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C:\Users\osman\Desktop\"/>
    </mc:Choice>
  </mc:AlternateContent>
  <xr:revisionPtr revIDLastSave="0" documentId="13_ncr:1_{52FB2F0F-30AF-4934-AA9B-C2357EE07C9A}" xr6:coauthVersionLast="47" xr6:coauthVersionMax="47" xr10:uidLastSave="{00000000-0000-0000-0000-000000000000}"/>
  <bookViews>
    <workbookView xWindow="-108" yWindow="-108" windowWidth="23256" windowHeight="12456" activeTab="4" xr2:uid="{00000000-000D-0000-FFFF-FFFF00000000}"/>
  </bookViews>
  <sheets>
    <sheet name="BroadSheet" sheetId="10" r:id="rId1"/>
    <sheet name="ReportCard" sheetId="9" r:id="rId2"/>
    <sheet name="Dashboard" sheetId="11" r:id="rId3"/>
    <sheet name="Mathematics" sheetId="1" r:id="rId4"/>
    <sheet name="ICT" sheetId="2" r:id="rId5"/>
    <sheet name="Science" sheetId="3" r:id="rId6"/>
    <sheet name="English" sheetId="4" r:id="rId7"/>
    <sheet name="Social Studies" sheetId="5" r:id="rId8"/>
    <sheet name="Economics" sheetId="6" r:id="rId9"/>
    <sheet name="Geography" sheetId="7" r:id="rId10"/>
    <sheet name="Elective Mathematics" sheetId="8" r:id="rId11"/>
    <sheet name="Sheet3" sheetId="13" r:id="rId12"/>
  </sheets>
  <definedNames>
    <definedName name="_xlnm._FilterDatabase" localSheetId="0" hidden="1">BroadSheet!$A$2:$M$1002</definedName>
    <definedName name="_xlnm._FilterDatabase" localSheetId="10" hidden="1">'Elective Mathematics'!$A$2:$J$1002</definedName>
    <definedName name="_xlnm._FilterDatabase" localSheetId="3" hidden="1">Mathematics!$A$2:$J$1002</definedName>
    <definedName name="Slicer_Failed">#N/A</definedName>
    <definedName name="Slicer_Passed">#N/A</definedName>
    <definedName name="Slicer_Score">#N/A</definedName>
    <definedName name="Slicer_StudentID">#N/A</definedName>
  </definedNames>
  <calcPr calcId="19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9" l="1"/>
  <c r="G4" i="11"/>
  <c r="J4" i="11"/>
  <c r="M4" i="11"/>
  <c r="N32" i="1"/>
  <c r="N31" i="1"/>
  <c r="M32" i="1"/>
  <c r="M31" i="1"/>
  <c r="M26" i="8"/>
  <c r="M25" i="8"/>
  <c r="M24" i="8"/>
  <c r="M23" i="8"/>
  <c r="M22" i="8"/>
  <c r="M21" i="8"/>
  <c r="M20" i="8"/>
  <c r="M19" i="8"/>
  <c r="M18" i="8"/>
  <c r="M26" i="7"/>
  <c r="M25" i="7"/>
  <c r="M24" i="7"/>
  <c r="M23" i="7"/>
  <c r="M22" i="7"/>
  <c r="M21" i="7"/>
  <c r="M20" i="7"/>
  <c r="M19" i="7"/>
  <c r="M18" i="7"/>
  <c r="M26" i="6"/>
  <c r="M25" i="6"/>
  <c r="M24" i="6"/>
  <c r="M23" i="6"/>
  <c r="M22" i="6"/>
  <c r="M21" i="6"/>
  <c r="M20" i="6"/>
  <c r="M19" i="6"/>
  <c r="M18" i="6"/>
  <c r="M25" i="5"/>
  <c r="M24" i="5"/>
  <c r="M23" i="5"/>
  <c r="M22" i="5"/>
  <c r="M21" i="5"/>
  <c r="M20" i="5"/>
  <c r="M19" i="5"/>
  <c r="M18" i="5"/>
  <c r="M17" i="5"/>
  <c r="M25" i="4"/>
  <c r="M24" i="4"/>
  <c r="M23" i="4"/>
  <c r="M22" i="4"/>
  <c r="M21" i="4"/>
  <c r="M20" i="4"/>
  <c r="M19" i="4"/>
  <c r="M18" i="4"/>
  <c r="M17" i="4"/>
  <c r="M26" i="3"/>
  <c r="M18" i="3"/>
  <c r="M25" i="3"/>
  <c r="M24" i="3"/>
  <c r="M23" i="3"/>
  <c r="M22" i="3"/>
  <c r="M21" i="3"/>
  <c r="M20" i="3"/>
  <c r="M19" i="3"/>
  <c r="M18" i="2"/>
  <c r="M19" i="2"/>
  <c r="M20" i="2"/>
  <c r="M21" i="2"/>
  <c r="M22" i="2"/>
  <c r="M23" i="2"/>
  <c r="M24" i="2"/>
  <c r="M25" i="2"/>
  <c r="M17" i="2"/>
  <c r="J368" i="10"/>
  <c r="J78" i="10"/>
  <c r="J775" i="10"/>
  <c r="J157" i="10"/>
  <c r="J865" i="10"/>
  <c r="J369" i="10"/>
  <c r="J699" i="10"/>
  <c r="J265" i="10"/>
  <c r="J918" i="10"/>
  <c r="J784" i="10"/>
  <c r="J406" i="10"/>
  <c r="J547" i="10"/>
  <c r="J116" i="10"/>
  <c r="J299" i="10"/>
  <c r="J834" i="10"/>
  <c r="J242" i="10"/>
  <c r="J349" i="10"/>
  <c r="J792" i="10"/>
  <c r="J638" i="10"/>
  <c r="J167" i="10"/>
  <c r="J38" i="10"/>
  <c r="J359" i="10"/>
  <c r="J571" i="10"/>
  <c r="J835" i="10"/>
  <c r="J132" i="10"/>
  <c r="J226" i="10"/>
  <c r="J300" i="10"/>
  <c r="J700" i="10"/>
  <c r="J255" i="10"/>
  <c r="J492" i="10"/>
  <c r="J318" i="10"/>
  <c r="J30" i="10"/>
  <c r="J196" i="10"/>
  <c r="J923" i="10"/>
  <c r="J838" i="10"/>
  <c r="J639" i="10"/>
  <c r="J467" i="10"/>
  <c r="J256" i="10"/>
  <c r="J360" i="10"/>
  <c r="J831" i="10"/>
  <c r="J158" i="10"/>
  <c r="J978" i="10"/>
  <c r="J429" i="10"/>
  <c r="J26" i="10"/>
  <c r="J133" i="10"/>
  <c r="J478" i="10"/>
  <c r="J894" i="10"/>
  <c r="J889" i="10"/>
  <c r="J204" i="10"/>
  <c r="J178" i="10"/>
  <c r="J901" i="10"/>
  <c r="J826" i="10"/>
  <c r="J243" i="10"/>
  <c r="J631" i="10"/>
  <c r="J479" i="10"/>
  <c r="J439" i="10"/>
  <c r="J290" i="10"/>
  <c r="J647" i="10"/>
  <c r="J458" i="10"/>
  <c r="J937" i="10"/>
  <c r="J111" i="10"/>
  <c r="J68" i="10"/>
  <c r="J332" i="10"/>
  <c r="J197" i="10"/>
  <c r="J459" i="10"/>
  <c r="J460" i="10"/>
  <c r="J392" i="10"/>
  <c r="J344" i="10"/>
  <c r="J134" i="10"/>
  <c r="J393" i="10"/>
  <c r="J973" i="10"/>
  <c r="J895" i="10"/>
  <c r="J407" i="10"/>
  <c r="J125" i="10"/>
  <c r="J572" i="10"/>
  <c r="J46" i="10"/>
  <c r="J559" i="10"/>
  <c r="J205" i="10"/>
  <c r="J227" i="10"/>
  <c r="J159" i="10"/>
  <c r="J214" i="10"/>
  <c r="J508" i="10"/>
  <c r="J718" i="10"/>
  <c r="J945" i="10"/>
  <c r="J523" i="10"/>
  <c r="J839" i="10"/>
  <c r="J659" i="10"/>
  <c r="J995" i="10"/>
  <c r="J595" i="10"/>
  <c r="J277" i="10"/>
  <c r="J237" i="10"/>
  <c r="J92" i="10"/>
  <c r="J408" i="10"/>
  <c r="J749" i="10"/>
  <c r="J623" i="10"/>
  <c r="J141" i="10"/>
  <c r="J215" i="10"/>
  <c r="J135" i="10"/>
  <c r="J1002" i="10"/>
  <c r="J216" i="10"/>
  <c r="J377" i="10"/>
  <c r="J350" i="10"/>
  <c r="J185" i="10"/>
  <c r="J228" i="10"/>
  <c r="J768" i="10"/>
  <c r="J430" i="10"/>
  <c r="J560" i="10"/>
  <c r="J611" i="10"/>
  <c r="J719" i="10"/>
  <c r="J785" i="10"/>
  <c r="J126" i="10"/>
  <c r="J480" i="10"/>
  <c r="J42" i="10"/>
  <c r="J840" i="10"/>
  <c r="J79" i="10"/>
  <c r="J669" i="10"/>
  <c r="J179" i="10"/>
  <c r="J670" i="10"/>
  <c r="J671" i="10"/>
  <c r="J384" i="10"/>
  <c r="J929" i="10"/>
  <c r="J409" i="10"/>
  <c r="J509" i="10"/>
  <c r="J524" i="10"/>
  <c r="J244" i="10"/>
  <c r="J370" i="10"/>
  <c r="J742" i="10"/>
  <c r="J301" i="10"/>
  <c r="J720" i="10"/>
  <c r="J876" i="10"/>
  <c r="J859" i="10"/>
  <c r="J860" i="10"/>
  <c r="J142" i="10"/>
  <c r="J93" i="10"/>
  <c r="J502" i="10"/>
  <c r="J410" i="10"/>
  <c r="J994" i="10"/>
  <c r="J440" i="10"/>
  <c r="J493" i="10"/>
  <c r="J95" i="10"/>
  <c r="J371" i="10"/>
  <c r="J136" i="10"/>
  <c r="J930" i="10"/>
  <c r="J217" i="10"/>
  <c r="J50" i="10"/>
  <c r="J528" i="10"/>
  <c r="J844" i="10"/>
  <c r="J510" i="10"/>
  <c r="J55" i="10"/>
  <c r="J911" i="10"/>
  <c r="J411" i="10"/>
  <c r="J47" i="10"/>
  <c r="J94" i="10"/>
  <c r="J218" i="10"/>
  <c r="J385" i="10"/>
  <c r="J386" i="10"/>
  <c r="J186" i="10"/>
  <c r="J441" i="10"/>
  <c r="J648" i="10"/>
  <c r="J912" i="10"/>
  <c r="J805" i="10"/>
  <c r="J325" i="10"/>
  <c r="J776" i="10"/>
  <c r="J1001" i="10"/>
  <c r="J801" i="10"/>
  <c r="J206" i="10"/>
  <c r="J529" i="10"/>
  <c r="J7" i="10"/>
  <c r="J845" i="10"/>
  <c r="J827" i="10"/>
  <c r="J5" i="10"/>
  <c r="J137" i="10"/>
  <c r="J56" i="10"/>
  <c r="J660" i="10"/>
  <c r="J291" i="10"/>
  <c r="J70" i="10"/>
  <c r="J828" i="10"/>
  <c r="J112" i="10"/>
  <c r="J219" i="10"/>
  <c r="J939" i="10"/>
  <c r="J708" i="10"/>
  <c r="J229" i="10"/>
  <c r="J86" i="10"/>
  <c r="J866" i="10"/>
  <c r="J101" i="10"/>
  <c r="J769" i="10"/>
  <c r="J431" i="10"/>
  <c r="J351" i="10"/>
  <c r="J394" i="10"/>
  <c r="J442" i="10"/>
  <c r="J395" i="10"/>
  <c r="J672" i="10"/>
  <c r="J530" i="10"/>
  <c r="J412" i="10"/>
  <c r="J861" i="10"/>
  <c r="J32" i="10"/>
  <c r="J975" i="10"/>
  <c r="J71" i="10"/>
  <c r="J72" i="10"/>
  <c r="J333" i="10"/>
  <c r="J949" i="10"/>
  <c r="J468" i="10"/>
  <c r="J245" i="10"/>
  <c r="J220" i="10"/>
  <c r="J548" i="10"/>
  <c r="J443" i="10"/>
  <c r="J965" i="10"/>
  <c r="J924" i="10"/>
  <c r="J933" i="10"/>
  <c r="J661" i="10"/>
  <c r="J951" i="10"/>
  <c r="J957" i="10"/>
  <c r="J481" i="10"/>
  <c r="J662" i="10"/>
  <c r="J743" i="10"/>
  <c r="J432" i="10"/>
  <c r="J361" i="10"/>
  <c r="J482" i="10"/>
  <c r="J421" i="10"/>
  <c r="J902" i="10"/>
  <c r="J862" i="10"/>
  <c r="J818" i="10"/>
  <c r="J326" i="10"/>
  <c r="J701" i="10"/>
  <c r="J168" i="10"/>
  <c r="J819" i="10"/>
  <c r="J744" i="10"/>
  <c r="J702" i="10"/>
  <c r="J690" i="10"/>
  <c r="J777" i="10"/>
  <c r="J169" i="10"/>
  <c r="J730" i="10"/>
  <c r="J583" i="10"/>
  <c r="J187" i="10"/>
  <c r="J549" i="10"/>
  <c r="J143" i="10"/>
  <c r="J890" i="10"/>
  <c r="J387" i="10"/>
  <c r="J102" i="10"/>
  <c r="J511" i="10"/>
  <c r="J180" i="10"/>
  <c r="J14" i="10"/>
  <c r="J673" i="10"/>
  <c r="J20" i="10"/>
  <c r="J721" i="10"/>
  <c r="J396" i="10"/>
  <c r="J117" i="10"/>
  <c r="J612" i="10"/>
  <c r="J34" i="10"/>
  <c r="J469" i="10"/>
  <c r="J444" i="10"/>
  <c r="J160" i="10"/>
  <c r="J525" i="10"/>
  <c r="J613" i="10"/>
  <c r="J731" i="10"/>
  <c r="J703" i="10"/>
  <c r="J573" i="10"/>
  <c r="J302" i="10"/>
  <c r="J327" i="10"/>
  <c r="J161" i="10"/>
  <c r="J649" i="10"/>
  <c r="J303" i="10"/>
  <c r="J650" i="10"/>
  <c r="J614" i="10"/>
  <c r="J907" i="10"/>
  <c r="J732" i="10"/>
  <c r="J422" i="10"/>
  <c r="J888" i="10"/>
  <c r="J640" i="10"/>
  <c r="J413" i="10"/>
  <c r="J127" i="10"/>
  <c r="J470" i="10"/>
  <c r="J829" i="10"/>
  <c r="J574" i="10"/>
  <c r="J304" i="10"/>
  <c r="J445" i="10"/>
  <c r="J388" i="10"/>
  <c r="J319" i="10"/>
  <c r="J446" i="10"/>
  <c r="J257" i="10"/>
  <c r="J867" i="10"/>
  <c r="J641" i="10"/>
  <c r="J66" i="10"/>
  <c r="J709" i="10"/>
  <c r="J596" i="10"/>
  <c r="J584" i="10"/>
  <c r="J103" i="10"/>
  <c r="J320" i="10"/>
  <c r="J67" i="10"/>
  <c r="J722" i="10"/>
  <c r="J891" i="10"/>
  <c r="J989" i="10"/>
  <c r="J986" i="10"/>
  <c r="J63" i="10"/>
  <c r="J624" i="10"/>
  <c r="J674" i="10"/>
  <c r="J846" i="10"/>
  <c r="J632" i="10"/>
  <c r="J958" i="10"/>
  <c r="J352" i="10"/>
  <c r="J87" i="10"/>
  <c r="J601" i="10"/>
  <c r="J198" i="10"/>
  <c r="J968" i="10"/>
  <c r="J841" i="10"/>
  <c r="J27" i="10"/>
  <c r="J615" i="10"/>
  <c r="J483" i="10"/>
  <c r="J642" i="10"/>
  <c r="J755" i="10"/>
  <c r="J756" i="10"/>
  <c r="J414" i="10"/>
  <c r="J745" i="10"/>
  <c r="J999" i="10"/>
  <c r="J561" i="10"/>
  <c r="J73" i="10"/>
  <c r="J770" i="10"/>
  <c r="J258" i="10"/>
  <c r="J971" i="10"/>
  <c r="J503" i="10"/>
  <c r="J345" i="10"/>
  <c r="J170" i="10"/>
  <c r="J246" i="10"/>
  <c r="J959" i="10"/>
  <c r="J757" i="10"/>
  <c r="J433" i="10"/>
  <c r="J960" i="10"/>
  <c r="J847" i="10"/>
  <c r="J663" i="10"/>
  <c r="J979" i="10"/>
  <c r="J24" i="10"/>
  <c r="J389" i="10"/>
  <c r="J104" i="10"/>
  <c r="J334" i="10"/>
  <c r="J162" i="10"/>
  <c r="J723" i="10"/>
  <c r="J848" i="10"/>
  <c r="J221" i="10"/>
  <c r="J806" i="10"/>
  <c r="J9" i="10"/>
  <c r="J903" i="10"/>
  <c r="J602" i="10"/>
  <c r="J750" i="10"/>
  <c r="J820" i="10"/>
  <c r="J397" i="10"/>
  <c r="J138" i="10"/>
  <c r="J292" i="10"/>
  <c r="J896" i="10"/>
  <c r="J144" i="10"/>
  <c r="J121" i="10"/>
  <c r="J415" i="10"/>
  <c r="J616" i="10"/>
  <c r="J931" i="10"/>
  <c r="J494" i="10"/>
  <c r="J35" i="10"/>
  <c r="J504" i="10"/>
  <c r="J423" i="10"/>
  <c r="J207" i="10"/>
  <c r="J416" i="10"/>
  <c r="J188" i="10"/>
  <c r="J531" i="10"/>
  <c r="J987" i="10"/>
  <c r="J710" i="10"/>
  <c r="J681" i="10"/>
  <c r="J398" i="10"/>
  <c r="J972" i="10"/>
  <c r="J51" i="10"/>
  <c r="J447" i="10"/>
  <c r="J75" i="10"/>
  <c r="J617" i="10"/>
  <c r="J145" i="10"/>
  <c r="J618" i="10"/>
  <c r="J984" i="10"/>
  <c r="J495" i="10"/>
  <c r="J113" i="10"/>
  <c r="J6" i="10"/>
  <c r="J664" i="10"/>
  <c r="J305" i="10"/>
  <c r="J372" i="10"/>
  <c r="J550" i="10"/>
  <c r="J724" i="10"/>
  <c r="J575" i="10"/>
  <c r="J44" i="10"/>
  <c r="J512" i="10"/>
  <c r="J585" i="10"/>
  <c r="J461" i="10"/>
  <c r="J80" i="10"/>
  <c r="J961" i="10"/>
  <c r="J532" i="10"/>
  <c r="J390" i="10"/>
  <c r="J10" i="10"/>
  <c r="J938" i="10"/>
  <c r="J146" i="10"/>
  <c r="J76" i="10"/>
  <c r="J665" i="10"/>
  <c r="J877" i="10"/>
  <c r="J925" i="10"/>
  <c r="J691" i="10"/>
  <c r="J306" i="10"/>
  <c r="J147" i="10"/>
  <c r="J88" i="10"/>
  <c r="J199" i="10"/>
  <c r="J45" i="10"/>
  <c r="J96" i="10"/>
  <c r="J982" i="10"/>
  <c r="J189" i="10"/>
  <c r="J878" i="10"/>
  <c r="J328" i="10"/>
  <c r="J725" i="10"/>
  <c r="J966" i="10"/>
  <c r="J913" i="10"/>
  <c r="J733" i="10"/>
  <c r="J597" i="10"/>
  <c r="J914" i="10"/>
  <c r="J576" i="10"/>
  <c r="J812" i="10"/>
  <c r="J353" i="10"/>
  <c r="J513" i="10"/>
  <c r="J625" i="10"/>
  <c r="J278" i="10"/>
  <c r="J230" i="10"/>
  <c r="J863" i="10"/>
  <c r="J434" i="10"/>
  <c r="J619" i="10"/>
  <c r="J603" i="10"/>
  <c r="J514" i="10"/>
  <c r="J496" i="10"/>
  <c r="J238" i="10"/>
  <c r="J940" i="10"/>
  <c r="J97" i="10"/>
  <c r="J222" i="10"/>
  <c r="J711" i="10"/>
  <c r="J897" i="10"/>
  <c r="J307" i="10"/>
  <c r="J919" i="10"/>
  <c r="J604" i="10"/>
  <c r="J105" i="10"/>
  <c r="J417" i="10"/>
  <c r="J651" i="10"/>
  <c r="J266" i="10"/>
  <c r="J247" i="10"/>
  <c r="J577" i="10"/>
  <c r="J39" i="10"/>
  <c r="J712" i="10"/>
  <c r="J793" i="10"/>
  <c r="J586" i="10"/>
  <c r="J734" i="10"/>
  <c r="J964" i="10"/>
  <c r="J399" i="10"/>
  <c r="J267" i="10"/>
  <c r="J163" i="10"/>
  <c r="J713" i="10"/>
  <c r="J148" i="10"/>
  <c r="J821" i="10"/>
  <c r="J714" i="10"/>
  <c r="J786" i="10"/>
  <c r="J920" i="10"/>
  <c r="J996" i="10"/>
  <c r="J794" i="10"/>
  <c r="J666" i="10"/>
  <c r="J149" i="10"/>
  <c r="J802" i="10"/>
  <c r="J378" i="10"/>
  <c r="J462" i="10"/>
  <c r="J551" i="10"/>
  <c r="J771" i="10"/>
  <c r="J758" i="10"/>
  <c r="J667" i="10"/>
  <c r="J795" i="10"/>
  <c r="J190" i="10"/>
  <c r="J3" i="10"/>
  <c r="J692" i="10"/>
  <c r="J759" i="10"/>
  <c r="J448" i="10"/>
  <c r="J605" i="10"/>
  <c r="J969" i="10"/>
  <c r="J449" i="10"/>
  <c r="J587" i="10"/>
  <c r="J329" i="10"/>
  <c r="J362" i="10"/>
  <c r="J293" i="10"/>
  <c r="J171" i="10"/>
  <c r="J248" i="10"/>
  <c r="J562" i="10"/>
  <c r="J898" i="10"/>
  <c r="J98" i="10"/>
  <c r="J231" i="10"/>
  <c r="J533" i="10"/>
  <c r="J99" i="10"/>
  <c r="J435" i="10"/>
  <c r="J772" i="10"/>
  <c r="J418" i="10"/>
  <c r="J21" i="10"/>
  <c r="J505" i="10"/>
  <c r="J868" i="10"/>
  <c r="J450" i="10"/>
  <c r="J952" i="10"/>
  <c r="J606" i="10"/>
  <c r="J796" i="10"/>
  <c r="J106" i="10"/>
  <c r="J976" i="10"/>
  <c r="J373" i="10"/>
  <c r="J335" i="10"/>
  <c r="J908" i="10"/>
  <c r="J308" i="10"/>
  <c r="J60" i="10"/>
  <c r="J164" i="10"/>
  <c r="J869" i="10"/>
  <c r="J926" i="10"/>
  <c r="J626" i="10"/>
  <c r="J309" i="10"/>
  <c r="J955" i="10"/>
  <c r="J471" i="10"/>
  <c r="J830" i="10"/>
  <c r="J552" i="10"/>
  <c r="J855" i="10"/>
  <c r="J822" i="10"/>
  <c r="J849" i="10"/>
  <c r="J497" i="10"/>
  <c r="J620" i="10"/>
  <c r="J870" i="10"/>
  <c r="J515" i="10"/>
  <c r="J807" i="10"/>
  <c r="J883" i="10"/>
  <c r="J904" i="10"/>
  <c r="J760" i="10"/>
  <c r="J57" i="10"/>
  <c r="J803" i="10"/>
  <c r="J808" i="10"/>
  <c r="J81" i="10"/>
  <c r="J899" i="10"/>
  <c r="J751" i="10"/>
  <c r="J484" i="10"/>
  <c r="J18" i="10"/>
  <c r="J652" i="10"/>
  <c r="J279" i="10"/>
  <c r="J842" i="10"/>
  <c r="J172" i="10"/>
  <c r="J915" i="10"/>
  <c r="J36" i="10"/>
  <c r="J208" i="10"/>
  <c r="J578" i="10"/>
  <c r="J436" i="10"/>
  <c r="J310" i="10"/>
  <c r="J588" i="10"/>
  <c r="J735" i="10"/>
  <c r="J173" i="10"/>
  <c r="J259" i="10"/>
  <c r="J379" i="10"/>
  <c r="J209" i="10"/>
  <c r="J374" i="10"/>
  <c r="J58" i="10"/>
  <c r="J280" i="10"/>
  <c r="J336" i="10"/>
  <c r="J804" i="10"/>
  <c r="J534" i="10"/>
  <c r="J675" i="10"/>
  <c r="J122" i="10"/>
  <c r="J281" i="10"/>
  <c r="J905" i="10"/>
  <c r="J181" i="10"/>
  <c r="J787" i="10"/>
  <c r="J553" i="10"/>
  <c r="J813" i="10"/>
  <c r="J128" i="10"/>
  <c r="J814" i="10"/>
  <c r="J693" i="10"/>
  <c r="J249" i="10"/>
  <c r="J676" i="10"/>
  <c r="J294" i="10"/>
  <c r="J25" i="10"/>
  <c r="J282" i="10"/>
  <c r="J934" i="10"/>
  <c r="J884" i="10"/>
  <c r="J682" i="10"/>
  <c r="J40" i="10"/>
  <c r="J200" i="10"/>
  <c r="J498" i="10"/>
  <c r="J885" i="10"/>
  <c r="J916" i="10"/>
  <c r="J726" i="10"/>
  <c r="J239" i="10"/>
  <c r="J174" i="10"/>
  <c r="J4" i="10"/>
  <c r="J114" i="10"/>
  <c r="J74" i="10"/>
  <c r="J139" i="10"/>
  <c r="J61" i="10"/>
  <c r="J451" i="10"/>
  <c r="J993" i="10"/>
  <c r="J715" i="10"/>
  <c r="J150" i="10"/>
  <c r="J946" i="10"/>
  <c r="J153" i="10"/>
  <c r="J815" i="10"/>
  <c r="J746" i="10"/>
  <c r="J683" i="10"/>
  <c r="J736" i="10"/>
  <c r="J452" i="10"/>
  <c r="J250" i="10"/>
  <c r="J485" i="10"/>
  <c r="J684" i="10"/>
  <c r="J563" i="10"/>
  <c r="J694" i="10"/>
  <c r="J107" i="10"/>
  <c r="J175" i="10"/>
  <c r="J850" i="10"/>
  <c r="J886" i="10"/>
  <c r="J909" i="10"/>
  <c r="J223" i="10"/>
  <c r="J123" i="10"/>
  <c r="J856" i="10"/>
  <c r="J921" i="10"/>
  <c r="J43" i="10"/>
  <c r="J535" i="10"/>
  <c r="J400" i="10"/>
  <c r="J337" i="10"/>
  <c r="J871" i="10"/>
  <c r="J251" i="10"/>
  <c r="J633" i="10"/>
  <c r="J816" i="10"/>
  <c r="J788" i="10"/>
  <c r="J354" i="10"/>
  <c r="J191" i="10"/>
  <c r="J232" i="10"/>
  <c r="J260" i="10"/>
  <c r="J872" i="10"/>
  <c r="J761" i="10"/>
  <c r="J363" i="10"/>
  <c r="J486" i="10"/>
  <c r="J536" i="10"/>
  <c r="J338" i="10"/>
  <c r="J339" i="10"/>
  <c r="J472" i="10"/>
  <c r="J1000" i="10"/>
  <c r="J953" i="10"/>
  <c r="J321" i="10"/>
  <c r="J627" i="10"/>
  <c r="J695" i="10"/>
  <c r="J704" i="10"/>
  <c r="J980" i="10"/>
  <c r="J851" i="10"/>
  <c r="J182" i="10"/>
  <c r="J927" i="10"/>
  <c r="J322" i="10"/>
  <c r="J696" i="10"/>
  <c r="J311" i="10"/>
  <c r="J419" i="10"/>
  <c r="J52" i="10"/>
  <c r="J778" i="10"/>
  <c r="J589" i="10"/>
  <c r="J192" i="10"/>
  <c r="J537" i="10"/>
  <c r="J252" i="10"/>
  <c r="J823" i="10"/>
  <c r="J935" i="10"/>
  <c r="J752" i="10"/>
  <c r="J779" i="10"/>
  <c r="J391" i="10"/>
  <c r="J268" i="10"/>
  <c r="J154" i="10"/>
  <c r="J424" i="10"/>
  <c r="J516" i="10"/>
  <c r="J809" i="10"/>
  <c r="J89" i="10"/>
  <c r="J685" i="10"/>
  <c r="J240" i="10"/>
  <c r="J762" i="10"/>
  <c r="J538" i="10"/>
  <c r="J210" i="10"/>
  <c r="J211" i="10"/>
  <c r="J780" i="10"/>
  <c r="J653" i="10"/>
  <c r="J28" i="10"/>
  <c r="J737" i="10"/>
  <c r="J539" i="10"/>
  <c r="J312" i="10"/>
  <c r="J330" i="10"/>
  <c r="J738" i="10"/>
  <c r="J564" i="10"/>
  <c r="J817" i="10"/>
  <c r="J151" i="10"/>
  <c r="J499" i="10"/>
  <c r="J677" i="10"/>
  <c r="J852" i="10"/>
  <c r="J634" i="10"/>
  <c r="J970" i="10"/>
  <c r="J283" i="10"/>
  <c r="J340" i="10"/>
  <c r="J241" i="10"/>
  <c r="J269" i="10"/>
  <c r="J598" i="10"/>
  <c r="J565" i="10"/>
  <c r="J129" i="10"/>
  <c r="J62" i="10"/>
  <c r="J233" i="10"/>
  <c r="J261" i="10"/>
  <c r="J781" i="10"/>
  <c r="J224" i="10"/>
  <c r="J487" i="10"/>
  <c r="J284" i="10"/>
  <c r="J824" i="10"/>
  <c r="J401" i="10"/>
  <c r="J590" i="10"/>
  <c r="J763" i="10"/>
  <c r="J739" i="10"/>
  <c r="J998" i="10"/>
  <c r="J843" i="10"/>
  <c r="J810" i="10"/>
  <c r="J193" i="10"/>
  <c r="J285" i="10"/>
  <c r="J286" i="10"/>
  <c r="J323" i="10"/>
  <c r="J473" i="10"/>
  <c r="J287" i="10"/>
  <c r="J108" i="10"/>
  <c r="J900" i="10"/>
  <c r="J599" i="10"/>
  <c r="J727" i="10"/>
  <c r="J607" i="10"/>
  <c r="J474" i="10"/>
  <c r="J253" i="10"/>
  <c r="J764" i="10"/>
  <c r="J941" i="10"/>
  <c r="J453" i="10"/>
  <c r="J922" i="10"/>
  <c r="J566" i="10"/>
  <c r="J22" i="10"/>
  <c r="J254" i="10"/>
  <c r="J825" i="10"/>
  <c r="J579" i="10"/>
  <c r="J600" i="10"/>
  <c r="J183" i="10"/>
  <c r="J375" i="10"/>
  <c r="J947" i="10"/>
  <c r="J130" i="10"/>
  <c r="J313" i="10"/>
  <c r="J981" i="10"/>
  <c r="J31" i="10"/>
  <c r="J985" i="10"/>
  <c r="J608" i="10"/>
  <c r="J873" i="10"/>
  <c r="J956" i="10"/>
  <c r="J90" i="10"/>
  <c r="J654" i="10"/>
  <c r="J517" i="10"/>
  <c r="J635" i="10"/>
  <c r="J716" i="10"/>
  <c r="J643" i="10"/>
  <c r="J33" i="10"/>
  <c r="J488" i="10"/>
  <c r="J331" i="10"/>
  <c r="J753" i="10"/>
  <c r="J697" i="10"/>
  <c r="J992" i="10"/>
  <c r="J109" i="10"/>
  <c r="J678" i="10"/>
  <c r="J437" i="10"/>
  <c r="J686" i="10"/>
  <c r="J698" i="10"/>
  <c r="J155" i="10"/>
  <c r="J609" i="10"/>
  <c r="J526" i="10"/>
  <c r="J962" i="10"/>
  <c r="J580" i="10"/>
  <c r="J628" i="10"/>
  <c r="J212" i="10"/>
  <c r="J270" i="10"/>
  <c r="J967" i="10"/>
  <c r="J271" i="10"/>
  <c r="J314" i="10"/>
  <c r="J506" i="10"/>
  <c r="J402" i="10"/>
  <c r="J717" i="10"/>
  <c r="J857" i="10"/>
  <c r="J518" i="10"/>
  <c r="J454" i="10"/>
  <c r="J519" i="10"/>
  <c r="J425" i="10"/>
  <c r="J53" i="10"/>
  <c r="J540" i="10"/>
  <c r="J728" i="10"/>
  <c r="J346" i="10"/>
  <c r="J37" i="10"/>
  <c r="J288" i="10"/>
  <c r="J910" i="10"/>
  <c r="J341" i="10"/>
  <c r="J879" i="10"/>
  <c r="J295" i="10"/>
  <c r="J636" i="10"/>
  <c r="J581" i="10"/>
  <c r="J637" i="10"/>
  <c r="J864" i="10"/>
  <c r="J342" i="10"/>
  <c r="J262" i="10"/>
  <c r="J974" i="10"/>
  <c r="J977" i="10"/>
  <c r="J567" i="10"/>
  <c r="J655" i="10"/>
  <c r="J679" i="10"/>
  <c r="J705" i="10"/>
  <c r="J16" i="10"/>
  <c r="J100" i="10"/>
  <c r="J591" i="10"/>
  <c r="J990" i="10"/>
  <c r="J355" i="10"/>
  <c r="J17" i="10"/>
  <c r="J773" i="10"/>
  <c r="J77" i="10"/>
  <c r="J592" i="10"/>
  <c r="J315" i="10"/>
  <c r="J656" i="10"/>
  <c r="J754" i="10"/>
  <c r="J657" i="10"/>
  <c r="J832" i="10"/>
  <c r="J296" i="10"/>
  <c r="J489" i="10"/>
  <c r="J644" i="10"/>
  <c r="J54" i="10"/>
  <c r="J621" i="10"/>
  <c r="J797" i="10"/>
  <c r="J645" i="10"/>
  <c r="J124" i="10"/>
  <c r="J324" i="10"/>
  <c r="J201" i="10"/>
  <c r="J263" i="10"/>
  <c r="J475" i="10"/>
  <c r="J687" i="10"/>
  <c r="J364" i="10"/>
  <c r="J380" i="10"/>
  <c r="J48" i="10"/>
  <c r="J289" i="10"/>
  <c r="J356" i="10"/>
  <c r="J13" i="10"/>
  <c r="J69" i="10"/>
  <c r="J680" i="10"/>
  <c r="J880" i="10"/>
  <c r="J950" i="10"/>
  <c r="J991" i="10"/>
  <c r="J234" i="10"/>
  <c r="J881" i="10"/>
  <c r="J706" i="10"/>
  <c r="J997" i="10"/>
  <c r="J629" i="10"/>
  <c r="J165" i="10"/>
  <c r="J610" i="10"/>
  <c r="J438" i="10"/>
  <c r="J347" i="10"/>
  <c r="J365" i="10"/>
  <c r="J500" i="10"/>
  <c r="J541" i="10"/>
  <c r="J833" i="10"/>
  <c r="J874" i="10"/>
  <c r="J936" i="10"/>
  <c r="J357" i="10"/>
  <c r="J476" i="10"/>
  <c r="J82" i="10"/>
  <c r="J774" i="10"/>
  <c r="J83" i="10"/>
  <c r="J782" i="10"/>
  <c r="J64" i="10"/>
  <c r="J948" i="10"/>
  <c r="J554" i="10"/>
  <c r="J490" i="10"/>
  <c r="J555" i="10"/>
  <c r="J646" i="10"/>
  <c r="J455" i="10"/>
  <c r="J156" i="10"/>
  <c r="J403" i="10"/>
  <c r="J348" i="10"/>
  <c r="J556" i="10"/>
  <c r="J928" i="10"/>
  <c r="J963" i="10"/>
  <c r="J853" i="10"/>
  <c r="J568" i="10"/>
  <c r="J463" i="10"/>
  <c r="J789" i="10"/>
  <c r="J892" i="10"/>
  <c r="J988" i="10"/>
  <c r="J542" i="10"/>
  <c r="J194" i="10"/>
  <c r="J906" i="10"/>
  <c r="J790" i="10"/>
  <c r="J264" i="10"/>
  <c r="J543" i="10"/>
  <c r="J152" i="10"/>
  <c r="J41" i="10"/>
  <c r="J798" i="10"/>
  <c r="J118" i="10"/>
  <c r="J942" i="10"/>
  <c r="J875" i="10"/>
  <c r="J272" i="10"/>
  <c r="J491" i="10"/>
  <c r="J658" i="10"/>
  <c r="J464" i="10"/>
  <c r="J381" i="10"/>
  <c r="J366" i="10"/>
  <c r="J854" i="10"/>
  <c r="J376" i="10"/>
  <c r="J110" i="10"/>
  <c r="J747" i="10"/>
  <c r="J688" i="10"/>
  <c r="J119" i="10"/>
  <c r="J557" i="10"/>
  <c r="J273" i="10"/>
  <c r="J582" i="10"/>
  <c r="J783" i="10"/>
  <c r="J404" i="10"/>
  <c r="J367" i="10"/>
  <c r="J131" i="10"/>
  <c r="J184" i="10"/>
  <c r="J544" i="10"/>
  <c r="J520" i="10"/>
  <c r="J84" i="10"/>
  <c r="J465" i="10"/>
  <c r="J593" i="10"/>
  <c r="J594" i="10"/>
  <c r="J65" i="10"/>
  <c r="J23" i="10"/>
  <c r="J358" i="10"/>
  <c r="J405" i="10"/>
  <c r="J740" i="10"/>
  <c r="J707" i="10"/>
  <c r="J343" i="10"/>
  <c r="J887" i="10"/>
  <c r="J166" i="10"/>
  <c r="J765" i="10"/>
  <c r="J297" i="10"/>
  <c r="J545" i="10"/>
  <c r="J477" i="10"/>
  <c r="J836" i="10"/>
  <c r="J799" i="10"/>
  <c r="J235" i="10"/>
  <c r="J19" i="10"/>
  <c r="J689" i="10"/>
  <c r="J8" i="10"/>
  <c r="J668" i="10"/>
  <c r="J202" i="10"/>
  <c r="J12" i="10"/>
  <c r="J274" i="10"/>
  <c r="J558" i="10"/>
  <c r="J943" i="10"/>
  <c r="J466" i="10"/>
  <c r="J140" i="10"/>
  <c r="J91" i="10"/>
  <c r="J569" i="10"/>
  <c r="J49" i="10"/>
  <c r="J527" i="10"/>
  <c r="J983" i="10"/>
  <c r="J120" i="10"/>
  <c r="J729" i="10"/>
  <c r="J11" i="10"/>
  <c r="J195" i="10"/>
  <c r="J115" i="10"/>
  <c r="J811" i="10"/>
  <c r="J954" i="10"/>
  <c r="J213" i="10"/>
  <c r="J420" i="10"/>
  <c r="J456" i="10"/>
  <c r="J622" i="10"/>
  <c r="J748" i="10"/>
  <c r="J917" i="10"/>
  <c r="J316" i="10"/>
  <c r="J932" i="10"/>
  <c r="J176" i="10"/>
  <c r="J382" i="10"/>
  <c r="J507" i="10"/>
  <c r="J203" i="10"/>
  <c r="J501" i="10"/>
  <c r="J741" i="10"/>
  <c r="J236" i="10"/>
  <c r="J457" i="10"/>
  <c r="J858" i="10"/>
  <c r="J275" i="10"/>
  <c r="J225" i="10"/>
  <c r="J800" i="10"/>
  <c r="J944" i="10"/>
  <c r="J298" i="10"/>
  <c r="J630" i="10"/>
  <c r="J882" i="10"/>
  <c r="J29" i="10"/>
  <c r="J59" i="10"/>
  <c r="J521" i="10"/>
  <c r="J426" i="10"/>
  <c r="J837" i="10"/>
  <c r="J15" i="10"/>
  <c r="J85" i="10"/>
  <c r="J427" i="10"/>
  <c r="J428" i="10"/>
  <c r="J276" i="10"/>
  <c r="J383" i="10"/>
  <c r="J177" i="10"/>
  <c r="J766" i="10"/>
  <c r="J546" i="10"/>
  <c r="J522" i="10"/>
  <c r="J317" i="10"/>
  <c r="J893" i="10"/>
  <c r="J570" i="10"/>
  <c r="J767" i="10"/>
  <c r="J791" i="10"/>
  <c r="I368" i="10"/>
  <c r="I78" i="10"/>
  <c r="I775" i="10"/>
  <c r="I157" i="10"/>
  <c r="I865" i="10"/>
  <c r="I369" i="10"/>
  <c r="I699" i="10"/>
  <c r="I265" i="10"/>
  <c r="I918" i="10"/>
  <c r="I784" i="10"/>
  <c r="I406" i="10"/>
  <c r="I547" i="10"/>
  <c r="I116" i="10"/>
  <c r="I299" i="10"/>
  <c r="I834" i="10"/>
  <c r="I242" i="10"/>
  <c r="I349" i="10"/>
  <c r="I792" i="10"/>
  <c r="I638" i="10"/>
  <c r="I167" i="10"/>
  <c r="I38" i="10"/>
  <c r="I359" i="10"/>
  <c r="I571" i="10"/>
  <c r="I835" i="10"/>
  <c r="I132" i="10"/>
  <c r="I226" i="10"/>
  <c r="I300" i="10"/>
  <c r="I700" i="10"/>
  <c r="I255" i="10"/>
  <c r="I492" i="10"/>
  <c r="I318" i="10"/>
  <c r="I30" i="10"/>
  <c r="I196" i="10"/>
  <c r="I923" i="10"/>
  <c r="I838" i="10"/>
  <c r="I639" i="10"/>
  <c r="I467" i="10"/>
  <c r="I256" i="10"/>
  <c r="I360" i="10"/>
  <c r="I831" i="10"/>
  <c r="I158" i="10"/>
  <c r="I978" i="10"/>
  <c r="I429" i="10"/>
  <c r="I26" i="10"/>
  <c r="I133" i="10"/>
  <c r="I478" i="10"/>
  <c r="I894" i="10"/>
  <c r="I889" i="10"/>
  <c r="I204" i="10"/>
  <c r="I178" i="10"/>
  <c r="I901" i="10"/>
  <c r="I826" i="10"/>
  <c r="I243" i="10"/>
  <c r="I631" i="10"/>
  <c r="I479" i="10"/>
  <c r="I439" i="10"/>
  <c r="I290" i="10"/>
  <c r="I647" i="10"/>
  <c r="I458" i="10"/>
  <c r="I937" i="10"/>
  <c r="I111" i="10"/>
  <c r="I68" i="10"/>
  <c r="I332" i="10"/>
  <c r="I197" i="10"/>
  <c r="I459" i="10"/>
  <c r="I460" i="10"/>
  <c r="I392" i="10"/>
  <c r="I344" i="10"/>
  <c r="I134" i="10"/>
  <c r="I393" i="10"/>
  <c r="I973" i="10"/>
  <c r="I895" i="10"/>
  <c r="I407" i="10"/>
  <c r="I125" i="10"/>
  <c r="I572" i="10"/>
  <c r="I46" i="10"/>
  <c r="I559" i="10"/>
  <c r="I205" i="10"/>
  <c r="I227" i="10"/>
  <c r="I159" i="10"/>
  <c r="I214" i="10"/>
  <c r="I508" i="10"/>
  <c r="I718" i="10"/>
  <c r="I945" i="10"/>
  <c r="I523" i="10"/>
  <c r="I839" i="10"/>
  <c r="I659" i="10"/>
  <c r="I995" i="10"/>
  <c r="I595" i="10"/>
  <c r="I277" i="10"/>
  <c r="I237" i="10"/>
  <c r="I92" i="10"/>
  <c r="I408" i="10"/>
  <c r="I749" i="10"/>
  <c r="I623" i="10"/>
  <c r="I141" i="10"/>
  <c r="I215" i="10"/>
  <c r="I135" i="10"/>
  <c r="I1002" i="10"/>
  <c r="I216" i="10"/>
  <c r="I377" i="10"/>
  <c r="I350" i="10"/>
  <c r="I185" i="10"/>
  <c r="I228" i="10"/>
  <c r="I768" i="10"/>
  <c r="I430" i="10"/>
  <c r="I560" i="10"/>
  <c r="I611" i="10"/>
  <c r="I719" i="10"/>
  <c r="I785" i="10"/>
  <c r="I126" i="10"/>
  <c r="I480" i="10"/>
  <c r="I42" i="10"/>
  <c r="I840" i="10"/>
  <c r="I79" i="10"/>
  <c r="I669" i="10"/>
  <c r="I179" i="10"/>
  <c r="I670" i="10"/>
  <c r="I671" i="10"/>
  <c r="I384" i="10"/>
  <c r="I929" i="10"/>
  <c r="I409" i="10"/>
  <c r="I509" i="10"/>
  <c r="I524" i="10"/>
  <c r="I244" i="10"/>
  <c r="I370" i="10"/>
  <c r="I742" i="10"/>
  <c r="I301" i="10"/>
  <c r="I720" i="10"/>
  <c r="I876" i="10"/>
  <c r="I859" i="10"/>
  <c r="I860" i="10"/>
  <c r="I142" i="10"/>
  <c r="I93" i="10"/>
  <c r="I502" i="10"/>
  <c r="I410" i="10"/>
  <c r="I994" i="10"/>
  <c r="I440" i="10"/>
  <c r="I493" i="10"/>
  <c r="I95" i="10"/>
  <c r="I371" i="10"/>
  <c r="I136" i="10"/>
  <c r="I930" i="10"/>
  <c r="I217" i="10"/>
  <c r="I50" i="10"/>
  <c r="I528" i="10"/>
  <c r="I844" i="10"/>
  <c r="I510" i="10"/>
  <c r="I55" i="10"/>
  <c r="I911" i="10"/>
  <c r="I411" i="10"/>
  <c r="I47" i="10"/>
  <c r="I94" i="10"/>
  <c r="I218" i="10"/>
  <c r="I385" i="10"/>
  <c r="I386" i="10"/>
  <c r="I186" i="10"/>
  <c r="I441" i="10"/>
  <c r="I648" i="10"/>
  <c r="I912" i="10"/>
  <c r="I805" i="10"/>
  <c r="I325" i="10"/>
  <c r="I776" i="10"/>
  <c r="I1001" i="10"/>
  <c r="I801" i="10"/>
  <c r="I206" i="10"/>
  <c r="I529" i="10"/>
  <c r="I7" i="10"/>
  <c r="I845" i="10"/>
  <c r="I827" i="10"/>
  <c r="I5" i="10"/>
  <c r="I137" i="10"/>
  <c r="I56" i="10"/>
  <c r="I660" i="10"/>
  <c r="I291" i="10"/>
  <c r="I70" i="10"/>
  <c r="I828" i="10"/>
  <c r="I112" i="10"/>
  <c r="I219" i="10"/>
  <c r="I939" i="10"/>
  <c r="I708" i="10"/>
  <c r="I229" i="10"/>
  <c r="I86" i="10"/>
  <c r="I866" i="10"/>
  <c r="I101" i="10"/>
  <c r="I769" i="10"/>
  <c r="I431" i="10"/>
  <c r="I351" i="10"/>
  <c r="I394" i="10"/>
  <c r="I442" i="10"/>
  <c r="I395" i="10"/>
  <c r="I672" i="10"/>
  <c r="I530" i="10"/>
  <c r="I412" i="10"/>
  <c r="I861" i="10"/>
  <c r="I32" i="10"/>
  <c r="I975" i="10"/>
  <c r="I71" i="10"/>
  <c r="I72" i="10"/>
  <c r="I333" i="10"/>
  <c r="I949" i="10"/>
  <c r="I468" i="10"/>
  <c r="I245" i="10"/>
  <c r="I220" i="10"/>
  <c r="I548" i="10"/>
  <c r="I443" i="10"/>
  <c r="I965" i="10"/>
  <c r="I924" i="10"/>
  <c r="I933" i="10"/>
  <c r="I661" i="10"/>
  <c r="I951" i="10"/>
  <c r="I957" i="10"/>
  <c r="I481" i="10"/>
  <c r="I662" i="10"/>
  <c r="I743" i="10"/>
  <c r="I432" i="10"/>
  <c r="I361" i="10"/>
  <c r="I482" i="10"/>
  <c r="I421" i="10"/>
  <c r="I902" i="10"/>
  <c r="I862" i="10"/>
  <c r="I818" i="10"/>
  <c r="I326" i="10"/>
  <c r="I701" i="10"/>
  <c r="I168" i="10"/>
  <c r="I819" i="10"/>
  <c r="I744" i="10"/>
  <c r="I702" i="10"/>
  <c r="I690" i="10"/>
  <c r="I777" i="10"/>
  <c r="I169" i="10"/>
  <c r="I730" i="10"/>
  <c r="I583" i="10"/>
  <c r="I187" i="10"/>
  <c r="I549" i="10"/>
  <c r="I143" i="10"/>
  <c r="I890" i="10"/>
  <c r="I387" i="10"/>
  <c r="I102" i="10"/>
  <c r="I511" i="10"/>
  <c r="I180" i="10"/>
  <c r="I14" i="10"/>
  <c r="I673" i="10"/>
  <c r="I20" i="10"/>
  <c r="I721" i="10"/>
  <c r="I396" i="10"/>
  <c r="I117" i="10"/>
  <c r="I612" i="10"/>
  <c r="I34" i="10"/>
  <c r="I469" i="10"/>
  <c r="I444" i="10"/>
  <c r="I160" i="10"/>
  <c r="I525" i="10"/>
  <c r="I613" i="10"/>
  <c r="I731" i="10"/>
  <c r="I703" i="10"/>
  <c r="I573" i="10"/>
  <c r="I302" i="10"/>
  <c r="I327" i="10"/>
  <c r="I161" i="10"/>
  <c r="I649" i="10"/>
  <c r="I303" i="10"/>
  <c r="I650" i="10"/>
  <c r="I614" i="10"/>
  <c r="I907" i="10"/>
  <c r="I732" i="10"/>
  <c r="I422" i="10"/>
  <c r="I888" i="10"/>
  <c r="I640" i="10"/>
  <c r="I413" i="10"/>
  <c r="I127" i="10"/>
  <c r="I470" i="10"/>
  <c r="I829" i="10"/>
  <c r="I574" i="10"/>
  <c r="I304" i="10"/>
  <c r="I445" i="10"/>
  <c r="I388" i="10"/>
  <c r="I319" i="10"/>
  <c r="I446" i="10"/>
  <c r="I257" i="10"/>
  <c r="I867" i="10"/>
  <c r="I641" i="10"/>
  <c r="I66" i="10"/>
  <c r="I709" i="10"/>
  <c r="I596" i="10"/>
  <c r="I584" i="10"/>
  <c r="I103" i="10"/>
  <c r="I320" i="10"/>
  <c r="I67" i="10"/>
  <c r="I722" i="10"/>
  <c r="I891" i="10"/>
  <c r="I989" i="10"/>
  <c r="I986" i="10"/>
  <c r="I63" i="10"/>
  <c r="I624" i="10"/>
  <c r="I674" i="10"/>
  <c r="I846" i="10"/>
  <c r="I632" i="10"/>
  <c r="I958" i="10"/>
  <c r="I352" i="10"/>
  <c r="I87" i="10"/>
  <c r="I601" i="10"/>
  <c r="I198" i="10"/>
  <c r="I968" i="10"/>
  <c r="I841" i="10"/>
  <c r="I27" i="10"/>
  <c r="I615" i="10"/>
  <c r="I483" i="10"/>
  <c r="I642" i="10"/>
  <c r="I755" i="10"/>
  <c r="I756" i="10"/>
  <c r="I414" i="10"/>
  <c r="I745" i="10"/>
  <c r="I999" i="10"/>
  <c r="I561" i="10"/>
  <c r="I73" i="10"/>
  <c r="I770" i="10"/>
  <c r="I258" i="10"/>
  <c r="I971" i="10"/>
  <c r="I503" i="10"/>
  <c r="I345" i="10"/>
  <c r="I170" i="10"/>
  <c r="I246" i="10"/>
  <c r="I959" i="10"/>
  <c r="I757" i="10"/>
  <c r="I433" i="10"/>
  <c r="I960" i="10"/>
  <c r="I847" i="10"/>
  <c r="I663" i="10"/>
  <c r="I979" i="10"/>
  <c r="I24" i="10"/>
  <c r="I389" i="10"/>
  <c r="I104" i="10"/>
  <c r="I334" i="10"/>
  <c r="I162" i="10"/>
  <c r="I723" i="10"/>
  <c r="I848" i="10"/>
  <c r="I221" i="10"/>
  <c r="I806" i="10"/>
  <c r="I9" i="10"/>
  <c r="I903" i="10"/>
  <c r="I602" i="10"/>
  <c r="I750" i="10"/>
  <c r="I820" i="10"/>
  <c r="I397" i="10"/>
  <c r="I138" i="10"/>
  <c r="I292" i="10"/>
  <c r="I896" i="10"/>
  <c r="I144" i="10"/>
  <c r="I121" i="10"/>
  <c r="I415" i="10"/>
  <c r="I616" i="10"/>
  <c r="I931" i="10"/>
  <c r="I494" i="10"/>
  <c r="I35" i="10"/>
  <c r="I504" i="10"/>
  <c r="I423" i="10"/>
  <c r="I207" i="10"/>
  <c r="I416" i="10"/>
  <c r="I188" i="10"/>
  <c r="I531" i="10"/>
  <c r="I987" i="10"/>
  <c r="I710" i="10"/>
  <c r="I681" i="10"/>
  <c r="I398" i="10"/>
  <c r="I972" i="10"/>
  <c r="I51" i="10"/>
  <c r="I447" i="10"/>
  <c r="I75" i="10"/>
  <c r="I617" i="10"/>
  <c r="I145" i="10"/>
  <c r="I618" i="10"/>
  <c r="I984" i="10"/>
  <c r="I495" i="10"/>
  <c r="I113" i="10"/>
  <c r="I6" i="10"/>
  <c r="I664" i="10"/>
  <c r="I305" i="10"/>
  <c r="I372" i="10"/>
  <c r="I550" i="10"/>
  <c r="I724" i="10"/>
  <c r="I575" i="10"/>
  <c r="I44" i="10"/>
  <c r="I512" i="10"/>
  <c r="I585" i="10"/>
  <c r="I461" i="10"/>
  <c r="I80" i="10"/>
  <c r="I961" i="10"/>
  <c r="I532" i="10"/>
  <c r="I390" i="10"/>
  <c r="I10" i="10"/>
  <c r="I938" i="10"/>
  <c r="I146" i="10"/>
  <c r="I76" i="10"/>
  <c r="I665" i="10"/>
  <c r="I877" i="10"/>
  <c r="I925" i="10"/>
  <c r="I691" i="10"/>
  <c r="I306" i="10"/>
  <c r="I147" i="10"/>
  <c r="I88" i="10"/>
  <c r="I199" i="10"/>
  <c r="I45" i="10"/>
  <c r="I96" i="10"/>
  <c r="I982" i="10"/>
  <c r="I189" i="10"/>
  <c r="I878" i="10"/>
  <c r="I328" i="10"/>
  <c r="I725" i="10"/>
  <c r="I966" i="10"/>
  <c r="I913" i="10"/>
  <c r="I733" i="10"/>
  <c r="I597" i="10"/>
  <c r="I914" i="10"/>
  <c r="I576" i="10"/>
  <c r="I812" i="10"/>
  <c r="I353" i="10"/>
  <c r="I513" i="10"/>
  <c r="I625" i="10"/>
  <c r="I278" i="10"/>
  <c r="I230" i="10"/>
  <c r="I863" i="10"/>
  <c r="I434" i="10"/>
  <c r="I619" i="10"/>
  <c r="I603" i="10"/>
  <c r="I514" i="10"/>
  <c r="I496" i="10"/>
  <c r="I238" i="10"/>
  <c r="I940" i="10"/>
  <c r="I97" i="10"/>
  <c r="I222" i="10"/>
  <c r="I711" i="10"/>
  <c r="I897" i="10"/>
  <c r="I307" i="10"/>
  <c r="I919" i="10"/>
  <c r="I604" i="10"/>
  <c r="I105" i="10"/>
  <c r="I417" i="10"/>
  <c r="I651" i="10"/>
  <c r="I266" i="10"/>
  <c r="I247" i="10"/>
  <c r="I577" i="10"/>
  <c r="I39" i="10"/>
  <c r="I712" i="10"/>
  <c r="I793" i="10"/>
  <c r="I586" i="10"/>
  <c r="I734" i="10"/>
  <c r="I964" i="10"/>
  <c r="I399" i="10"/>
  <c r="I267" i="10"/>
  <c r="I163" i="10"/>
  <c r="I713" i="10"/>
  <c r="I148" i="10"/>
  <c r="I821" i="10"/>
  <c r="I714" i="10"/>
  <c r="I786" i="10"/>
  <c r="I920" i="10"/>
  <c r="I996" i="10"/>
  <c r="I794" i="10"/>
  <c r="I666" i="10"/>
  <c r="I149" i="10"/>
  <c r="I802" i="10"/>
  <c r="I378" i="10"/>
  <c r="I462" i="10"/>
  <c r="I551" i="10"/>
  <c r="I771" i="10"/>
  <c r="I758" i="10"/>
  <c r="I667" i="10"/>
  <c r="I795" i="10"/>
  <c r="I190" i="10"/>
  <c r="I3" i="10"/>
  <c r="I692" i="10"/>
  <c r="I759" i="10"/>
  <c r="I448" i="10"/>
  <c r="I605" i="10"/>
  <c r="I969" i="10"/>
  <c r="I449" i="10"/>
  <c r="I587" i="10"/>
  <c r="I329" i="10"/>
  <c r="I362" i="10"/>
  <c r="I293" i="10"/>
  <c r="I171" i="10"/>
  <c r="I248" i="10"/>
  <c r="I562" i="10"/>
  <c r="I898" i="10"/>
  <c r="I98" i="10"/>
  <c r="I231" i="10"/>
  <c r="I533" i="10"/>
  <c r="I99" i="10"/>
  <c r="I435" i="10"/>
  <c r="I772" i="10"/>
  <c r="I418" i="10"/>
  <c r="I21" i="10"/>
  <c r="I505" i="10"/>
  <c r="I868" i="10"/>
  <c r="I450" i="10"/>
  <c r="I952" i="10"/>
  <c r="I606" i="10"/>
  <c r="I796" i="10"/>
  <c r="I106" i="10"/>
  <c r="I976" i="10"/>
  <c r="I373" i="10"/>
  <c r="I335" i="10"/>
  <c r="I908" i="10"/>
  <c r="I308" i="10"/>
  <c r="I60" i="10"/>
  <c r="I164" i="10"/>
  <c r="I869" i="10"/>
  <c r="I926" i="10"/>
  <c r="I626" i="10"/>
  <c r="I309" i="10"/>
  <c r="I955" i="10"/>
  <c r="I471" i="10"/>
  <c r="I830" i="10"/>
  <c r="I552" i="10"/>
  <c r="I855" i="10"/>
  <c r="I822" i="10"/>
  <c r="I849" i="10"/>
  <c r="I497" i="10"/>
  <c r="I620" i="10"/>
  <c r="I870" i="10"/>
  <c r="I515" i="10"/>
  <c r="I807" i="10"/>
  <c r="I883" i="10"/>
  <c r="I904" i="10"/>
  <c r="I760" i="10"/>
  <c r="I57" i="10"/>
  <c r="I803" i="10"/>
  <c r="I808" i="10"/>
  <c r="I81" i="10"/>
  <c r="I899" i="10"/>
  <c r="I751" i="10"/>
  <c r="I484" i="10"/>
  <c r="I18" i="10"/>
  <c r="I652" i="10"/>
  <c r="I279" i="10"/>
  <c r="I842" i="10"/>
  <c r="I172" i="10"/>
  <c r="I915" i="10"/>
  <c r="I36" i="10"/>
  <c r="I208" i="10"/>
  <c r="I578" i="10"/>
  <c r="I436" i="10"/>
  <c r="I310" i="10"/>
  <c r="I588" i="10"/>
  <c r="I735" i="10"/>
  <c r="I173" i="10"/>
  <c r="I259" i="10"/>
  <c r="I379" i="10"/>
  <c r="I209" i="10"/>
  <c r="I374" i="10"/>
  <c r="I58" i="10"/>
  <c r="I280" i="10"/>
  <c r="I336" i="10"/>
  <c r="I804" i="10"/>
  <c r="I534" i="10"/>
  <c r="I675" i="10"/>
  <c r="I122" i="10"/>
  <c r="I281" i="10"/>
  <c r="I905" i="10"/>
  <c r="I181" i="10"/>
  <c r="I787" i="10"/>
  <c r="I553" i="10"/>
  <c r="I813" i="10"/>
  <c r="I128" i="10"/>
  <c r="I814" i="10"/>
  <c r="I693" i="10"/>
  <c r="I249" i="10"/>
  <c r="I676" i="10"/>
  <c r="I294" i="10"/>
  <c r="I25" i="10"/>
  <c r="I282" i="10"/>
  <c r="I934" i="10"/>
  <c r="I884" i="10"/>
  <c r="I682" i="10"/>
  <c r="I40" i="10"/>
  <c r="I200" i="10"/>
  <c r="I498" i="10"/>
  <c r="I885" i="10"/>
  <c r="I916" i="10"/>
  <c r="I726" i="10"/>
  <c r="I239" i="10"/>
  <c r="I174" i="10"/>
  <c r="I4" i="10"/>
  <c r="I114" i="10"/>
  <c r="I74" i="10"/>
  <c r="I139" i="10"/>
  <c r="I61" i="10"/>
  <c r="I451" i="10"/>
  <c r="I993" i="10"/>
  <c r="I715" i="10"/>
  <c r="I150" i="10"/>
  <c r="I946" i="10"/>
  <c r="I153" i="10"/>
  <c r="I815" i="10"/>
  <c r="I746" i="10"/>
  <c r="I683" i="10"/>
  <c r="I736" i="10"/>
  <c r="I452" i="10"/>
  <c r="I250" i="10"/>
  <c r="I485" i="10"/>
  <c r="I684" i="10"/>
  <c r="I563" i="10"/>
  <c r="I694" i="10"/>
  <c r="I107" i="10"/>
  <c r="I175" i="10"/>
  <c r="I850" i="10"/>
  <c r="I886" i="10"/>
  <c r="I909" i="10"/>
  <c r="I223" i="10"/>
  <c r="I123" i="10"/>
  <c r="I856" i="10"/>
  <c r="I921" i="10"/>
  <c r="I43" i="10"/>
  <c r="I535" i="10"/>
  <c r="I400" i="10"/>
  <c r="I337" i="10"/>
  <c r="I871" i="10"/>
  <c r="I251" i="10"/>
  <c r="I633" i="10"/>
  <c r="I816" i="10"/>
  <c r="I788" i="10"/>
  <c r="I354" i="10"/>
  <c r="I191" i="10"/>
  <c r="I232" i="10"/>
  <c r="I260" i="10"/>
  <c r="I872" i="10"/>
  <c r="I761" i="10"/>
  <c r="I363" i="10"/>
  <c r="I486" i="10"/>
  <c r="I536" i="10"/>
  <c r="I338" i="10"/>
  <c r="I339" i="10"/>
  <c r="I472" i="10"/>
  <c r="I1000" i="10"/>
  <c r="I953" i="10"/>
  <c r="I321" i="10"/>
  <c r="I627" i="10"/>
  <c r="I695" i="10"/>
  <c r="I704" i="10"/>
  <c r="I980" i="10"/>
  <c r="I851" i="10"/>
  <c r="I182" i="10"/>
  <c r="I927" i="10"/>
  <c r="I322" i="10"/>
  <c r="I696" i="10"/>
  <c r="I311" i="10"/>
  <c r="I419" i="10"/>
  <c r="I52" i="10"/>
  <c r="I778" i="10"/>
  <c r="I589" i="10"/>
  <c r="I192" i="10"/>
  <c r="I537" i="10"/>
  <c r="I252" i="10"/>
  <c r="I823" i="10"/>
  <c r="I935" i="10"/>
  <c r="I752" i="10"/>
  <c r="I779" i="10"/>
  <c r="I391" i="10"/>
  <c r="I268" i="10"/>
  <c r="I154" i="10"/>
  <c r="I424" i="10"/>
  <c r="I516" i="10"/>
  <c r="I809" i="10"/>
  <c r="I89" i="10"/>
  <c r="I685" i="10"/>
  <c r="I240" i="10"/>
  <c r="I762" i="10"/>
  <c r="I538" i="10"/>
  <c r="I210" i="10"/>
  <c r="I211" i="10"/>
  <c r="I780" i="10"/>
  <c r="I653" i="10"/>
  <c r="I28" i="10"/>
  <c r="I737" i="10"/>
  <c r="I539" i="10"/>
  <c r="I312" i="10"/>
  <c r="I330" i="10"/>
  <c r="I738" i="10"/>
  <c r="I564" i="10"/>
  <c r="I817" i="10"/>
  <c r="I151" i="10"/>
  <c r="I499" i="10"/>
  <c r="I677" i="10"/>
  <c r="I852" i="10"/>
  <c r="I634" i="10"/>
  <c r="I970" i="10"/>
  <c r="I283" i="10"/>
  <c r="I340" i="10"/>
  <c r="I241" i="10"/>
  <c r="I269" i="10"/>
  <c r="I598" i="10"/>
  <c r="I565" i="10"/>
  <c r="I129" i="10"/>
  <c r="I62" i="10"/>
  <c r="I233" i="10"/>
  <c r="I261" i="10"/>
  <c r="I781" i="10"/>
  <c r="I224" i="10"/>
  <c r="I487" i="10"/>
  <c r="I284" i="10"/>
  <c r="I824" i="10"/>
  <c r="I401" i="10"/>
  <c r="I590" i="10"/>
  <c r="I763" i="10"/>
  <c r="I739" i="10"/>
  <c r="I998" i="10"/>
  <c r="I843" i="10"/>
  <c r="I810" i="10"/>
  <c r="I193" i="10"/>
  <c r="I285" i="10"/>
  <c r="I286" i="10"/>
  <c r="I323" i="10"/>
  <c r="I473" i="10"/>
  <c r="I287" i="10"/>
  <c r="I108" i="10"/>
  <c r="I900" i="10"/>
  <c r="I599" i="10"/>
  <c r="I727" i="10"/>
  <c r="I607" i="10"/>
  <c r="I474" i="10"/>
  <c r="I253" i="10"/>
  <c r="I764" i="10"/>
  <c r="I941" i="10"/>
  <c r="I453" i="10"/>
  <c r="I922" i="10"/>
  <c r="I566" i="10"/>
  <c r="I22" i="10"/>
  <c r="I254" i="10"/>
  <c r="I825" i="10"/>
  <c r="I579" i="10"/>
  <c r="I600" i="10"/>
  <c r="I183" i="10"/>
  <c r="I375" i="10"/>
  <c r="I947" i="10"/>
  <c r="I130" i="10"/>
  <c r="I313" i="10"/>
  <c r="I981" i="10"/>
  <c r="I31" i="10"/>
  <c r="I985" i="10"/>
  <c r="I608" i="10"/>
  <c r="I873" i="10"/>
  <c r="I956" i="10"/>
  <c r="I90" i="10"/>
  <c r="I654" i="10"/>
  <c r="I517" i="10"/>
  <c r="I635" i="10"/>
  <c r="I716" i="10"/>
  <c r="I643" i="10"/>
  <c r="I33" i="10"/>
  <c r="I488" i="10"/>
  <c r="I331" i="10"/>
  <c r="I753" i="10"/>
  <c r="I697" i="10"/>
  <c r="I992" i="10"/>
  <c r="I109" i="10"/>
  <c r="I678" i="10"/>
  <c r="I437" i="10"/>
  <c r="I686" i="10"/>
  <c r="I698" i="10"/>
  <c r="I155" i="10"/>
  <c r="I609" i="10"/>
  <c r="I526" i="10"/>
  <c r="I962" i="10"/>
  <c r="I580" i="10"/>
  <c r="I628" i="10"/>
  <c r="I212" i="10"/>
  <c r="I270" i="10"/>
  <c r="I967" i="10"/>
  <c r="I271" i="10"/>
  <c r="I314" i="10"/>
  <c r="I506" i="10"/>
  <c r="I402" i="10"/>
  <c r="I717" i="10"/>
  <c r="I857" i="10"/>
  <c r="I518" i="10"/>
  <c r="I454" i="10"/>
  <c r="I519" i="10"/>
  <c r="I425" i="10"/>
  <c r="I53" i="10"/>
  <c r="I540" i="10"/>
  <c r="I728" i="10"/>
  <c r="I346" i="10"/>
  <c r="I37" i="10"/>
  <c r="I288" i="10"/>
  <c r="I910" i="10"/>
  <c r="I341" i="10"/>
  <c r="I879" i="10"/>
  <c r="I295" i="10"/>
  <c r="I636" i="10"/>
  <c r="I581" i="10"/>
  <c r="I637" i="10"/>
  <c r="I864" i="10"/>
  <c r="I342" i="10"/>
  <c r="I262" i="10"/>
  <c r="I974" i="10"/>
  <c r="I977" i="10"/>
  <c r="I567" i="10"/>
  <c r="I655" i="10"/>
  <c r="I679" i="10"/>
  <c r="I705" i="10"/>
  <c r="I16" i="10"/>
  <c r="I100" i="10"/>
  <c r="I591" i="10"/>
  <c r="I990" i="10"/>
  <c r="I355" i="10"/>
  <c r="I17" i="10"/>
  <c r="I773" i="10"/>
  <c r="I77" i="10"/>
  <c r="I592" i="10"/>
  <c r="I315" i="10"/>
  <c r="I656" i="10"/>
  <c r="I754" i="10"/>
  <c r="I657" i="10"/>
  <c r="I832" i="10"/>
  <c r="I296" i="10"/>
  <c r="I489" i="10"/>
  <c r="I644" i="10"/>
  <c r="I54" i="10"/>
  <c r="I621" i="10"/>
  <c r="I797" i="10"/>
  <c r="I645" i="10"/>
  <c r="I124" i="10"/>
  <c r="I324" i="10"/>
  <c r="I201" i="10"/>
  <c r="I263" i="10"/>
  <c r="I475" i="10"/>
  <c r="I687" i="10"/>
  <c r="I364" i="10"/>
  <c r="I380" i="10"/>
  <c r="I48" i="10"/>
  <c r="I289" i="10"/>
  <c r="I356" i="10"/>
  <c r="I13" i="10"/>
  <c r="I69" i="10"/>
  <c r="I680" i="10"/>
  <c r="I880" i="10"/>
  <c r="I950" i="10"/>
  <c r="I991" i="10"/>
  <c r="I234" i="10"/>
  <c r="I881" i="10"/>
  <c r="I706" i="10"/>
  <c r="I997" i="10"/>
  <c r="I629" i="10"/>
  <c r="I165" i="10"/>
  <c r="I610" i="10"/>
  <c r="I438" i="10"/>
  <c r="I347" i="10"/>
  <c r="I365" i="10"/>
  <c r="I500" i="10"/>
  <c r="I541" i="10"/>
  <c r="I833" i="10"/>
  <c r="I874" i="10"/>
  <c r="I936" i="10"/>
  <c r="I357" i="10"/>
  <c r="I476" i="10"/>
  <c r="I82" i="10"/>
  <c r="I774" i="10"/>
  <c r="I83" i="10"/>
  <c r="I782" i="10"/>
  <c r="I64" i="10"/>
  <c r="I948" i="10"/>
  <c r="I554" i="10"/>
  <c r="I490" i="10"/>
  <c r="I555" i="10"/>
  <c r="I646" i="10"/>
  <c r="I455" i="10"/>
  <c r="I156" i="10"/>
  <c r="I403" i="10"/>
  <c r="I348" i="10"/>
  <c r="I556" i="10"/>
  <c r="I928" i="10"/>
  <c r="I963" i="10"/>
  <c r="I853" i="10"/>
  <c r="I568" i="10"/>
  <c r="I463" i="10"/>
  <c r="I789" i="10"/>
  <c r="I892" i="10"/>
  <c r="I988" i="10"/>
  <c r="I542" i="10"/>
  <c r="I194" i="10"/>
  <c r="I906" i="10"/>
  <c r="I790" i="10"/>
  <c r="I264" i="10"/>
  <c r="I543" i="10"/>
  <c r="I152" i="10"/>
  <c r="I41" i="10"/>
  <c r="I798" i="10"/>
  <c r="I118" i="10"/>
  <c r="I942" i="10"/>
  <c r="I875" i="10"/>
  <c r="I272" i="10"/>
  <c r="I491" i="10"/>
  <c r="I658" i="10"/>
  <c r="I464" i="10"/>
  <c r="I381" i="10"/>
  <c r="I366" i="10"/>
  <c r="I854" i="10"/>
  <c r="I376" i="10"/>
  <c r="I110" i="10"/>
  <c r="I747" i="10"/>
  <c r="I688" i="10"/>
  <c r="I119" i="10"/>
  <c r="I557" i="10"/>
  <c r="I273" i="10"/>
  <c r="I582" i="10"/>
  <c r="I783" i="10"/>
  <c r="I404" i="10"/>
  <c r="I367" i="10"/>
  <c r="I131" i="10"/>
  <c r="I184" i="10"/>
  <c r="I544" i="10"/>
  <c r="I520" i="10"/>
  <c r="I84" i="10"/>
  <c r="I465" i="10"/>
  <c r="I593" i="10"/>
  <c r="I594" i="10"/>
  <c r="I65" i="10"/>
  <c r="I23" i="10"/>
  <c r="I358" i="10"/>
  <c r="I405" i="10"/>
  <c r="I740" i="10"/>
  <c r="I707" i="10"/>
  <c r="I343" i="10"/>
  <c r="I887" i="10"/>
  <c r="I166" i="10"/>
  <c r="I765" i="10"/>
  <c r="I297" i="10"/>
  <c r="I545" i="10"/>
  <c r="I477" i="10"/>
  <c r="I836" i="10"/>
  <c r="I799" i="10"/>
  <c r="I235" i="10"/>
  <c r="I19" i="10"/>
  <c r="I689" i="10"/>
  <c r="I8" i="10"/>
  <c r="I668" i="10"/>
  <c r="I202" i="10"/>
  <c r="I12" i="10"/>
  <c r="I274" i="10"/>
  <c r="I558" i="10"/>
  <c r="I943" i="10"/>
  <c r="I466" i="10"/>
  <c r="I140" i="10"/>
  <c r="I91" i="10"/>
  <c r="I569" i="10"/>
  <c r="I49" i="10"/>
  <c r="I527" i="10"/>
  <c r="I983" i="10"/>
  <c r="I120" i="10"/>
  <c r="I729" i="10"/>
  <c r="I11" i="10"/>
  <c r="I195" i="10"/>
  <c r="I115" i="10"/>
  <c r="I811" i="10"/>
  <c r="I954" i="10"/>
  <c r="I213" i="10"/>
  <c r="I420" i="10"/>
  <c r="I456" i="10"/>
  <c r="I622" i="10"/>
  <c r="I748" i="10"/>
  <c r="I917" i="10"/>
  <c r="I316" i="10"/>
  <c r="I932" i="10"/>
  <c r="I176" i="10"/>
  <c r="I382" i="10"/>
  <c r="I507" i="10"/>
  <c r="I203" i="10"/>
  <c r="I501" i="10"/>
  <c r="I741" i="10"/>
  <c r="I236" i="10"/>
  <c r="I457" i="10"/>
  <c r="I858" i="10"/>
  <c r="I275" i="10"/>
  <c r="I225" i="10"/>
  <c r="I800" i="10"/>
  <c r="I944" i="10"/>
  <c r="I298" i="10"/>
  <c r="I630" i="10"/>
  <c r="I882" i="10"/>
  <c r="I29" i="10"/>
  <c r="I59" i="10"/>
  <c r="I521" i="10"/>
  <c r="I426" i="10"/>
  <c r="I837" i="10"/>
  <c r="I15" i="10"/>
  <c r="I85" i="10"/>
  <c r="I427" i="10"/>
  <c r="I428" i="10"/>
  <c r="I276" i="10"/>
  <c r="I383" i="10"/>
  <c r="I177" i="10"/>
  <c r="I766" i="10"/>
  <c r="I546" i="10"/>
  <c r="I522" i="10"/>
  <c r="I317" i="10"/>
  <c r="I893" i="10"/>
  <c r="I570" i="10"/>
  <c r="I767" i="10"/>
  <c r="I791" i="10"/>
  <c r="H368" i="10"/>
  <c r="H78" i="10"/>
  <c r="H775" i="10"/>
  <c r="H157" i="10"/>
  <c r="H865" i="10"/>
  <c r="H369" i="10"/>
  <c r="H699" i="10"/>
  <c r="H265" i="10"/>
  <c r="H918" i="10"/>
  <c r="H784" i="10"/>
  <c r="H406" i="10"/>
  <c r="H547" i="10"/>
  <c r="H116" i="10"/>
  <c r="H299" i="10"/>
  <c r="H834" i="10"/>
  <c r="H242" i="10"/>
  <c r="H349" i="10"/>
  <c r="H792" i="10"/>
  <c r="H638" i="10"/>
  <c r="H167" i="10"/>
  <c r="H38" i="10"/>
  <c r="H359" i="10"/>
  <c r="H571" i="10"/>
  <c r="H835" i="10"/>
  <c r="H132" i="10"/>
  <c r="H226" i="10"/>
  <c r="H300" i="10"/>
  <c r="H700" i="10"/>
  <c r="H255" i="10"/>
  <c r="H492" i="10"/>
  <c r="H318" i="10"/>
  <c r="H30" i="10"/>
  <c r="H196" i="10"/>
  <c r="H923" i="10"/>
  <c r="H838" i="10"/>
  <c r="H639" i="10"/>
  <c r="H467" i="10"/>
  <c r="H256" i="10"/>
  <c r="H360" i="10"/>
  <c r="H831" i="10"/>
  <c r="H158" i="10"/>
  <c r="H978" i="10"/>
  <c r="H429" i="10"/>
  <c r="H26" i="10"/>
  <c r="H133" i="10"/>
  <c r="H478" i="10"/>
  <c r="H894" i="10"/>
  <c r="H889" i="10"/>
  <c r="H204" i="10"/>
  <c r="H178" i="10"/>
  <c r="H901" i="10"/>
  <c r="H826" i="10"/>
  <c r="H243" i="10"/>
  <c r="H631" i="10"/>
  <c r="H479" i="10"/>
  <c r="H439" i="10"/>
  <c r="H290" i="10"/>
  <c r="H647" i="10"/>
  <c r="H458" i="10"/>
  <c r="H937" i="10"/>
  <c r="H111" i="10"/>
  <c r="H68" i="10"/>
  <c r="H332" i="10"/>
  <c r="H197" i="10"/>
  <c r="H459" i="10"/>
  <c r="H460" i="10"/>
  <c r="H392" i="10"/>
  <c r="H344" i="10"/>
  <c r="H134" i="10"/>
  <c r="H393" i="10"/>
  <c r="H973" i="10"/>
  <c r="H895" i="10"/>
  <c r="H407" i="10"/>
  <c r="H125" i="10"/>
  <c r="H572" i="10"/>
  <c r="H46" i="10"/>
  <c r="H559" i="10"/>
  <c r="H205" i="10"/>
  <c r="H227" i="10"/>
  <c r="H159" i="10"/>
  <c r="H214" i="10"/>
  <c r="H508" i="10"/>
  <c r="H718" i="10"/>
  <c r="H945" i="10"/>
  <c r="H523" i="10"/>
  <c r="H839" i="10"/>
  <c r="H659" i="10"/>
  <c r="H995" i="10"/>
  <c r="H595" i="10"/>
  <c r="H277" i="10"/>
  <c r="H237" i="10"/>
  <c r="H92" i="10"/>
  <c r="H408" i="10"/>
  <c r="H749" i="10"/>
  <c r="H623" i="10"/>
  <c r="H141" i="10"/>
  <c r="H215" i="10"/>
  <c r="H135" i="10"/>
  <c r="H1002" i="10"/>
  <c r="H216" i="10"/>
  <c r="H377" i="10"/>
  <c r="H350" i="10"/>
  <c r="H185" i="10"/>
  <c r="H228" i="10"/>
  <c r="H768" i="10"/>
  <c r="H430" i="10"/>
  <c r="H560" i="10"/>
  <c r="H611" i="10"/>
  <c r="H719" i="10"/>
  <c r="H785" i="10"/>
  <c r="H126" i="10"/>
  <c r="H480" i="10"/>
  <c r="H42" i="10"/>
  <c r="H840" i="10"/>
  <c r="H79" i="10"/>
  <c r="H669" i="10"/>
  <c r="H179" i="10"/>
  <c r="H670" i="10"/>
  <c r="H671" i="10"/>
  <c r="H384" i="10"/>
  <c r="H929" i="10"/>
  <c r="H409" i="10"/>
  <c r="H509" i="10"/>
  <c r="H524" i="10"/>
  <c r="H244" i="10"/>
  <c r="H370" i="10"/>
  <c r="H742" i="10"/>
  <c r="H301" i="10"/>
  <c r="H720" i="10"/>
  <c r="H876" i="10"/>
  <c r="H859" i="10"/>
  <c r="H860" i="10"/>
  <c r="H142" i="10"/>
  <c r="H93" i="10"/>
  <c r="H502" i="10"/>
  <c r="H410" i="10"/>
  <c r="H994" i="10"/>
  <c r="H440" i="10"/>
  <c r="H493" i="10"/>
  <c r="H95" i="10"/>
  <c r="H371" i="10"/>
  <c r="H136" i="10"/>
  <c r="H930" i="10"/>
  <c r="H217" i="10"/>
  <c r="H50" i="10"/>
  <c r="H528" i="10"/>
  <c r="H844" i="10"/>
  <c r="H510" i="10"/>
  <c r="H55" i="10"/>
  <c r="H911" i="10"/>
  <c r="H411" i="10"/>
  <c r="H47" i="10"/>
  <c r="H94" i="10"/>
  <c r="H218" i="10"/>
  <c r="H385" i="10"/>
  <c r="H386" i="10"/>
  <c r="H186" i="10"/>
  <c r="H441" i="10"/>
  <c r="H648" i="10"/>
  <c r="H912" i="10"/>
  <c r="H805" i="10"/>
  <c r="H325" i="10"/>
  <c r="H776" i="10"/>
  <c r="H1001" i="10"/>
  <c r="H801" i="10"/>
  <c r="H206" i="10"/>
  <c r="H529" i="10"/>
  <c r="H7" i="10"/>
  <c r="H845" i="10"/>
  <c r="H827" i="10"/>
  <c r="H5" i="10"/>
  <c r="H137" i="10"/>
  <c r="H56" i="10"/>
  <c r="H660" i="10"/>
  <c r="H291" i="10"/>
  <c r="H70" i="10"/>
  <c r="H828" i="10"/>
  <c r="H112" i="10"/>
  <c r="H219" i="10"/>
  <c r="H939" i="10"/>
  <c r="H708" i="10"/>
  <c r="H229" i="10"/>
  <c r="H86" i="10"/>
  <c r="H866" i="10"/>
  <c r="H101" i="10"/>
  <c r="H769" i="10"/>
  <c r="H431" i="10"/>
  <c r="H351" i="10"/>
  <c r="H394" i="10"/>
  <c r="H442" i="10"/>
  <c r="H395" i="10"/>
  <c r="H672" i="10"/>
  <c r="H530" i="10"/>
  <c r="H412" i="10"/>
  <c r="H861" i="10"/>
  <c r="H32" i="10"/>
  <c r="H975" i="10"/>
  <c r="H71" i="10"/>
  <c r="H72" i="10"/>
  <c r="H333" i="10"/>
  <c r="H949" i="10"/>
  <c r="H468" i="10"/>
  <c r="H245" i="10"/>
  <c r="H220" i="10"/>
  <c r="H548" i="10"/>
  <c r="H443" i="10"/>
  <c r="H965" i="10"/>
  <c r="H924" i="10"/>
  <c r="H933" i="10"/>
  <c r="H661" i="10"/>
  <c r="H951" i="10"/>
  <c r="H957" i="10"/>
  <c r="H481" i="10"/>
  <c r="H662" i="10"/>
  <c r="H743" i="10"/>
  <c r="H432" i="10"/>
  <c r="H361" i="10"/>
  <c r="H482" i="10"/>
  <c r="H421" i="10"/>
  <c r="H902" i="10"/>
  <c r="H862" i="10"/>
  <c r="H818" i="10"/>
  <c r="H326" i="10"/>
  <c r="H701" i="10"/>
  <c r="H168" i="10"/>
  <c r="H819" i="10"/>
  <c r="H744" i="10"/>
  <c r="H702" i="10"/>
  <c r="H690" i="10"/>
  <c r="H777" i="10"/>
  <c r="H169" i="10"/>
  <c r="H730" i="10"/>
  <c r="H583" i="10"/>
  <c r="H187" i="10"/>
  <c r="H549" i="10"/>
  <c r="H143" i="10"/>
  <c r="H890" i="10"/>
  <c r="H387" i="10"/>
  <c r="H102" i="10"/>
  <c r="H511" i="10"/>
  <c r="H180" i="10"/>
  <c r="H14" i="10"/>
  <c r="H673" i="10"/>
  <c r="H20" i="10"/>
  <c r="H721" i="10"/>
  <c r="H396" i="10"/>
  <c r="H117" i="10"/>
  <c r="H612" i="10"/>
  <c r="H34" i="10"/>
  <c r="H469" i="10"/>
  <c r="H444" i="10"/>
  <c r="H160" i="10"/>
  <c r="H525" i="10"/>
  <c r="H613" i="10"/>
  <c r="H731" i="10"/>
  <c r="H703" i="10"/>
  <c r="H573" i="10"/>
  <c r="H302" i="10"/>
  <c r="H327" i="10"/>
  <c r="H161" i="10"/>
  <c r="H649" i="10"/>
  <c r="H303" i="10"/>
  <c r="H650" i="10"/>
  <c r="H614" i="10"/>
  <c r="H907" i="10"/>
  <c r="H732" i="10"/>
  <c r="H422" i="10"/>
  <c r="H888" i="10"/>
  <c r="H640" i="10"/>
  <c r="H413" i="10"/>
  <c r="H127" i="10"/>
  <c r="H470" i="10"/>
  <c r="H829" i="10"/>
  <c r="H574" i="10"/>
  <c r="H304" i="10"/>
  <c r="H445" i="10"/>
  <c r="H388" i="10"/>
  <c r="H319" i="10"/>
  <c r="H446" i="10"/>
  <c r="H257" i="10"/>
  <c r="H867" i="10"/>
  <c r="H641" i="10"/>
  <c r="H66" i="10"/>
  <c r="H709" i="10"/>
  <c r="H596" i="10"/>
  <c r="H584" i="10"/>
  <c r="H103" i="10"/>
  <c r="H320" i="10"/>
  <c r="H67" i="10"/>
  <c r="H722" i="10"/>
  <c r="H891" i="10"/>
  <c r="H989" i="10"/>
  <c r="H986" i="10"/>
  <c r="H63" i="10"/>
  <c r="H624" i="10"/>
  <c r="H674" i="10"/>
  <c r="H846" i="10"/>
  <c r="H632" i="10"/>
  <c r="H958" i="10"/>
  <c r="H352" i="10"/>
  <c r="H87" i="10"/>
  <c r="H601" i="10"/>
  <c r="H198" i="10"/>
  <c r="H968" i="10"/>
  <c r="H841" i="10"/>
  <c r="H27" i="10"/>
  <c r="H615" i="10"/>
  <c r="H483" i="10"/>
  <c r="H642" i="10"/>
  <c r="H755" i="10"/>
  <c r="H756" i="10"/>
  <c r="H414" i="10"/>
  <c r="H745" i="10"/>
  <c r="H999" i="10"/>
  <c r="H561" i="10"/>
  <c r="H73" i="10"/>
  <c r="H770" i="10"/>
  <c r="H258" i="10"/>
  <c r="H971" i="10"/>
  <c r="H503" i="10"/>
  <c r="H345" i="10"/>
  <c r="H170" i="10"/>
  <c r="H246" i="10"/>
  <c r="H959" i="10"/>
  <c r="H757" i="10"/>
  <c r="H433" i="10"/>
  <c r="H960" i="10"/>
  <c r="H847" i="10"/>
  <c r="H663" i="10"/>
  <c r="H979" i="10"/>
  <c r="H24" i="10"/>
  <c r="H389" i="10"/>
  <c r="H104" i="10"/>
  <c r="H334" i="10"/>
  <c r="H162" i="10"/>
  <c r="H723" i="10"/>
  <c r="H848" i="10"/>
  <c r="H221" i="10"/>
  <c r="H806" i="10"/>
  <c r="H9" i="10"/>
  <c r="H903" i="10"/>
  <c r="H602" i="10"/>
  <c r="H750" i="10"/>
  <c r="H820" i="10"/>
  <c r="H397" i="10"/>
  <c r="H138" i="10"/>
  <c r="H292" i="10"/>
  <c r="H896" i="10"/>
  <c r="H144" i="10"/>
  <c r="H121" i="10"/>
  <c r="H415" i="10"/>
  <c r="H616" i="10"/>
  <c r="H931" i="10"/>
  <c r="H494" i="10"/>
  <c r="H35" i="10"/>
  <c r="H504" i="10"/>
  <c r="H423" i="10"/>
  <c r="H207" i="10"/>
  <c r="H416" i="10"/>
  <c r="H188" i="10"/>
  <c r="H531" i="10"/>
  <c r="H987" i="10"/>
  <c r="H710" i="10"/>
  <c r="H681" i="10"/>
  <c r="H398" i="10"/>
  <c r="H972" i="10"/>
  <c r="H51" i="10"/>
  <c r="H447" i="10"/>
  <c r="H75" i="10"/>
  <c r="H617" i="10"/>
  <c r="H145" i="10"/>
  <c r="H618" i="10"/>
  <c r="H984" i="10"/>
  <c r="H495" i="10"/>
  <c r="H113" i="10"/>
  <c r="H6" i="10"/>
  <c r="H664" i="10"/>
  <c r="H305" i="10"/>
  <c r="H372" i="10"/>
  <c r="H550" i="10"/>
  <c r="H724" i="10"/>
  <c r="H575" i="10"/>
  <c r="H44" i="10"/>
  <c r="H512" i="10"/>
  <c r="H585" i="10"/>
  <c r="H461" i="10"/>
  <c r="H80" i="10"/>
  <c r="H961" i="10"/>
  <c r="H532" i="10"/>
  <c r="H390" i="10"/>
  <c r="H10" i="10"/>
  <c r="H938" i="10"/>
  <c r="H146" i="10"/>
  <c r="H76" i="10"/>
  <c r="H665" i="10"/>
  <c r="H877" i="10"/>
  <c r="H925" i="10"/>
  <c r="H691" i="10"/>
  <c r="H306" i="10"/>
  <c r="H147" i="10"/>
  <c r="H88" i="10"/>
  <c r="H199" i="10"/>
  <c r="H45" i="10"/>
  <c r="H96" i="10"/>
  <c r="H982" i="10"/>
  <c r="H189" i="10"/>
  <c r="H878" i="10"/>
  <c r="H328" i="10"/>
  <c r="H725" i="10"/>
  <c r="H966" i="10"/>
  <c r="H913" i="10"/>
  <c r="H733" i="10"/>
  <c r="H597" i="10"/>
  <c r="H914" i="10"/>
  <c r="H576" i="10"/>
  <c r="H812" i="10"/>
  <c r="H353" i="10"/>
  <c r="H513" i="10"/>
  <c r="H625" i="10"/>
  <c r="H278" i="10"/>
  <c r="H230" i="10"/>
  <c r="H863" i="10"/>
  <c r="H434" i="10"/>
  <c r="H619" i="10"/>
  <c r="H603" i="10"/>
  <c r="H514" i="10"/>
  <c r="H496" i="10"/>
  <c r="H238" i="10"/>
  <c r="H940" i="10"/>
  <c r="H97" i="10"/>
  <c r="H222" i="10"/>
  <c r="H711" i="10"/>
  <c r="H897" i="10"/>
  <c r="H307" i="10"/>
  <c r="H919" i="10"/>
  <c r="H604" i="10"/>
  <c r="H105" i="10"/>
  <c r="H417" i="10"/>
  <c r="H651" i="10"/>
  <c r="H266" i="10"/>
  <c r="H247" i="10"/>
  <c r="H577" i="10"/>
  <c r="H39" i="10"/>
  <c r="H712" i="10"/>
  <c r="H793" i="10"/>
  <c r="H586" i="10"/>
  <c r="H734" i="10"/>
  <c r="H964" i="10"/>
  <c r="H399" i="10"/>
  <c r="H267" i="10"/>
  <c r="H163" i="10"/>
  <c r="H713" i="10"/>
  <c r="H148" i="10"/>
  <c r="H821" i="10"/>
  <c r="H714" i="10"/>
  <c r="H786" i="10"/>
  <c r="H920" i="10"/>
  <c r="H996" i="10"/>
  <c r="H794" i="10"/>
  <c r="H666" i="10"/>
  <c r="H149" i="10"/>
  <c r="H802" i="10"/>
  <c r="H378" i="10"/>
  <c r="H462" i="10"/>
  <c r="H551" i="10"/>
  <c r="H771" i="10"/>
  <c r="H758" i="10"/>
  <c r="H667" i="10"/>
  <c r="H795" i="10"/>
  <c r="H190" i="10"/>
  <c r="H3" i="10"/>
  <c r="H692" i="10"/>
  <c r="H759" i="10"/>
  <c r="H448" i="10"/>
  <c r="H605" i="10"/>
  <c r="H969" i="10"/>
  <c r="H449" i="10"/>
  <c r="H587" i="10"/>
  <c r="H329" i="10"/>
  <c r="H362" i="10"/>
  <c r="H293" i="10"/>
  <c r="H171" i="10"/>
  <c r="H248" i="10"/>
  <c r="H562" i="10"/>
  <c r="H898" i="10"/>
  <c r="H98" i="10"/>
  <c r="H231" i="10"/>
  <c r="H533" i="10"/>
  <c r="H99" i="10"/>
  <c r="H435" i="10"/>
  <c r="H772" i="10"/>
  <c r="H418" i="10"/>
  <c r="H21" i="10"/>
  <c r="H505" i="10"/>
  <c r="H868" i="10"/>
  <c r="H450" i="10"/>
  <c r="H952" i="10"/>
  <c r="H606" i="10"/>
  <c r="H796" i="10"/>
  <c r="H106" i="10"/>
  <c r="H976" i="10"/>
  <c r="H373" i="10"/>
  <c r="H335" i="10"/>
  <c r="H908" i="10"/>
  <c r="H308" i="10"/>
  <c r="H60" i="10"/>
  <c r="H164" i="10"/>
  <c r="H869" i="10"/>
  <c r="H926" i="10"/>
  <c r="H626" i="10"/>
  <c r="H309" i="10"/>
  <c r="H955" i="10"/>
  <c r="H471" i="10"/>
  <c r="H830" i="10"/>
  <c r="H552" i="10"/>
  <c r="H855" i="10"/>
  <c r="H822" i="10"/>
  <c r="H849" i="10"/>
  <c r="H497" i="10"/>
  <c r="H620" i="10"/>
  <c r="H870" i="10"/>
  <c r="H515" i="10"/>
  <c r="H807" i="10"/>
  <c r="H883" i="10"/>
  <c r="H904" i="10"/>
  <c r="H760" i="10"/>
  <c r="H57" i="10"/>
  <c r="H803" i="10"/>
  <c r="H808" i="10"/>
  <c r="H81" i="10"/>
  <c r="H899" i="10"/>
  <c r="H751" i="10"/>
  <c r="H484" i="10"/>
  <c r="H18" i="10"/>
  <c r="H652" i="10"/>
  <c r="H279" i="10"/>
  <c r="H842" i="10"/>
  <c r="H172" i="10"/>
  <c r="H915" i="10"/>
  <c r="H36" i="10"/>
  <c r="H208" i="10"/>
  <c r="H578" i="10"/>
  <c r="H436" i="10"/>
  <c r="H310" i="10"/>
  <c r="H588" i="10"/>
  <c r="H735" i="10"/>
  <c r="H173" i="10"/>
  <c r="H259" i="10"/>
  <c r="H379" i="10"/>
  <c r="H209" i="10"/>
  <c r="H374" i="10"/>
  <c r="H58" i="10"/>
  <c r="H280" i="10"/>
  <c r="H336" i="10"/>
  <c r="H804" i="10"/>
  <c r="H534" i="10"/>
  <c r="H675" i="10"/>
  <c r="H122" i="10"/>
  <c r="H281" i="10"/>
  <c r="H905" i="10"/>
  <c r="H181" i="10"/>
  <c r="H787" i="10"/>
  <c r="H553" i="10"/>
  <c r="H813" i="10"/>
  <c r="H128" i="10"/>
  <c r="H814" i="10"/>
  <c r="H693" i="10"/>
  <c r="H249" i="10"/>
  <c r="H676" i="10"/>
  <c r="H294" i="10"/>
  <c r="H25" i="10"/>
  <c r="H282" i="10"/>
  <c r="H934" i="10"/>
  <c r="H884" i="10"/>
  <c r="H682" i="10"/>
  <c r="H40" i="10"/>
  <c r="H200" i="10"/>
  <c r="H498" i="10"/>
  <c r="H885" i="10"/>
  <c r="H916" i="10"/>
  <c r="H726" i="10"/>
  <c r="H239" i="10"/>
  <c r="H174" i="10"/>
  <c r="H4" i="10"/>
  <c r="H114" i="10"/>
  <c r="H74" i="10"/>
  <c r="H139" i="10"/>
  <c r="H61" i="10"/>
  <c r="H451" i="10"/>
  <c r="H993" i="10"/>
  <c r="H715" i="10"/>
  <c r="H150" i="10"/>
  <c r="H946" i="10"/>
  <c r="H153" i="10"/>
  <c r="H815" i="10"/>
  <c r="H746" i="10"/>
  <c r="H683" i="10"/>
  <c r="H736" i="10"/>
  <c r="H452" i="10"/>
  <c r="H250" i="10"/>
  <c r="H485" i="10"/>
  <c r="H684" i="10"/>
  <c r="H563" i="10"/>
  <c r="H694" i="10"/>
  <c r="H107" i="10"/>
  <c r="H175" i="10"/>
  <c r="H850" i="10"/>
  <c r="H886" i="10"/>
  <c r="H909" i="10"/>
  <c r="H223" i="10"/>
  <c r="H123" i="10"/>
  <c r="H856" i="10"/>
  <c r="H921" i="10"/>
  <c r="H43" i="10"/>
  <c r="H535" i="10"/>
  <c r="H400" i="10"/>
  <c r="H337" i="10"/>
  <c r="H871" i="10"/>
  <c r="H251" i="10"/>
  <c r="H633" i="10"/>
  <c r="H816" i="10"/>
  <c r="H788" i="10"/>
  <c r="H354" i="10"/>
  <c r="H191" i="10"/>
  <c r="H232" i="10"/>
  <c r="H260" i="10"/>
  <c r="H872" i="10"/>
  <c r="H761" i="10"/>
  <c r="H363" i="10"/>
  <c r="H486" i="10"/>
  <c r="H536" i="10"/>
  <c r="H338" i="10"/>
  <c r="H339" i="10"/>
  <c r="H472" i="10"/>
  <c r="H1000" i="10"/>
  <c r="H953" i="10"/>
  <c r="H321" i="10"/>
  <c r="H627" i="10"/>
  <c r="H695" i="10"/>
  <c r="H704" i="10"/>
  <c r="H980" i="10"/>
  <c r="H851" i="10"/>
  <c r="H182" i="10"/>
  <c r="H927" i="10"/>
  <c r="H322" i="10"/>
  <c r="H696" i="10"/>
  <c r="H311" i="10"/>
  <c r="H419" i="10"/>
  <c r="H52" i="10"/>
  <c r="H778" i="10"/>
  <c r="H589" i="10"/>
  <c r="H192" i="10"/>
  <c r="H537" i="10"/>
  <c r="H252" i="10"/>
  <c r="H823" i="10"/>
  <c r="H935" i="10"/>
  <c r="H752" i="10"/>
  <c r="H779" i="10"/>
  <c r="H391" i="10"/>
  <c r="H268" i="10"/>
  <c r="H154" i="10"/>
  <c r="H424" i="10"/>
  <c r="H516" i="10"/>
  <c r="H809" i="10"/>
  <c r="H89" i="10"/>
  <c r="H685" i="10"/>
  <c r="H240" i="10"/>
  <c r="H762" i="10"/>
  <c r="H538" i="10"/>
  <c r="H210" i="10"/>
  <c r="H211" i="10"/>
  <c r="H780" i="10"/>
  <c r="H653" i="10"/>
  <c r="H28" i="10"/>
  <c r="H737" i="10"/>
  <c r="H539" i="10"/>
  <c r="H312" i="10"/>
  <c r="H330" i="10"/>
  <c r="H738" i="10"/>
  <c r="H564" i="10"/>
  <c r="H817" i="10"/>
  <c r="H151" i="10"/>
  <c r="H499" i="10"/>
  <c r="H677" i="10"/>
  <c r="H852" i="10"/>
  <c r="H634" i="10"/>
  <c r="H970" i="10"/>
  <c r="H283" i="10"/>
  <c r="H340" i="10"/>
  <c r="H241" i="10"/>
  <c r="H269" i="10"/>
  <c r="H598" i="10"/>
  <c r="H565" i="10"/>
  <c r="H129" i="10"/>
  <c r="H62" i="10"/>
  <c r="H233" i="10"/>
  <c r="H261" i="10"/>
  <c r="H781" i="10"/>
  <c r="H224" i="10"/>
  <c r="H487" i="10"/>
  <c r="H284" i="10"/>
  <c r="H824" i="10"/>
  <c r="H401" i="10"/>
  <c r="H590" i="10"/>
  <c r="H763" i="10"/>
  <c r="H739" i="10"/>
  <c r="H998" i="10"/>
  <c r="H843" i="10"/>
  <c r="H810" i="10"/>
  <c r="H193" i="10"/>
  <c r="H285" i="10"/>
  <c r="H286" i="10"/>
  <c r="H323" i="10"/>
  <c r="H473" i="10"/>
  <c r="H287" i="10"/>
  <c r="H108" i="10"/>
  <c r="H900" i="10"/>
  <c r="H599" i="10"/>
  <c r="H727" i="10"/>
  <c r="H607" i="10"/>
  <c r="H474" i="10"/>
  <c r="H253" i="10"/>
  <c r="H764" i="10"/>
  <c r="H941" i="10"/>
  <c r="H453" i="10"/>
  <c r="H922" i="10"/>
  <c r="H566" i="10"/>
  <c r="H22" i="10"/>
  <c r="H254" i="10"/>
  <c r="H825" i="10"/>
  <c r="H579" i="10"/>
  <c r="H600" i="10"/>
  <c r="H183" i="10"/>
  <c r="H375" i="10"/>
  <c r="H947" i="10"/>
  <c r="H130" i="10"/>
  <c r="H313" i="10"/>
  <c r="H981" i="10"/>
  <c r="H31" i="10"/>
  <c r="H985" i="10"/>
  <c r="H608" i="10"/>
  <c r="H873" i="10"/>
  <c r="H956" i="10"/>
  <c r="H90" i="10"/>
  <c r="H654" i="10"/>
  <c r="H517" i="10"/>
  <c r="H635" i="10"/>
  <c r="H716" i="10"/>
  <c r="H643" i="10"/>
  <c r="H33" i="10"/>
  <c r="H488" i="10"/>
  <c r="H331" i="10"/>
  <c r="H753" i="10"/>
  <c r="H697" i="10"/>
  <c r="H992" i="10"/>
  <c r="H109" i="10"/>
  <c r="H678" i="10"/>
  <c r="H437" i="10"/>
  <c r="H686" i="10"/>
  <c r="H698" i="10"/>
  <c r="H155" i="10"/>
  <c r="H609" i="10"/>
  <c r="H526" i="10"/>
  <c r="H962" i="10"/>
  <c r="H580" i="10"/>
  <c r="H628" i="10"/>
  <c r="H212" i="10"/>
  <c r="H270" i="10"/>
  <c r="H967" i="10"/>
  <c r="H271" i="10"/>
  <c r="H314" i="10"/>
  <c r="H506" i="10"/>
  <c r="H402" i="10"/>
  <c r="H717" i="10"/>
  <c r="H857" i="10"/>
  <c r="H518" i="10"/>
  <c r="H454" i="10"/>
  <c r="H519" i="10"/>
  <c r="H425" i="10"/>
  <c r="H53" i="10"/>
  <c r="H540" i="10"/>
  <c r="H728" i="10"/>
  <c r="H346" i="10"/>
  <c r="H37" i="10"/>
  <c r="H288" i="10"/>
  <c r="H910" i="10"/>
  <c r="H341" i="10"/>
  <c r="H879" i="10"/>
  <c r="H295" i="10"/>
  <c r="H636" i="10"/>
  <c r="H581" i="10"/>
  <c r="H637" i="10"/>
  <c r="H864" i="10"/>
  <c r="H342" i="10"/>
  <c r="H262" i="10"/>
  <c r="H974" i="10"/>
  <c r="H977" i="10"/>
  <c r="H567" i="10"/>
  <c r="H655" i="10"/>
  <c r="H679" i="10"/>
  <c r="H705" i="10"/>
  <c r="H16" i="10"/>
  <c r="H100" i="10"/>
  <c r="H591" i="10"/>
  <c r="H990" i="10"/>
  <c r="H355" i="10"/>
  <c r="H17" i="10"/>
  <c r="H773" i="10"/>
  <c r="H77" i="10"/>
  <c r="H592" i="10"/>
  <c r="H315" i="10"/>
  <c r="H656" i="10"/>
  <c r="H754" i="10"/>
  <c r="H657" i="10"/>
  <c r="H832" i="10"/>
  <c r="H296" i="10"/>
  <c r="H489" i="10"/>
  <c r="H644" i="10"/>
  <c r="H54" i="10"/>
  <c r="H621" i="10"/>
  <c r="H797" i="10"/>
  <c r="H645" i="10"/>
  <c r="H124" i="10"/>
  <c r="H324" i="10"/>
  <c r="H201" i="10"/>
  <c r="H263" i="10"/>
  <c r="H475" i="10"/>
  <c r="H687" i="10"/>
  <c r="H364" i="10"/>
  <c r="H380" i="10"/>
  <c r="H48" i="10"/>
  <c r="H289" i="10"/>
  <c r="H356" i="10"/>
  <c r="H13" i="10"/>
  <c r="H69" i="10"/>
  <c r="H680" i="10"/>
  <c r="H880" i="10"/>
  <c r="H950" i="10"/>
  <c r="H991" i="10"/>
  <c r="H234" i="10"/>
  <c r="H881" i="10"/>
  <c r="H706" i="10"/>
  <c r="H997" i="10"/>
  <c r="H629" i="10"/>
  <c r="H165" i="10"/>
  <c r="H610" i="10"/>
  <c r="H438" i="10"/>
  <c r="H347" i="10"/>
  <c r="H365" i="10"/>
  <c r="H500" i="10"/>
  <c r="H541" i="10"/>
  <c r="H833" i="10"/>
  <c r="H874" i="10"/>
  <c r="H936" i="10"/>
  <c r="H357" i="10"/>
  <c r="H476" i="10"/>
  <c r="H82" i="10"/>
  <c r="H774" i="10"/>
  <c r="H83" i="10"/>
  <c r="H782" i="10"/>
  <c r="H64" i="10"/>
  <c r="H948" i="10"/>
  <c r="H554" i="10"/>
  <c r="H490" i="10"/>
  <c r="H555" i="10"/>
  <c r="H646" i="10"/>
  <c r="H455" i="10"/>
  <c r="H156" i="10"/>
  <c r="H403" i="10"/>
  <c r="H348" i="10"/>
  <c r="H556" i="10"/>
  <c r="H928" i="10"/>
  <c r="H963" i="10"/>
  <c r="H853" i="10"/>
  <c r="H568" i="10"/>
  <c r="H463" i="10"/>
  <c r="H789" i="10"/>
  <c r="H892" i="10"/>
  <c r="H988" i="10"/>
  <c r="H542" i="10"/>
  <c r="H194" i="10"/>
  <c r="H906" i="10"/>
  <c r="H790" i="10"/>
  <c r="H264" i="10"/>
  <c r="H543" i="10"/>
  <c r="H152" i="10"/>
  <c r="H41" i="10"/>
  <c r="H798" i="10"/>
  <c r="H118" i="10"/>
  <c r="H942" i="10"/>
  <c r="H875" i="10"/>
  <c r="H272" i="10"/>
  <c r="H491" i="10"/>
  <c r="H658" i="10"/>
  <c r="H464" i="10"/>
  <c r="H381" i="10"/>
  <c r="H366" i="10"/>
  <c r="H854" i="10"/>
  <c r="H376" i="10"/>
  <c r="H110" i="10"/>
  <c r="H747" i="10"/>
  <c r="H688" i="10"/>
  <c r="H119" i="10"/>
  <c r="H557" i="10"/>
  <c r="H273" i="10"/>
  <c r="H582" i="10"/>
  <c r="H783" i="10"/>
  <c r="H404" i="10"/>
  <c r="H367" i="10"/>
  <c r="H131" i="10"/>
  <c r="H184" i="10"/>
  <c r="H544" i="10"/>
  <c r="H520" i="10"/>
  <c r="H84" i="10"/>
  <c r="H465" i="10"/>
  <c r="H593" i="10"/>
  <c r="H594" i="10"/>
  <c r="H65" i="10"/>
  <c r="H23" i="10"/>
  <c r="H358" i="10"/>
  <c r="H405" i="10"/>
  <c r="H740" i="10"/>
  <c r="H707" i="10"/>
  <c r="H343" i="10"/>
  <c r="H887" i="10"/>
  <c r="H166" i="10"/>
  <c r="H765" i="10"/>
  <c r="H297" i="10"/>
  <c r="H545" i="10"/>
  <c r="H477" i="10"/>
  <c r="H836" i="10"/>
  <c r="H799" i="10"/>
  <c r="H235" i="10"/>
  <c r="H19" i="10"/>
  <c r="H689" i="10"/>
  <c r="H8" i="10"/>
  <c r="H668" i="10"/>
  <c r="H202" i="10"/>
  <c r="H12" i="10"/>
  <c r="H274" i="10"/>
  <c r="H558" i="10"/>
  <c r="H943" i="10"/>
  <c r="H466" i="10"/>
  <c r="H140" i="10"/>
  <c r="H91" i="10"/>
  <c r="H569" i="10"/>
  <c r="H49" i="10"/>
  <c r="H527" i="10"/>
  <c r="H983" i="10"/>
  <c r="H120" i="10"/>
  <c r="H729" i="10"/>
  <c r="H11" i="10"/>
  <c r="H195" i="10"/>
  <c r="H115" i="10"/>
  <c r="H811" i="10"/>
  <c r="H954" i="10"/>
  <c r="H213" i="10"/>
  <c r="H420" i="10"/>
  <c r="H456" i="10"/>
  <c r="H622" i="10"/>
  <c r="H748" i="10"/>
  <c r="H917" i="10"/>
  <c r="H316" i="10"/>
  <c r="H932" i="10"/>
  <c r="H176" i="10"/>
  <c r="H382" i="10"/>
  <c r="H507" i="10"/>
  <c r="H203" i="10"/>
  <c r="H501" i="10"/>
  <c r="H741" i="10"/>
  <c r="H236" i="10"/>
  <c r="H457" i="10"/>
  <c r="H858" i="10"/>
  <c r="H275" i="10"/>
  <c r="H225" i="10"/>
  <c r="H800" i="10"/>
  <c r="H944" i="10"/>
  <c r="H298" i="10"/>
  <c r="H630" i="10"/>
  <c r="H882" i="10"/>
  <c r="H29" i="10"/>
  <c r="H59" i="10"/>
  <c r="H521" i="10"/>
  <c r="H426" i="10"/>
  <c r="H837" i="10"/>
  <c r="H15" i="10"/>
  <c r="H85" i="10"/>
  <c r="H427" i="10"/>
  <c r="H428" i="10"/>
  <c r="H276" i="10"/>
  <c r="H383" i="10"/>
  <c r="H177" i="10"/>
  <c r="H766" i="10"/>
  <c r="H546" i="10"/>
  <c r="H522" i="10"/>
  <c r="H317" i="10"/>
  <c r="H893" i="10"/>
  <c r="H570" i="10"/>
  <c r="H767" i="10"/>
  <c r="H791" i="10"/>
  <c r="G368" i="10"/>
  <c r="G78" i="10"/>
  <c r="G775" i="10"/>
  <c r="G157" i="10"/>
  <c r="G865" i="10"/>
  <c r="G369" i="10"/>
  <c r="G699" i="10"/>
  <c r="G265" i="10"/>
  <c r="G918" i="10"/>
  <c r="G784" i="10"/>
  <c r="G406" i="10"/>
  <c r="G547" i="10"/>
  <c r="G116" i="10"/>
  <c r="G299" i="10"/>
  <c r="G834" i="10"/>
  <c r="G242" i="10"/>
  <c r="G349" i="10"/>
  <c r="G792" i="10"/>
  <c r="G638" i="10"/>
  <c r="G167" i="10"/>
  <c r="G38" i="10"/>
  <c r="G359" i="10"/>
  <c r="G571" i="10"/>
  <c r="G835" i="10"/>
  <c r="G132" i="10"/>
  <c r="G226" i="10"/>
  <c r="G300" i="10"/>
  <c r="G700" i="10"/>
  <c r="G255" i="10"/>
  <c r="G492" i="10"/>
  <c r="G318" i="10"/>
  <c r="G30" i="10"/>
  <c r="G196" i="10"/>
  <c r="G923" i="10"/>
  <c r="G838" i="10"/>
  <c r="G639" i="10"/>
  <c r="G467" i="10"/>
  <c r="G256" i="10"/>
  <c r="G360" i="10"/>
  <c r="G831" i="10"/>
  <c r="G158" i="10"/>
  <c r="G978" i="10"/>
  <c r="G429" i="10"/>
  <c r="G26" i="10"/>
  <c r="G133" i="10"/>
  <c r="G478" i="10"/>
  <c r="G894" i="10"/>
  <c r="G889" i="10"/>
  <c r="G204" i="10"/>
  <c r="G178" i="10"/>
  <c r="G901" i="10"/>
  <c r="G826" i="10"/>
  <c r="G243" i="10"/>
  <c r="G631" i="10"/>
  <c r="G479" i="10"/>
  <c r="G439" i="10"/>
  <c r="G290" i="10"/>
  <c r="G647" i="10"/>
  <c r="G458" i="10"/>
  <c r="G937" i="10"/>
  <c r="G111" i="10"/>
  <c r="G68" i="10"/>
  <c r="G332" i="10"/>
  <c r="G197" i="10"/>
  <c r="G459" i="10"/>
  <c r="G460" i="10"/>
  <c r="G392" i="10"/>
  <c r="G344" i="10"/>
  <c r="G134" i="10"/>
  <c r="G393" i="10"/>
  <c r="G973" i="10"/>
  <c r="G895" i="10"/>
  <c r="G407" i="10"/>
  <c r="G125" i="10"/>
  <c r="G572" i="10"/>
  <c r="G46" i="10"/>
  <c r="G559" i="10"/>
  <c r="G205" i="10"/>
  <c r="G227" i="10"/>
  <c r="G159" i="10"/>
  <c r="G214" i="10"/>
  <c r="G508" i="10"/>
  <c r="G718" i="10"/>
  <c r="G945" i="10"/>
  <c r="G523" i="10"/>
  <c r="G839" i="10"/>
  <c r="G659" i="10"/>
  <c r="G995" i="10"/>
  <c r="G595" i="10"/>
  <c r="G277" i="10"/>
  <c r="G237" i="10"/>
  <c r="G92" i="10"/>
  <c r="G408" i="10"/>
  <c r="G749" i="10"/>
  <c r="G623" i="10"/>
  <c r="G141" i="10"/>
  <c r="G215" i="10"/>
  <c r="G135" i="10"/>
  <c r="G1002" i="10"/>
  <c r="G216" i="10"/>
  <c r="G377" i="10"/>
  <c r="G350" i="10"/>
  <c r="G185" i="10"/>
  <c r="G228" i="10"/>
  <c r="G768" i="10"/>
  <c r="G430" i="10"/>
  <c r="G560" i="10"/>
  <c r="G611" i="10"/>
  <c r="G719" i="10"/>
  <c r="G785" i="10"/>
  <c r="G126" i="10"/>
  <c r="G480" i="10"/>
  <c r="G42" i="10"/>
  <c r="G840" i="10"/>
  <c r="G79" i="10"/>
  <c r="G669" i="10"/>
  <c r="G179" i="10"/>
  <c r="G670" i="10"/>
  <c r="G671" i="10"/>
  <c r="G384" i="10"/>
  <c r="G929" i="10"/>
  <c r="G409" i="10"/>
  <c r="G509" i="10"/>
  <c r="G524" i="10"/>
  <c r="G244" i="10"/>
  <c r="G370" i="10"/>
  <c r="G742" i="10"/>
  <c r="G301" i="10"/>
  <c r="G720" i="10"/>
  <c r="G876" i="10"/>
  <c r="G859" i="10"/>
  <c r="G860" i="10"/>
  <c r="G142" i="10"/>
  <c r="G93" i="10"/>
  <c r="G502" i="10"/>
  <c r="G410" i="10"/>
  <c r="G994" i="10"/>
  <c r="G440" i="10"/>
  <c r="G493" i="10"/>
  <c r="G95" i="10"/>
  <c r="G371" i="10"/>
  <c r="G136" i="10"/>
  <c r="G930" i="10"/>
  <c r="G217" i="10"/>
  <c r="G50" i="10"/>
  <c r="G528" i="10"/>
  <c r="G844" i="10"/>
  <c r="G510" i="10"/>
  <c r="G55" i="10"/>
  <c r="G911" i="10"/>
  <c r="G411" i="10"/>
  <c r="G47" i="10"/>
  <c r="G94" i="10"/>
  <c r="G218" i="10"/>
  <c r="G385" i="10"/>
  <c r="G386" i="10"/>
  <c r="G186" i="10"/>
  <c r="G441" i="10"/>
  <c r="G648" i="10"/>
  <c r="G912" i="10"/>
  <c r="G805" i="10"/>
  <c r="G325" i="10"/>
  <c r="G776" i="10"/>
  <c r="G1001" i="10"/>
  <c r="G801" i="10"/>
  <c r="G206" i="10"/>
  <c r="G529" i="10"/>
  <c r="G7" i="10"/>
  <c r="G845" i="10"/>
  <c r="G827" i="10"/>
  <c r="G5" i="10"/>
  <c r="G137" i="10"/>
  <c r="G56" i="10"/>
  <c r="G660" i="10"/>
  <c r="G291" i="10"/>
  <c r="G70" i="10"/>
  <c r="G828" i="10"/>
  <c r="G112" i="10"/>
  <c r="G219" i="10"/>
  <c r="G939" i="10"/>
  <c r="G708" i="10"/>
  <c r="G229" i="10"/>
  <c r="G86" i="10"/>
  <c r="G866" i="10"/>
  <c r="G101" i="10"/>
  <c r="G769" i="10"/>
  <c r="G431" i="10"/>
  <c r="G351" i="10"/>
  <c r="G394" i="10"/>
  <c r="G442" i="10"/>
  <c r="G395" i="10"/>
  <c r="G672" i="10"/>
  <c r="G530" i="10"/>
  <c r="G412" i="10"/>
  <c r="G861" i="10"/>
  <c r="G32" i="10"/>
  <c r="G975" i="10"/>
  <c r="G71" i="10"/>
  <c r="G72" i="10"/>
  <c r="G333" i="10"/>
  <c r="G949" i="10"/>
  <c r="G468" i="10"/>
  <c r="G245" i="10"/>
  <c r="G220" i="10"/>
  <c r="G548" i="10"/>
  <c r="G443" i="10"/>
  <c r="G965" i="10"/>
  <c r="G924" i="10"/>
  <c r="G933" i="10"/>
  <c r="G661" i="10"/>
  <c r="G951" i="10"/>
  <c r="G957" i="10"/>
  <c r="G481" i="10"/>
  <c r="G662" i="10"/>
  <c r="G743" i="10"/>
  <c r="G432" i="10"/>
  <c r="G361" i="10"/>
  <c r="G482" i="10"/>
  <c r="G421" i="10"/>
  <c r="G902" i="10"/>
  <c r="G862" i="10"/>
  <c r="G818" i="10"/>
  <c r="G326" i="10"/>
  <c r="G701" i="10"/>
  <c r="G168" i="10"/>
  <c r="G819" i="10"/>
  <c r="G744" i="10"/>
  <c r="G702" i="10"/>
  <c r="G690" i="10"/>
  <c r="G777" i="10"/>
  <c r="G169" i="10"/>
  <c r="G730" i="10"/>
  <c r="G583" i="10"/>
  <c r="G187" i="10"/>
  <c r="G549" i="10"/>
  <c r="G143" i="10"/>
  <c r="G890" i="10"/>
  <c r="G387" i="10"/>
  <c r="G102" i="10"/>
  <c r="G511" i="10"/>
  <c r="G180" i="10"/>
  <c r="G14" i="10"/>
  <c r="G673" i="10"/>
  <c r="G20" i="10"/>
  <c r="G721" i="10"/>
  <c r="G396" i="10"/>
  <c r="G117" i="10"/>
  <c r="G612" i="10"/>
  <c r="G34" i="10"/>
  <c r="G469" i="10"/>
  <c r="G444" i="10"/>
  <c r="G160" i="10"/>
  <c r="G525" i="10"/>
  <c r="G613" i="10"/>
  <c r="G731" i="10"/>
  <c r="G703" i="10"/>
  <c r="G573" i="10"/>
  <c r="G302" i="10"/>
  <c r="G327" i="10"/>
  <c r="G161" i="10"/>
  <c r="G649" i="10"/>
  <c r="G303" i="10"/>
  <c r="G650" i="10"/>
  <c r="G614" i="10"/>
  <c r="G907" i="10"/>
  <c r="G732" i="10"/>
  <c r="G422" i="10"/>
  <c r="G888" i="10"/>
  <c r="G640" i="10"/>
  <c r="G413" i="10"/>
  <c r="G127" i="10"/>
  <c r="G470" i="10"/>
  <c r="G829" i="10"/>
  <c r="G574" i="10"/>
  <c r="G304" i="10"/>
  <c r="G445" i="10"/>
  <c r="G388" i="10"/>
  <c r="G319" i="10"/>
  <c r="G446" i="10"/>
  <c r="G257" i="10"/>
  <c r="G867" i="10"/>
  <c r="G641" i="10"/>
  <c r="G66" i="10"/>
  <c r="G709" i="10"/>
  <c r="G596" i="10"/>
  <c r="G584" i="10"/>
  <c r="G103" i="10"/>
  <c r="G320" i="10"/>
  <c r="G67" i="10"/>
  <c r="G722" i="10"/>
  <c r="G891" i="10"/>
  <c r="G989" i="10"/>
  <c r="G986" i="10"/>
  <c r="G63" i="10"/>
  <c r="G624" i="10"/>
  <c r="G674" i="10"/>
  <c r="G846" i="10"/>
  <c r="G632" i="10"/>
  <c r="G958" i="10"/>
  <c r="G352" i="10"/>
  <c r="G87" i="10"/>
  <c r="G601" i="10"/>
  <c r="G198" i="10"/>
  <c r="G968" i="10"/>
  <c r="G841" i="10"/>
  <c r="G27" i="10"/>
  <c r="G615" i="10"/>
  <c r="G483" i="10"/>
  <c r="G642" i="10"/>
  <c r="G755" i="10"/>
  <c r="G756" i="10"/>
  <c r="G414" i="10"/>
  <c r="G745" i="10"/>
  <c r="G999" i="10"/>
  <c r="G561" i="10"/>
  <c r="G73" i="10"/>
  <c r="G770" i="10"/>
  <c r="G258" i="10"/>
  <c r="G971" i="10"/>
  <c r="G503" i="10"/>
  <c r="G345" i="10"/>
  <c r="G170" i="10"/>
  <c r="G246" i="10"/>
  <c r="G959" i="10"/>
  <c r="G757" i="10"/>
  <c r="G433" i="10"/>
  <c r="G960" i="10"/>
  <c r="G847" i="10"/>
  <c r="G663" i="10"/>
  <c r="G979" i="10"/>
  <c r="G24" i="10"/>
  <c r="G389" i="10"/>
  <c r="G104" i="10"/>
  <c r="G334" i="10"/>
  <c r="G162" i="10"/>
  <c r="G723" i="10"/>
  <c r="G848" i="10"/>
  <c r="G221" i="10"/>
  <c r="G806" i="10"/>
  <c r="G9" i="10"/>
  <c r="G903" i="10"/>
  <c r="G602" i="10"/>
  <c r="G750" i="10"/>
  <c r="G820" i="10"/>
  <c r="G397" i="10"/>
  <c r="G138" i="10"/>
  <c r="G292" i="10"/>
  <c r="G896" i="10"/>
  <c r="G144" i="10"/>
  <c r="G121" i="10"/>
  <c r="G415" i="10"/>
  <c r="G616" i="10"/>
  <c r="G931" i="10"/>
  <c r="G494" i="10"/>
  <c r="G35" i="10"/>
  <c r="G504" i="10"/>
  <c r="G423" i="10"/>
  <c r="G207" i="10"/>
  <c r="G416" i="10"/>
  <c r="G188" i="10"/>
  <c r="G531" i="10"/>
  <c r="G987" i="10"/>
  <c r="G710" i="10"/>
  <c r="G681" i="10"/>
  <c r="G398" i="10"/>
  <c r="G972" i="10"/>
  <c r="G51" i="10"/>
  <c r="G447" i="10"/>
  <c r="G75" i="10"/>
  <c r="G617" i="10"/>
  <c r="G145" i="10"/>
  <c r="G618" i="10"/>
  <c r="G984" i="10"/>
  <c r="G495" i="10"/>
  <c r="G113" i="10"/>
  <c r="G6" i="10"/>
  <c r="G664" i="10"/>
  <c r="G305" i="10"/>
  <c r="G372" i="10"/>
  <c r="G550" i="10"/>
  <c r="G724" i="10"/>
  <c r="G575" i="10"/>
  <c r="G44" i="10"/>
  <c r="G512" i="10"/>
  <c r="G585" i="10"/>
  <c r="G461" i="10"/>
  <c r="G80" i="10"/>
  <c r="G961" i="10"/>
  <c r="G532" i="10"/>
  <c r="G390" i="10"/>
  <c r="G10" i="10"/>
  <c r="G938" i="10"/>
  <c r="G146" i="10"/>
  <c r="G76" i="10"/>
  <c r="G665" i="10"/>
  <c r="G877" i="10"/>
  <c r="G925" i="10"/>
  <c r="G691" i="10"/>
  <c r="G306" i="10"/>
  <c r="G147" i="10"/>
  <c r="G88" i="10"/>
  <c r="G199" i="10"/>
  <c r="G45" i="10"/>
  <c r="G96" i="10"/>
  <c r="G982" i="10"/>
  <c r="G189" i="10"/>
  <c r="G878" i="10"/>
  <c r="G328" i="10"/>
  <c r="G725" i="10"/>
  <c r="G966" i="10"/>
  <c r="G913" i="10"/>
  <c r="G733" i="10"/>
  <c r="G597" i="10"/>
  <c r="G914" i="10"/>
  <c r="G576" i="10"/>
  <c r="G812" i="10"/>
  <c r="G353" i="10"/>
  <c r="G513" i="10"/>
  <c r="G625" i="10"/>
  <c r="G278" i="10"/>
  <c r="G230" i="10"/>
  <c r="G863" i="10"/>
  <c r="G434" i="10"/>
  <c r="G619" i="10"/>
  <c r="G603" i="10"/>
  <c r="G514" i="10"/>
  <c r="G496" i="10"/>
  <c r="G238" i="10"/>
  <c r="G940" i="10"/>
  <c r="G97" i="10"/>
  <c r="G222" i="10"/>
  <c r="G711" i="10"/>
  <c r="G897" i="10"/>
  <c r="G307" i="10"/>
  <c r="G919" i="10"/>
  <c r="G604" i="10"/>
  <c r="G105" i="10"/>
  <c r="G417" i="10"/>
  <c r="G651" i="10"/>
  <c r="G266" i="10"/>
  <c r="G247" i="10"/>
  <c r="G577" i="10"/>
  <c r="G39" i="10"/>
  <c r="G712" i="10"/>
  <c r="G793" i="10"/>
  <c r="G586" i="10"/>
  <c r="G734" i="10"/>
  <c r="G964" i="10"/>
  <c r="G399" i="10"/>
  <c r="G267" i="10"/>
  <c r="G163" i="10"/>
  <c r="G713" i="10"/>
  <c r="G148" i="10"/>
  <c r="G821" i="10"/>
  <c r="G714" i="10"/>
  <c r="G786" i="10"/>
  <c r="G920" i="10"/>
  <c r="G996" i="10"/>
  <c r="G794" i="10"/>
  <c r="G666" i="10"/>
  <c r="G149" i="10"/>
  <c r="G802" i="10"/>
  <c r="G378" i="10"/>
  <c r="G462" i="10"/>
  <c r="G551" i="10"/>
  <c r="G771" i="10"/>
  <c r="G758" i="10"/>
  <c r="G667" i="10"/>
  <c r="G795" i="10"/>
  <c r="G190" i="10"/>
  <c r="G3" i="10"/>
  <c r="G692" i="10"/>
  <c r="G759" i="10"/>
  <c r="G448" i="10"/>
  <c r="G605" i="10"/>
  <c r="G969" i="10"/>
  <c r="G449" i="10"/>
  <c r="G587" i="10"/>
  <c r="G329" i="10"/>
  <c r="G362" i="10"/>
  <c r="G293" i="10"/>
  <c r="G171" i="10"/>
  <c r="G248" i="10"/>
  <c r="G562" i="10"/>
  <c r="G898" i="10"/>
  <c r="G98" i="10"/>
  <c r="G231" i="10"/>
  <c r="G533" i="10"/>
  <c r="G99" i="10"/>
  <c r="G435" i="10"/>
  <c r="G772" i="10"/>
  <c r="G418" i="10"/>
  <c r="G21" i="10"/>
  <c r="G505" i="10"/>
  <c r="G868" i="10"/>
  <c r="G450" i="10"/>
  <c r="G952" i="10"/>
  <c r="G606" i="10"/>
  <c r="G796" i="10"/>
  <c r="G106" i="10"/>
  <c r="G976" i="10"/>
  <c r="G373" i="10"/>
  <c r="G335" i="10"/>
  <c r="G908" i="10"/>
  <c r="G308" i="10"/>
  <c r="G60" i="10"/>
  <c r="G164" i="10"/>
  <c r="G869" i="10"/>
  <c r="G926" i="10"/>
  <c r="G626" i="10"/>
  <c r="G309" i="10"/>
  <c r="G955" i="10"/>
  <c r="G471" i="10"/>
  <c r="G830" i="10"/>
  <c r="G552" i="10"/>
  <c r="G855" i="10"/>
  <c r="G822" i="10"/>
  <c r="G849" i="10"/>
  <c r="G497" i="10"/>
  <c r="G620" i="10"/>
  <c r="G870" i="10"/>
  <c r="G515" i="10"/>
  <c r="G807" i="10"/>
  <c r="G883" i="10"/>
  <c r="G904" i="10"/>
  <c r="G760" i="10"/>
  <c r="G57" i="10"/>
  <c r="G803" i="10"/>
  <c r="G808" i="10"/>
  <c r="G81" i="10"/>
  <c r="G899" i="10"/>
  <c r="G751" i="10"/>
  <c r="G484" i="10"/>
  <c r="G18" i="10"/>
  <c r="G652" i="10"/>
  <c r="G279" i="10"/>
  <c r="G842" i="10"/>
  <c r="G172" i="10"/>
  <c r="G915" i="10"/>
  <c r="G36" i="10"/>
  <c r="G208" i="10"/>
  <c r="G578" i="10"/>
  <c r="G436" i="10"/>
  <c r="G310" i="10"/>
  <c r="G588" i="10"/>
  <c r="G735" i="10"/>
  <c r="G173" i="10"/>
  <c r="G259" i="10"/>
  <c r="G379" i="10"/>
  <c r="G209" i="10"/>
  <c r="G374" i="10"/>
  <c r="G58" i="10"/>
  <c r="G280" i="10"/>
  <c r="G336" i="10"/>
  <c r="G804" i="10"/>
  <c r="G534" i="10"/>
  <c r="G675" i="10"/>
  <c r="G122" i="10"/>
  <c r="G281" i="10"/>
  <c r="G905" i="10"/>
  <c r="G181" i="10"/>
  <c r="G787" i="10"/>
  <c r="G553" i="10"/>
  <c r="G813" i="10"/>
  <c r="G128" i="10"/>
  <c r="G814" i="10"/>
  <c r="G693" i="10"/>
  <c r="G249" i="10"/>
  <c r="G676" i="10"/>
  <c r="G294" i="10"/>
  <c r="G25" i="10"/>
  <c r="G282" i="10"/>
  <c r="G934" i="10"/>
  <c r="G884" i="10"/>
  <c r="G682" i="10"/>
  <c r="G40" i="10"/>
  <c r="G200" i="10"/>
  <c r="G498" i="10"/>
  <c r="G885" i="10"/>
  <c r="G916" i="10"/>
  <c r="G726" i="10"/>
  <c r="G239" i="10"/>
  <c r="G174" i="10"/>
  <c r="G4" i="10"/>
  <c r="G114" i="10"/>
  <c r="G74" i="10"/>
  <c r="G139" i="10"/>
  <c r="G61" i="10"/>
  <c r="G451" i="10"/>
  <c r="G993" i="10"/>
  <c r="G715" i="10"/>
  <c r="G150" i="10"/>
  <c r="G946" i="10"/>
  <c r="G153" i="10"/>
  <c r="G815" i="10"/>
  <c r="G746" i="10"/>
  <c r="G683" i="10"/>
  <c r="G736" i="10"/>
  <c r="G452" i="10"/>
  <c r="G250" i="10"/>
  <c r="G485" i="10"/>
  <c r="G684" i="10"/>
  <c r="G563" i="10"/>
  <c r="G694" i="10"/>
  <c r="G107" i="10"/>
  <c r="G175" i="10"/>
  <c r="G850" i="10"/>
  <c r="G886" i="10"/>
  <c r="G909" i="10"/>
  <c r="G223" i="10"/>
  <c r="G123" i="10"/>
  <c r="G856" i="10"/>
  <c r="G921" i="10"/>
  <c r="G43" i="10"/>
  <c r="G535" i="10"/>
  <c r="G400" i="10"/>
  <c r="G337" i="10"/>
  <c r="G871" i="10"/>
  <c r="G251" i="10"/>
  <c r="G633" i="10"/>
  <c r="G816" i="10"/>
  <c r="G788" i="10"/>
  <c r="G354" i="10"/>
  <c r="G191" i="10"/>
  <c r="G232" i="10"/>
  <c r="G260" i="10"/>
  <c r="G872" i="10"/>
  <c r="G761" i="10"/>
  <c r="G363" i="10"/>
  <c r="G486" i="10"/>
  <c r="G536" i="10"/>
  <c r="G338" i="10"/>
  <c r="G339" i="10"/>
  <c r="G472" i="10"/>
  <c r="G1000" i="10"/>
  <c r="G953" i="10"/>
  <c r="G321" i="10"/>
  <c r="G627" i="10"/>
  <c r="G695" i="10"/>
  <c r="G704" i="10"/>
  <c r="G980" i="10"/>
  <c r="G851" i="10"/>
  <c r="G182" i="10"/>
  <c r="G927" i="10"/>
  <c r="G322" i="10"/>
  <c r="G696" i="10"/>
  <c r="G311" i="10"/>
  <c r="G419" i="10"/>
  <c r="G52" i="10"/>
  <c r="G778" i="10"/>
  <c r="G589" i="10"/>
  <c r="G192" i="10"/>
  <c r="G537" i="10"/>
  <c r="G252" i="10"/>
  <c r="G823" i="10"/>
  <c r="G935" i="10"/>
  <c r="G752" i="10"/>
  <c r="G779" i="10"/>
  <c r="G391" i="10"/>
  <c r="G268" i="10"/>
  <c r="G154" i="10"/>
  <c r="G424" i="10"/>
  <c r="G516" i="10"/>
  <c r="G809" i="10"/>
  <c r="G89" i="10"/>
  <c r="G685" i="10"/>
  <c r="G240" i="10"/>
  <c r="G762" i="10"/>
  <c r="G538" i="10"/>
  <c r="G210" i="10"/>
  <c r="G211" i="10"/>
  <c r="G780" i="10"/>
  <c r="G653" i="10"/>
  <c r="G28" i="10"/>
  <c r="G737" i="10"/>
  <c r="G539" i="10"/>
  <c r="G312" i="10"/>
  <c r="G330" i="10"/>
  <c r="G738" i="10"/>
  <c r="G564" i="10"/>
  <c r="G817" i="10"/>
  <c r="G151" i="10"/>
  <c r="G499" i="10"/>
  <c r="G677" i="10"/>
  <c r="G852" i="10"/>
  <c r="G634" i="10"/>
  <c r="G970" i="10"/>
  <c r="G283" i="10"/>
  <c r="G340" i="10"/>
  <c r="G241" i="10"/>
  <c r="G269" i="10"/>
  <c r="G598" i="10"/>
  <c r="G565" i="10"/>
  <c r="G129" i="10"/>
  <c r="G62" i="10"/>
  <c r="G233" i="10"/>
  <c r="G261" i="10"/>
  <c r="G781" i="10"/>
  <c r="G224" i="10"/>
  <c r="G487" i="10"/>
  <c r="G284" i="10"/>
  <c r="G824" i="10"/>
  <c r="G401" i="10"/>
  <c r="G590" i="10"/>
  <c r="G763" i="10"/>
  <c r="G739" i="10"/>
  <c r="G998" i="10"/>
  <c r="G843" i="10"/>
  <c r="G810" i="10"/>
  <c r="G193" i="10"/>
  <c r="G285" i="10"/>
  <c r="G286" i="10"/>
  <c r="G323" i="10"/>
  <c r="G473" i="10"/>
  <c r="G287" i="10"/>
  <c r="G108" i="10"/>
  <c r="G900" i="10"/>
  <c r="G599" i="10"/>
  <c r="G727" i="10"/>
  <c r="G607" i="10"/>
  <c r="G474" i="10"/>
  <c r="G253" i="10"/>
  <c r="G764" i="10"/>
  <c r="G941" i="10"/>
  <c r="G453" i="10"/>
  <c r="G922" i="10"/>
  <c r="G566" i="10"/>
  <c r="G22" i="10"/>
  <c r="G254" i="10"/>
  <c r="G825" i="10"/>
  <c r="G579" i="10"/>
  <c r="G600" i="10"/>
  <c r="G183" i="10"/>
  <c r="G375" i="10"/>
  <c r="G947" i="10"/>
  <c r="G130" i="10"/>
  <c r="G313" i="10"/>
  <c r="G981" i="10"/>
  <c r="G31" i="10"/>
  <c r="G985" i="10"/>
  <c r="G608" i="10"/>
  <c r="G873" i="10"/>
  <c r="G956" i="10"/>
  <c r="G90" i="10"/>
  <c r="G654" i="10"/>
  <c r="G517" i="10"/>
  <c r="G635" i="10"/>
  <c r="G716" i="10"/>
  <c r="G643" i="10"/>
  <c r="G33" i="10"/>
  <c r="G488" i="10"/>
  <c r="G331" i="10"/>
  <c r="G753" i="10"/>
  <c r="G697" i="10"/>
  <c r="G992" i="10"/>
  <c r="G109" i="10"/>
  <c r="G678" i="10"/>
  <c r="G437" i="10"/>
  <c r="G686" i="10"/>
  <c r="G698" i="10"/>
  <c r="G155" i="10"/>
  <c r="G609" i="10"/>
  <c r="G526" i="10"/>
  <c r="G962" i="10"/>
  <c r="G580" i="10"/>
  <c r="G628" i="10"/>
  <c r="G212" i="10"/>
  <c r="G270" i="10"/>
  <c r="G967" i="10"/>
  <c r="G271" i="10"/>
  <c r="G314" i="10"/>
  <c r="G506" i="10"/>
  <c r="G402" i="10"/>
  <c r="G717" i="10"/>
  <c r="G857" i="10"/>
  <c r="G518" i="10"/>
  <c r="G454" i="10"/>
  <c r="G519" i="10"/>
  <c r="G425" i="10"/>
  <c r="G53" i="10"/>
  <c r="G540" i="10"/>
  <c r="G728" i="10"/>
  <c r="G346" i="10"/>
  <c r="G37" i="10"/>
  <c r="G288" i="10"/>
  <c r="G910" i="10"/>
  <c r="G341" i="10"/>
  <c r="G879" i="10"/>
  <c r="G295" i="10"/>
  <c r="G636" i="10"/>
  <c r="G581" i="10"/>
  <c r="G637" i="10"/>
  <c r="G864" i="10"/>
  <c r="G342" i="10"/>
  <c r="G262" i="10"/>
  <c r="G974" i="10"/>
  <c r="G977" i="10"/>
  <c r="G567" i="10"/>
  <c r="G655" i="10"/>
  <c r="G679" i="10"/>
  <c r="G705" i="10"/>
  <c r="G16" i="10"/>
  <c r="G100" i="10"/>
  <c r="G591" i="10"/>
  <c r="G990" i="10"/>
  <c r="G355" i="10"/>
  <c r="G17" i="10"/>
  <c r="G773" i="10"/>
  <c r="G77" i="10"/>
  <c r="G592" i="10"/>
  <c r="G315" i="10"/>
  <c r="G656" i="10"/>
  <c r="G754" i="10"/>
  <c r="G657" i="10"/>
  <c r="G832" i="10"/>
  <c r="G296" i="10"/>
  <c r="G489" i="10"/>
  <c r="G644" i="10"/>
  <c r="G54" i="10"/>
  <c r="G621" i="10"/>
  <c r="G797" i="10"/>
  <c r="G645" i="10"/>
  <c r="G124" i="10"/>
  <c r="G324" i="10"/>
  <c r="G201" i="10"/>
  <c r="G263" i="10"/>
  <c r="G475" i="10"/>
  <c r="G687" i="10"/>
  <c r="G364" i="10"/>
  <c r="G380" i="10"/>
  <c r="G48" i="10"/>
  <c r="G289" i="10"/>
  <c r="G356" i="10"/>
  <c r="G13" i="10"/>
  <c r="G69" i="10"/>
  <c r="G680" i="10"/>
  <c r="G880" i="10"/>
  <c r="G950" i="10"/>
  <c r="G991" i="10"/>
  <c r="G234" i="10"/>
  <c r="G881" i="10"/>
  <c r="G706" i="10"/>
  <c r="G997" i="10"/>
  <c r="G629" i="10"/>
  <c r="G165" i="10"/>
  <c r="G610" i="10"/>
  <c r="G438" i="10"/>
  <c r="G347" i="10"/>
  <c r="G365" i="10"/>
  <c r="G500" i="10"/>
  <c r="G541" i="10"/>
  <c r="G833" i="10"/>
  <c r="G874" i="10"/>
  <c r="G936" i="10"/>
  <c r="G357" i="10"/>
  <c r="G476" i="10"/>
  <c r="G82" i="10"/>
  <c r="G774" i="10"/>
  <c r="G83" i="10"/>
  <c r="G782" i="10"/>
  <c r="G64" i="10"/>
  <c r="G948" i="10"/>
  <c r="G554" i="10"/>
  <c r="G490" i="10"/>
  <c r="G555" i="10"/>
  <c r="G646" i="10"/>
  <c r="G455" i="10"/>
  <c r="G156" i="10"/>
  <c r="G403" i="10"/>
  <c r="G348" i="10"/>
  <c r="G556" i="10"/>
  <c r="G928" i="10"/>
  <c r="G963" i="10"/>
  <c r="G853" i="10"/>
  <c r="G568" i="10"/>
  <c r="G463" i="10"/>
  <c r="G789" i="10"/>
  <c r="G892" i="10"/>
  <c r="G988" i="10"/>
  <c r="G542" i="10"/>
  <c r="G194" i="10"/>
  <c r="G906" i="10"/>
  <c r="G790" i="10"/>
  <c r="G264" i="10"/>
  <c r="G543" i="10"/>
  <c r="G152" i="10"/>
  <c r="G41" i="10"/>
  <c r="G798" i="10"/>
  <c r="G118" i="10"/>
  <c r="G942" i="10"/>
  <c r="G875" i="10"/>
  <c r="G272" i="10"/>
  <c r="G491" i="10"/>
  <c r="G658" i="10"/>
  <c r="G464" i="10"/>
  <c r="G381" i="10"/>
  <c r="G366" i="10"/>
  <c r="G854" i="10"/>
  <c r="G376" i="10"/>
  <c r="G110" i="10"/>
  <c r="G747" i="10"/>
  <c r="G688" i="10"/>
  <c r="G119" i="10"/>
  <c r="G557" i="10"/>
  <c r="G273" i="10"/>
  <c r="G582" i="10"/>
  <c r="G783" i="10"/>
  <c r="G404" i="10"/>
  <c r="G367" i="10"/>
  <c r="G131" i="10"/>
  <c r="G184" i="10"/>
  <c r="G544" i="10"/>
  <c r="G520" i="10"/>
  <c r="G84" i="10"/>
  <c r="G465" i="10"/>
  <c r="G593" i="10"/>
  <c r="G594" i="10"/>
  <c r="G65" i="10"/>
  <c r="G23" i="10"/>
  <c r="G358" i="10"/>
  <c r="G405" i="10"/>
  <c r="G740" i="10"/>
  <c r="G707" i="10"/>
  <c r="G343" i="10"/>
  <c r="G887" i="10"/>
  <c r="G166" i="10"/>
  <c r="G765" i="10"/>
  <c r="G297" i="10"/>
  <c r="G545" i="10"/>
  <c r="G477" i="10"/>
  <c r="G836" i="10"/>
  <c r="G799" i="10"/>
  <c r="G235" i="10"/>
  <c r="G19" i="10"/>
  <c r="G689" i="10"/>
  <c r="G8" i="10"/>
  <c r="G668" i="10"/>
  <c r="G202" i="10"/>
  <c r="G12" i="10"/>
  <c r="G274" i="10"/>
  <c r="G558" i="10"/>
  <c r="G943" i="10"/>
  <c r="G466" i="10"/>
  <c r="G140" i="10"/>
  <c r="G91" i="10"/>
  <c r="G569" i="10"/>
  <c r="G49" i="10"/>
  <c r="G527" i="10"/>
  <c r="G983" i="10"/>
  <c r="G120" i="10"/>
  <c r="G729" i="10"/>
  <c r="G11" i="10"/>
  <c r="G195" i="10"/>
  <c r="G115" i="10"/>
  <c r="G811" i="10"/>
  <c r="G954" i="10"/>
  <c r="G213" i="10"/>
  <c r="G420" i="10"/>
  <c r="G456" i="10"/>
  <c r="G622" i="10"/>
  <c r="G748" i="10"/>
  <c r="G917" i="10"/>
  <c r="G316" i="10"/>
  <c r="G932" i="10"/>
  <c r="G176" i="10"/>
  <c r="G382" i="10"/>
  <c r="G507" i="10"/>
  <c r="G203" i="10"/>
  <c r="G501" i="10"/>
  <c r="G741" i="10"/>
  <c r="G236" i="10"/>
  <c r="G457" i="10"/>
  <c r="G858" i="10"/>
  <c r="G275" i="10"/>
  <c r="G225" i="10"/>
  <c r="G800" i="10"/>
  <c r="G944" i="10"/>
  <c r="G298" i="10"/>
  <c r="G630" i="10"/>
  <c r="G882" i="10"/>
  <c r="G29" i="10"/>
  <c r="G59" i="10"/>
  <c r="G521" i="10"/>
  <c r="G426" i="10"/>
  <c r="G837" i="10"/>
  <c r="G15" i="10"/>
  <c r="G85" i="10"/>
  <c r="G427" i="10"/>
  <c r="G428" i="10"/>
  <c r="G276" i="10"/>
  <c r="G383" i="10"/>
  <c r="G177" i="10"/>
  <c r="G766" i="10"/>
  <c r="G546" i="10"/>
  <c r="G522" i="10"/>
  <c r="G317" i="10"/>
  <c r="G893" i="10"/>
  <c r="G570" i="10"/>
  <c r="G767" i="10"/>
  <c r="G791" i="10"/>
  <c r="F368" i="10"/>
  <c r="F78" i="10"/>
  <c r="F775" i="10"/>
  <c r="F157" i="10"/>
  <c r="F865" i="10"/>
  <c r="F369" i="10"/>
  <c r="F699" i="10"/>
  <c r="F265" i="10"/>
  <c r="F918" i="10"/>
  <c r="F784" i="10"/>
  <c r="F406" i="10"/>
  <c r="F547" i="10"/>
  <c r="F116" i="10"/>
  <c r="F299" i="10"/>
  <c r="F834" i="10"/>
  <c r="F242" i="10"/>
  <c r="F349" i="10"/>
  <c r="F792" i="10"/>
  <c r="F638" i="10"/>
  <c r="F167" i="10"/>
  <c r="F38" i="10"/>
  <c r="F359" i="10"/>
  <c r="F571" i="10"/>
  <c r="F835" i="10"/>
  <c r="F132" i="10"/>
  <c r="F226" i="10"/>
  <c r="F300" i="10"/>
  <c r="F700" i="10"/>
  <c r="F255" i="10"/>
  <c r="F492" i="10"/>
  <c r="F318" i="10"/>
  <c r="F30" i="10"/>
  <c r="F196" i="10"/>
  <c r="F923" i="10"/>
  <c r="F838" i="10"/>
  <c r="F639" i="10"/>
  <c r="F467" i="10"/>
  <c r="F256" i="10"/>
  <c r="F360" i="10"/>
  <c r="F831" i="10"/>
  <c r="F158" i="10"/>
  <c r="F978" i="10"/>
  <c r="F429" i="10"/>
  <c r="F26" i="10"/>
  <c r="F133" i="10"/>
  <c r="F478" i="10"/>
  <c r="F894" i="10"/>
  <c r="F889" i="10"/>
  <c r="F204" i="10"/>
  <c r="F178" i="10"/>
  <c r="F901" i="10"/>
  <c r="F826" i="10"/>
  <c r="F243" i="10"/>
  <c r="F631" i="10"/>
  <c r="F479" i="10"/>
  <c r="F439" i="10"/>
  <c r="F290" i="10"/>
  <c r="F647" i="10"/>
  <c r="F458" i="10"/>
  <c r="F937" i="10"/>
  <c r="F111" i="10"/>
  <c r="F68" i="10"/>
  <c r="F332" i="10"/>
  <c r="F197" i="10"/>
  <c r="F459" i="10"/>
  <c r="F460" i="10"/>
  <c r="F392" i="10"/>
  <c r="F344" i="10"/>
  <c r="F134" i="10"/>
  <c r="F393" i="10"/>
  <c r="F973" i="10"/>
  <c r="F895" i="10"/>
  <c r="F407" i="10"/>
  <c r="F125" i="10"/>
  <c r="F572" i="10"/>
  <c r="F46" i="10"/>
  <c r="F559" i="10"/>
  <c r="F205" i="10"/>
  <c r="F227" i="10"/>
  <c r="F159" i="10"/>
  <c r="F214" i="10"/>
  <c r="F508" i="10"/>
  <c r="F718" i="10"/>
  <c r="F945" i="10"/>
  <c r="F523" i="10"/>
  <c r="F839" i="10"/>
  <c r="F659" i="10"/>
  <c r="F995" i="10"/>
  <c r="F595" i="10"/>
  <c r="F277" i="10"/>
  <c r="F237" i="10"/>
  <c r="F92" i="10"/>
  <c r="F408" i="10"/>
  <c r="F749" i="10"/>
  <c r="F623" i="10"/>
  <c r="F141" i="10"/>
  <c r="F215" i="10"/>
  <c r="F135" i="10"/>
  <c r="F1002" i="10"/>
  <c r="F216" i="10"/>
  <c r="F377" i="10"/>
  <c r="F350" i="10"/>
  <c r="F185" i="10"/>
  <c r="F228" i="10"/>
  <c r="F768" i="10"/>
  <c r="F430" i="10"/>
  <c r="F560" i="10"/>
  <c r="F611" i="10"/>
  <c r="F719" i="10"/>
  <c r="F785" i="10"/>
  <c r="F126" i="10"/>
  <c r="F480" i="10"/>
  <c r="F42" i="10"/>
  <c r="F840" i="10"/>
  <c r="F79" i="10"/>
  <c r="F669" i="10"/>
  <c r="F179" i="10"/>
  <c r="F670" i="10"/>
  <c r="F671" i="10"/>
  <c r="F384" i="10"/>
  <c r="F929" i="10"/>
  <c r="F409" i="10"/>
  <c r="F509" i="10"/>
  <c r="F524" i="10"/>
  <c r="F244" i="10"/>
  <c r="F370" i="10"/>
  <c r="F742" i="10"/>
  <c r="F301" i="10"/>
  <c r="F720" i="10"/>
  <c r="F876" i="10"/>
  <c r="F859" i="10"/>
  <c r="F860" i="10"/>
  <c r="F142" i="10"/>
  <c r="F93" i="10"/>
  <c r="F502" i="10"/>
  <c r="F410" i="10"/>
  <c r="F994" i="10"/>
  <c r="F440" i="10"/>
  <c r="F493" i="10"/>
  <c r="F95" i="10"/>
  <c r="F371" i="10"/>
  <c r="F136" i="10"/>
  <c r="F930" i="10"/>
  <c r="F217" i="10"/>
  <c r="F50" i="10"/>
  <c r="F528" i="10"/>
  <c r="F844" i="10"/>
  <c r="F510" i="10"/>
  <c r="F55" i="10"/>
  <c r="F911" i="10"/>
  <c r="F411" i="10"/>
  <c r="F47" i="10"/>
  <c r="F94" i="10"/>
  <c r="F218" i="10"/>
  <c r="F385" i="10"/>
  <c r="F386" i="10"/>
  <c r="F186" i="10"/>
  <c r="F441" i="10"/>
  <c r="F648" i="10"/>
  <c r="F912" i="10"/>
  <c r="F805" i="10"/>
  <c r="F325" i="10"/>
  <c r="F776" i="10"/>
  <c r="F1001" i="10"/>
  <c r="F801" i="10"/>
  <c r="F206" i="10"/>
  <c r="F529" i="10"/>
  <c r="F7" i="10"/>
  <c r="F845" i="10"/>
  <c r="F827" i="10"/>
  <c r="F5" i="10"/>
  <c r="F137" i="10"/>
  <c r="F56" i="10"/>
  <c r="F660" i="10"/>
  <c r="F291" i="10"/>
  <c r="F70" i="10"/>
  <c r="F828" i="10"/>
  <c r="F112" i="10"/>
  <c r="F219" i="10"/>
  <c r="F939" i="10"/>
  <c r="F708" i="10"/>
  <c r="F229" i="10"/>
  <c r="F86" i="10"/>
  <c r="F866" i="10"/>
  <c r="F101" i="10"/>
  <c r="F769" i="10"/>
  <c r="F431" i="10"/>
  <c r="F351" i="10"/>
  <c r="F394" i="10"/>
  <c r="F442" i="10"/>
  <c r="F395" i="10"/>
  <c r="F672" i="10"/>
  <c r="F530" i="10"/>
  <c r="F412" i="10"/>
  <c r="F861" i="10"/>
  <c r="F32" i="10"/>
  <c r="F975" i="10"/>
  <c r="F71" i="10"/>
  <c r="F72" i="10"/>
  <c r="F333" i="10"/>
  <c r="F949" i="10"/>
  <c r="F468" i="10"/>
  <c r="F245" i="10"/>
  <c r="F220" i="10"/>
  <c r="F548" i="10"/>
  <c r="F443" i="10"/>
  <c r="F965" i="10"/>
  <c r="F924" i="10"/>
  <c r="F933" i="10"/>
  <c r="F661" i="10"/>
  <c r="F951" i="10"/>
  <c r="F957" i="10"/>
  <c r="F481" i="10"/>
  <c r="F662" i="10"/>
  <c r="F743" i="10"/>
  <c r="F432" i="10"/>
  <c r="F361" i="10"/>
  <c r="F482" i="10"/>
  <c r="F421" i="10"/>
  <c r="F902" i="10"/>
  <c r="F862" i="10"/>
  <c r="F818" i="10"/>
  <c r="F326" i="10"/>
  <c r="F701" i="10"/>
  <c r="F168" i="10"/>
  <c r="F819" i="10"/>
  <c r="F744" i="10"/>
  <c r="F702" i="10"/>
  <c r="F690" i="10"/>
  <c r="F777" i="10"/>
  <c r="F169" i="10"/>
  <c r="F730" i="10"/>
  <c r="F583" i="10"/>
  <c r="F187" i="10"/>
  <c r="F549" i="10"/>
  <c r="F143" i="10"/>
  <c r="F890" i="10"/>
  <c r="F387" i="10"/>
  <c r="F102" i="10"/>
  <c r="F511" i="10"/>
  <c r="F180" i="10"/>
  <c r="F14" i="10"/>
  <c r="F673" i="10"/>
  <c r="F20" i="10"/>
  <c r="F721" i="10"/>
  <c r="F396" i="10"/>
  <c r="F117" i="10"/>
  <c r="F612" i="10"/>
  <c r="F34" i="10"/>
  <c r="F469" i="10"/>
  <c r="F444" i="10"/>
  <c r="F160" i="10"/>
  <c r="F525" i="10"/>
  <c r="F613" i="10"/>
  <c r="F731" i="10"/>
  <c r="F703" i="10"/>
  <c r="F573" i="10"/>
  <c r="F302" i="10"/>
  <c r="F327" i="10"/>
  <c r="F161" i="10"/>
  <c r="F649" i="10"/>
  <c r="F303" i="10"/>
  <c r="F650" i="10"/>
  <c r="F614" i="10"/>
  <c r="F907" i="10"/>
  <c r="F732" i="10"/>
  <c r="F422" i="10"/>
  <c r="F888" i="10"/>
  <c r="F640" i="10"/>
  <c r="F413" i="10"/>
  <c r="F127" i="10"/>
  <c r="F470" i="10"/>
  <c r="F829" i="10"/>
  <c r="F574" i="10"/>
  <c r="F304" i="10"/>
  <c r="F445" i="10"/>
  <c r="F388" i="10"/>
  <c r="F319" i="10"/>
  <c r="F446" i="10"/>
  <c r="F257" i="10"/>
  <c r="F867" i="10"/>
  <c r="F641" i="10"/>
  <c r="F66" i="10"/>
  <c r="F709" i="10"/>
  <c r="F596" i="10"/>
  <c r="F584" i="10"/>
  <c r="F103" i="10"/>
  <c r="F320" i="10"/>
  <c r="F67" i="10"/>
  <c r="F722" i="10"/>
  <c r="F891" i="10"/>
  <c r="F989" i="10"/>
  <c r="F986" i="10"/>
  <c r="F63" i="10"/>
  <c r="F624" i="10"/>
  <c r="F674" i="10"/>
  <c r="F846" i="10"/>
  <c r="F632" i="10"/>
  <c r="F958" i="10"/>
  <c r="F352" i="10"/>
  <c r="F87" i="10"/>
  <c r="F601" i="10"/>
  <c r="F198" i="10"/>
  <c r="F968" i="10"/>
  <c r="F841" i="10"/>
  <c r="F27" i="10"/>
  <c r="F615" i="10"/>
  <c r="F483" i="10"/>
  <c r="F642" i="10"/>
  <c r="F755" i="10"/>
  <c r="F756" i="10"/>
  <c r="F414" i="10"/>
  <c r="F745" i="10"/>
  <c r="F999" i="10"/>
  <c r="F561" i="10"/>
  <c r="F73" i="10"/>
  <c r="F770" i="10"/>
  <c r="F258" i="10"/>
  <c r="F971" i="10"/>
  <c r="F503" i="10"/>
  <c r="F345" i="10"/>
  <c r="F170" i="10"/>
  <c r="F246" i="10"/>
  <c r="F959" i="10"/>
  <c r="F757" i="10"/>
  <c r="F433" i="10"/>
  <c r="F960" i="10"/>
  <c r="F847" i="10"/>
  <c r="F663" i="10"/>
  <c r="F979" i="10"/>
  <c r="F24" i="10"/>
  <c r="F389" i="10"/>
  <c r="F104" i="10"/>
  <c r="F334" i="10"/>
  <c r="F162" i="10"/>
  <c r="F723" i="10"/>
  <c r="F848" i="10"/>
  <c r="F221" i="10"/>
  <c r="F806" i="10"/>
  <c r="F9" i="10"/>
  <c r="F903" i="10"/>
  <c r="F602" i="10"/>
  <c r="F750" i="10"/>
  <c r="F820" i="10"/>
  <c r="F397" i="10"/>
  <c r="F138" i="10"/>
  <c r="F292" i="10"/>
  <c r="F896" i="10"/>
  <c r="F144" i="10"/>
  <c r="F121" i="10"/>
  <c r="F415" i="10"/>
  <c r="F616" i="10"/>
  <c r="F931" i="10"/>
  <c r="F494" i="10"/>
  <c r="F35" i="10"/>
  <c r="F504" i="10"/>
  <c r="F423" i="10"/>
  <c r="F207" i="10"/>
  <c r="F416" i="10"/>
  <c r="F188" i="10"/>
  <c r="F531" i="10"/>
  <c r="F987" i="10"/>
  <c r="F710" i="10"/>
  <c r="F681" i="10"/>
  <c r="F398" i="10"/>
  <c r="F972" i="10"/>
  <c r="F51" i="10"/>
  <c r="F447" i="10"/>
  <c r="F75" i="10"/>
  <c r="F617" i="10"/>
  <c r="F145" i="10"/>
  <c r="F618" i="10"/>
  <c r="F984" i="10"/>
  <c r="F495" i="10"/>
  <c r="F113" i="10"/>
  <c r="F6" i="10"/>
  <c r="F664" i="10"/>
  <c r="F305" i="10"/>
  <c r="F372" i="10"/>
  <c r="F550" i="10"/>
  <c r="F724" i="10"/>
  <c r="F575" i="10"/>
  <c r="F44" i="10"/>
  <c r="F512" i="10"/>
  <c r="F585" i="10"/>
  <c r="F461" i="10"/>
  <c r="F80" i="10"/>
  <c r="F961" i="10"/>
  <c r="F532" i="10"/>
  <c r="F390" i="10"/>
  <c r="F10" i="10"/>
  <c r="F938" i="10"/>
  <c r="F146" i="10"/>
  <c r="F76" i="10"/>
  <c r="F665" i="10"/>
  <c r="F877" i="10"/>
  <c r="F925" i="10"/>
  <c r="F691" i="10"/>
  <c r="F306" i="10"/>
  <c r="F147" i="10"/>
  <c r="F88" i="10"/>
  <c r="F199" i="10"/>
  <c r="F45" i="10"/>
  <c r="F96" i="10"/>
  <c r="F982" i="10"/>
  <c r="F189" i="10"/>
  <c r="F878" i="10"/>
  <c r="F328" i="10"/>
  <c r="F725" i="10"/>
  <c r="F966" i="10"/>
  <c r="F913" i="10"/>
  <c r="F733" i="10"/>
  <c r="F597" i="10"/>
  <c r="F914" i="10"/>
  <c r="F576" i="10"/>
  <c r="F812" i="10"/>
  <c r="F353" i="10"/>
  <c r="F513" i="10"/>
  <c r="F625" i="10"/>
  <c r="F278" i="10"/>
  <c r="F230" i="10"/>
  <c r="F863" i="10"/>
  <c r="F434" i="10"/>
  <c r="F619" i="10"/>
  <c r="F603" i="10"/>
  <c r="F514" i="10"/>
  <c r="F496" i="10"/>
  <c r="F238" i="10"/>
  <c r="F940" i="10"/>
  <c r="F97" i="10"/>
  <c r="F222" i="10"/>
  <c r="F711" i="10"/>
  <c r="F897" i="10"/>
  <c r="F307" i="10"/>
  <c r="F919" i="10"/>
  <c r="F604" i="10"/>
  <c r="F105" i="10"/>
  <c r="F417" i="10"/>
  <c r="F651" i="10"/>
  <c r="F266" i="10"/>
  <c r="F247" i="10"/>
  <c r="F577" i="10"/>
  <c r="F39" i="10"/>
  <c r="F712" i="10"/>
  <c r="F793" i="10"/>
  <c r="F586" i="10"/>
  <c r="F734" i="10"/>
  <c r="F964" i="10"/>
  <c r="F399" i="10"/>
  <c r="F267" i="10"/>
  <c r="F163" i="10"/>
  <c r="F713" i="10"/>
  <c r="F148" i="10"/>
  <c r="F821" i="10"/>
  <c r="F714" i="10"/>
  <c r="F786" i="10"/>
  <c r="F920" i="10"/>
  <c r="F996" i="10"/>
  <c r="F794" i="10"/>
  <c r="F666" i="10"/>
  <c r="F149" i="10"/>
  <c r="F802" i="10"/>
  <c r="F378" i="10"/>
  <c r="F462" i="10"/>
  <c r="F551" i="10"/>
  <c r="F771" i="10"/>
  <c r="F758" i="10"/>
  <c r="F667" i="10"/>
  <c r="F795" i="10"/>
  <c r="F190" i="10"/>
  <c r="F3" i="10"/>
  <c r="F692" i="10"/>
  <c r="F759" i="10"/>
  <c r="F448" i="10"/>
  <c r="F605" i="10"/>
  <c r="F969" i="10"/>
  <c r="F449" i="10"/>
  <c r="F587" i="10"/>
  <c r="F329" i="10"/>
  <c r="F362" i="10"/>
  <c r="F293" i="10"/>
  <c r="F171" i="10"/>
  <c r="F248" i="10"/>
  <c r="F562" i="10"/>
  <c r="F898" i="10"/>
  <c r="F98" i="10"/>
  <c r="F231" i="10"/>
  <c r="F533" i="10"/>
  <c r="F99" i="10"/>
  <c r="F435" i="10"/>
  <c r="F772" i="10"/>
  <c r="F418" i="10"/>
  <c r="F21" i="10"/>
  <c r="F505" i="10"/>
  <c r="F868" i="10"/>
  <c r="F450" i="10"/>
  <c r="F952" i="10"/>
  <c r="F606" i="10"/>
  <c r="F796" i="10"/>
  <c r="F106" i="10"/>
  <c r="F976" i="10"/>
  <c r="F373" i="10"/>
  <c r="F335" i="10"/>
  <c r="F908" i="10"/>
  <c r="F308" i="10"/>
  <c r="F60" i="10"/>
  <c r="F164" i="10"/>
  <c r="F869" i="10"/>
  <c r="F926" i="10"/>
  <c r="F626" i="10"/>
  <c r="F309" i="10"/>
  <c r="F955" i="10"/>
  <c r="F471" i="10"/>
  <c r="F830" i="10"/>
  <c r="F552" i="10"/>
  <c r="F855" i="10"/>
  <c r="F822" i="10"/>
  <c r="F849" i="10"/>
  <c r="F497" i="10"/>
  <c r="F620" i="10"/>
  <c r="F870" i="10"/>
  <c r="F515" i="10"/>
  <c r="F807" i="10"/>
  <c r="F883" i="10"/>
  <c r="F904" i="10"/>
  <c r="F760" i="10"/>
  <c r="F57" i="10"/>
  <c r="F803" i="10"/>
  <c r="F808" i="10"/>
  <c r="F81" i="10"/>
  <c r="F899" i="10"/>
  <c r="F751" i="10"/>
  <c r="F484" i="10"/>
  <c r="F18" i="10"/>
  <c r="F652" i="10"/>
  <c r="F279" i="10"/>
  <c r="F842" i="10"/>
  <c r="F172" i="10"/>
  <c r="F915" i="10"/>
  <c r="F36" i="10"/>
  <c r="F208" i="10"/>
  <c r="F578" i="10"/>
  <c r="F436" i="10"/>
  <c r="F310" i="10"/>
  <c r="F588" i="10"/>
  <c r="F735" i="10"/>
  <c r="F173" i="10"/>
  <c r="F259" i="10"/>
  <c r="F379" i="10"/>
  <c r="F209" i="10"/>
  <c r="F374" i="10"/>
  <c r="F58" i="10"/>
  <c r="F280" i="10"/>
  <c r="F336" i="10"/>
  <c r="F804" i="10"/>
  <c r="F534" i="10"/>
  <c r="F675" i="10"/>
  <c r="F122" i="10"/>
  <c r="F281" i="10"/>
  <c r="F905" i="10"/>
  <c r="F181" i="10"/>
  <c r="F787" i="10"/>
  <c r="F553" i="10"/>
  <c r="F813" i="10"/>
  <c r="F128" i="10"/>
  <c r="F814" i="10"/>
  <c r="F693" i="10"/>
  <c r="F249" i="10"/>
  <c r="F676" i="10"/>
  <c r="F294" i="10"/>
  <c r="F25" i="10"/>
  <c r="F282" i="10"/>
  <c r="F934" i="10"/>
  <c r="F884" i="10"/>
  <c r="F682" i="10"/>
  <c r="F40" i="10"/>
  <c r="F200" i="10"/>
  <c r="F498" i="10"/>
  <c r="F885" i="10"/>
  <c r="F916" i="10"/>
  <c r="F726" i="10"/>
  <c r="F239" i="10"/>
  <c r="F174" i="10"/>
  <c r="F4" i="10"/>
  <c r="F114" i="10"/>
  <c r="F74" i="10"/>
  <c r="F139" i="10"/>
  <c r="F61" i="10"/>
  <c r="F451" i="10"/>
  <c r="F993" i="10"/>
  <c r="F715" i="10"/>
  <c r="F150" i="10"/>
  <c r="F946" i="10"/>
  <c r="F153" i="10"/>
  <c r="F815" i="10"/>
  <c r="F746" i="10"/>
  <c r="F683" i="10"/>
  <c r="F736" i="10"/>
  <c r="F452" i="10"/>
  <c r="F250" i="10"/>
  <c r="F485" i="10"/>
  <c r="F684" i="10"/>
  <c r="F563" i="10"/>
  <c r="F694" i="10"/>
  <c r="F107" i="10"/>
  <c r="F175" i="10"/>
  <c r="F850" i="10"/>
  <c r="F886" i="10"/>
  <c r="F909" i="10"/>
  <c r="F223" i="10"/>
  <c r="F123" i="10"/>
  <c r="F856" i="10"/>
  <c r="F921" i="10"/>
  <c r="F43" i="10"/>
  <c r="F535" i="10"/>
  <c r="F400" i="10"/>
  <c r="F337" i="10"/>
  <c r="F871" i="10"/>
  <c r="F251" i="10"/>
  <c r="F633" i="10"/>
  <c r="F816" i="10"/>
  <c r="F788" i="10"/>
  <c r="F354" i="10"/>
  <c r="F191" i="10"/>
  <c r="F232" i="10"/>
  <c r="F260" i="10"/>
  <c r="F872" i="10"/>
  <c r="F761" i="10"/>
  <c r="F363" i="10"/>
  <c r="F486" i="10"/>
  <c r="F536" i="10"/>
  <c r="F338" i="10"/>
  <c r="F339" i="10"/>
  <c r="F472" i="10"/>
  <c r="F1000" i="10"/>
  <c r="F953" i="10"/>
  <c r="F321" i="10"/>
  <c r="F627" i="10"/>
  <c r="F695" i="10"/>
  <c r="F704" i="10"/>
  <c r="F980" i="10"/>
  <c r="F851" i="10"/>
  <c r="F182" i="10"/>
  <c r="F927" i="10"/>
  <c r="F322" i="10"/>
  <c r="F696" i="10"/>
  <c r="F311" i="10"/>
  <c r="F419" i="10"/>
  <c r="F52" i="10"/>
  <c r="F778" i="10"/>
  <c r="F589" i="10"/>
  <c r="F192" i="10"/>
  <c r="F537" i="10"/>
  <c r="F252" i="10"/>
  <c r="F823" i="10"/>
  <c r="F935" i="10"/>
  <c r="F752" i="10"/>
  <c r="F779" i="10"/>
  <c r="F391" i="10"/>
  <c r="F268" i="10"/>
  <c r="F154" i="10"/>
  <c r="F424" i="10"/>
  <c r="F516" i="10"/>
  <c r="F809" i="10"/>
  <c r="F89" i="10"/>
  <c r="F685" i="10"/>
  <c r="F240" i="10"/>
  <c r="F762" i="10"/>
  <c r="F538" i="10"/>
  <c r="F210" i="10"/>
  <c r="F211" i="10"/>
  <c r="F780" i="10"/>
  <c r="F653" i="10"/>
  <c r="F28" i="10"/>
  <c r="F737" i="10"/>
  <c r="F539" i="10"/>
  <c r="F312" i="10"/>
  <c r="F330" i="10"/>
  <c r="F738" i="10"/>
  <c r="F564" i="10"/>
  <c r="F817" i="10"/>
  <c r="F151" i="10"/>
  <c r="F499" i="10"/>
  <c r="F677" i="10"/>
  <c r="F852" i="10"/>
  <c r="F634" i="10"/>
  <c r="F970" i="10"/>
  <c r="F283" i="10"/>
  <c r="F340" i="10"/>
  <c r="F241" i="10"/>
  <c r="F269" i="10"/>
  <c r="F598" i="10"/>
  <c r="F565" i="10"/>
  <c r="F129" i="10"/>
  <c r="F62" i="10"/>
  <c r="F233" i="10"/>
  <c r="F261" i="10"/>
  <c r="F781" i="10"/>
  <c r="F224" i="10"/>
  <c r="F487" i="10"/>
  <c r="F284" i="10"/>
  <c r="F824" i="10"/>
  <c r="F401" i="10"/>
  <c r="F590" i="10"/>
  <c r="F763" i="10"/>
  <c r="F739" i="10"/>
  <c r="F998" i="10"/>
  <c r="F843" i="10"/>
  <c r="F810" i="10"/>
  <c r="F193" i="10"/>
  <c r="F285" i="10"/>
  <c r="F286" i="10"/>
  <c r="F323" i="10"/>
  <c r="F473" i="10"/>
  <c r="F287" i="10"/>
  <c r="F108" i="10"/>
  <c r="F900" i="10"/>
  <c r="F599" i="10"/>
  <c r="F727" i="10"/>
  <c r="F607" i="10"/>
  <c r="F474" i="10"/>
  <c r="F253" i="10"/>
  <c r="F764" i="10"/>
  <c r="F941" i="10"/>
  <c r="F453" i="10"/>
  <c r="F922" i="10"/>
  <c r="F566" i="10"/>
  <c r="F22" i="10"/>
  <c r="F254" i="10"/>
  <c r="F825" i="10"/>
  <c r="F579" i="10"/>
  <c r="F600" i="10"/>
  <c r="F183" i="10"/>
  <c r="F375" i="10"/>
  <c r="F947" i="10"/>
  <c r="F130" i="10"/>
  <c r="F313" i="10"/>
  <c r="F981" i="10"/>
  <c r="F31" i="10"/>
  <c r="F985" i="10"/>
  <c r="F608" i="10"/>
  <c r="F873" i="10"/>
  <c r="F956" i="10"/>
  <c r="F90" i="10"/>
  <c r="F654" i="10"/>
  <c r="F517" i="10"/>
  <c r="F635" i="10"/>
  <c r="F716" i="10"/>
  <c r="F643" i="10"/>
  <c r="F33" i="10"/>
  <c r="F488" i="10"/>
  <c r="F331" i="10"/>
  <c r="F753" i="10"/>
  <c r="F697" i="10"/>
  <c r="F992" i="10"/>
  <c r="F109" i="10"/>
  <c r="F678" i="10"/>
  <c r="F437" i="10"/>
  <c r="F686" i="10"/>
  <c r="F698" i="10"/>
  <c r="F155" i="10"/>
  <c r="F609" i="10"/>
  <c r="F526" i="10"/>
  <c r="F962" i="10"/>
  <c r="F580" i="10"/>
  <c r="F628" i="10"/>
  <c r="F212" i="10"/>
  <c r="F270" i="10"/>
  <c r="F967" i="10"/>
  <c r="F271" i="10"/>
  <c r="F314" i="10"/>
  <c r="F506" i="10"/>
  <c r="F402" i="10"/>
  <c r="F717" i="10"/>
  <c r="F857" i="10"/>
  <c r="F518" i="10"/>
  <c r="F454" i="10"/>
  <c r="F519" i="10"/>
  <c r="F425" i="10"/>
  <c r="F53" i="10"/>
  <c r="F540" i="10"/>
  <c r="F728" i="10"/>
  <c r="F346" i="10"/>
  <c r="F37" i="10"/>
  <c r="F288" i="10"/>
  <c r="F910" i="10"/>
  <c r="F341" i="10"/>
  <c r="F879" i="10"/>
  <c r="F295" i="10"/>
  <c r="F636" i="10"/>
  <c r="F581" i="10"/>
  <c r="F637" i="10"/>
  <c r="F864" i="10"/>
  <c r="F342" i="10"/>
  <c r="F262" i="10"/>
  <c r="F974" i="10"/>
  <c r="F977" i="10"/>
  <c r="F567" i="10"/>
  <c r="F655" i="10"/>
  <c r="F679" i="10"/>
  <c r="F705" i="10"/>
  <c r="F16" i="10"/>
  <c r="F100" i="10"/>
  <c r="F591" i="10"/>
  <c r="F990" i="10"/>
  <c r="F355" i="10"/>
  <c r="F17" i="10"/>
  <c r="F773" i="10"/>
  <c r="F77" i="10"/>
  <c r="F592" i="10"/>
  <c r="F315" i="10"/>
  <c r="F656" i="10"/>
  <c r="F754" i="10"/>
  <c r="F657" i="10"/>
  <c r="F832" i="10"/>
  <c r="F296" i="10"/>
  <c r="F489" i="10"/>
  <c r="F644" i="10"/>
  <c r="F54" i="10"/>
  <c r="F621" i="10"/>
  <c r="F797" i="10"/>
  <c r="F645" i="10"/>
  <c r="F124" i="10"/>
  <c r="F324" i="10"/>
  <c r="F201" i="10"/>
  <c r="F263" i="10"/>
  <c r="F475" i="10"/>
  <c r="F687" i="10"/>
  <c r="F364" i="10"/>
  <c r="F380" i="10"/>
  <c r="F48" i="10"/>
  <c r="F289" i="10"/>
  <c r="F356" i="10"/>
  <c r="F13" i="10"/>
  <c r="F69" i="10"/>
  <c r="F680" i="10"/>
  <c r="F880" i="10"/>
  <c r="F950" i="10"/>
  <c r="F991" i="10"/>
  <c r="F234" i="10"/>
  <c r="F881" i="10"/>
  <c r="F706" i="10"/>
  <c r="F997" i="10"/>
  <c r="F629" i="10"/>
  <c r="F165" i="10"/>
  <c r="F610" i="10"/>
  <c r="F438" i="10"/>
  <c r="F347" i="10"/>
  <c r="F365" i="10"/>
  <c r="F500" i="10"/>
  <c r="F541" i="10"/>
  <c r="F833" i="10"/>
  <c r="F874" i="10"/>
  <c r="F936" i="10"/>
  <c r="F357" i="10"/>
  <c r="F476" i="10"/>
  <c r="F82" i="10"/>
  <c r="F774" i="10"/>
  <c r="F83" i="10"/>
  <c r="F782" i="10"/>
  <c r="F64" i="10"/>
  <c r="F948" i="10"/>
  <c r="F554" i="10"/>
  <c r="F490" i="10"/>
  <c r="F555" i="10"/>
  <c r="F646" i="10"/>
  <c r="F455" i="10"/>
  <c r="F156" i="10"/>
  <c r="F403" i="10"/>
  <c r="F348" i="10"/>
  <c r="F556" i="10"/>
  <c r="F928" i="10"/>
  <c r="F963" i="10"/>
  <c r="F853" i="10"/>
  <c r="F568" i="10"/>
  <c r="F463" i="10"/>
  <c r="F789" i="10"/>
  <c r="F892" i="10"/>
  <c r="F988" i="10"/>
  <c r="F542" i="10"/>
  <c r="F194" i="10"/>
  <c r="F906" i="10"/>
  <c r="F790" i="10"/>
  <c r="F264" i="10"/>
  <c r="F543" i="10"/>
  <c r="F152" i="10"/>
  <c r="F41" i="10"/>
  <c r="F798" i="10"/>
  <c r="F118" i="10"/>
  <c r="F942" i="10"/>
  <c r="F875" i="10"/>
  <c r="F272" i="10"/>
  <c r="F491" i="10"/>
  <c r="F658" i="10"/>
  <c r="F464" i="10"/>
  <c r="F381" i="10"/>
  <c r="F366" i="10"/>
  <c r="F854" i="10"/>
  <c r="F376" i="10"/>
  <c r="F110" i="10"/>
  <c r="F747" i="10"/>
  <c r="F688" i="10"/>
  <c r="F119" i="10"/>
  <c r="F557" i="10"/>
  <c r="F273" i="10"/>
  <c r="F582" i="10"/>
  <c r="F783" i="10"/>
  <c r="F404" i="10"/>
  <c r="F367" i="10"/>
  <c r="F131" i="10"/>
  <c r="F184" i="10"/>
  <c r="F544" i="10"/>
  <c r="F520" i="10"/>
  <c r="F84" i="10"/>
  <c r="F465" i="10"/>
  <c r="F593" i="10"/>
  <c r="F594" i="10"/>
  <c r="F65" i="10"/>
  <c r="F23" i="10"/>
  <c r="F358" i="10"/>
  <c r="F405" i="10"/>
  <c r="F740" i="10"/>
  <c r="F707" i="10"/>
  <c r="F343" i="10"/>
  <c r="F887" i="10"/>
  <c r="F166" i="10"/>
  <c r="F765" i="10"/>
  <c r="F297" i="10"/>
  <c r="F545" i="10"/>
  <c r="F477" i="10"/>
  <c r="F836" i="10"/>
  <c r="F799" i="10"/>
  <c r="F235" i="10"/>
  <c r="F19" i="10"/>
  <c r="F689" i="10"/>
  <c r="F8" i="10"/>
  <c r="F668" i="10"/>
  <c r="F202" i="10"/>
  <c r="F12" i="10"/>
  <c r="F274" i="10"/>
  <c r="F558" i="10"/>
  <c r="F943" i="10"/>
  <c r="F466" i="10"/>
  <c r="F140" i="10"/>
  <c r="F91" i="10"/>
  <c r="F569" i="10"/>
  <c r="F49" i="10"/>
  <c r="F527" i="10"/>
  <c r="F983" i="10"/>
  <c r="F120" i="10"/>
  <c r="F729" i="10"/>
  <c r="F11" i="10"/>
  <c r="F195" i="10"/>
  <c r="F115" i="10"/>
  <c r="F811" i="10"/>
  <c r="F954" i="10"/>
  <c r="F213" i="10"/>
  <c r="F420" i="10"/>
  <c r="F456" i="10"/>
  <c r="F622" i="10"/>
  <c r="F748" i="10"/>
  <c r="F917" i="10"/>
  <c r="F316" i="10"/>
  <c r="F932" i="10"/>
  <c r="F176" i="10"/>
  <c r="F382" i="10"/>
  <c r="F507" i="10"/>
  <c r="F203" i="10"/>
  <c r="F501" i="10"/>
  <c r="F741" i="10"/>
  <c r="F236" i="10"/>
  <c r="F457" i="10"/>
  <c r="F858" i="10"/>
  <c r="F275" i="10"/>
  <c r="F225" i="10"/>
  <c r="F800" i="10"/>
  <c r="F944" i="10"/>
  <c r="F298" i="10"/>
  <c r="F630" i="10"/>
  <c r="F882" i="10"/>
  <c r="F29" i="10"/>
  <c r="F59" i="10"/>
  <c r="F521" i="10"/>
  <c r="F426" i="10"/>
  <c r="F837" i="10"/>
  <c r="F15" i="10"/>
  <c r="F85" i="10"/>
  <c r="F427" i="10"/>
  <c r="F428" i="10"/>
  <c r="F276" i="10"/>
  <c r="F383" i="10"/>
  <c r="F177" i="10"/>
  <c r="F766" i="10"/>
  <c r="F546" i="10"/>
  <c r="F522" i="10"/>
  <c r="F317" i="10"/>
  <c r="F893" i="10"/>
  <c r="F570" i="10"/>
  <c r="F767" i="10"/>
  <c r="F791" i="10"/>
  <c r="E368" i="10"/>
  <c r="E78" i="10"/>
  <c r="E775" i="10"/>
  <c r="E157" i="10"/>
  <c r="E865" i="10"/>
  <c r="E369" i="10"/>
  <c r="E699" i="10"/>
  <c r="E265" i="10"/>
  <c r="E918" i="10"/>
  <c r="E784" i="10"/>
  <c r="E406" i="10"/>
  <c r="E547" i="10"/>
  <c r="E116" i="10"/>
  <c r="E299" i="10"/>
  <c r="E834" i="10"/>
  <c r="E242" i="10"/>
  <c r="E349" i="10"/>
  <c r="E792" i="10"/>
  <c r="E638" i="10"/>
  <c r="E167" i="10"/>
  <c r="E38" i="10"/>
  <c r="E359" i="10"/>
  <c r="E571" i="10"/>
  <c r="E835" i="10"/>
  <c r="E132" i="10"/>
  <c r="E226" i="10"/>
  <c r="E300" i="10"/>
  <c r="E700" i="10"/>
  <c r="E255" i="10"/>
  <c r="E492" i="10"/>
  <c r="E318" i="10"/>
  <c r="E30" i="10"/>
  <c r="E196" i="10"/>
  <c r="E923" i="10"/>
  <c r="E838" i="10"/>
  <c r="E639" i="10"/>
  <c r="E467" i="10"/>
  <c r="E256" i="10"/>
  <c r="E360" i="10"/>
  <c r="E831" i="10"/>
  <c r="E158" i="10"/>
  <c r="E978" i="10"/>
  <c r="E429" i="10"/>
  <c r="E26" i="10"/>
  <c r="E133" i="10"/>
  <c r="E478" i="10"/>
  <c r="E894" i="10"/>
  <c r="E889" i="10"/>
  <c r="E204" i="10"/>
  <c r="E178" i="10"/>
  <c r="E901" i="10"/>
  <c r="E826" i="10"/>
  <c r="E243" i="10"/>
  <c r="E631" i="10"/>
  <c r="E479" i="10"/>
  <c r="E439" i="10"/>
  <c r="E290" i="10"/>
  <c r="E647" i="10"/>
  <c r="E458" i="10"/>
  <c r="E937" i="10"/>
  <c r="E111" i="10"/>
  <c r="E68" i="10"/>
  <c r="E332" i="10"/>
  <c r="E197" i="10"/>
  <c r="E459" i="10"/>
  <c r="E460" i="10"/>
  <c r="E392" i="10"/>
  <c r="E344" i="10"/>
  <c r="E134" i="10"/>
  <c r="E393" i="10"/>
  <c r="E973" i="10"/>
  <c r="E895" i="10"/>
  <c r="E407" i="10"/>
  <c r="E125" i="10"/>
  <c r="E572" i="10"/>
  <c r="E46" i="10"/>
  <c r="E559" i="10"/>
  <c r="E205" i="10"/>
  <c r="E227" i="10"/>
  <c r="E159" i="10"/>
  <c r="E214" i="10"/>
  <c r="E508" i="10"/>
  <c r="E718" i="10"/>
  <c r="E945" i="10"/>
  <c r="E523" i="10"/>
  <c r="E839" i="10"/>
  <c r="E659" i="10"/>
  <c r="E995" i="10"/>
  <c r="E595" i="10"/>
  <c r="E277" i="10"/>
  <c r="E237" i="10"/>
  <c r="E92" i="10"/>
  <c r="E408" i="10"/>
  <c r="E749" i="10"/>
  <c r="E623" i="10"/>
  <c r="E141" i="10"/>
  <c r="E215" i="10"/>
  <c r="E135" i="10"/>
  <c r="E1002" i="10"/>
  <c r="E216" i="10"/>
  <c r="E377" i="10"/>
  <c r="E350" i="10"/>
  <c r="E185" i="10"/>
  <c r="E228" i="10"/>
  <c r="E768" i="10"/>
  <c r="E430" i="10"/>
  <c r="E560" i="10"/>
  <c r="E611" i="10"/>
  <c r="E719" i="10"/>
  <c r="E785" i="10"/>
  <c r="E126" i="10"/>
  <c r="E480" i="10"/>
  <c r="E42" i="10"/>
  <c r="E840" i="10"/>
  <c r="E79" i="10"/>
  <c r="E669" i="10"/>
  <c r="E179" i="10"/>
  <c r="E670" i="10"/>
  <c r="E671" i="10"/>
  <c r="E384" i="10"/>
  <c r="E929" i="10"/>
  <c r="E409" i="10"/>
  <c r="E509" i="10"/>
  <c r="E524" i="10"/>
  <c r="E244" i="10"/>
  <c r="E370" i="10"/>
  <c r="E742" i="10"/>
  <c r="E301" i="10"/>
  <c r="E720" i="10"/>
  <c r="E876" i="10"/>
  <c r="E859" i="10"/>
  <c r="E860" i="10"/>
  <c r="E142" i="10"/>
  <c r="E93" i="10"/>
  <c r="E502" i="10"/>
  <c r="E410" i="10"/>
  <c r="E994" i="10"/>
  <c r="E440" i="10"/>
  <c r="E493" i="10"/>
  <c r="E95" i="10"/>
  <c r="E371" i="10"/>
  <c r="E136" i="10"/>
  <c r="E930" i="10"/>
  <c r="E217" i="10"/>
  <c r="E50" i="10"/>
  <c r="E528" i="10"/>
  <c r="E844" i="10"/>
  <c r="E510" i="10"/>
  <c r="E55" i="10"/>
  <c r="E911" i="10"/>
  <c r="E411" i="10"/>
  <c r="E47" i="10"/>
  <c r="E94" i="10"/>
  <c r="E218" i="10"/>
  <c r="E385" i="10"/>
  <c r="E386" i="10"/>
  <c r="E186" i="10"/>
  <c r="E441" i="10"/>
  <c r="E648" i="10"/>
  <c r="E912" i="10"/>
  <c r="E805" i="10"/>
  <c r="E325" i="10"/>
  <c r="E776" i="10"/>
  <c r="E1001" i="10"/>
  <c r="E801" i="10"/>
  <c r="E206" i="10"/>
  <c r="E529" i="10"/>
  <c r="E7" i="10"/>
  <c r="E845" i="10"/>
  <c r="E827" i="10"/>
  <c r="E5" i="10"/>
  <c r="E137" i="10"/>
  <c r="E56" i="10"/>
  <c r="E660" i="10"/>
  <c r="E291" i="10"/>
  <c r="E70" i="10"/>
  <c r="E828" i="10"/>
  <c r="E112" i="10"/>
  <c r="E219" i="10"/>
  <c r="E939" i="10"/>
  <c r="E708" i="10"/>
  <c r="E229" i="10"/>
  <c r="E86" i="10"/>
  <c r="E866" i="10"/>
  <c r="E101" i="10"/>
  <c r="E769" i="10"/>
  <c r="E431" i="10"/>
  <c r="E351" i="10"/>
  <c r="E394" i="10"/>
  <c r="E442" i="10"/>
  <c r="E395" i="10"/>
  <c r="E672" i="10"/>
  <c r="E530" i="10"/>
  <c r="E412" i="10"/>
  <c r="E861" i="10"/>
  <c r="E32" i="10"/>
  <c r="E975" i="10"/>
  <c r="E71" i="10"/>
  <c r="E72" i="10"/>
  <c r="E333" i="10"/>
  <c r="E949" i="10"/>
  <c r="E468" i="10"/>
  <c r="E245" i="10"/>
  <c r="E220" i="10"/>
  <c r="E548" i="10"/>
  <c r="E443" i="10"/>
  <c r="E965" i="10"/>
  <c r="E924" i="10"/>
  <c r="E933" i="10"/>
  <c r="E661" i="10"/>
  <c r="E951" i="10"/>
  <c r="E957" i="10"/>
  <c r="E481" i="10"/>
  <c r="E662" i="10"/>
  <c r="E743" i="10"/>
  <c r="E432" i="10"/>
  <c r="E361" i="10"/>
  <c r="E482" i="10"/>
  <c r="E421" i="10"/>
  <c r="E902" i="10"/>
  <c r="E862" i="10"/>
  <c r="E818" i="10"/>
  <c r="E326" i="10"/>
  <c r="E701" i="10"/>
  <c r="E168" i="10"/>
  <c r="E819" i="10"/>
  <c r="E744" i="10"/>
  <c r="E702" i="10"/>
  <c r="E690" i="10"/>
  <c r="E777" i="10"/>
  <c r="E169" i="10"/>
  <c r="E730" i="10"/>
  <c r="E583" i="10"/>
  <c r="E187" i="10"/>
  <c r="E549" i="10"/>
  <c r="E143" i="10"/>
  <c r="E890" i="10"/>
  <c r="E387" i="10"/>
  <c r="E102" i="10"/>
  <c r="E511" i="10"/>
  <c r="E180" i="10"/>
  <c r="E14" i="10"/>
  <c r="E673" i="10"/>
  <c r="E20" i="10"/>
  <c r="E721" i="10"/>
  <c r="E396" i="10"/>
  <c r="E117" i="10"/>
  <c r="E612" i="10"/>
  <c r="E34" i="10"/>
  <c r="E469" i="10"/>
  <c r="E444" i="10"/>
  <c r="E160" i="10"/>
  <c r="E525" i="10"/>
  <c r="E613" i="10"/>
  <c r="E731" i="10"/>
  <c r="E703" i="10"/>
  <c r="E573" i="10"/>
  <c r="E302" i="10"/>
  <c r="E327" i="10"/>
  <c r="E161" i="10"/>
  <c r="E649" i="10"/>
  <c r="E303" i="10"/>
  <c r="E650" i="10"/>
  <c r="E614" i="10"/>
  <c r="E907" i="10"/>
  <c r="E732" i="10"/>
  <c r="E422" i="10"/>
  <c r="E888" i="10"/>
  <c r="E640" i="10"/>
  <c r="E413" i="10"/>
  <c r="E127" i="10"/>
  <c r="E470" i="10"/>
  <c r="E829" i="10"/>
  <c r="E574" i="10"/>
  <c r="E304" i="10"/>
  <c r="E445" i="10"/>
  <c r="E388" i="10"/>
  <c r="E319" i="10"/>
  <c r="E446" i="10"/>
  <c r="E257" i="10"/>
  <c r="E867" i="10"/>
  <c r="E641" i="10"/>
  <c r="E66" i="10"/>
  <c r="E709" i="10"/>
  <c r="E596" i="10"/>
  <c r="E584" i="10"/>
  <c r="E103" i="10"/>
  <c r="E320" i="10"/>
  <c r="E67" i="10"/>
  <c r="E722" i="10"/>
  <c r="E891" i="10"/>
  <c r="E989" i="10"/>
  <c r="E986" i="10"/>
  <c r="E63" i="10"/>
  <c r="E624" i="10"/>
  <c r="E674" i="10"/>
  <c r="E846" i="10"/>
  <c r="E632" i="10"/>
  <c r="E958" i="10"/>
  <c r="E352" i="10"/>
  <c r="E87" i="10"/>
  <c r="E601" i="10"/>
  <c r="E198" i="10"/>
  <c r="E968" i="10"/>
  <c r="E841" i="10"/>
  <c r="E27" i="10"/>
  <c r="E615" i="10"/>
  <c r="E483" i="10"/>
  <c r="E642" i="10"/>
  <c r="E755" i="10"/>
  <c r="E756" i="10"/>
  <c r="E414" i="10"/>
  <c r="E745" i="10"/>
  <c r="E999" i="10"/>
  <c r="E561" i="10"/>
  <c r="E73" i="10"/>
  <c r="E770" i="10"/>
  <c r="E258" i="10"/>
  <c r="E971" i="10"/>
  <c r="E503" i="10"/>
  <c r="E345" i="10"/>
  <c r="E170" i="10"/>
  <c r="E246" i="10"/>
  <c r="E959" i="10"/>
  <c r="E757" i="10"/>
  <c r="E433" i="10"/>
  <c r="E960" i="10"/>
  <c r="E847" i="10"/>
  <c r="E663" i="10"/>
  <c r="E979" i="10"/>
  <c r="E24" i="10"/>
  <c r="E389" i="10"/>
  <c r="E104" i="10"/>
  <c r="E334" i="10"/>
  <c r="E162" i="10"/>
  <c r="E723" i="10"/>
  <c r="E848" i="10"/>
  <c r="E221" i="10"/>
  <c r="E806" i="10"/>
  <c r="E9" i="10"/>
  <c r="E903" i="10"/>
  <c r="E602" i="10"/>
  <c r="E750" i="10"/>
  <c r="E820" i="10"/>
  <c r="E397" i="10"/>
  <c r="E138" i="10"/>
  <c r="E292" i="10"/>
  <c r="E896" i="10"/>
  <c r="E144" i="10"/>
  <c r="E121" i="10"/>
  <c r="E415" i="10"/>
  <c r="E616" i="10"/>
  <c r="E931" i="10"/>
  <c r="E494" i="10"/>
  <c r="E35" i="10"/>
  <c r="E504" i="10"/>
  <c r="E423" i="10"/>
  <c r="E207" i="10"/>
  <c r="E416" i="10"/>
  <c r="E188" i="10"/>
  <c r="E531" i="10"/>
  <c r="E987" i="10"/>
  <c r="E710" i="10"/>
  <c r="E681" i="10"/>
  <c r="E398" i="10"/>
  <c r="E972" i="10"/>
  <c r="E51" i="10"/>
  <c r="E447" i="10"/>
  <c r="E75" i="10"/>
  <c r="E617" i="10"/>
  <c r="E145" i="10"/>
  <c r="E618" i="10"/>
  <c r="E984" i="10"/>
  <c r="E495" i="10"/>
  <c r="E113" i="10"/>
  <c r="E6" i="10"/>
  <c r="E664" i="10"/>
  <c r="E305" i="10"/>
  <c r="E372" i="10"/>
  <c r="E550" i="10"/>
  <c r="E724" i="10"/>
  <c r="E575" i="10"/>
  <c r="E44" i="10"/>
  <c r="E512" i="10"/>
  <c r="E585" i="10"/>
  <c r="E461" i="10"/>
  <c r="E80" i="10"/>
  <c r="E961" i="10"/>
  <c r="E532" i="10"/>
  <c r="E390" i="10"/>
  <c r="E10" i="10"/>
  <c r="E938" i="10"/>
  <c r="E146" i="10"/>
  <c r="E76" i="10"/>
  <c r="E665" i="10"/>
  <c r="E877" i="10"/>
  <c r="E925" i="10"/>
  <c r="E691" i="10"/>
  <c r="E306" i="10"/>
  <c r="E147" i="10"/>
  <c r="E88" i="10"/>
  <c r="E199" i="10"/>
  <c r="E45" i="10"/>
  <c r="E96" i="10"/>
  <c r="E982" i="10"/>
  <c r="E189" i="10"/>
  <c r="E878" i="10"/>
  <c r="E328" i="10"/>
  <c r="E725" i="10"/>
  <c r="E966" i="10"/>
  <c r="E913" i="10"/>
  <c r="E733" i="10"/>
  <c r="E597" i="10"/>
  <c r="E914" i="10"/>
  <c r="E576" i="10"/>
  <c r="E812" i="10"/>
  <c r="E353" i="10"/>
  <c r="E513" i="10"/>
  <c r="E625" i="10"/>
  <c r="E278" i="10"/>
  <c r="E230" i="10"/>
  <c r="E863" i="10"/>
  <c r="E434" i="10"/>
  <c r="E619" i="10"/>
  <c r="E603" i="10"/>
  <c r="E514" i="10"/>
  <c r="E496" i="10"/>
  <c r="E238" i="10"/>
  <c r="E940" i="10"/>
  <c r="E97" i="10"/>
  <c r="E222" i="10"/>
  <c r="E711" i="10"/>
  <c r="E897" i="10"/>
  <c r="E307" i="10"/>
  <c r="E919" i="10"/>
  <c r="E604" i="10"/>
  <c r="E105" i="10"/>
  <c r="E417" i="10"/>
  <c r="E651" i="10"/>
  <c r="E266" i="10"/>
  <c r="E247" i="10"/>
  <c r="E577" i="10"/>
  <c r="E39" i="10"/>
  <c r="E712" i="10"/>
  <c r="E793" i="10"/>
  <c r="E586" i="10"/>
  <c r="E734" i="10"/>
  <c r="E964" i="10"/>
  <c r="E399" i="10"/>
  <c r="E267" i="10"/>
  <c r="E163" i="10"/>
  <c r="E713" i="10"/>
  <c r="E148" i="10"/>
  <c r="E821" i="10"/>
  <c r="E714" i="10"/>
  <c r="E786" i="10"/>
  <c r="E920" i="10"/>
  <c r="E996" i="10"/>
  <c r="E794" i="10"/>
  <c r="E666" i="10"/>
  <c r="E149" i="10"/>
  <c r="E802" i="10"/>
  <c r="E378" i="10"/>
  <c r="E462" i="10"/>
  <c r="E551" i="10"/>
  <c r="E771" i="10"/>
  <c r="E758" i="10"/>
  <c r="E667" i="10"/>
  <c r="E795" i="10"/>
  <c r="E190" i="10"/>
  <c r="E3" i="10"/>
  <c r="E692" i="10"/>
  <c r="E759" i="10"/>
  <c r="E448" i="10"/>
  <c r="E605" i="10"/>
  <c r="E969" i="10"/>
  <c r="E449" i="10"/>
  <c r="E587" i="10"/>
  <c r="E329" i="10"/>
  <c r="E362" i="10"/>
  <c r="E293" i="10"/>
  <c r="E171" i="10"/>
  <c r="E248" i="10"/>
  <c r="E562" i="10"/>
  <c r="E898" i="10"/>
  <c r="E98" i="10"/>
  <c r="E231" i="10"/>
  <c r="E533" i="10"/>
  <c r="E99" i="10"/>
  <c r="E435" i="10"/>
  <c r="E772" i="10"/>
  <c r="E418" i="10"/>
  <c r="E21" i="10"/>
  <c r="E505" i="10"/>
  <c r="E868" i="10"/>
  <c r="E450" i="10"/>
  <c r="E952" i="10"/>
  <c r="E606" i="10"/>
  <c r="E796" i="10"/>
  <c r="E106" i="10"/>
  <c r="E976" i="10"/>
  <c r="E373" i="10"/>
  <c r="E335" i="10"/>
  <c r="E908" i="10"/>
  <c r="E308" i="10"/>
  <c r="E60" i="10"/>
  <c r="E164" i="10"/>
  <c r="E869" i="10"/>
  <c r="E926" i="10"/>
  <c r="E626" i="10"/>
  <c r="E309" i="10"/>
  <c r="E955" i="10"/>
  <c r="E471" i="10"/>
  <c r="E830" i="10"/>
  <c r="E552" i="10"/>
  <c r="E855" i="10"/>
  <c r="E822" i="10"/>
  <c r="E849" i="10"/>
  <c r="E497" i="10"/>
  <c r="E620" i="10"/>
  <c r="E870" i="10"/>
  <c r="E515" i="10"/>
  <c r="E807" i="10"/>
  <c r="E883" i="10"/>
  <c r="E904" i="10"/>
  <c r="E760" i="10"/>
  <c r="E57" i="10"/>
  <c r="E803" i="10"/>
  <c r="E808" i="10"/>
  <c r="E81" i="10"/>
  <c r="E899" i="10"/>
  <c r="E751" i="10"/>
  <c r="E484" i="10"/>
  <c r="E18" i="10"/>
  <c r="E652" i="10"/>
  <c r="E279" i="10"/>
  <c r="E842" i="10"/>
  <c r="E172" i="10"/>
  <c r="E915" i="10"/>
  <c r="E36" i="10"/>
  <c r="E208" i="10"/>
  <c r="E578" i="10"/>
  <c r="E436" i="10"/>
  <c r="E310" i="10"/>
  <c r="E588" i="10"/>
  <c r="E735" i="10"/>
  <c r="E173" i="10"/>
  <c r="E259" i="10"/>
  <c r="E379" i="10"/>
  <c r="E209" i="10"/>
  <c r="E374" i="10"/>
  <c r="E58" i="10"/>
  <c r="E280" i="10"/>
  <c r="E336" i="10"/>
  <c r="E804" i="10"/>
  <c r="E534" i="10"/>
  <c r="E675" i="10"/>
  <c r="E122" i="10"/>
  <c r="E281" i="10"/>
  <c r="E905" i="10"/>
  <c r="E181" i="10"/>
  <c r="E787" i="10"/>
  <c r="E553" i="10"/>
  <c r="E813" i="10"/>
  <c r="E128" i="10"/>
  <c r="E814" i="10"/>
  <c r="E693" i="10"/>
  <c r="E249" i="10"/>
  <c r="E676" i="10"/>
  <c r="E294" i="10"/>
  <c r="E25" i="10"/>
  <c r="E282" i="10"/>
  <c r="E934" i="10"/>
  <c r="E884" i="10"/>
  <c r="E682" i="10"/>
  <c r="E40" i="10"/>
  <c r="E200" i="10"/>
  <c r="E498" i="10"/>
  <c r="E885" i="10"/>
  <c r="E916" i="10"/>
  <c r="E726" i="10"/>
  <c r="E239" i="10"/>
  <c r="E174" i="10"/>
  <c r="E4" i="10"/>
  <c r="E114" i="10"/>
  <c r="E74" i="10"/>
  <c r="E139" i="10"/>
  <c r="E61" i="10"/>
  <c r="E451" i="10"/>
  <c r="E993" i="10"/>
  <c r="E715" i="10"/>
  <c r="E150" i="10"/>
  <c r="E946" i="10"/>
  <c r="E153" i="10"/>
  <c r="E815" i="10"/>
  <c r="E746" i="10"/>
  <c r="E683" i="10"/>
  <c r="E736" i="10"/>
  <c r="E452" i="10"/>
  <c r="E250" i="10"/>
  <c r="E485" i="10"/>
  <c r="E684" i="10"/>
  <c r="E563" i="10"/>
  <c r="E694" i="10"/>
  <c r="E107" i="10"/>
  <c r="E175" i="10"/>
  <c r="E850" i="10"/>
  <c r="E886" i="10"/>
  <c r="E909" i="10"/>
  <c r="E223" i="10"/>
  <c r="E123" i="10"/>
  <c r="E856" i="10"/>
  <c r="E921" i="10"/>
  <c r="E43" i="10"/>
  <c r="E535" i="10"/>
  <c r="E400" i="10"/>
  <c r="E337" i="10"/>
  <c r="E871" i="10"/>
  <c r="E251" i="10"/>
  <c r="E633" i="10"/>
  <c r="E816" i="10"/>
  <c r="E788" i="10"/>
  <c r="E354" i="10"/>
  <c r="E191" i="10"/>
  <c r="E232" i="10"/>
  <c r="E260" i="10"/>
  <c r="E872" i="10"/>
  <c r="E761" i="10"/>
  <c r="E363" i="10"/>
  <c r="E486" i="10"/>
  <c r="E536" i="10"/>
  <c r="E338" i="10"/>
  <c r="E339" i="10"/>
  <c r="E472" i="10"/>
  <c r="E1000" i="10"/>
  <c r="E953" i="10"/>
  <c r="E321" i="10"/>
  <c r="E627" i="10"/>
  <c r="E695" i="10"/>
  <c r="E704" i="10"/>
  <c r="E980" i="10"/>
  <c r="E851" i="10"/>
  <c r="E182" i="10"/>
  <c r="E927" i="10"/>
  <c r="E322" i="10"/>
  <c r="E696" i="10"/>
  <c r="E311" i="10"/>
  <c r="E419" i="10"/>
  <c r="E52" i="10"/>
  <c r="E778" i="10"/>
  <c r="E589" i="10"/>
  <c r="E192" i="10"/>
  <c r="E537" i="10"/>
  <c r="E252" i="10"/>
  <c r="E823" i="10"/>
  <c r="E935" i="10"/>
  <c r="E752" i="10"/>
  <c r="E779" i="10"/>
  <c r="E391" i="10"/>
  <c r="E268" i="10"/>
  <c r="E154" i="10"/>
  <c r="E424" i="10"/>
  <c r="E516" i="10"/>
  <c r="E809" i="10"/>
  <c r="E89" i="10"/>
  <c r="E685" i="10"/>
  <c r="E240" i="10"/>
  <c r="E762" i="10"/>
  <c r="E538" i="10"/>
  <c r="E210" i="10"/>
  <c r="E211" i="10"/>
  <c r="E780" i="10"/>
  <c r="E653" i="10"/>
  <c r="E28" i="10"/>
  <c r="E737" i="10"/>
  <c r="E539" i="10"/>
  <c r="E312" i="10"/>
  <c r="E330" i="10"/>
  <c r="E738" i="10"/>
  <c r="E564" i="10"/>
  <c r="E817" i="10"/>
  <c r="E151" i="10"/>
  <c r="E499" i="10"/>
  <c r="E677" i="10"/>
  <c r="E852" i="10"/>
  <c r="E634" i="10"/>
  <c r="E970" i="10"/>
  <c r="E283" i="10"/>
  <c r="E340" i="10"/>
  <c r="E241" i="10"/>
  <c r="E269" i="10"/>
  <c r="E598" i="10"/>
  <c r="E565" i="10"/>
  <c r="E129" i="10"/>
  <c r="E62" i="10"/>
  <c r="E233" i="10"/>
  <c r="E261" i="10"/>
  <c r="E781" i="10"/>
  <c r="E224" i="10"/>
  <c r="E487" i="10"/>
  <c r="E284" i="10"/>
  <c r="E824" i="10"/>
  <c r="E401" i="10"/>
  <c r="E590" i="10"/>
  <c r="E763" i="10"/>
  <c r="E739" i="10"/>
  <c r="E998" i="10"/>
  <c r="E843" i="10"/>
  <c r="E810" i="10"/>
  <c r="E193" i="10"/>
  <c r="E285" i="10"/>
  <c r="E286" i="10"/>
  <c r="E323" i="10"/>
  <c r="E473" i="10"/>
  <c r="E287" i="10"/>
  <c r="E108" i="10"/>
  <c r="E900" i="10"/>
  <c r="E599" i="10"/>
  <c r="E727" i="10"/>
  <c r="E607" i="10"/>
  <c r="E474" i="10"/>
  <c r="E253" i="10"/>
  <c r="E764" i="10"/>
  <c r="E941" i="10"/>
  <c r="E453" i="10"/>
  <c r="E922" i="10"/>
  <c r="E566" i="10"/>
  <c r="E22" i="10"/>
  <c r="E254" i="10"/>
  <c r="E825" i="10"/>
  <c r="E579" i="10"/>
  <c r="E600" i="10"/>
  <c r="E183" i="10"/>
  <c r="E375" i="10"/>
  <c r="E947" i="10"/>
  <c r="E130" i="10"/>
  <c r="E313" i="10"/>
  <c r="E981" i="10"/>
  <c r="E31" i="10"/>
  <c r="E985" i="10"/>
  <c r="E608" i="10"/>
  <c r="E873" i="10"/>
  <c r="E956" i="10"/>
  <c r="E90" i="10"/>
  <c r="E654" i="10"/>
  <c r="E517" i="10"/>
  <c r="E635" i="10"/>
  <c r="E716" i="10"/>
  <c r="E643" i="10"/>
  <c r="E33" i="10"/>
  <c r="E488" i="10"/>
  <c r="E331" i="10"/>
  <c r="E753" i="10"/>
  <c r="E697" i="10"/>
  <c r="E992" i="10"/>
  <c r="E109" i="10"/>
  <c r="E678" i="10"/>
  <c r="E437" i="10"/>
  <c r="E686" i="10"/>
  <c r="E698" i="10"/>
  <c r="E155" i="10"/>
  <c r="E609" i="10"/>
  <c r="E526" i="10"/>
  <c r="E962" i="10"/>
  <c r="E580" i="10"/>
  <c r="E628" i="10"/>
  <c r="E212" i="10"/>
  <c r="E270" i="10"/>
  <c r="E967" i="10"/>
  <c r="E271" i="10"/>
  <c r="E314" i="10"/>
  <c r="E506" i="10"/>
  <c r="E402" i="10"/>
  <c r="E717" i="10"/>
  <c r="E857" i="10"/>
  <c r="E518" i="10"/>
  <c r="E454" i="10"/>
  <c r="E519" i="10"/>
  <c r="E425" i="10"/>
  <c r="E53" i="10"/>
  <c r="E540" i="10"/>
  <c r="E728" i="10"/>
  <c r="E346" i="10"/>
  <c r="E37" i="10"/>
  <c r="E288" i="10"/>
  <c r="E910" i="10"/>
  <c r="E341" i="10"/>
  <c r="E879" i="10"/>
  <c r="E295" i="10"/>
  <c r="E636" i="10"/>
  <c r="E581" i="10"/>
  <c r="E637" i="10"/>
  <c r="E864" i="10"/>
  <c r="E342" i="10"/>
  <c r="E262" i="10"/>
  <c r="E974" i="10"/>
  <c r="E977" i="10"/>
  <c r="E567" i="10"/>
  <c r="E655" i="10"/>
  <c r="E679" i="10"/>
  <c r="E705" i="10"/>
  <c r="E16" i="10"/>
  <c r="E100" i="10"/>
  <c r="E591" i="10"/>
  <c r="E990" i="10"/>
  <c r="E355" i="10"/>
  <c r="E17" i="10"/>
  <c r="E773" i="10"/>
  <c r="E77" i="10"/>
  <c r="E592" i="10"/>
  <c r="E315" i="10"/>
  <c r="E656" i="10"/>
  <c r="E754" i="10"/>
  <c r="E657" i="10"/>
  <c r="E832" i="10"/>
  <c r="E296" i="10"/>
  <c r="E489" i="10"/>
  <c r="E644" i="10"/>
  <c r="E54" i="10"/>
  <c r="E621" i="10"/>
  <c r="E797" i="10"/>
  <c r="E645" i="10"/>
  <c r="E124" i="10"/>
  <c r="E324" i="10"/>
  <c r="E201" i="10"/>
  <c r="E263" i="10"/>
  <c r="E475" i="10"/>
  <c r="E687" i="10"/>
  <c r="E364" i="10"/>
  <c r="E380" i="10"/>
  <c r="E48" i="10"/>
  <c r="E289" i="10"/>
  <c r="E356" i="10"/>
  <c r="E13" i="10"/>
  <c r="E69" i="10"/>
  <c r="E680" i="10"/>
  <c r="E880" i="10"/>
  <c r="E950" i="10"/>
  <c r="E991" i="10"/>
  <c r="E234" i="10"/>
  <c r="E881" i="10"/>
  <c r="E706" i="10"/>
  <c r="E997" i="10"/>
  <c r="E629" i="10"/>
  <c r="E165" i="10"/>
  <c r="E610" i="10"/>
  <c r="E438" i="10"/>
  <c r="E347" i="10"/>
  <c r="E365" i="10"/>
  <c r="E500" i="10"/>
  <c r="E541" i="10"/>
  <c r="E833" i="10"/>
  <c r="E874" i="10"/>
  <c r="E936" i="10"/>
  <c r="E357" i="10"/>
  <c r="E476" i="10"/>
  <c r="E82" i="10"/>
  <c r="E774" i="10"/>
  <c r="E83" i="10"/>
  <c r="E782" i="10"/>
  <c r="E64" i="10"/>
  <c r="E948" i="10"/>
  <c r="E554" i="10"/>
  <c r="E490" i="10"/>
  <c r="E555" i="10"/>
  <c r="E646" i="10"/>
  <c r="E455" i="10"/>
  <c r="E156" i="10"/>
  <c r="E403" i="10"/>
  <c r="E348" i="10"/>
  <c r="E556" i="10"/>
  <c r="E928" i="10"/>
  <c r="E963" i="10"/>
  <c r="E853" i="10"/>
  <c r="E568" i="10"/>
  <c r="E463" i="10"/>
  <c r="E789" i="10"/>
  <c r="E892" i="10"/>
  <c r="E988" i="10"/>
  <c r="E542" i="10"/>
  <c r="E194" i="10"/>
  <c r="E906" i="10"/>
  <c r="E790" i="10"/>
  <c r="E264" i="10"/>
  <c r="E543" i="10"/>
  <c r="E152" i="10"/>
  <c r="E41" i="10"/>
  <c r="E798" i="10"/>
  <c r="E118" i="10"/>
  <c r="E942" i="10"/>
  <c r="E875" i="10"/>
  <c r="E272" i="10"/>
  <c r="E491" i="10"/>
  <c r="E658" i="10"/>
  <c r="E464" i="10"/>
  <c r="E381" i="10"/>
  <c r="E366" i="10"/>
  <c r="E854" i="10"/>
  <c r="E376" i="10"/>
  <c r="E110" i="10"/>
  <c r="E747" i="10"/>
  <c r="E688" i="10"/>
  <c r="E119" i="10"/>
  <c r="E557" i="10"/>
  <c r="E273" i="10"/>
  <c r="E582" i="10"/>
  <c r="E783" i="10"/>
  <c r="E404" i="10"/>
  <c r="E367" i="10"/>
  <c r="E131" i="10"/>
  <c r="E184" i="10"/>
  <c r="E544" i="10"/>
  <c r="E520" i="10"/>
  <c r="E84" i="10"/>
  <c r="E465" i="10"/>
  <c r="E593" i="10"/>
  <c r="E594" i="10"/>
  <c r="E65" i="10"/>
  <c r="E23" i="10"/>
  <c r="E358" i="10"/>
  <c r="E405" i="10"/>
  <c r="E740" i="10"/>
  <c r="E707" i="10"/>
  <c r="E343" i="10"/>
  <c r="E887" i="10"/>
  <c r="E166" i="10"/>
  <c r="E765" i="10"/>
  <c r="E297" i="10"/>
  <c r="E545" i="10"/>
  <c r="E477" i="10"/>
  <c r="E836" i="10"/>
  <c r="E799" i="10"/>
  <c r="E235" i="10"/>
  <c r="E19" i="10"/>
  <c r="E689" i="10"/>
  <c r="E8" i="10"/>
  <c r="E668" i="10"/>
  <c r="E202" i="10"/>
  <c r="E12" i="10"/>
  <c r="E274" i="10"/>
  <c r="E558" i="10"/>
  <c r="E943" i="10"/>
  <c r="E466" i="10"/>
  <c r="E140" i="10"/>
  <c r="E91" i="10"/>
  <c r="E569" i="10"/>
  <c r="E49" i="10"/>
  <c r="E527" i="10"/>
  <c r="E983" i="10"/>
  <c r="E120" i="10"/>
  <c r="E729" i="10"/>
  <c r="E11" i="10"/>
  <c r="E195" i="10"/>
  <c r="E115" i="10"/>
  <c r="E811" i="10"/>
  <c r="E954" i="10"/>
  <c r="E213" i="10"/>
  <c r="E420" i="10"/>
  <c r="E456" i="10"/>
  <c r="E622" i="10"/>
  <c r="E748" i="10"/>
  <c r="E917" i="10"/>
  <c r="E316" i="10"/>
  <c r="E932" i="10"/>
  <c r="E176" i="10"/>
  <c r="E382" i="10"/>
  <c r="E507" i="10"/>
  <c r="E203" i="10"/>
  <c r="E501" i="10"/>
  <c r="E741" i="10"/>
  <c r="E236" i="10"/>
  <c r="E457" i="10"/>
  <c r="E858" i="10"/>
  <c r="E275" i="10"/>
  <c r="E225" i="10"/>
  <c r="E800" i="10"/>
  <c r="E944" i="10"/>
  <c r="E298" i="10"/>
  <c r="E630" i="10"/>
  <c r="E882" i="10"/>
  <c r="E29" i="10"/>
  <c r="E59" i="10"/>
  <c r="E521" i="10"/>
  <c r="E426" i="10"/>
  <c r="E837" i="10"/>
  <c r="E15" i="10"/>
  <c r="E85" i="10"/>
  <c r="E427" i="10"/>
  <c r="E428" i="10"/>
  <c r="E276" i="10"/>
  <c r="E383" i="10"/>
  <c r="E177" i="10"/>
  <c r="E766" i="10"/>
  <c r="E546" i="10"/>
  <c r="E522" i="10"/>
  <c r="E317" i="10"/>
  <c r="E893" i="10"/>
  <c r="E570" i="10"/>
  <c r="E767" i="10"/>
  <c r="E791" i="10"/>
  <c r="D368" i="10"/>
  <c r="D78" i="10"/>
  <c r="D775" i="10"/>
  <c r="D157" i="10"/>
  <c r="D865" i="10"/>
  <c r="D369" i="10"/>
  <c r="D699" i="10"/>
  <c r="D265" i="10"/>
  <c r="D918" i="10"/>
  <c r="D784" i="10"/>
  <c r="D406" i="10"/>
  <c r="D547" i="10"/>
  <c r="D116" i="10"/>
  <c r="D299" i="10"/>
  <c r="D834" i="10"/>
  <c r="D242" i="10"/>
  <c r="D349" i="10"/>
  <c r="D792" i="10"/>
  <c r="D638" i="10"/>
  <c r="D167" i="10"/>
  <c r="D38" i="10"/>
  <c r="D359" i="10"/>
  <c r="D571" i="10"/>
  <c r="D835" i="10"/>
  <c r="D132" i="10"/>
  <c r="D226" i="10"/>
  <c r="D300" i="10"/>
  <c r="D700" i="10"/>
  <c r="D255" i="10"/>
  <c r="D492" i="10"/>
  <c r="D318" i="10"/>
  <c r="D30" i="10"/>
  <c r="D196" i="10"/>
  <c r="D923" i="10"/>
  <c r="D838" i="10"/>
  <c r="D639" i="10"/>
  <c r="D467" i="10"/>
  <c r="D256" i="10"/>
  <c r="D360" i="10"/>
  <c r="D831" i="10"/>
  <c r="D158" i="10"/>
  <c r="D978" i="10"/>
  <c r="D429" i="10"/>
  <c r="D26" i="10"/>
  <c r="D133" i="10"/>
  <c r="D478" i="10"/>
  <c r="D894" i="10"/>
  <c r="D889" i="10"/>
  <c r="D204" i="10"/>
  <c r="D178" i="10"/>
  <c r="D901" i="10"/>
  <c r="D826" i="10"/>
  <c r="D243" i="10"/>
  <c r="D631" i="10"/>
  <c r="D479" i="10"/>
  <c r="D439" i="10"/>
  <c r="D290" i="10"/>
  <c r="D647" i="10"/>
  <c r="D458" i="10"/>
  <c r="D937" i="10"/>
  <c r="D111" i="10"/>
  <c r="D68" i="10"/>
  <c r="D332" i="10"/>
  <c r="D197" i="10"/>
  <c r="D459" i="10"/>
  <c r="D460" i="10"/>
  <c r="D392" i="10"/>
  <c r="D344" i="10"/>
  <c r="D134" i="10"/>
  <c r="D393" i="10"/>
  <c r="D973" i="10"/>
  <c r="D895" i="10"/>
  <c r="D407" i="10"/>
  <c r="D125" i="10"/>
  <c r="D572" i="10"/>
  <c r="D46" i="10"/>
  <c r="D559" i="10"/>
  <c r="D205" i="10"/>
  <c r="D227" i="10"/>
  <c r="D159" i="10"/>
  <c r="D214" i="10"/>
  <c r="D508" i="10"/>
  <c r="D718" i="10"/>
  <c r="D945" i="10"/>
  <c r="D523" i="10"/>
  <c r="D839" i="10"/>
  <c r="D659" i="10"/>
  <c r="D995" i="10"/>
  <c r="D595" i="10"/>
  <c r="D277" i="10"/>
  <c r="D237" i="10"/>
  <c r="D92" i="10"/>
  <c r="D408" i="10"/>
  <c r="D749" i="10"/>
  <c r="D623" i="10"/>
  <c r="D141" i="10"/>
  <c r="D215" i="10"/>
  <c r="D135" i="10"/>
  <c r="D1002" i="10"/>
  <c r="D216" i="10"/>
  <c r="D377" i="10"/>
  <c r="D350" i="10"/>
  <c r="D185" i="10"/>
  <c r="D228" i="10"/>
  <c r="D768" i="10"/>
  <c r="D430" i="10"/>
  <c r="D560" i="10"/>
  <c r="D611" i="10"/>
  <c r="D719" i="10"/>
  <c r="D785" i="10"/>
  <c r="D126" i="10"/>
  <c r="D480" i="10"/>
  <c r="D42" i="10"/>
  <c r="D840" i="10"/>
  <c r="D79" i="10"/>
  <c r="D669" i="10"/>
  <c r="D179" i="10"/>
  <c r="D670" i="10"/>
  <c r="D671" i="10"/>
  <c r="D384" i="10"/>
  <c r="D929" i="10"/>
  <c r="D409" i="10"/>
  <c r="D509" i="10"/>
  <c r="D524" i="10"/>
  <c r="D244" i="10"/>
  <c r="D370" i="10"/>
  <c r="D742" i="10"/>
  <c r="D301" i="10"/>
  <c r="D720" i="10"/>
  <c r="D876" i="10"/>
  <c r="D859" i="10"/>
  <c r="D860" i="10"/>
  <c r="D142" i="10"/>
  <c r="D93" i="10"/>
  <c r="D502" i="10"/>
  <c r="D410" i="10"/>
  <c r="D994" i="10"/>
  <c r="D440" i="10"/>
  <c r="D493" i="10"/>
  <c r="D95" i="10"/>
  <c r="D371" i="10"/>
  <c r="D136" i="10"/>
  <c r="D930" i="10"/>
  <c r="D217" i="10"/>
  <c r="D50" i="10"/>
  <c r="D528" i="10"/>
  <c r="D844" i="10"/>
  <c r="D510" i="10"/>
  <c r="D55" i="10"/>
  <c r="D911" i="10"/>
  <c r="D411" i="10"/>
  <c r="D47" i="10"/>
  <c r="D94" i="10"/>
  <c r="D218" i="10"/>
  <c r="D385" i="10"/>
  <c r="D386" i="10"/>
  <c r="D186" i="10"/>
  <c r="D441" i="10"/>
  <c r="D648" i="10"/>
  <c r="D912" i="10"/>
  <c r="D805" i="10"/>
  <c r="D325" i="10"/>
  <c r="D776" i="10"/>
  <c r="D1001" i="10"/>
  <c r="D801" i="10"/>
  <c r="D206" i="10"/>
  <c r="D529" i="10"/>
  <c r="D7" i="10"/>
  <c r="D845" i="10"/>
  <c r="D827" i="10"/>
  <c r="D5" i="10"/>
  <c r="D137" i="10"/>
  <c r="D56" i="10"/>
  <c r="D660" i="10"/>
  <c r="D291" i="10"/>
  <c r="D70" i="10"/>
  <c r="D828" i="10"/>
  <c r="D112" i="10"/>
  <c r="D219" i="10"/>
  <c r="D939" i="10"/>
  <c r="D708" i="10"/>
  <c r="D229" i="10"/>
  <c r="D86" i="10"/>
  <c r="D866" i="10"/>
  <c r="D101" i="10"/>
  <c r="D769" i="10"/>
  <c r="D431" i="10"/>
  <c r="D351" i="10"/>
  <c r="D394" i="10"/>
  <c r="D442" i="10"/>
  <c r="D395" i="10"/>
  <c r="D672" i="10"/>
  <c r="D530" i="10"/>
  <c r="D412" i="10"/>
  <c r="D861" i="10"/>
  <c r="D32" i="10"/>
  <c r="D975" i="10"/>
  <c r="D71" i="10"/>
  <c r="D72" i="10"/>
  <c r="D333" i="10"/>
  <c r="D949" i="10"/>
  <c r="D468" i="10"/>
  <c r="D245" i="10"/>
  <c r="D220" i="10"/>
  <c r="D548" i="10"/>
  <c r="D443" i="10"/>
  <c r="D965" i="10"/>
  <c r="D924" i="10"/>
  <c r="D933" i="10"/>
  <c r="D661" i="10"/>
  <c r="D951" i="10"/>
  <c r="D957" i="10"/>
  <c r="D481" i="10"/>
  <c r="D662" i="10"/>
  <c r="D743" i="10"/>
  <c r="D432" i="10"/>
  <c r="D361" i="10"/>
  <c r="D482" i="10"/>
  <c r="D421" i="10"/>
  <c r="D902" i="10"/>
  <c r="D862" i="10"/>
  <c r="D818" i="10"/>
  <c r="D326" i="10"/>
  <c r="D701" i="10"/>
  <c r="D168" i="10"/>
  <c r="D819" i="10"/>
  <c r="D744" i="10"/>
  <c r="D702" i="10"/>
  <c r="D690" i="10"/>
  <c r="D777" i="10"/>
  <c r="D169" i="10"/>
  <c r="D730" i="10"/>
  <c r="D583" i="10"/>
  <c r="D187" i="10"/>
  <c r="D549" i="10"/>
  <c r="D143" i="10"/>
  <c r="D890" i="10"/>
  <c r="D387" i="10"/>
  <c r="D102" i="10"/>
  <c r="D511" i="10"/>
  <c r="D180" i="10"/>
  <c r="D14" i="10"/>
  <c r="D673" i="10"/>
  <c r="D20" i="10"/>
  <c r="D721" i="10"/>
  <c r="D396" i="10"/>
  <c r="D117" i="10"/>
  <c r="D612" i="10"/>
  <c r="D34" i="10"/>
  <c r="D469" i="10"/>
  <c r="D444" i="10"/>
  <c r="D160" i="10"/>
  <c r="D525" i="10"/>
  <c r="D613" i="10"/>
  <c r="D731" i="10"/>
  <c r="D703" i="10"/>
  <c r="D573" i="10"/>
  <c r="D302" i="10"/>
  <c r="D327" i="10"/>
  <c r="D161" i="10"/>
  <c r="D649" i="10"/>
  <c r="D303" i="10"/>
  <c r="D650" i="10"/>
  <c r="D614" i="10"/>
  <c r="D907" i="10"/>
  <c r="D732" i="10"/>
  <c r="D422" i="10"/>
  <c r="D888" i="10"/>
  <c r="D640" i="10"/>
  <c r="D413" i="10"/>
  <c r="D127" i="10"/>
  <c r="D470" i="10"/>
  <c r="D829" i="10"/>
  <c r="D574" i="10"/>
  <c r="D304" i="10"/>
  <c r="D445" i="10"/>
  <c r="D388" i="10"/>
  <c r="D319" i="10"/>
  <c r="D446" i="10"/>
  <c r="D257" i="10"/>
  <c r="D867" i="10"/>
  <c r="D641" i="10"/>
  <c r="D66" i="10"/>
  <c r="D709" i="10"/>
  <c r="D596" i="10"/>
  <c r="D584" i="10"/>
  <c r="D103" i="10"/>
  <c r="D320" i="10"/>
  <c r="D67" i="10"/>
  <c r="D722" i="10"/>
  <c r="D891" i="10"/>
  <c r="D989" i="10"/>
  <c r="D986" i="10"/>
  <c r="D63" i="10"/>
  <c r="D624" i="10"/>
  <c r="D674" i="10"/>
  <c r="D846" i="10"/>
  <c r="D632" i="10"/>
  <c r="D958" i="10"/>
  <c r="D352" i="10"/>
  <c r="D87" i="10"/>
  <c r="D601" i="10"/>
  <c r="D198" i="10"/>
  <c r="D968" i="10"/>
  <c r="D841" i="10"/>
  <c r="D27" i="10"/>
  <c r="D615" i="10"/>
  <c r="D483" i="10"/>
  <c r="D642" i="10"/>
  <c r="D755" i="10"/>
  <c r="D756" i="10"/>
  <c r="D414" i="10"/>
  <c r="D745" i="10"/>
  <c r="D999" i="10"/>
  <c r="D561" i="10"/>
  <c r="D73" i="10"/>
  <c r="D770" i="10"/>
  <c r="D258" i="10"/>
  <c r="D971" i="10"/>
  <c r="D503" i="10"/>
  <c r="D345" i="10"/>
  <c r="D170" i="10"/>
  <c r="D246" i="10"/>
  <c r="D959" i="10"/>
  <c r="D757" i="10"/>
  <c r="D433" i="10"/>
  <c r="D960" i="10"/>
  <c r="D847" i="10"/>
  <c r="D663" i="10"/>
  <c r="D979" i="10"/>
  <c r="D24" i="10"/>
  <c r="D389" i="10"/>
  <c r="D104" i="10"/>
  <c r="D334" i="10"/>
  <c r="D162" i="10"/>
  <c r="D723" i="10"/>
  <c r="D848" i="10"/>
  <c r="D221" i="10"/>
  <c r="D806" i="10"/>
  <c r="D9" i="10"/>
  <c r="D903" i="10"/>
  <c r="D602" i="10"/>
  <c r="D750" i="10"/>
  <c r="D820" i="10"/>
  <c r="D397" i="10"/>
  <c r="D138" i="10"/>
  <c r="D292" i="10"/>
  <c r="D896" i="10"/>
  <c r="D144" i="10"/>
  <c r="D121" i="10"/>
  <c r="D415" i="10"/>
  <c r="D616" i="10"/>
  <c r="D931" i="10"/>
  <c r="D494" i="10"/>
  <c r="D35" i="10"/>
  <c r="D504" i="10"/>
  <c r="D423" i="10"/>
  <c r="D207" i="10"/>
  <c r="D416" i="10"/>
  <c r="D188" i="10"/>
  <c r="D531" i="10"/>
  <c r="D987" i="10"/>
  <c r="D710" i="10"/>
  <c r="D681" i="10"/>
  <c r="D398" i="10"/>
  <c r="D972" i="10"/>
  <c r="D51" i="10"/>
  <c r="D447" i="10"/>
  <c r="D75" i="10"/>
  <c r="D617" i="10"/>
  <c r="D145" i="10"/>
  <c r="D618" i="10"/>
  <c r="D984" i="10"/>
  <c r="D495" i="10"/>
  <c r="D113" i="10"/>
  <c r="D6" i="10"/>
  <c r="D664" i="10"/>
  <c r="D305" i="10"/>
  <c r="D372" i="10"/>
  <c r="D550" i="10"/>
  <c r="D724" i="10"/>
  <c r="D575" i="10"/>
  <c r="D44" i="10"/>
  <c r="D512" i="10"/>
  <c r="D585" i="10"/>
  <c r="D461" i="10"/>
  <c r="D80" i="10"/>
  <c r="D961" i="10"/>
  <c r="D532" i="10"/>
  <c r="D390" i="10"/>
  <c r="D10" i="10"/>
  <c r="D938" i="10"/>
  <c r="D146" i="10"/>
  <c r="D76" i="10"/>
  <c r="D665" i="10"/>
  <c r="D877" i="10"/>
  <c r="D925" i="10"/>
  <c r="D691" i="10"/>
  <c r="D306" i="10"/>
  <c r="D147" i="10"/>
  <c r="D88" i="10"/>
  <c r="D199" i="10"/>
  <c r="D45" i="10"/>
  <c r="D96" i="10"/>
  <c r="D982" i="10"/>
  <c r="D189" i="10"/>
  <c r="D878" i="10"/>
  <c r="D328" i="10"/>
  <c r="D725" i="10"/>
  <c r="D966" i="10"/>
  <c r="D913" i="10"/>
  <c r="D733" i="10"/>
  <c r="D597" i="10"/>
  <c r="D914" i="10"/>
  <c r="D576" i="10"/>
  <c r="D812" i="10"/>
  <c r="D353" i="10"/>
  <c r="D513" i="10"/>
  <c r="D625" i="10"/>
  <c r="D278" i="10"/>
  <c r="D230" i="10"/>
  <c r="D863" i="10"/>
  <c r="D434" i="10"/>
  <c r="D619" i="10"/>
  <c r="D603" i="10"/>
  <c r="D514" i="10"/>
  <c r="D496" i="10"/>
  <c r="D238" i="10"/>
  <c r="D940" i="10"/>
  <c r="D97" i="10"/>
  <c r="D222" i="10"/>
  <c r="D711" i="10"/>
  <c r="D897" i="10"/>
  <c r="D307" i="10"/>
  <c r="D919" i="10"/>
  <c r="D604" i="10"/>
  <c r="D105" i="10"/>
  <c r="D417" i="10"/>
  <c r="D651" i="10"/>
  <c r="D266" i="10"/>
  <c r="D247" i="10"/>
  <c r="D577" i="10"/>
  <c r="D39" i="10"/>
  <c r="D712" i="10"/>
  <c r="D793" i="10"/>
  <c r="D586" i="10"/>
  <c r="D734" i="10"/>
  <c r="D964" i="10"/>
  <c r="D399" i="10"/>
  <c r="D267" i="10"/>
  <c r="D163" i="10"/>
  <c r="D713" i="10"/>
  <c r="D148" i="10"/>
  <c r="D821" i="10"/>
  <c r="D714" i="10"/>
  <c r="D786" i="10"/>
  <c r="D920" i="10"/>
  <c r="D996" i="10"/>
  <c r="D794" i="10"/>
  <c r="D666" i="10"/>
  <c r="D149" i="10"/>
  <c r="D802" i="10"/>
  <c r="D378" i="10"/>
  <c r="D462" i="10"/>
  <c r="D551" i="10"/>
  <c r="D771" i="10"/>
  <c r="D758" i="10"/>
  <c r="D667" i="10"/>
  <c r="D795" i="10"/>
  <c r="D190" i="10"/>
  <c r="D3" i="10"/>
  <c r="D692" i="10"/>
  <c r="D759" i="10"/>
  <c r="D448" i="10"/>
  <c r="D605" i="10"/>
  <c r="D969" i="10"/>
  <c r="D449" i="10"/>
  <c r="D587" i="10"/>
  <c r="D329" i="10"/>
  <c r="D362" i="10"/>
  <c r="D293" i="10"/>
  <c r="D171" i="10"/>
  <c r="D248" i="10"/>
  <c r="D562" i="10"/>
  <c r="D898" i="10"/>
  <c r="D98" i="10"/>
  <c r="D231" i="10"/>
  <c r="D533" i="10"/>
  <c r="D99" i="10"/>
  <c r="D435" i="10"/>
  <c r="D772" i="10"/>
  <c r="D418" i="10"/>
  <c r="D21" i="10"/>
  <c r="D505" i="10"/>
  <c r="D868" i="10"/>
  <c r="D450" i="10"/>
  <c r="D952" i="10"/>
  <c r="D606" i="10"/>
  <c r="D796" i="10"/>
  <c r="D106" i="10"/>
  <c r="D976" i="10"/>
  <c r="D373" i="10"/>
  <c r="D335" i="10"/>
  <c r="D908" i="10"/>
  <c r="D308" i="10"/>
  <c r="D60" i="10"/>
  <c r="D164" i="10"/>
  <c r="D869" i="10"/>
  <c r="D926" i="10"/>
  <c r="D626" i="10"/>
  <c r="D309" i="10"/>
  <c r="D955" i="10"/>
  <c r="D471" i="10"/>
  <c r="D830" i="10"/>
  <c r="D552" i="10"/>
  <c r="D855" i="10"/>
  <c r="D822" i="10"/>
  <c r="D849" i="10"/>
  <c r="D497" i="10"/>
  <c r="D620" i="10"/>
  <c r="D870" i="10"/>
  <c r="D515" i="10"/>
  <c r="D807" i="10"/>
  <c r="D883" i="10"/>
  <c r="D904" i="10"/>
  <c r="D760" i="10"/>
  <c r="D57" i="10"/>
  <c r="D803" i="10"/>
  <c r="D808" i="10"/>
  <c r="D81" i="10"/>
  <c r="D899" i="10"/>
  <c r="D751" i="10"/>
  <c r="D484" i="10"/>
  <c r="D18" i="10"/>
  <c r="D652" i="10"/>
  <c r="D279" i="10"/>
  <c r="D842" i="10"/>
  <c r="D172" i="10"/>
  <c r="D915" i="10"/>
  <c r="D36" i="10"/>
  <c r="D208" i="10"/>
  <c r="D578" i="10"/>
  <c r="D436" i="10"/>
  <c r="D310" i="10"/>
  <c r="D588" i="10"/>
  <c r="D735" i="10"/>
  <c r="D173" i="10"/>
  <c r="D259" i="10"/>
  <c r="D379" i="10"/>
  <c r="D209" i="10"/>
  <c r="D374" i="10"/>
  <c r="D58" i="10"/>
  <c r="D280" i="10"/>
  <c r="D336" i="10"/>
  <c r="D804" i="10"/>
  <c r="D534" i="10"/>
  <c r="D675" i="10"/>
  <c r="D122" i="10"/>
  <c r="D281" i="10"/>
  <c r="D905" i="10"/>
  <c r="D181" i="10"/>
  <c r="D787" i="10"/>
  <c r="D553" i="10"/>
  <c r="D813" i="10"/>
  <c r="D128" i="10"/>
  <c r="D814" i="10"/>
  <c r="D693" i="10"/>
  <c r="D249" i="10"/>
  <c r="D676" i="10"/>
  <c r="D294" i="10"/>
  <c r="D25" i="10"/>
  <c r="D282" i="10"/>
  <c r="D934" i="10"/>
  <c r="D884" i="10"/>
  <c r="D682" i="10"/>
  <c r="D40" i="10"/>
  <c r="D200" i="10"/>
  <c r="D498" i="10"/>
  <c r="D885" i="10"/>
  <c r="D916" i="10"/>
  <c r="D726" i="10"/>
  <c r="D239" i="10"/>
  <c r="D174" i="10"/>
  <c r="D4" i="10"/>
  <c r="D114" i="10"/>
  <c r="D74" i="10"/>
  <c r="D139" i="10"/>
  <c r="D61" i="10"/>
  <c r="D451" i="10"/>
  <c r="D993" i="10"/>
  <c r="D715" i="10"/>
  <c r="D150" i="10"/>
  <c r="D946" i="10"/>
  <c r="D153" i="10"/>
  <c r="D815" i="10"/>
  <c r="D746" i="10"/>
  <c r="D683" i="10"/>
  <c r="D736" i="10"/>
  <c r="D452" i="10"/>
  <c r="D250" i="10"/>
  <c r="D485" i="10"/>
  <c r="D684" i="10"/>
  <c r="D563" i="10"/>
  <c r="D694" i="10"/>
  <c r="D107" i="10"/>
  <c r="D175" i="10"/>
  <c r="D850" i="10"/>
  <c r="D886" i="10"/>
  <c r="D909" i="10"/>
  <c r="D223" i="10"/>
  <c r="D123" i="10"/>
  <c r="D856" i="10"/>
  <c r="D921" i="10"/>
  <c r="D43" i="10"/>
  <c r="D535" i="10"/>
  <c r="D400" i="10"/>
  <c r="D337" i="10"/>
  <c r="D871" i="10"/>
  <c r="D251" i="10"/>
  <c r="D633" i="10"/>
  <c r="D816" i="10"/>
  <c r="D788" i="10"/>
  <c r="D354" i="10"/>
  <c r="D191" i="10"/>
  <c r="D232" i="10"/>
  <c r="D260" i="10"/>
  <c r="D872" i="10"/>
  <c r="D761" i="10"/>
  <c r="D363" i="10"/>
  <c r="D486" i="10"/>
  <c r="D536" i="10"/>
  <c r="D338" i="10"/>
  <c r="D339" i="10"/>
  <c r="D472" i="10"/>
  <c r="D1000" i="10"/>
  <c r="D953" i="10"/>
  <c r="D321" i="10"/>
  <c r="D627" i="10"/>
  <c r="D695" i="10"/>
  <c r="D704" i="10"/>
  <c r="D980" i="10"/>
  <c r="D851" i="10"/>
  <c r="D182" i="10"/>
  <c r="D927" i="10"/>
  <c r="D322" i="10"/>
  <c r="D696" i="10"/>
  <c r="D311" i="10"/>
  <c r="D419" i="10"/>
  <c r="D52" i="10"/>
  <c r="D778" i="10"/>
  <c r="D589" i="10"/>
  <c r="D192" i="10"/>
  <c r="D537" i="10"/>
  <c r="D252" i="10"/>
  <c r="D823" i="10"/>
  <c r="D935" i="10"/>
  <c r="D752" i="10"/>
  <c r="D779" i="10"/>
  <c r="D391" i="10"/>
  <c r="D268" i="10"/>
  <c r="D154" i="10"/>
  <c r="D424" i="10"/>
  <c r="D516" i="10"/>
  <c r="D809" i="10"/>
  <c r="D89" i="10"/>
  <c r="D685" i="10"/>
  <c r="D240" i="10"/>
  <c r="D762" i="10"/>
  <c r="D538" i="10"/>
  <c r="D210" i="10"/>
  <c r="D211" i="10"/>
  <c r="D780" i="10"/>
  <c r="D653" i="10"/>
  <c r="D28" i="10"/>
  <c r="D737" i="10"/>
  <c r="D539" i="10"/>
  <c r="D312" i="10"/>
  <c r="D330" i="10"/>
  <c r="D738" i="10"/>
  <c r="D564" i="10"/>
  <c r="D817" i="10"/>
  <c r="D151" i="10"/>
  <c r="D499" i="10"/>
  <c r="D677" i="10"/>
  <c r="D852" i="10"/>
  <c r="D634" i="10"/>
  <c r="D970" i="10"/>
  <c r="D283" i="10"/>
  <c r="D340" i="10"/>
  <c r="D241" i="10"/>
  <c r="D269" i="10"/>
  <c r="D598" i="10"/>
  <c r="D565" i="10"/>
  <c r="D129" i="10"/>
  <c r="D62" i="10"/>
  <c r="D233" i="10"/>
  <c r="D261" i="10"/>
  <c r="D781" i="10"/>
  <c r="D224" i="10"/>
  <c r="D487" i="10"/>
  <c r="D284" i="10"/>
  <c r="D824" i="10"/>
  <c r="D401" i="10"/>
  <c r="D590" i="10"/>
  <c r="D763" i="10"/>
  <c r="D739" i="10"/>
  <c r="D998" i="10"/>
  <c r="D843" i="10"/>
  <c r="D810" i="10"/>
  <c r="D193" i="10"/>
  <c r="D285" i="10"/>
  <c r="D286" i="10"/>
  <c r="D323" i="10"/>
  <c r="D473" i="10"/>
  <c r="D287" i="10"/>
  <c r="D108" i="10"/>
  <c r="D900" i="10"/>
  <c r="D599" i="10"/>
  <c r="D727" i="10"/>
  <c r="D607" i="10"/>
  <c r="D474" i="10"/>
  <c r="D253" i="10"/>
  <c r="D764" i="10"/>
  <c r="D941" i="10"/>
  <c r="D453" i="10"/>
  <c r="D922" i="10"/>
  <c r="D566" i="10"/>
  <c r="D22" i="10"/>
  <c r="D254" i="10"/>
  <c r="D825" i="10"/>
  <c r="D579" i="10"/>
  <c r="D600" i="10"/>
  <c r="D183" i="10"/>
  <c r="D375" i="10"/>
  <c r="D947" i="10"/>
  <c r="D130" i="10"/>
  <c r="D313" i="10"/>
  <c r="D981" i="10"/>
  <c r="D31" i="10"/>
  <c r="D985" i="10"/>
  <c r="D608" i="10"/>
  <c r="D873" i="10"/>
  <c r="D956" i="10"/>
  <c r="D90" i="10"/>
  <c r="D654" i="10"/>
  <c r="D517" i="10"/>
  <c r="D635" i="10"/>
  <c r="D716" i="10"/>
  <c r="D643" i="10"/>
  <c r="D33" i="10"/>
  <c r="D488" i="10"/>
  <c r="D331" i="10"/>
  <c r="D753" i="10"/>
  <c r="D697" i="10"/>
  <c r="D992" i="10"/>
  <c r="D109" i="10"/>
  <c r="D678" i="10"/>
  <c r="D437" i="10"/>
  <c r="D686" i="10"/>
  <c r="D698" i="10"/>
  <c r="D155" i="10"/>
  <c r="D609" i="10"/>
  <c r="D526" i="10"/>
  <c r="D962" i="10"/>
  <c r="D580" i="10"/>
  <c r="D628" i="10"/>
  <c r="D212" i="10"/>
  <c r="D270" i="10"/>
  <c r="D967" i="10"/>
  <c r="D271" i="10"/>
  <c r="D314" i="10"/>
  <c r="D506" i="10"/>
  <c r="D402" i="10"/>
  <c r="D717" i="10"/>
  <c r="D857" i="10"/>
  <c r="D518" i="10"/>
  <c r="D454" i="10"/>
  <c r="D519" i="10"/>
  <c r="D425" i="10"/>
  <c r="D53" i="10"/>
  <c r="D540" i="10"/>
  <c r="D728" i="10"/>
  <c r="D346" i="10"/>
  <c r="D37" i="10"/>
  <c r="D288" i="10"/>
  <c r="D910" i="10"/>
  <c r="D341" i="10"/>
  <c r="D879" i="10"/>
  <c r="D295" i="10"/>
  <c r="D636" i="10"/>
  <c r="D581" i="10"/>
  <c r="D637" i="10"/>
  <c r="D864" i="10"/>
  <c r="D342" i="10"/>
  <c r="D262" i="10"/>
  <c r="D974" i="10"/>
  <c r="D977" i="10"/>
  <c r="D567" i="10"/>
  <c r="D655" i="10"/>
  <c r="D679" i="10"/>
  <c r="D705" i="10"/>
  <c r="D16" i="10"/>
  <c r="D100" i="10"/>
  <c r="D591" i="10"/>
  <c r="D990" i="10"/>
  <c r="D355" i="10"/>
  <c r="D17" i="10"/>
  <c r="D773" i="10"/>
  <c r="D77" i="10"/>
  <c r="D592" i="10"/>
  <c r="D315" i="10"/>
  <c r="D656" i="10"/>
  <c r="D754" i="10"/>
  <c r="D657" i="10"/>
  <c r="D832" i="10"/>
  <c r="D296" i="10"/>
  <c r="D489" i="10"/>
  <c r="D644" i="10"/>
  <c r="D54" i="10"/>
  <c r="D621" i="10"/>
  <c r="D797" i="10"/>
  <c r="D645" i="10"/>
  <c r="D124" i="10"/>
  <c r="D324" i="10"/>
  <c r="D201" i="10"/>
  <c r="D263" i="10"/>
  <c r="D475" i="10"/>
  <c r="D687" i="10"/>
  <c r="D364" i="10"/>
  <c r="D380" i="10"/>
  <c r="D48" i="10"/>
  <c r="D289" i="10"/>
  <c r="D356" i="10"/>
  <c r="D13" i="10"/>
  <c r="D69" i="10"/>
  <c r="D680" i="10"/>
  <c r="D880" i="10"/>
  <c r="D950" i="10"/>
  <c r="D991" i="10"/>
  <c r="D234" i="10"/>
  <c r="D881" i="10"/>
  <c r="D706" i="10"/>
  <c r="D997" i="10"/>
  <c r="D629" i="10"/>
  <c r="D165" i="10"/>
  <c r="D610" i="10"/>
  <c r="D438" i="10"/>
  <c r="D347" i="10"/>
  <c r="D365" i="10"/>
  <c r="D500" i="10"/>
  <c r="D541" i="10"/>
  <c r="D833" i="10"/>
  <c r="D874" i="10"/>
  <c r="D936" i="10"/>
  <c r="D357" i="10"/>
  <c r="D476" i="10"/>
  <c r="D82" i="10"/>
  <c r="D774" i="10"/>
  <c r="D83" i="10"/>
  <c r="D782" i="10"/>
  <c r="D64" i="10"/>
  <c r="D948" i="10"/>
  <c r="D554" i="10"/>
  <c r="D490" i="10"/>
  <c r="D555" i="10"/>
  <c r="D646" i="10"/>
  <c r="D455" i="10"/>
  <c r="D156" i="10"/>
  <c r="D403" i="10"/>
  <c r="D348" i="10"/>
  <c r="D556" i="10"/>
  <c r="D928" i="10"/>
  <c r="D963" i="10"/>
  <c r="D853" i="10"/>
  <c r="D568" i="10"/>
  <c r="D463" i="10"/>
  <c r="D789" i="10"/>
  <c r="D892" i="10"/>
  <c r="D988" i="10"/>
  <c r="D542" i="10"/>
  <c r="D194" i="10"/>
  <c r="D906" i="10"/>
  <c r="D790" i="10"/>
  <c r="D264" i="10"/>
  <c r="D543" i="10"/>
  <c r="D152" i="10"/>
  <c r="D41" i="10"/>
  <c r="D798" i="10"/>
  <c r="D118" i="10"/>
  <c r="D942" i="10"/>
  <c r="D875" i="10"/>
  <c r="D272" i="10"/>
  <c r="D491" i="10"/>
  <c r="D658" i="10"/>
  <c r="D464" i="10"/>
  <c r="D381" i="10"/>
  <c r="D366" i="10"/>
  <c r="D854" i="10"/>
  <c r="D376" i="10"/>
  <c r="D110" i="10"/>
  <c r="D747" i="10"/>
  <c r="D688" i="10"/>
  <c r="D119" i="10"/>
  <c r="D557" i="10"/>
  <c r="D273" i="10"/>
  <c r="D582" i="10"/>
  <c r="D783" i="10"/>
  <c r="D404" i="10"/>
  <c r="D367" i="10"/>
  <c r="D131" i="10"/>
  <c r="D184" i="10"/>
  <c r="D544" i="10"/>
  <c r="D520" i="10"/>
  <c r="D84" i="10"/>
  <c r="D465" i="10"/>
  <c r="D593" i="10"/>
  <c r="D594" i="10"/>
  <c r="D65" i="10"/>
  <c r="D23" i="10"/>
  <c r="D358" i="10"/>
  <c r="D405" i="10"/>
  <c r="D740" i="10"/>
  <c r="D707" i="10"/>
  <c r="D343" i="10"/>
  <c r="D887" i="10"/>
  <c r="D166" i="10"/>
  <c r="D765" i="10"/>
  <c r="D297" i="10"/>
  <c r="D545" i="10"/>
  <c r="D477" i="10"/>
  <c r="D836" i="10"/>
  <c r="D799" i="10"/>
  <c r="D235" i="10"/>
  <c r="D19" i="10"/>
  <c r="D689" i="10"/>
  <c r="D8" i="10"/>
  <c r="D668" i="10"/>
  <c r="D202" i="10"/>
  <c r="D12" i="10"/>
  <c r="D274" i="10"/>
  <c r="D558" i="10"/>
  <c r="D943" i="10"/>
  <c r="D466" i="10"/>
  <c r="D140" i="10"/>
  <c r="D91" i="10"/>
  <c r="D569" i="10"/>
  <c r="D49" i="10"/>
  <c r="D527" i="10"/>
  <c r="D983" i="10"/>
  <c r="D120" i="10"/>
  <c r="D729" i="10"/>
  <c r="D11" i="10"/>
  <c r="D195" i="10"/>
  <c r="D115" i="10"/>
  <c r="D811" i="10"/>
  <c r="D954" i="10"/>
  <c r="D213" i="10"/>
  <c r="D420" i="10"/>
  <c r="D456" i="10"/>
  <c r="D622" i="10"/>
  <c r="D748" i="10"/>
  <c r="D917" i="10"/>
  <c r="D316" i="10"/>
  <c r="D932" i="10"/>
  <c r="D176" i="10"/>
  <c r="D382" i="10"/>
  <c r="D507" i="10"/>
  <c r="D203" i="10"/>
  <c r="D501" i="10"/>
  <c r="D741" i="10"/>
  <c r="D236" i="10"/>
  <c r="D457" i="10"/>
  <c r="D858" i="10"/>
  <c r="D275" i="10"/>
  <c r="D225" i="10"/>
  <c r="D800" i="10"/>
  <c r="D944" i="10"/>
  <c r="D298" i="10"/>
  <c r="D630" i="10"/>
  <c r="D882" i="10"/>
  <c r="D29" i="10"/>
  <c r="D59" i="10"/>
  <c r="D521" i="10"/>
  <c r="D426" i="10"/>
  <c r="D837" i="10"/>
  <c r="D15" i="10"/>
  <c r="D85" i="10"/>
  <c r="D427" i="10"/>
  <c r="D428" i="10"/>
  <c r="D276" i="10"/>
  <c r="D383" i="10"/>
  <c r="D177" i="10"/>
  <c r="D766" i="10"/>
  <c r="D546" i="10"/>
  <c r="D522" i="10"/>
  <c r="D317" i="10"/>
  <c r="D893" i="10"/>
  <c r="D570" i="10"/>
  <c r="D767" i="10"/>
  <c r="D791" i="10"/>
  <c r="C547" i="10"/>
  <c r="C26" i="10"/>
  <c r="C46" i="10"/>
  <c r="C611" i="10"/>
  <c r="C95" i="10"/>
  <c r="C137" i="10"/>
  <c r="C220" i="10"/>
  <c r="C143" i="10"/>
  <c r="C614" i="10"/>
  <c r="C907" i="10"/>
  <c r="C103" i="10"/>
  <c r="C615" i="10"/>
  <c r="C483" i="10"/>
  <c r="C971" i="10"/>
  <c r="C847" i="10"/>
  <c r="C663" i="10"/>
  <c r="C820" i="10"/>
  <c r="C397" i="10"/>
  <c r="C188" i="10"/>
  <c r="C531" i="10"/>
  <c r="C6" i="10"/>
  <c r="C664" i="10"/>
  <c r="C938" i="10"/>
  <c r="C146" i="10"/>
  <c r="C328" i="10"/>
  <c r="C725" i="10"/>
  <c r="C619" i="10"/>
  <c r="C603" i="10"/>
  <c r="C266" i="10"/>
  <c r="C247" i="10"/>
  <c r="C786" i="10"/>
  <c r="C920" i="10"/>
  <c r="C692" i="10"/>
  <c r="C759" i="10"/>
  <c r="C898" i="10"/>
  <c r="C772" i="10"/>
  <c r="C418" i="10"/>
  <c r="C796" i="10"/>
  <c r="C335" i="10"/>
  <c r="C908" i="10"/>
  <c r="C164" i="10"/>
  <c r="C955" i="10"/>
  <c r="C471" i="10"/>
  <c r="C497" i="10"/>
  <c r="C807" i="10"/>
  <c r="C904" i="10"/>
  <c r="C57" i="10"/>
  <c r="C652" i="10"/>
  <c r="C915" i="10"/>
  <c r="C208" i="10"/>
  <c r="C436" i="10"/>
  <c r="C374" i="10"/>
  <c r="C804" i="10"/>
  <c r="C675" i="10"/>
  <c r="C281" i="10"/>
  <c r="C693" i="10"/>
  <c r="C25" i="10"/>
  <c r="C934" i="10"/>
  <c r="C682" i="10"/>
  <c r="C174" i="10"/>
  <c r="C139" i="10"/>
  <c r="C451" i="10"/>
  <c r="C715" i="10"/>
  <c r="C452" i="10"/>
  <c r="C563" i="10"/>
  <c r="C107" i="10"/>
  <c r="C850" i="10"/>
  <c r="C535" i="10"/>
  <c r="C251" i="10"/>
  <c r="C816" i="10"/>
  <c r="C354" i="10"/>
  <c r="C536" i="10"/>
  <c r="C1000" i="10"/>
  <c r="C321" i="10"/>
  <c r="C695" i="10"/>
  <c r="C311" i="10"/>
  <c r="C589" i="10"/>
  <c r="C537" i="10"/>
  <c r="C823" i="10"/>
  <c r="C516" i="10"/>
  <c r="C240" i="10"/>
  <c r="C538" i="10"/>
  <c r="C211" i="10"/>
  <c r="C738" i="10"/>
  <c r="C499" i="10"/>
  <c r="C852" i="10"/>
  <c r="C970" i="10"/>
  <c r="C62" i="10"/>
  <c r="C224" i="10"/>
  <c r="C284" i="10"/>
  <c r="C401" i="10"/>
  <c r="C285" i="10"/>
  <c r="C287" i="10"/>
  <c r="C900" i="10"/>
  <c r="C727" i="10"/>
  <c r="C566" i="10"/>
  <c r="C579" i="10"/>
  <c r="C183" i="10"/>
  <c r="C947" i="10"/>
  <c r="C956" i="10"/>
  <c r="C635" i="10"/>
  <c r="C643" i="10"/>
  <c r="C488" i="10"/>
  <c r="C686" i="10"/>
  <c r="C526" i="10"/>
  <c r="C580" i="10"/>
  <c r="C212" i="10"/>
  <c r="C857" i="10"/>
  <c r="C425" i="10"/>
  <c r="C540" i="10"/>
  <c r="C346" i="10"/>
  <c r="C581" i="10"/>
  <c r="C262" i="10"/>
  <c r="C977" i="10"/>
  <c r="C655" i="10"/>
  <c r="C17" i="10"/>
  <c r="C315" i="10"/>
  <c r="C754" i="10"/>
  <c r="C832" i="10"/>
  <c r="C124" i="10"/>
  <c r="C475" i="10"/>
  <c r="C364" i="10"/>
  <c r="C48" i="10"/>
  <c r="C991" i="10"/>
  <c r="C997" i="10"/>
  <c r="C165" i="10"/>
  <c r="C438" i="10"/>
  <c r="C357" i="10"/>
  <c r="C83" i="10"/>
  <c r="C64" i="10"/>
  <c r="C554" i="10"/>
  <c r="C556" i="10"/>
  <c r="C568" i="10"/>
  <c r="C789" i="10"/>
  <c r="C988" i="10"/>
  <c r="C41" i="10"/>
  <c r="C875" i="10"/>
  <c r="C491" i="10"/>
  <c r="C464" i="10"/>
  <c r="C119" i="10"/>
  <c r="C783" i="10"/>
  <c r="C367" i="10"/>
  <c r="C184" i="10"/>
  <c r="C23" i="10"/>
  <c r="C707" i="10"/>
  <c r="C887" i="10"/>
  <c r="C765" i="10"/>
  <c r="C689" i="10"/>
  <c r="C12" i="10"/>
  <c r="C558" i="10"/>
  <c r="C466" i="10"/>
  <c r="C729" i="10"/>
  <c r="C811" i="10"/>
  <c r="C213" i="10"/>
  <c r="C456" i="10"/>
  <c r="C507" i="10"/>
  <c r="C236" i="10"/>
  <c r="C858" i="10"/>
  <c r="C225" i="10"/>
  <c r="C521" i="10"/>
  <c r="C85" i="10"/>
  <c r="C428" i="10"/>
  <c r="C383" i="10"/>
  <c r="C767" i="10"/>
  <c r="F18" i="9"/>
  <c r="F17" i="9"/>
  <c r="F16" i="9"/>
  <c r="F15" i="9"/>
  <c r="F13" i="9"/>
  <c r="F12" i="9"/>
  <c r="F11" i="9"/>
  <c r="E18" i="9"/>
  <c r="E17" i="9"/>
  <c r="E16" i="9"/>
  <c r="E15" i="9"/>
  <c r="E13" i="9"/>
  <c r="E12" i="9"/>
  <c r="E11" i="9"/>
  <c r="D18" i="9"/>
  <c r="D17" i="9"/>
  <c r="D16" i="9"/>
  <c r="D15" i="9"/>
  <c r="D13" i="9"/>
  <c r="D12" i="9"/>
  <c r="D11" i="9"/>
  <c r="G8" i="9"/>
  <c r="G4" i="1"/>
  <c r="C368" i="10" s="1"/>
  <c r="G5" i="1"/>
  <c r="C78" i="10" s="1"/>
  <c r="G6" i="1"/>
  <c r="C775" i="10" s="1"/>
  <c r="G7" i="1"/>
  <c r="C157" i="10" s="1"/>
  <c r="G8" i="1"/>
  <c r="C865" i="10" s="1"/>
  <c r="G9" i="1"/>
  <c r="C369" i="10" s="1"/>
  <c r="G10" i="1"/>
  <c r="C699" i="10" s="1"/>
  <c r="G11" i="1"/>
  <c r="C265" i="10" s="1"/>
  <c r="G12" i="1"/>
  <c r="C918" i="10" s="1"/>
  <c r="G13" i="1"/>
  <c r="C784" i="10" s="1"/>
  <c r="G14" i="1"/>
  <c r="C406" i="10" s="1"/>
  <c r="G15" i="1"/>
  <c r="G16" i="1"/>
  <c r="C116" i="10" s="1"/>
  <c r="G17" i="1"/>
  <c r="C299" i="10" s="1"/>
  <c r="G18" i="1"/>
  <c r="C834" i="10" s="1"/>
  <c r="G19" i="1"/>
  <c r="C242" i="10" s="1"/>
  <c r="G20" i="1"/>
  <c r="C349" i="10" s="1"/>
  <c r="G21" i="1"/>
  <c r="C792" i="10" s="1"/>
  <c r="G22" i="1"/>
  <c r="C638" i="10" s="1"/>
  <c r="G23" i="1"/>
  <c r="C167" i="10" s="1"/>
  <c r="G24" i="1"/>
  <c r="C38" i="10" s="1"/>
  <c r="G25" i="1"/>
  <c r="C359" i="10" s="1"/>
  <c r="G26" i="1"/>
  <c r="C571" i="10" s="1"/>
  <c r="G27" i="1"/>
  <c r="C835" i="10" s="1"/>
  <c r="G28" i="1"/>
  <c r="C132" i="10" s="1"/>
  <c r="G29" i="1"/>
  <c r="C226" i="10" s="1"/>
  <c r="G30" i="1"/>
  <c r="C300" i="10" s="1"/>
  <c r="G31" i="1"/>
  <c r="C700" i="10" s="1"/>
  <c r="G32" i="1"/>
  <c r="C255" i="10" s="1"/>
  <c r="G33" i="1"/>
  <c r="C492" i="10" s="1"/>
  <c r="G34" i="1"/>
  <c r="C318" i="10" s="1"/>
  <c r="G35" i="1"/>
  <c r="C30" i="10" s="1"/>
  <c r="G36" i="1"/>
  <c r="C196" i="10" s="1"/>
  <c r="G37" i="1"/>
  <c r="C923" i="10" s="1"/>
  <c r="G38" i="1"/>
  <c r="C838" i="10" s="1"/>
  <c r="G39" i="1"/>
  <c r="C639" i="10" s="1"/>
  <c r="G40" i="1"/>
  <c r="C467" i="10" s="1"/>
  <c r="G41" i="1"/>
  <c r="C256" i="10" s="1"/>
  <c r="G42" i="1"/>
  <c r="C360" i="10" s="1"/>
  <c r="G43" i="1"/>
  <c r="C831" i="10" s="1"/>
  <c r="G44" i="1"/>
  <c r="C158" i="10" s="1"/>
  <c r="G45" i="1"/>
  <c r="C978" i="10" s="1"/>
  <c r="G46" i="1"/>
  <c r="C429" i="10" s="1"/>
  <c r="G47" i="1"/>
  <c r="G48" i="1"/>
  <c r="C133" i="10" s="1"/>
  <c r="G49" i="1"/>
  <c r="C478" i="10" s="1"/>
  <c r="G50" i="1"/>
  <c r="C894" i="10" s="1"/>
  <c r="G51" i="1"/>
  <c r="C889" i="10" s="1"/>
  <c r="G52" i="1"/>
  <c r="C204" i="10" s="1"/>
  <c r="G53" i="1"/>
  <c r="C178" i="10" s="1"/>
  <c r="G54" i="1"/>
  <c r="C901" i="10" s="1"/>
  <c r="G55" i="1"/>
  <c r="C826" i="10" s="1"/>
  <c r="G56" i="1"/>
  <c r="C243" i="10" s="1"/>
  <c r="G57" i="1"/>
  <c r="C631" i="10" s="1"/>
  <c r="G58" i="1"/>
  <c r="C479" i="10" s="1"/>
  <c r="G59" i="1"/>
  <c r="C439" i="10" s="1"/>
  <c r="G60" i="1"/>
  <c r="C290" i="10" s="1"/>
  <c r="G61" i="1"/>
  <c r="C647" i="10" s="1"/>
  <c r="G62" i="1"/>
  <c r="C458" i="10" s="1"/>
  <c r="G63" i="1"/>
  <c r="C937" i="10" s="1"/>
  <c r="G64" i="1"/>
  <c r="C111" i="10" s="1"/>
  <c r="G65" i="1"/>
  <c r="C68" i="10" s="1"/>
  <c r="G66" i="1"/>
  <c r="C332" i="10" s="1"/>
  <c r="G67" i="1"/>
  <c r="C197" i="10" s="1"/>
  <c r="G68" i="1"/>
  <c r="C459" i="10" s="1"/>
  <c r="G69" i="1"/>
  <c r="C460" i="10" s="1"/>
  <c r="G70" i="1"/>
  <c r="C392" i="10" s="1"/>
  <c r="G71" i="1"/>
  <c r="C344" i="10" s="1"/>
  <c r="G72" i="1"/>
  <c r="C134" i="10" s="1"/>
  <c r="G73" i="1"/>
  <c r="C393" i="10" s="1"/>
  <c r="G74" i="1"/>
  <c r="C973" i="10" s="1"/>
  <c r="G75" i="1"/>
  <c r="C895" i="10" s="1"/>
  <c r="G76" i="1"/>
  <c r="C407" i="10" s="1"/>
  <c r="G77" i="1"/>
  <c r="C125" i="10" s="1"/>
  <c r="G78" i="1"/>
  <c r="C572" i="10" s="1"/>
  <c r="G79" i="1"/>
  <c r="G80" i="1"/>
  <c r="C559" i="10" s="1"/>
  <c r="G81" i="1"/>
  <c r="C205" i="10" s="1"/>
  <c r="G82" i="1"/>
  <c r="C227" i="10" s="1"/>
  <c r="G83" i="1"/>
  <c r="C159" i="10" s="1"/>
  <c r="G84" i="1"/>
  <c r="C214" i="10" s="1"/>
  <c r="G85" i="1"/>
  <c r="C508" i="10" s="1"/>
  <c r="G86" i="1"/>
  <c r="C718" i="10" s="1"/>
  <c r="G87" i="1"/>
  <c r="C945" i="10" s="1"/>
  <c r="G88" i="1"/>
  <c r="C523" i="10" s="1"/>
  <c r="G89" i="1"/>
  <c r="C839" i="10" s="1"/>
  <c r="G90" i="1"/>
  <c r="C659" i="10" s="1"/>
  <c r="G91" i="1"/>
  <c r="C995" i="10" s="1"/>
  <c r="G92" i="1"/>
  <c r="C595" i="10" s="1"/>
  <c r="G93" i="1"/>
  <c r="C277" i="10" s="1"/>
  <c r="G94" i="1"/>
  <c r="C237" i="10" s="1"/>
  <c r="G95" i="1"/>
  <c r="C92" i="10" s="1"/>
  <c r="G96" i="1"/>
  <c r="C408" i="10" s="1"/>
  <c r="G97" i="1"/>
  <c r="C749" i="10" s="1"/>
  <c r="G98" i="1"/>
  <c r="C623" i="10" s="1"/>
  <c r="G99" i="1"/>
  <c r="C141" i="10" s="1"/>
  <c r="G100" i="1"/>
  <c r="C215" i="10" s="1"/>
  <c r="G101" i="1"/>
  <c r="C135" i="10" s="1"/>
  <c r="G102" i="1"/>
  <c r="C1002" i="10" s="1"/>
  <c r="G103" i="1"/>
  <c r="C216" i="10" s="1"/>
  <c r="G104" i="1"/>
  <c r="C377" i="10" s="1"/>
  <c r="G105" i="1"/>
  <c r="C350" i="10" s="1"/>
  <c r="G106" i="1"/>
  <c r="C185" i="10" s="1"/>
  <c r="G107" i="1"/>
  <c r="C228" i="10" s="1"/>
  <c r="G108" i="1"/>
  <c r="C768" i="10" s="1"/>
  <c r="G109" i="1"/>
  <c r="C430" i="10" s="1"/>
  <c r="G110" i="1"/>
  <c r="C560" i="10" s="1"/>
  <c r="G111" i="1"/>
  <c r="G112" i="1"/>
  <c r="C719" i="10" s="1"/>
  <c r="G113" i="1"/>
  <c r="C785" i="10" s="1"/>
  <c r="G114" i="1"/>
  <c r="C126" i="10" s="1"/>
  <c r="G115" i="1"/>
  <c r="C480" i="10" s="1"/>
  <c r="G116" i="1"/>
  <c r="C42" i="10" s="1"/>
  <c r="G117" i="1"/>
  <c r="C840" i="10" s="1"/>
  <c r="G118" i="1"/>
  <c r="C79" i="10" s="1"/>
  <c r="G119" i="1"/>
  <c r="C669" i="10" s="1"/>
  <c r="G120" i="1"/>
  <c r="C179" i="10" s="1"/>
  <c r="G121" i="1"/>
  <c r="C670" i="10" s="1"/>
  <c r="G122" i="1"/>
  <c r="C671" i="10" s="1"/>
  <c r="G123" i="1"/>
  <c r="C384" i="10" s="1"/>
  <c r="G124" i="1"/>
  <c r="C929" i="10" s="1"/>
  <c r="G125" i="1"/>
  <c r="C409" i="10" s="1"/>
  <c r="G126" i="1"/>
  <c r="C509" i="10" s="1"/>
  <c r="G127" i="1"/>
  <c r="C524" i="10" s="1"/>
  <c r="G128" i="1"/>
  <c r="C244" i="10" s="1"/>
  <c r="G129" i="1"/>
  <c r="C370" i="10" s="1"/>
  <c r="G130" i="1"/>
  <c r="C742" i="10" s="1"/>
  <c r="G131" i="1"/>
  <c r="C301" i="10" s="1"/>
  <c r="G132" i="1"/>
  <c r="C720" i="10" s="1"/>
  <c r="G133" i="1"/>
  <c r="C876" i="10" s="1"/>
  <c r="G134" i="1"/>
  <c r="C859" i="10" s="1"/>
  <c r="G135" i="1"/>
  <c r="C860" i="10" s="1"/>
  <c r="G136" i="1"/>
  <c r="C142" i="10" s="1"/>
  <c r="G137" i="1"/>
  <c r="C93" i="10" s="1"/>
  <c r="G138" i="1"/>
  <c r="C502" i="10" s="1"/>
  <c r="G139" i="1"/>
  <c r="C410" i="10" s="1"/>
  <c r="G140" i="1"/>
  <c r="C994" i="10" s="1"/>
  <c r="G141" i="1"/>
  <c r="C440" i="10" s="1"/>
  <c r="G142" i="1"/>
  <c r="C493" i="10" s="1"/>
  <c r="G143" i="1"/>
  <c r="G144" i="1"/>
  <c r="C371" i="10" s="1"/>
  <c r="G145" i="1"/>
  <c r="C136" i="10" s="1"/>
  <c r="G146" i="1"/>
  <c r="C930" i="10" s="1"/>
  <c r="G147" i="1"/>
  <c r="C217" i="10" s="1"/>
  <c r="G148" i="1"/>
  <c r="C50" i="10" s="1"/>
  <c r="G149" i="1"/>
  <c r="C528" i="10" s="1"/>
  <c r="G150" i="1"/>
  <c r="C844" i="10" s="1"/>
  <c r="G151" i="1"/>
  <c r="C510" i="10" s="1"/>
  <c r="G152" i="1"/>
  <c r="C55" i="10" s="1"/>
  <c r="G153" i="1"/>
  <c r="C911" i="10" s="1"/>
  <c r="G154" i="1"/>
  <c r="C411" i="10" s="1"/>
  <c r="G155" i="1"/>
  <c r="C47" i="10" s="1"/>
  <c r="G156" i="1"/>
  <c r="C94" i="10" s="1"/>
  <c r="G157" i="1"/>
  <c r="C218" i="10" s="1"/>
  <c r="G158" i="1"/>
  <c r="C385" i="10" s="1"/>
  <c r="G159" i="1"/>
  <c r="C386" i="10" s="1"/>
  <c r="G160" i="1"/>
  <c r="C186" i="10" s="1"/>
  <c r="G161" i="1"/>
  <c r="C441" i="10" s="1"/>
  <c r="G162" i="1"/>
  <c r="C648" i="10" s="1"/>
  <c r="G163" i="1"/>
  <c r="C912" i="10" s="1"/>
  <c r="G164" i="1"/>
  <c r="C805" i="10" s="1"/>
  <c r="G165" i="1"/>
  <c r="C325" i="10" s="1"/>
  <c r="G166" i="1"/>
  <c r="C776" i="10" s="1"/>
  <c r="G167" i="1"/>
  <c r="C1001" i="10" s="1"/>
  <c r="G168" i="1"/>
  <c r="C801" i="10" s="1"/>
  <c r="G169" i="1"/>
  <c r="C206" i="10" s="1"/>
  <c r="G170" i="1"/>
  <c r="C529" i="10" s="1"/>
  <c r="G171" i="1"/>
  <c r="C7" i="10" s="1"/>
  <c r="G172" i="1"/>
  <c r="C845" i="10" s="1"/>
  <c r="G173" i="1"/>
  <c r="C827" i="10" s="1"/>
  <c r="G174" i="1"/>
  <c r="C5" i="10" s="1"/>
  <c r="G175" i="1"/>
  <c r="G176" i="1"/>
  <c r="C56" i="10" s="1"/>
  <c r="G177" i="1"/>
  <c r="C660" i="10" s="1"/>
  <c r="G178" i="1"/>
  <c r="C291" i="10" s="1"/>
  <c r="G179" i="1"/>
  <c r="C70" i="10" s="1"/>
  <c r="G180" i="1"/>
  <c r="C828" i="10" s="1"/>
  <c r="G181" i="1"/>
  <c r="C112" i="10" s="1"/>
  <c r="G182" i="1"/>
  <c r="C219" i="10" s="1"/>
  <c r="G183" i="1"/>
  <c r="C939" i="10" s="1"/>
  <c r="G184" i="1"/>
  <c r="C708" i="10" s="1"/>
  <c r="G185" i="1"/>
  <c r="C229" i="10" s="1"/>
  <c r="G186" i="1"/>
  <c r="C86" i="10" s="1"/>
  <c r="G187" i="1"/>
  <c r="C866" i="10" s="1"/>
  <c r="G188" i="1"/>
  <c r="C101" i="10" s="1"/>
  <c r="G189" i="1"/>
  <c r="C769" i="10" s="1"/>
  <c r="G190" i="1"/>
  <c r="C431" i="10" s="1"/>
  <c r="G191" i="1"/>
  <c r="C351" i="10" s="1"/>
  <c r="G192" i="1"/>
  <c r="C394" i="10" s="1"/>
  <c r="G193" i="1"/>
  <c r="C442" i="10" s="1"/>
  <c r="G194" i="1"/>
  <c r="C395" i="10" s="1"/>
  <c r="G195" i="1"/>
  <c r="C672" i="10" s="1"/>
  <c r="G196" i="1"/>
  <c r="C530" i="10" s="1"/>
  <c r="G197" i="1"/>
  <c r="C412" i="10" s="1"/>
  <c r="G198" i="1"/>
  <c r="C861" i="10" s="1"/>
  <c r="G199" i="1"/>
  <c r="C32" i="10" s="1"/>
  <c r="G200" i="1"/>
  <c r="C975" i="10" s="1"/>
  <c r="G201" i="1"/>
  <c r="C71" i="10" s="1"/>
  <c r="G202" i="1"/>
  <c r="C72" i="10" s="1"/>
  <c r="G203" i="1"/>
  <c r="C333" i="10" s="1"/>
  <c r="G204" i="1"/>
  <c r="C949" i="10" s="1"/>
  <c r="G205" i="1"/>
  <c r="C468" i="10" s="1"/>
  <c r="G206" i="1"/>
  <c r="C245" i="10" s="1"/>
  <c r="G207" i="1"/>
  <c r="G208" i="1"/>
  <c r="C548" i="10" s="1"/>
  <c r="G209" i="1"/>
  <c r="C443" i="10" s="1"/>
  <c r="G210" i="1"/>
  <c r="C965" i="10" s="1"/>
  <c r="G211" i="1"/>
  <c r="C924" i="10" s="1"/>
  <c r="G212" i="1"/>
  <c r="C933" i="10" s="1"/>
  <c r="G213" i="1"/>
  <c r="C661" i="10" s="1"/>
  <c r="G214" i="1"/>
  <c r="C951" i="10" s="1"/>
  <c r="G215" i="1"/>
  <c r="C957" i="10" s="1"/>
  <c r="G216" i="1"/>
  <c r="C481" i="10" s="1"/>
  <c r="G217" i="1"/>
  <c r="C662" i="10" s="1"/>
  <c r="G218" i="1"/>
  <c r="C743" i="10" s="1"/>
  <c r="G219" i="1"/>
  <c r="C432" i="10" s="1"/>
  <c r="G220" i="1"/>
  <c r="C361" i="10" s="1"/>
  <c r="G221" i="1"/>
  <c r="C482" i="10" s="1"/>
  <c r="G222" i="1"/>
  <c r="C421" i="10" s="1"/>
  <c r="G223" i="1"/>
  <c r="C902" i="10" s="1"/>
  <c r="G224" i="1"/>
  <c r="C862" i="10" s="1"/>
  <c r="G225" i="1"/>
  <c r="C818" i="10" s="1"/>
  <c r="G226" i="1"/>
  <c r="C326" i="10" s="1"/>
  <c r="G227" i="1"/>
  <c r="C701" i="10" s="1"/>
  <c r="G228" i="1"/>
  <c r="C168" i="10" s="1"/>
  <c r="G229" i="1"/>
  <c r="C819" i="10" s="1"/>
  <c r="G230" i="1"/>
  <c r="C744" i="10" s="1"/>
  <c r="G231" i="1"/>
  <c r="C702" i="10" s="1"/>
  <c r="G232" i="1"/>
  <c r="C690" i="10" s="1"/>
  <c r="G233" i="1"/>
  <c r="C777" i="10" s="1"/>
  <c r="G234" i="1"/>
  <c r="C169" i="10" s="1"/>
  <c r="G235" i="1"/>
  <c r="C730" i="10" s="1"/>
  <c r="G236" i="1"/>
  <c r="C583" i="10" s="1"/>
  <c r="G237" i="1"/>
  <c r="C187" i="10" s="1"/>
  <c r="G238" i="1"/>
  <c r="C549" i="10" s="1"/>
  <c r="G239" i="1"/>
  <c r="G240" i="1"/>
  <c r="C890" i="10" s="1"/>
  <c r="G241" i="1"/>
  <c r="C387" i="10" s="1"/>
  <c r="G242" i="1"/>
  <c r="C102" i="10" s="1"/>
  <c r="G243" i="1"/>
  <c r="C511" i="10" s="1"/>
  <c r="G244" i="1"/>
  <c r="C180" i="10" s="1"/>
  <c r="G245" i="1"/>
  <c r="C14" i="10" s="1"/>
  <c r="G246" i="1"/>
  <c r="C673" i="10" s="1"/>
  <c r="G247" i="1"/>
  <c r="C20" i="10" s="1"/>
  <c r="G248" i="1"/>
  <c r="C721" i="10" s="1"/>
  <c r="G249" i="1"/>
  <c r="C396" i="10" s="1"/>
  <c r="G250" i="1"/>
  <c r="C117" i="10" s="1"/>
  <c r="G251" i="1"/>
  <c r="C612" i="10" s="1"/>
  <c r="G252" i="1"/>
  <c r="C34" i="10" s="1"/>
  <c r="G253" i="1"/>
  <c r="C469" i="10" s="1"/>
  <c r="G254" i="1"/>
  <c r="C444" i="10" s="1"/>
  <c r="G255" i="1"/>
  <c r="C160" i="10" s="1"/>
  <c r="G256" i="1"/>
  <c r="C525" i="10" s="1"/>
  <c r="G257" i="1"/>
  <c r="C613" i="10" s="1"/>
  <c r="G258" i="1"/>
  <c r="C731" i="10" s="1"/>
  <c r="G259" i="1"/>
  <c r="C703" i="10" s="1"/>
  <c r="G260" i="1"/>
  <c r="C573" i="10" s="1"/>
  <c r="G261" i="1"/>
  <c r="C302" i="10" s="1"/>
  <c r="G262" i="1"/>
  <c r="C327" i="10" s="1"/>
  <c r="G263" i="1"/>
  <c r="C161" i="10" s="1"/>
  <c r="G264" i="1"/>
  <c r="C649" i="10" s="1"/>
  <c r="G265" i="1"/>
  <c r="C303" i="10" s="1"/>
  <c r="G266" i="1"/>
  <c r="C650" i="10" s="1"/>
  <c r="G267" i="1"/>
  <c r="G268" i="1"/>
  <c r="G269" i="1"/>
  <c r="C732" i="10" s="1"/>
  <c r="G270" i="1"/>
  <c r="C422" i="10" s="1"/>
  <c r="G271" i="1"/>
  <c r="C888" i="10" s="1"/>
  <c r="G272" i="1"/>
  <c r="C640" i="10" s="1"/>
  <c r="G273" i="1"/>
  <c r="C413" i="10" s="1"/>
  <c r="G274" i="1"/>
  <c r="C127" i="10" s="1"/>
  <c r="G275" i="1"/>
  <c r="C470" i="10" s="1"/>
  <c r="G276" i="1"/>
  <c r="C829" i="10" s="1"/>
  <c r="G277" i="1"/>
  <c r="C574" i="10" s="1"/>
  <c r="G278" i="1"/>
  <c r="C304" i="10" s="1"/>
  <c r="G279" i="1"/>
  <c r="C445" i="10" s="1"/>
  <c r="G280" i="1"/>
  <c r="C388" i="10" s="1"/>
  <c r="G281" i="1"/>
  <c r="C319" i="10" s="1"/>
  <c r="G282" i="1"/>
  <c r="C446" i="10" s="1"/>
  <c r="G283" i="1"/>
  <c r="C257" i="10" s="1"/>
  <c r="G284" i="1"/>
  <c r="C867" i="10" s="1"/>
  <c r="G285" i="1"/>
  <c r="C641" i="10" s="1"/>
  <c r="G286" i="1"/>
  <c r="C66" i="10" s="1"/>
  <c r="G287" i="1"/>
  <c r="C709" i="10" s="1"/>
  <c r="G288" i="1"/>
  <c r="C596" i="10" s="1"/>
  <c r="G289" i="1"/>
  <c r="C584" i="10" s="1"/>
  <c r="G290" i="1"/>
  <c r="G291" i="1"/>
  <c r="C320" i="10" s="1"/>
  <c r="G292" i="1"/>
  <c r="C67" i="10" s="1"/>
  <c r="G293" i="1"/>
  <c r="C722" i="10" s="1"/>
  <c r="G294" i="1"/>
  <c r="C891" i="10" s="1"/>
  <c r="G295" i="1"/>
  <c r="C989" i="10" s="1"/>
  <c r="G296" i="1"/>
  <c r="C986" i="10" s="1"/>
  <c r="G297" i="1"/>
  <c r="C63" i="10" s="1"/>
  <c r="G298" i="1"/>
  <c r="C624" i="10" s="1"/>
  <c r="G299" i="1"/>
  <c r="C674" i="10" s="1"/>
  <c r="G300" i="1"/>
  <c r="C846" i="10" s="1"/>
  <c r="G301" i="1"/>
  <c r="C632" i="10" s="1"/>
  <c r="G302" i="1"/>
  <c r="C958" i="10" s="1"/>
  <c r="G303" i="1"/>
  <c r="C352" i="10" s="1"/>
  <c r="G304" i="1"/>
  <c r="C87" i="10" s="1"/>
  <c r="G305" i="1"/>
  <c r="C601" i="10" s="1"/>
  <c r="G306" i="1"/>
  <c r="C198" i="10" s="1"/>
  <c r="G307" i="1"/>
  <c r="C968" i="10" s="1"/>
  <c r="G308" i="1"/>
  <c r="C841" i="10" s="1"/>
  <c r="G309" i="1"/>
  <c r="C27" i="10" s="1"/>
  <c r="G310" i="1"/>
  <c r="G311" i="1"/>
  <c r="G312" i="1"/>
  <c r="C642" i="10" s="1"/>
  <c r="G313" i="1"/>
  <c r="C755" i="10" s="1"/>
  <c r="G314" i="1"/>
  <c r="C756" i="10" s="1"/>
  <c r="G315" i="1"/>
  <c r="C414" i="10" s="1"/>
  <c r="G316" i="1"/>
  <c r="C745" i="10" s="1"/>
  <c r="G317" i="1"/>
  <c r="C999" i="10" s="1"/>
  <c r="G318" i="1"/>
  <c r="C561" i="10" s="1"/>
  <c r="G319" i="1"/>
  <c r="C73" i="10" s="1"/>
  <c r="G320" i="1"/>
  <c r="C770" i="10" s="1"/>
  <c r="G321" i="1"/>
  <c r="C258" i="10" s="1"/>
  <c r="G322" i="1"/>
  <c r="G323" i="1"/>
  <c r="C503" i="10" s="1"/>
  <c r="G324" i="1"/>
  <c r="C345" i="10" s="1"/>
  <c r="G325" i="1"/>
  <c r="C170" i="10" s="1"/>
  <c r="G326" i="1"/>
  <c r="C246" i="10" s="1"/>
  <c r="G327" i="1"/>
  <c r="C959" i="10" s="1"/>
  <c r="G328" i="1"/>
  <c r="C757" i="10" s="1"/>
  <c r="G329" i="1"/>
  <c r="C433" i="10" s="1"/>
  <c r="G330" i="1"/>
  <c r="C960" i="10" s="1"/>
  <c r="G331" i="1"/>
  <c r="G332" i="1"/>
  <c r="G333" i="1"/>
  <c r="C979" i="10" s="1"/>
  <c r="G334" i="1"/>
  <c r="C24" i="10" s="1"/>
  <c r="G335" i="1"/>
  <c r="C389" i="10" s="1"/>
  <c r="G336" i="1"/>
  <c r="C104" i="10" s="1"/>
  <c r="G337" i="1"/>
  <c r="C334" i="10" s="1"/>
  <c r="G338" i="1"/>
  <c r="C162" i="10" s="1"/>
  <c r="G339" i="1"/>
  <c r="C723" i="10" s="1"/>
  <c r="G340" i="1"/>
  <c r="C848" i="10" s="1"/>
  <c r="G341" i="1"/>
  <c r="C221" i="10" s="1"/>
  <c r="G342" i="1"/>
  <c r="C806" i="10" s="1"/>
  <c r="G343" i="1"/>
  <c r="C9" i="10" s="1"/>
  <c r="G344" i="1"/>
  <c r="C903" i="10" s="1"/>
  <c r="G345" i="1"/>
  <c r="C602" i="10" s="1"/>
  <c r="G346" i="1"/>
  <c r="C750" i="10" s="1"/>
  <c r="G347" i="1"/>
  <c r="G348" i="1"/>
  <c r="G349" i="1"/>
  <c r="C138" i="10" s="1"/>
  <c r="G350" i="1"/>
  <c r="C292" i="10" s="1"/>
  <c r="G351" i="1"/>
  <c r="C896" i="10" s="1"/>
  <c r="G352" i="1"/>
  <c r="C144" i="10" s="1"/>
  <c r="G353" i="1"/>
  <c r="C121" i="10" s="1"/>
  <c r="G354" i="1"/>
  <c r="C415" i="10" s="1"/>
  <c r="G355" i="1"/>
  <c r="C616" i="10" s="1"/>
  <c r="G356" i="1"/>
  <c r="C931" i="10" s="1"/>
  <c r="G357" i="1"/>
  <c r="C494" i="10" s="1"/>
  <c r="G358" i="1"/>
  <c r="C35" i="10" s="1"/>
  <c r="G359" i="1"/>
  <c r="C504" i="10" s="1"/>
  <c r="G360" i="1"/>
  <c r="C423" i="10" s="1"/>
  <c r="G361" i="1"/>
  <c r="C207" i="10" s="1"/>
  <c r="G362" i="1"/>
  <c r="C416" i="10" s="1"/>
  <c r="G363" i="1"/>
  <c r="G364" i="1"/>
  <c r="G365" i="1"/>
  <c r="C987" i="10" s="1"/>
  <c r="G366" i="1"/>
  <c r="C710" i="10" s="1"/>
  <c r="G367" i="1"/>
  <c r="C681" i="10" s="1"/>
  <c r="G368" i="1"/>
  <c r="C398" i="10" s="1"/>
  <c r="G369" i="1"/>
  <c r="C972" i="10" s="1"/>
  <c r="G370" i="1"/>
  <c r="C51" i="10" s="1"/>
  <c r="G371" i="1"/>
  <c r="C447" i="10" s="1"/>
  <c r="G372" i="1"/>
  <c r="C75" i="10" s="1"/>
  <c r="G373" i="1"/>
  <c r="C617" i="10" s="1"/>
  <c r="G374" i="1"/>
  <c r="C145" i="10" s="1"/>
  <c r="G375" i="1"/>
  <c r="C618" i="10" s="1"/>
  <c r="G376" i="1"/>
  <c r="C984" i="10" s="1"/>
  <c r="G377" i="1"/>
  <c r="C495" i="10" s="1"/>
  <c r="G378" i="1"/>
  <c r="C113" i="10" s="1"/>
  <c r="G379" i="1"/>
  <c r="G380" i="1"/>
  <c r="G381" i="1"/>
  <c r="C305" i="10" s="1"/>
  <c r="G382" i="1"/>
  <c r="C372" i="10" s="1"/>
  <c r="G383" i="1"/>
  <c r="C550" i="10" s="1"/>
  <c r="G384" i="1"/>
  <c r="C724" i="10" s="1"/>
  <c r="G385" i="1"/>
  <c r="C575" i="10" s="1"/>
  <c r="G386" i="1"/>
  <c r="C44" i="10" s="1"/>
  <c r="G387" i="1"/>
  <c r="C512" i="10" s="1"/>
  <c r="G388" i="1"/>
  <c r="C585" i="10" s="1"/>
  <c r="G389" i="1"/>
  <c r="C461" i="10" s="1"/>
  <c r="G390" i="1"/>
  <c r="C80" i="10" s="1"/>
  <c r="G391" i="1"/>
  <c r="C961" i="10" s="1"/>
  <c r="G392" i="1"/>
  <c r="C532" i="10" s="1"/>
  <c r="G393" i="1"/>
  <c r="C390" i="10" s="1"/>
  <c r="G394" i="1"/>
  <c r="C10" i="10" s="1"/>
  <c r="G395" i="1"/>
  <c r="G396" i="1"/>
  <c r="G397" i="1"/>
  <c r="C76" i="10" s="1"/>
  <c r="G398" i="1"/>
  <c r="C665" i="10" s="1"/>
  <c r="G399" i="1"/>
  <c r="C877" i="10" s="1"/>
  <c r="G400" i="1"/>
  <c r="C925" i="10" s="1"/>
  <c r="G401" i="1"/>
  <c r="C691" i="10" s="1"/>
  <c r="G402" i="1"/>
  <c r="C306" i="10" s="1"/>
  <c r="G403" i="1"/>
  <c r="H403" i="1" s="1"/>
  <c r="I403" i="1" s="1"/>
  <c r="G404" i="1"/>
  <c r="C88" i="10" s="1"/>
  <c r="G405" i="1"/>
  <c r="C199" i="10" s="1"/>
  <c r="G406" i="1"/>
  <c r="C45" i="10" s="1"/>
  <c r="G407" i="1"/>
  <c r="C96" i="10" s="1"/>
  <c r="G408" i="1"/>
  <c r="C982" i="10" s="1"/>
  <c r="G409" i="1"/>
  <c r="C189" i="10" s="1"/>
  <c r="G410" i="1"/>
  <c r="C878" i="10" s="1"/>
  <c r="G411" i="1"/>
  <c r="G412" i="1"/>
  <c r="G413" i="1"/>
  <c r="C966" i="10" s="1"/>
  <c r="G414" i="1"/>
  <c r="C913" i="10" s="1"/>
  <c r="G415" i="1"/>
  <c r="C733" i="10" s="1"/>
  <c r="G416" i="1"/>
  <c r="C597" i="10" s="1"/>
  <c r="G417" i="1"/>
  <c r="C914" i="10" s="1"/>
  <c r="G418" i="1"/>
  <c r="C576" i="10" s="1"/>
  <c r="G419" i="1"/>
  <c r="C812" i="10" s="1"/>
  <c r="G420" i="1"/>
  <c r="C353" i="10" s="1"/>
  <c r="G421" i="1"/>
  <c r="C513" i="10" s="1"/>
  <c r="G422" i="1"/>
  <c r="C625" i="10" s="1"/>
  <c r="G423" i="1"/>
  <c r="C278" i="10" s="1"/>
  <c r="G424" i="1"/>
  <c r="C230" i="10" s="1"/>
  <c r="G425" i="1"/>
  <c r="C863" i="10" s="1"/>
  <c r="G426" i="1"/>
  <c r="C434" i="10" s="1"/>
  <c r="G427" i="1"/>
  <c r="G428" i="1"/>
  <c r="G429" i="1"/>
  <c r="C514" i="10" s="1"/>
  <c r="G430" i="1"/>
  <c r="C496" i="10" s="1"/>
  <c r="G431" i="1"/>
  <c r="C238" i="10" s="1"/>
  <c r="G432" i="1"/>
  <c r="C940" i="10" s="1"/>
  <c r="G433" i="1"/>
  <c r="C97" i="10" s="1"/>
  <c r="G434" i="1"/>
  <c r="C222" i="10" s="1"/>
  <c r="G435" i="1"/>
  <c r="C711" i="10" s="1"/>
  <c r="G436" i="1"/>
  <c r="C897" i="10" s="1"/>
  <c r="G437" i="1"/>
  <c r="C307" i="10" s="1"/>
  <c r="G438" i="1"/>
  <c r="C919" i="10" s="1"/>
  <c r="G439" i="1"/>
  <c r="C604" i="10" s="1"/>
  <c r="G440" i="1"/>
  <c r="C105" i="10" s="1"/>
  <c r="G441" i="1"/>
  <c r="C417" i="10" s="1"/>
  <c r="G442" i="1"/>
  <c r="C651" i="10" s="1"/>
  <c r="G443" i="1"/>
  <c r="G444" i="1"/>
  <c r="D14" i="9" s="1"/>
  <c r="G445" i="1"/>
  <c r="C577" i="10" s="1"/>
  <c r="G446" i="1"/>
  <c r="C39" i="10" s="1"/>
  <c r="G447" i="1"/>
  <c r="C712" i="10" s="1"/>
  <c r="G448" i="1"/>
  <c r="C793" i="10" s="1"/>
  <c r="G449" i="1"/>
  <c r="C586" i="10" s="1"/>
  <c r="G450" i="1"/>
  <c r="C734" i="10" s="1"/>
  <c r="G451" i="1"/>
  <c r="C964" i="10" s="1"/>
  <c r="G452" i="1"/>
  <c r="C399" i="10" s="1"/>
  <c r="G453" i="1"/>
  <c r="C267" i="10" s="1"/>
  <c r="G454" i="1"/>
  <c r="C163" i="10" s="1"/>
  <c r="G455" i="1"/>
  <c r="C713" i="10" s="1"/>
  <c r="G456" i="1"/>
  <c r="C148" i="10" s="1"/>
  <c r="G457" i="1"/>
  <c r="C821" i="10" s="1"/>
  <c r="G458" i="1"/>
  <c r="C714" i="10" s="1"/>
  <c r="G459" i="1"/>
  <c r="G460" i="1"/>
  <c r="G461" i="1"/>
  <c r="C996" i="10" s="1"/>
  <c r="G462" i="1"/>
  <c r="C794" i="10" s="1"/>
  <c r="G463" i="1"/>
  <c r="C666" i="10" s="1"/>
  <c r="G464" i="1"/>
  <c r="C149" i="10" s="1"/>
  <c r="G465" i="1"/>
  <c r="C802" i="10" s="1"/>
  <c r="G466" i="1"/>
  <c r="C378" i="10" s="1"/>
  <c r="G467" i="1"/>
  <c r="C462" i="10" s="1"/>
  <c r="G468" i="1"/>
  <c r="C551" i="10" s="1"/>
  <c r="G469" i="1"/>
  <c r="C771" i="10" s="1"/>
  <c r="G470" i="1"/>
  <c r="C758" i="10" s="1"/>
  <c r="G471" i="1"/>
  <c r="C667" i="10" s="1"/>
  <c r="G472" i="1"/>
  <c r="C795" i="10" s="1"/>
  <c r="G473" i="1"/>
  <c r="C190" i="10" s="1"/>
  <c r="G474" i="1"/>
  <c r="C3" i="10" s="1"/>
  <c r="G475" i="1"/>
  <c r="G476" i="1"/>
  <c r="G477" i="1"/>
  <c r="C448" i="10" s="1"/>
  <c r="G478" i="1"/>
  <c r="C605" i="10" s="1"/>
  <c r="G479" i="1"/>
  <c r="C969" i="10" s="1"/>
  <c r="G480" i="1"/>
  <c r="C449" i="10" s="1"/>
  <c r="G481" i="1"/>
  <c r="C587" i="10" s="1"/>
  <c r="G482" i="1"/>
  <c r="C329" i="10" s="1"/>
  <c r="G483" i="1"/>
  <c r="C362" i="10" s="1"/>
  <c r="G484" i="1"/>
  <c r="C293" i="10" s="1"/>
  <c r="G485" i="1"/>
  <c r="C171" i="10" s="1"/>
  <c r="G486" i="1"/>
  <c r="C248" i="10" s="1"/>
  <c r="G487" i="1"/>
  <c r="C562" i="10" s="1"/>
  <c r="G488" i="1"/>
  <c r="G489" i="1"/>
  <c r="C98" i="10" s="1"/>
  <c r="G490" i="1"/>
  <c r="C231" i="10" s="1"/>
  <c r="G491" i="1"/>
  <c r="C533" i="10" s="1"/>
  <c r="G492" i="1"/>
  <c r="C99" i="10" s="1"/>
  <c r="G493" i="1"/>
  <c r="C435" i="10" s="1"/>
  <c r="G494" i="1"/>
  <c r="G495" i="1"/>
  <c r="G496" i="1"/>
  <c r="C21" i="10" s="1"/>
  <c r="G497" i="1"/>
  <c r="C505" i="10" s="1"/>
  <c r="G498" i="1"/>
  <c r="C868" i="10" s="1"/>
  <c r="G499" i="1"/>
  <c r="C450" i="10" s="1"/>
  <c r="G500" i="1"/>
  <c r="C952" i="10" s="1"/>
  <c r="G501" i="1"/>
  <c r="C606" i="10" s="1"/>
  <c r="G502" i="1"/>
  <c r="G503" i="1"/>
  <c r="C106" i="10" s="1"/>
  <c r="G504" i="1"/>
  <c r="C976" i="10" s="1"/>
  <c r="G505" i="1"/>
  <c r="C373" i="10" s="1"/>
  <c r="G506" i="1"/>
  <c r="G507" i="1"/>
  <c r="G508" i="1"/>
  <c r="C308" i="10" s="1"/>
  <c r="G509" i="1"/>
  <c r="C60" i="10" s="1"/>
  <c r="G510" i="1"/>
  <c r="G511" i="1"/>
  <c r="C869" i="10" s="1"/>
  <c r="G512" i="1"/>
  <c r="C926" i="10" s="1"/>
  <c r="G513" i="1"/>
  <c r="C626" i="10" s="1"/>
  <c r="G514" i="1"/>
  <c r="C309" i="10" s="1"/>
  <c r="G515" i="1"/>
  <c r="G516" i="1"/>
  <c r="G517" i="1"/>
  <c r="C830" i="10" s="1"/>
  <c r="G518" i="1"/>
  <c r="C552" i="10" s="1"/>
  <c r="G519" i="1"/>
  <c r="C855" i="10" s="1"/>
  <c r="G520" i="1"/>
  <c r="C822" i="10" s="1"/>
  <c r="G521" i="1"/>
  <c r="C849" i="10" s="1"/>
  <c r="G522" i="1"/>
  <c r="G523" i="1"/>
  <c r="C620" i="10" s="1"/>
  <c r="G524" i="1"/>
  <c r="C870" i="10" s="1"/>
  <c r="G525" i="1"/>
  <c r="C515" i="10" s="1"/>
  <c r="G526" i="1"/>
  <c r="G527" i="1"/>
  <c r="C883" i="10" s="1"/>
  <c r="G528" i="1"/>
  <c r="G529" i="1"/>
  <c r="C760" i="10" s="1"/>
  <c r="G530" i="1"/>
  <c r="G531" i="1"/>
  <c r="C803" i="10" s="1"/>
  <c r="G532" i="1"/>
  <c r="C808" i="10" s="1"/>
  <c r="G533" i="1"/>
  <c r="C81" i="10" s="1"/>
  <c r="G534" i="1"/>
  <c r="C899" i="10" s="1"/>
  <c r="G535" i="1"/>
  <c r="C751" i="10" s="1"/>
  <c r="G536" i="1"/>
  <c r="C484" i="10" s="1"/>
  <c r="G537" i="1"/>
  <c r="C18" i="10" s="1"/>
  <c r="G538" i="1"/>
  <c r="G539" i="1"/>
  <c r="C279" i="10" s="1"/>
  <c r="G540" i="1"/>
  <c r="C842" i="10" s="1"/>
  <c r="G541" i="1"/>
  <c r="C172" i="10" s="1"/>
  <c r="G542" i="1"/>
  <c r="G543" i="1"/>
  <c r="C36" i="10" s="1"/>
  <c r="G544" i="1"/>
  <c r="G545" i="1"/>
  <c r="C578" i="10" s="1"/>
  <c r="G546" i="1"/>
  <c r="G547" i="1"/>
  <c r="C310" i="10" s="1"/>
  <c r="G548" i="1"/>
  <c r="C588" i="10" s="1"/>
  <c r="G549" i="1"/>
  <c r="H549" i="1" s="1"/>
  <c r="I549" i="1" s="1"/>
  <c r="G550" i="1"/>
  <c r="C173" i="10" s="1"/>
  <c r="G551" i="1"/>
  <c r="C259" i="10" s="1"/>
  <c r="G552" i="1"/>
  <c r="C379" i="10" s="1"/>
  <c r="G553" i="1"/>
  <c r="C209" i="10" s="1"/>
  <c r="G554" i="1"/>
  <c r="G555" i="1"/>
  <c r="C58" i="10" s="1"/>
  <c r="G556" i="1"/>
  <c r="C280" i="10" s="1"/>
  <c r="G557" i="1"/>
  <c r="C336" i="10" s="1"/>
  <c r="G558" i="1"/>
  <c r="G559" i="1"/>
  <c r="C534" i="10" s="1"/>
  <c r="G560" i="1"/>
  <c r="G561" i="1"/>
  <c r="C122" i="10" s="1"/>
  <c r="G562" i="1"/>
  <c r="G563" i="1"/>
  <c r="C905" i="10" s="1"/>
  <c r="G564" i="1"/>
  <c r="C181" i="10" s="1"/>
  <c r="G565" i="1"/>
  <c r="C787" i="10" s="1"/>
  <c r="G566" i="1"/>
  <c r="C553" i="10" s="1"/>
  <c r="G567" i="1"/>
  <c r="C813" i="10" s="1"/>
  <c r="G568" i="1"/>
  <c r="C128" i="10" s="1"/>
  <c r="G569" i="1"/>
  <c r="C814" i="10" s="1"/>
  <c r="G570" i="1"/>
  <c r="G571" i="1"/>
  <c r="C249" i="10" s="1"/>
  <c r="G572" i="1"/>
  <c r="C676" i="10" s="1"/>
  <c r="G573" i="1"/>
  <c r="C294" i="10" s="1"/>
  <c r="G574" i="1"/>
  <c r="G575" i="1"/>
  <c r="C282" i="10" s="1"/>
  <c r="G576" i="1"/>
  <c r="G577" i="1"/>
  <c r="C884" i="10" s="1"/>
  <c r="G578" i="1"/>
  <c r="G579" i="1"/>
  <c r="C40" i="10" s="1"/>
  <c r="G580" i="1"/>
  <c r="C200" i="10" s="1"/>
  <c r="G581" i="1"/>
  <c r="C498" i="10" s="1"/>
  <c r="G582" i="1"/>
  <c r="C885" i="10" s="1"/>
  <c r="G583" i="1"/>
  <c r="C916" i="10" s="1"/>
  <c r="G584" i="1"/>
  <c r="C726" i="10" s="1"/>
  <c r="G585" i="1"/>
  <c r="C239" i="10" s="1"/>
  <c r="G586" i="1"/>
  <c r="G587" i="1"/>
  <c r="C4" i="10" s="1"/>
  <c r="G588" i="1"/>
  <c r="C114" i="10" s="1"/>
  <c r="G589" i="1"/>
  <c r="C74" i="10" s="1"/>
  <c r="G590" i="1"/>
  <c r="G591" i="1"/>
  <c r="C61" i="10" s="1"/>
  <c r="G592" i="1"/>
  <c r="G593" i="1"/>
  <c r="C993" i="10" s="1"/>
  <c r="G594" i="1"/>
  <c r="G595" i="1"/>
  <c r="C150" i="10" s="1"/>
  <c r="G596" i="1"/>
  <c r="C946" i="10" s="1"/>
  <c r="G597" i="1"/>
  <c r="H597" i="1" s="1"/>
  <c r="I597" i="1" s="1"/>
  <c r="G598" i="1"/>
  <c r="C815" i="10" s="1"/>
  <c r="G599" i="1"/>
  <c r="C746" i="10" s="1"/>
  <c r="G600" i="1"/>
  <c r="C683" i="10" s="1"/>
  <c r="G601" i="1"/>
  <c r="C736" i="10" s="1"/>
  <c r="G602" i="1"/>
  <c r="G603" i="1"/>
  <c r="C250" i="10" s="1"/>
  <c r="G604" i="1"/>
  <c r="C485" i="10" s="1"/>
  <c r="G605" i="1"/>
  <c r="C684" i="10" s="1"/>
  <c r="G606" i="1"/>
  <c r="G607" i="1"/>
  <c r="C694" i="10" s="1"/>
  <c r="G608" i="1"/>
  <c r="G609" i="1"/>
  <c r="C175" i="10" s="1"/>
  <c r="G610" i="1"/>
  <c r="G611" i="1"/>
  <c r="C886" i="10" s="1"/>
  <c r="G612" i="1"/>
  <c r="C909" i="10" s="1"/>
  <c r="G613" i="1"/>
  <c r="C223" i="10" s="1"/>
  <c r="G614" i="1"/>
  <c r="C123" i="10" s="1"/>
  <c r="G615" i="1"/>
  <c r="C856" i="10" s="1"/>
  <c r="G616" i="1"/>
  <c r="C921" i="10" s="1"/>
  <c r="G617" i="1"/>
  <c r="C43" i="10" s="1"/>
  <c r="G618" i="1"/>
  <c r="G619" i="1"/>
  <c r="C400" i="10" s="1"/>
  <c r="G620" i="1"/>
  <c r="C337" i="10" s="1"/>
  <c r="G621" i="1"/>
  <c r="C871" i="10" s="1"/>
  <c r="G622" i="1"/>
  <c r="G623" i="1"/>
  <c r="C633" i="10" s="1"/>
  <c r="G624" i="1"/>
  <c r="G625" i="1"/>
  <c r="C788" i="10" s="1"/>
  <c r="G626" i="1"/>
  <c r="G627" i="1"/>
  <c r="C191" i="10" s="1"/>
  <c r="G628" i="1"/>
  <c r="C232" i="10" s="1"/>
  <c r="G629" i="1"/>
  <c r="C260" i="10" s="1"/>
  <c r="G630" i="1"/>
  <c r="C872" i="10" s="1"/>
  <c r="G631" i="1"/>
  <c r="C761" i="10" s="1"/>
  <c r="G632" i="1"/>
  <c r="C363" i="10" s="1"/>
  <c r="G633" i="1"/>
  <c r="C486" i="10" s="1"/>
  <c r="G634" i="1"/>
  <c r="G635" i="1"/>
  <c r="C338" i="10" s="1"/>
  <c r="G636" i="1"/>
  <c r="C339" i="10" s="1"/>
  <c r="G637" i="1"/>
  <c r="C472" i="10" s="1"/>
  <c r="G638" i="1"/>
  <c r="G639" i="1"/>
  <c r="C953" i="10" s="1"/>
  <c r="G640" i="1"/>
  <c r="G641" i="1"/>
  <c r="C627" i="10" s="1"/>
  <c r="G642" i="1"/>
  <c r="G643" i="1"/>
  <c r="C704" i="10" s="1"/>
  <c r="G644" i="1"/>
  <c r="C980" i="10" s="1"/>
  <c r="G645" i="1"/>
  <c r="C851" i="10" s="1"/>
  <c r="G646" i="1"/>
  <c r="C182" i="10" s="1"/>
  <c r="G647" i="1"/>
  <c r="C927" i="10" s="1"/>
  <c r="G648" i="1"/>
  <c r="C322" i="10" s="1"/>
  <c r="G649" i="1"/>
  <c r="C696" i="10" s="1"/>
  <c r="G650" i="1"/>
  <c r="G651" i="1"/>
  <c r="C419" i="10" s="1"/>
  <c r="G652" i="1"/>
  <c r="C52" i="10" s="1"/>
  <c r="G653" i="1"/>
  <c r="C778" i="10" s="1"/>
  <c r="G654" i="1"/>
  <c r="G655" i="1"/>
  <c r="C192" i="10" s="1"/>
  <c r="G656" i="1"/>
  <c r="G657" i="1"/>
  <c r="C252" i="10" s="1"/>
  <c r="G658" i="1"/>
  <c r="G659" i="1"/>
  <c r="C935" i="10" s="1"/>
  <c r="G660" i="1"/>
  <c r="C752" i="10" s="1"/>
  <c r="G661" i="1"/>
  <c r="C779" i="10" s="1"/>
  <c r="G662" i="1"/>
  <c r="C391" i="10" s="1"/>
  <c r="G663" i="1"/>
  <c r="C268" i="10" s="1"/>
  <c r="G664" i="1"/>
  <c r="C154" i="10" s="1"/>
  <c r="G665" i="1"/>
  <c r="C424" i="10" s="1"/>
  <c r="G666" i="1"/>
  <c r="G667" i="1"/>
  <c r="C809" i="10" s="1"/>
  <c r="G668" i="1"/>
  <c r="C89" i="10" s="1"/>
  <c r="G669" i="1"/>
  <c r="C685" i="10" s="1"/>
  <c r="G670" i="1"/>
  <c r="G671" i="1"/>
  <c r="C762" i="10" s="1"/>
  <c r="G672" i="1"/>
  <c r="G673" i="1"/>
  <c r="C210" i="10" s="1"/>
  <c r="G674" i="1"/>
  <c r="G675" i="1"/>
  <c r="C780" i="10" s="1"/>
  <c r="G676" i="1"/>
  <c r="C653" i="10" s="1"/>
  <c r="G677" i="1"/>
  <c r="C28" i="10" s="1"/>
  <c r="G678" i="1"/>
  <c r="C737" i="10" s="1"/>
  <c r="G679" i="1"/>
  <c r="C539" i="10" s="1"/>
  <c r="G680" i="1"/>
  <c r="C312" i="10" s="1"/>
  <c r="G681" i="1"/>
  <c r="C330" i="10" s="1"/>
  <c r="G682" i="1"/>
  <c r="G683" i="1"/>
  <c r="C564" i="10" s="1"/>
  <c r="G684" i="1"/>
  <c r="C817" i="10" s="1"/>
  <c r="G685" i="1"/>
  <c r="C151" i="10" s="1"/>
  <c r="G686" i="1"/>
  <c r="G687" i="1"/>
  <c r="C677" i="10" s="1"/>
  <c r="G688" i="1"/>
  <c r="G689" i="1"/>
  <c r="C634" i="10" s="1"/>
  <c r="G690" i="1"/>
  <c r="G691" i="1"/>
  <c r="C283" i="10" s="1"/>
  <c r="G692" i="1"/>
  <c r="C340" i="10" s="1"/>
  <c r="G693" i="1"/>
  <c r="C241" i="10" s="1"/>
  <c r="G694" i="1"/>
  <c r="C269" i="10" s="1"/>
  <c r="G695" i="1"/>
  <c r="C598" i="10" s="1"/>
  <c r="G696" i="1"/>
  <c r="C565" i="10" s="1"/>
  <c r="G697" i="1"/>
  <c r="C129" i="10" s="1"/>
  <c r="G698" i="1"/>
  <c r="G699" i="1"/>
  <c r="C233" i="10" s="1"/>
  <c r="G700" i="1"/>
  <c r="C261" i="10" s="1"/>
  <c r="G701" i="1"/>
  <c r="C781" i="10" s="1"/>
  <c r="G702" i="1"/>
  <c r="G703" i="1"/>
  <c r="C487" i="10" s="1"/>
  <c r="G704" i="1"/>
  <c r="G705" i="1"/>
  <c r="C824" i="10" s="1"/>
  <c r="G706" i="1"/>
  <c r="G707" i="1"/>
  <c r="G708" i="1"/>
  <c r="C763" i="10" s="1"/>
  <c r="G709" i="1"/>
  <c r="C739" i="10" s="1"/>
  <c r="G710" i="1"/>
  <c r="C998" i="10" s="1"/>
  <c r="G711" i="1"/>
  <c r="C843" i="10" s="1"/>
  <c r="G712" i="1"/>
  <c r="C810" i="10" s="1"/>
  <c r="G713" i="1"/>
  <c r="C193" i="10" s="1"/>
  <c r="G714" i="1"/>
  <c r="G715" i="1"/>
  <c r="C286" i="10" s="1"/>
  <c r="G716" i="1"/>
  <c r="C323" i="10" s="1"/>
  <c r="G717" i="1"/>
  <c r="C473" i="10" s="1"/>
  <c r="G718" i="1"/>
  <c r="G719" i="1"/>
  <c r="G720" i="1"/>
  <c r="G721" i="1"/>
  <c r="C599" i="10" s="1"/>
  <c r="G722" i="1"/>
  <c r="G723" i="1"/>
  <c r="G724" i="1"/>
  <c r="C474" i="10" s="1"/>
  <c r="G725" i="1"/>
  <c r="C253" i="10" s="1"/>
  <c r="G726" i="1"/>
  <c r="C764" i="10" s="1"/>
  <c r="G727" i="1"/>
  <c r="G728" i="1"/>
  <c r="C453" i="10" s="1"/>
  <c r="G729" i="1"/>
  <c r="C922" i="10" s="1"/>
  <c r="G730" i="1"/>
  <c r="G731" i="1"/>
  <c r="C22" i="10" s="1"/>
  <c r="G732" i="1"/>
  <c r="C254" i="10" s="1"/>
  <c r="G733" i="1"/>
  <c r="C825" i="10" s="1"/>
  <c r="G734" i="1"/>
  <c r="G735" i="1"/>
  <c r="C600" i="10" s="1"/>
  <c r="G736" i="1"/>
  <c r="G737" i="1"/>
  <c r="C375" i="10" s="1"/>
  <c r="G738" i="1"/>
  <c r="G739" i="1"/>
  <c r="G740" i="1"/>
  <c r="C313" i="10" s="1"/>
  <c r="G741" i="1"/>
  <c r="C981" i="10" s="1"/>
  <c r="G742" i="1"/>
  <c r="C31" i="10" s="1"/>
  <c r="G743" i="1"/>
  <c r="G744" i="1"/>
  <c r="H744" i="1" s="1"/>
  <c r="I744" i="1" s="1"/>
  <c r="G745" i="1"/>
  <c r="C873" i="10" s="1"/>
  <c r="G746" i="1"/>
  <c r="G747" i="1"/>
  <c r="C90" i="10" s="1"/>
  <c r="G748" i="1"/>
  <c r="C654" i="10" s="1"/>
  <c r="G749" i="1"/>
  <c r="C517" i="10" s="1"/>
  <c r="G750" i="1"/>
  <c r="G751" i="1"/>
  <c r="C716" i="10" s="1"/>
  <c r="G752" i="1"/>
  <c r="G753" i="1"/>
  <c r="C33" i="10" s="1"/>
  <c r="G754" i="1"/>
  <c r="G755" i="1"/>
  <c r="G756" i="1"/>
  <c r="C753" i="10" s="1"/>
  <c r="G757" i="1"/>
  <c r="C697" i="10" s="1"/>
  <c r="G758" i="1"/>
  <c r="C992" i="10" s="1"/>
  <c r="G759" i="1"/>
  <c r="G760" i="1"/>
  <c r="C678" i="10" s="1"/>
  <c r="G761" i="1"/>
  <c r="C437" i="10" s="1"/>
  <c r="G762" i="1"/>
  <c r="G763" i="1"/>
  <c r="C698" i="10" s="1"/>
  <c r="G764" i="1"/>
  <c r="C155" i="10" s="1"/>
  <c r="G765" i="1"/>
  <c r="C609" i="10" s="1"/>
  <c r="G766" i="1"/>
  <c r="G767" i="1"/>
  <c r="C962" i="10" s="1"/>
  <c r="G768" i="1"/>
  <c r="G769" i="1"/>
  <c r="C628" i="10" s="1"/>
  <c r="G770" i="1"/>
  <c r="G771" i="1"/>
  <c r="G772" i="1"/>
  <c r="C967" i="10" s="1"/>
  <c r="G773" i="1"/>
  <c r="C271" i="10" s="1"/>
  <c r="G774" i="1"/>
  <c r="C314" i="10" s="1"/>
  <c r="G775" i="1"/>
  <c r="C506" i="10" s="1"/>
  <c r="G776" i="1"/>
  <c r="C402" i="10" s="1"/>
  <c r="G777" i="1"/>
  <c r="C717" i="10" s="1"/>
  <c r="G778" i="1"/>
  <c r="G779" i="1"/>
  <c r="C518" i="10" s="1"/>
  <c r="G780" i="1"/>
  <c r="C454" i="10" s="1"/>
  <c r="G781" i="1"/>
  <c r="C519" i="10" s="1"/>
  <c r="G782" i="1"/>
  <c r="G783" i="1"/>
  <c r="C53" i="10" s="1"/>
  <c r="G784" i="1"/>
  <c r="G785" i="1"/>
  <c r="C728" i="10" s="1"/>
  <c r="G786" i="1"/>
  <c r="G787" i="1"/>
  <c r="G788" i="1"/>
  <c r="C288" i="10" s="1"/>
  <c r="G789" i="1"/>
  <c r="C910" i="10" s="1"/>
  <c r="G790" i="1"/>
  <c r="C341" i="10" s="1"/>
  <c r="G791" i="1"/>
  <c r="G792" i="1"/>
  <c r="C295" i="10" s="1"/>
  <c r="G793" i="1"/>
  <c r="C636" i="10" s="1"/>
  <c r="G794" i="1"/>
  <c r="G795" i="1"/>
  <c r="C637" i="10" s="1"/>
  <c r="G796" i="1"/>
  <c r="C864" i="10" s="1"/>
  <c r="G797" i="1"/>
  <c r="C342" i="10" s="1"/>
  <c r="G798" i="1"/>
  <c r="G799" i="1"/>
  <c r="C974" i="10" s="1"/>
  <c r="G800" i="1"/>
  <c r="G801" i="1"/>
  <c r="C567" i="10" s="1"/>
  <c r="G802" i="1"/>
  <c r="G803" i="1"/>
  <c r="G804" i="1"/>
  <c r="C705" i="10" s="1"/>
  <c r="G805" i="1"/>
  <c r="C16" i="10" s="1"/>
  <c r="G806" i="1"/>
  <c r="C100" i="10" s="1"/>
  <c r="G807" i="1"/>
  <c r="G808" i="1"/>
  <c r="C990" i="10" s="1"/>
  <c r="G809" i="1"/>
  <c r="C355" i="10" s="1"/>
  <c r="G810" i="1"/>
  <c r="G811" i="1"/>
  <c r="C773" i="10" s="1"/>
  <c r="G812" i="1"/>
  <c r="C77" i="10" s="1"/>
  <c r="G813" i="1"/>
  <c r="C592" i="10" s="1"/>
  <c r="G814" i="1"/>
  <c r="G815" i="1"/>
  <c r="G816" i="1"/>
  <c r="G817" i="1"/>
  <c r="C657" i="10" s="1"/>
  <c r="G818" i="1"/>
  <c r="G819" i="1"/>
  <c r="G820" i="1"/>
  <c r="C489" i="10" s="1"/>
  <c r="G821" i="1"/>
  <c r="C644" i="10" s="1"/>
  <c r="G822" i="1"/>
  <c r="C54" i="10" s="1"/>
  <c r="G823" i="1"/>
  <c r="G824" i="1"/>
  <c r="C797" i="10" s="1"/>
  <c r="G825" i="1"/>
  <c r="C645" i="10" s="1"/>
  <c r="G826" i="1"/>
  <c r="G827" i="1"/>
  <c r="C324" i="10" s="1"/>
  <c r="G828" i="1"/>
  <c r="C201" i="10" s="1"/>
  <c r="G829" i="1"/>
  <c r="C263" i="10" s="1"/>
  <c r="G830" i="1"/>
  <c r="G831" i="1"/>
  <c r="G832" i="1"/>
  <c r="G833" i="1"/>
  <c r="C380" i="10" s="1"/>
  <c r="G834" i="1"/>
  <c r="G835" i="1"/>
  <c r="G836" i="1"/>
  <c r="C356" i="10" s="1"/>
  <c r="G837" i="1"/>
  <c r="C13" i="10" s="1"/>
  <c r="G838" i="1"/>
  <c r="C69" i="10" s="1"/>
  <c r="G839" i="1"/>
  <c r="G840" i="1"/>
  <c r="C880" i="10" s="1"/>
  <c r="G841" i="1"/>
  <c r="C950" i="10" s="1"/>
  <c r="G842" i="1"/>
  <c r="G843" i="1"/>
  <c r="C234" i="10" s="1"/>
  <c r="G844" i="1"/>
  <c r="C881" i="10" s="1"/>
  <c r="G845" i="1"/>
  <c r="C706" i="10" s="1"/>
  <c r="G846" i="1"/>
  <c r="G847" i="1"/>
  <c r="C629" i="10" s="1"/>
  <c r="G848" i="1"/>
  <c r="G849" i="1"/>
  <c r="C610" i="10" s="1"/>
  <c r="G850" i="1"/>
  <c r="G851" i="1"/>
  <c r="C347" i="10" s="1"/>
  <c r="G852" i="1"/>
  <c r="C365" i="10" s="1"/>
  <c r="G853" i="1"/>
  <c r="C500" i="10" s="1"/>
  <c r="G854" i="1"/>
  <c r="C541" i="10" s="1"/>
  <c r="G855" i="1"/>
  <c r="G856" i="1"/>
  <c r="C874" i="10" s="1"/>
  <c r="G857" i="1"/>
  <c r="C936" i="10" s="1"/>
  <c r="G858" i="1"/>
  <c r="G859" i="1"/>
  <c r="C476" i="10" s="1"/>
  <c r="G860" i="1"/>
  <c r="C82" i="10" s="1"/>
  <c r="G861" i="1"/>
  <c r="C774" i="10" s="1"/>
  <c r="G862" i="1"/>
  <c r="G863" i="1"/>
  <c r="G864" i="1"/>
  <c r="G865" i="1"/>
  <c r="C948" i="10" s="1"/>
  <c r="G866" i="1"/>
  <c r="G867" i="1"/>
  <c r="G868" i="1"/>
  <c r="C555" i="10" s="1"/>
  <c r="G869" i="1"/>
  <c r="C646" i="10" s="1"/>
  <c r="G870" i="1"/>
  <c r="C455" i="10" s="1"/>
  <c r="G871" i="1"/>
  <c r="G872" i="1"/>
  <c r="C403" i="10" s="1"/>
  <c r="G873" i="1"/>
  <c r="C348" i="10" s="1"/>
  <c r="G874" i="1"/>
  <c r="G875" i="1"/>
  <c r="C928" i="10" s="1"/>
  <c r="G876" i="1"/>
  <c r="C963" i="10" s="1"/>
  <c r="G877" i="1"/>
  <c r="C853" i="10" s="1"/>
  <c r="G878" i="1"/>
  <c r="G879" i="1"/>
  <c r="C463" i="10" s="1"/>
  <c r="G880" i="1"/>
  <c r="G881" i="1"/>
  <c r="C892" i="10" s="1"/>
  <c r="G882" i="1"/>
  <c r="G883" i="1"/>
  <c r="G884" i="1"/>
  <c r="C194" i="10" s="1"/>
  <c r="G885" i="1"/>
  <c r="C906" i="10" s="1"/>
  <c r="G886" i="1"/>
  <c r="C790" i="10" s="1"/>
  <c r="G887" i="1"/>
  <c r="C264" i="10" s="1"/>
  <c r="G888" i="1"/>
  <c r="C543" i="10" s="1"/>
  <c r="G889" i="1"/>
  <c r="C152" i="10" s="1"/>
  <c r="G890" i="1"/>
  <c r="G891" i="1"/>
  <c r="C798" i="10" s="1"/>
  <c r="G892" i="1"/>
  <c r="C118" i="10" s="1"/>
  <c r="G893" i="1"/>
  <c r="C942" i="10" s="1"/>
  <c r="G894" i="1"/>
  <c r="G895" i="1"/>
  <c r="C272" i="10" s="1"/>
  <c r="G896" i="1"/>
  <c r="G897" i="1"/>
  <c r="C658" i="10" s="1"/>
  <c r="G898" i="1"/>
  <c r="G899" i="1"/>
  <c r="G900" i="1"/>
  <c r="C366" i="10" s="1"/>
  <c r="G901" i="1"/>
  <c r="C854" i="10" s="1"/>
  <c r="G902" i="1"/>
  <c r="C376" i="10" s="1"/>
  <c r="G903" i="1"/>
  <c r="G904" i="1"/>
  <c r="H904" i="1" s="1"/>
  <c r="I904" i="1" s="1"/>
  <c r="G905" i="1"/>
  <c r="C688" i="10" s="1"/>
  <c r="G906" i="1"/>
  <c r="G907" i="1"/>
  <c r="C557" i="10" s="1"/>
  <c r="G908" i="1"/>
  <c r="C273" i="10" s="1"/>
  <c r="G909" i="1"/>
  <c r="C582" i="10" s="1"/>
  <c r="G910" i="1"/>
  <c r="G911" i="1"/>
  <c r="G912" i="1"/>
  <c r="G913" i="1"/>
  <c r="C131" i="10" s="1"/>
  <c r="G914" i="1"/>
  <c r="G915" i="1"/>
  <c r="G916" i="1"/>
  <c r="C520" i="10" s="1"/>
  <c r="G917" i="1"/>
  <c r="C84" i="10" s="1"/>
  <c r="G918" i="1"/>
  <c r="C465" i="10" s="1"/>
  <c r="G919" i="1"/>
  <c r="G920" i="1"/>
  <c r="C594" i="10" s="1"/>
  <c r="G921" i="1"/>
  <c r="C65" i="10" s="1"/>
  <c r="G922" i="1"/>
  <c r="G923" i="1"/>
  <c r="C358" i="10" s="1"/>
  <c r="G924" i="1"/>
  <c r="C405" i="10" s="1"/>
  <c r="G925" i="1"/>
  <c r="C740" i="10" s="1"/>
  <c r="G926" i="1"/>
  <c r="G927" i="1"/>
  <c r="C343" i="10" s="1"/>
  <c r="G928" i="1"/>
  <c r="G929" i="1"/>
  <c r="C166" i="10" s="1"/>
  <c r="G930" i="1"/>
  <c r="G931" i="1"/>
  <c r="G932" i="1"/>
  <c r="C545" i="10" s="1"/>
  <c r="G933" i="1"/>
  <c r="C477" i="10" s="1"/>
  <c r="G934" i="1"/>
  <c r="C836" i="10" s="1"/>
  <c r="G935" i="1"/>
  <c r="G936" i="1"/>
  <c r="C235" i="10" s="1"/>
  <c r="G937" i="1"/>
  <c r="C19" i="10" s="1"/>
  <c r="G938" i="1"/>
  <c r="G939" i="1"/>
  <c r="C8" i="10" s="1"/>
  <c r="G940" i="1"/>
  <c r="C668" i="10" s="1"/>
  <c r="G941" i="1"/>
  <c r="C202" i="10" s="1"/>
  <c r="G942" i="1"/>
  <c r="G943" i="1"/>
  <c r="C274" i="10" s="1"/>
  <c r="G944" i="1"/>
  <c r="G945" i="1"/>
  <c r="C943" i="10" s="1"/>
  <c r="G946" i="1"/>
  <c r="G947" i="1"/>
  <c r="G948" i="1"/>
  <c r="C91" i="10" s="1"/>
  <c r="G949" i="1"/>
  <c r="C569" i="10" s="1"/>
  <c r="G950" i="1"/>
  <c r="C49" i="10" s="1"/>
  <c r="G951" i="1"/>
  <c r="G952" i="1"/>
  <c r="C983" i="10" s="1"/>
  <c r="G953" i="1"/>
  <c r="C120" i="10" s="1"/>
  <c r="G954" i="1"/>
  <c r="G955" i="1"/>
  <c r="C11" i="10" s="1"/>
  <c r="G956" i="1"/>
  <c r="C195" i="10" s="1"/>
  <c r="G957" i="1"/>
  <c r="C115" i="10" s="1"/>
  <c r="G958" i="1"/>
  <c r="G959" i="1"/>
  <c r="C954" i="10" s="1"/>
  <c r="G960" i="1"/>
  <c r="G961" i="1"/>
  <c r="C420" i="10" s="1"/>
  <c r="G962" i="1"/>
  <c r="G963" i="1"/>
  <c r="G964" i="1"/>
  <c r="C748" i="10" s="1"/>
  <c r="G965" i="1"/>
  <c r="C917" i="10" s="1"/>
  <c r="G966" i="1"/>
  <c r="C316" i="10" s="1"/>
  <c r="G967" i="1"/>
  <c r="G968" i="1"/>
  <c r="C176" i="10" s="1"/>
  <c r="G969" i="1"/>
  <c r="C382" i="10" s="1"/>
  <c r="G970" i="1"/>
  <c r="G971" i="1"/>
  <c r="C203" i="10" s="1"/>
  <c r="G972" i="1"/>
  <c r="C501" i="10" s="1"/>
  <c r="G973" i="1"/>
  <c r="C741" i="10" s="1"/>
  <c r="G974" i="1"/>
  <c r="G975" i="1"/>
  <c r="C457" i="10" s="1"/>
  <c r="G976" i="1"/>
  <c r="G977" i="1"/>
  <c r="C275" i="10" s="1"/>
  <c r="G978" i="1"/>
  <c r="G979" i="1"/>
  <c r="C800" i="10" s="1"/>
  <c r="G980" i="1"/>
  <c r="C944" i="10" s="1"/>
  <c r="G981" i="1"/>
  <c r="C298" i="10" s="1"/>
  <c r="G982" i="1"/>
  <c r="C630" i="10" s="1"/>
  <c r="G983" i="1"/>
  <c r="G984" i="1"/>
  <c r="C29" i="10" s="1"/>
  <c r="G985" i="1"/>
  <c r="C59" i="10" s="1"/>
  <c r="G986" i="1"/>
  <c r="G987" i="1"/>
  <c r="C426" i="10" s="1"/>
  <c r="G988" i="1"/>
  <c r="C837" i="10" s="1"/>
  <c r="G989" i="1"/>
  <c r="C15" i="10" s="1"/>
  <c r="G990" i="1"/>
  <c r="G991" i="1"/>
  <c r="C427" i="10" s="1"/>
  <c r="G992" i="1"/>
  <c r="G993" i="1"/>
  <c r="C276" i="10" s="1"/>
  <c r="G994" i="1"/>
  <c r="G995" i="1"/>
  <c r="C177" i="10" s="1"/>
  <c r="G996" i="1"/>
  <c r="C766" i="10" s="1"/>
  <c r="G997" i="1"/>
  <c r="C546" i="10" s="1"/>
  <c r="G998" i="1"/>
  <c r="C522" i="10" s="1"/>
  <c r="G999" i="1"/>
  <c r="C317" i="10" s="1"/>
  <c r="G1000" i="1"/>
  <c r="H1000" i="1" s="1"/>
  <c r="I1000" i="1" s="1"/>
  <c r="G1001" i="1"/>
  <c r="C570" i="10" s="1"/>
  <c r="G1002" i="1"/>
  <c r="G3" i="1"/>
  <c r="H3" i="1" s="1"/>
  <c r="G4" i="2"/>
  <c r="G5" i="2"/>
  <c r="H5" i="2" s="1"/>
  <c r="I5" i="2" s="1"/>
  <c r="G6" i="2"/>
  <c r="G7" i="2"/>
  <c r="H7" i="2" s="1"/>
  <c r="G8" i="2"/>
  <c r="H8" i="2" s="1"/>
  <c r="G9" i="2"/>
  <c r="H9" i="2" s="1"/>
  <c r="G10" i="2"/>
  <c r="G11" i="2"/>
  <c r="H11" i="2" s="1"/>
  <c r="G12" i="2"/>
  <c r="G13" i="2"/>
  <c r="G14" i="2"/>
  <c r="G15" i="2"/>
  <c r="H15" i="2" s="1"/>
  <c r="G16" i="2"/>
  <c r="G17" i="2"/>
  <c r="G18" i="2"/>
  <c r="G19" i="2"/>
  <c r="H19" i="2" s="1"/>
  <c r="G20" i="2"/>
  <c r="G21" i="2"/>
  <c r="H21" i="2" s="1"/>
  <c r="G22" i="2"/>
  <c r="G23" i="2"/>
  <c r="H23" i="2" s="1"/>
  <c r="G24" i="2"/>
  <c r="H24" i="2" s="1"/>
  <c r="G25" i="2"/>
  <c r="H25" i="2" s="1"/>
  <c r="I25" i="2" s="1"/>
  <c r="G26" i="2"/>
  <c r="H26" i="2" s="1"/>
  <c r="I26" i="2" s="1"/>
  <c r="G27" i="2"/>
  <c r="G28" i="2"/>
  <c r="G29" i="2"/>
  <c r="G30" i="2"/>
  <c r="H30" i="2" s="1"/>
  <c r="G31" i="2"/>
  <c r="G32" i="2"/>
  <c r="G33" i="2"/>
  <c r="G34" i="2"/>
  <c r="G35" i="2"/>
  <c r="H35" i="2" s="1"/>
  <c r="G36" i="2"/>
  <c r="H36" i="2" s="1"/>
  <c r="G37" i="2"/>
  <c r="H37" i="2" s="1"/>
  <c r="I37" i="2" s="1"/>
  <c r="G38" i="2"/>
  <c r="H38" i="2" s="1"/>
  <c r="G39" i="2"/>
  <c r="H39" i="2" s="1"/>
  <c r="G40" i="2"/>
  <c r="G41" i="2"/>
  <c r="G42" i="2"/>
  <c r="H42" i="2" s="1"/>
  <c r="G43" i="2"/>
  <c r="H43" i="2" s="1"/>
  <c r="G44" i="2"/>
  <c r="H44" i="2" s="1"/>
  <c r="G45" i="2"/>
  <c r="G46" i="2"/>
  <c r="G47" i="2"/>
  <c r="H47" i="2" s="1"/>
  <c r="G48" i="2"/>
  <c r="G49" i="2"/>
  <c r="H49" i="2" s="1"/>
  <c r="I49" i="2" s="1"/>
  <c r="G50" i="2"/>
  <c r="G51" i="2"/>
  <c r="H51" i="2" s="1"/>
  <c r="G52" i="2"/>
  <c r="G53" i="2"/>
  <c r="G54" i="2"/>
  <c r="H54" i="2" s="1"/>
  <c r="G55" i="2"/>
  <c r="H55" i="2" s="1"/>
  <c r="G56" i="2"/>
  <c r="H56" i="2" s="1"/>
  <c r="G57" i="2"/>
  <c r="H57" i="2" s="1"/>
  <c r="I57" i="2" s="1"/>
  <c r="G58" i="2"/>
  <c r="G59" i="2"/>
  <c r="H59" i="2" s="1"/>
  <c r="G60" i="2"/>
  <c r="G61" i="2"/>
  <c r="G62" i="2"/>
  <c r="G63" i="2"/>
  <c r="H63" i="2" s="1"/>
  <c r="G64" i="2"/>
  <c r="G65" i="2"/>
  <c r="H65" i="2" s="1"/>
  <c r="G66" i="2"/>
  <c r="G67" i="2"/>
  <c r="H67" i="2" s="1"/>
  <c r="G68" i="2"/>
  <c r="G69" i="2"/>
  <c r="H69" i="2" s="1"/>
  <c r="I69" i="2" s="1"/>
  <c r="G70" i="2"/>
  <c r="G71" i="2"/>
  <c r="H71" i="2" s="1"/>
  <c r="G72" i="2"/>
  <c r="H72" i="2" s="1"/>
  <c r="G73" i="2"/>
  <c r="H73" i="2" s="1"/>
  <c r="G74" i="2"/>
  <c r="G75" i="2"/>
  <c r="H75" i="2" s="1"/>
  <c r="G76" i="2"/>
  <c r="G77" i="2"/>
  <c r="G78" i="2"/>
  <c r="G79" i="2"/>
  <c r="H79" i="2" s="1"/>
  <c r="G80" i="2"/>
  <c r="G81" i="2"/>
  <c r="H81" i="2" s="1"/>
  <c r="G82" i="2"/>
  <c r="G83" i="2"/>
  <c r="H83" i="2" s="1"/>
  <c r="G84" i="2"/>
  <c r="H84" i="2" s="1"/>
  <c r="G85" i="2"/>
  <c r="H85" i="2" s="1"/>
  <c r="G86" i="2"/>
  <c r="G87" i="2"/>
  <c r="H87" i="2" s="1"/>
  <c r="G88" i="2"/>
  <c r="G89" i="2"/>
  <c r="G90" i="2"/>
  <c r="H90" i="2" s="1"/>
  <c r="I90" i="2" s="1"/>
  <c r="G91" i="2"/>
  <c r="G92" i="2"/>
  <c r="H92" i="2" s="1"/>
  <c r="G93" i="2"/>
  <c r="G94" i="2"/>
  <c r="H94" i="2" s="1"/>
  <c r="G95" i="2"/>
  <c r="H95" i="2" s="1"/>
  <c r="G96" i="2"/>
  <c r="G97" i="2"/>
  <c r="H97" i="2" s="1"/>
  <c r="G98" i="2"/>
  <c r="G99" i="2"/>
  <c r="H99" i="2" s="1"/>
  <c r="G100" i="2"/>
  <c r="G101" i="2"/>
  <c r="G102" i="2"/>
  <c r="G103" i="2"/>
  <c r="H103" i="2" s="1"/>
  <c r="G104" i="2"/>
  <c r="H104" i="2" s="1"/>
  <c r="G105" i="2"/>
  <c r="H105" i="2" s="1"/>
  <c r="G106" i="2"/>
  <c r="H106" i="2" s="1"/>
  <c r="G107" i="2"/>
  <c r="H107" i="2" s="1"/>
  <c r="G108" i="2"/>
  <c r="G109" i="2"/>
  <c r="G110" i="2"/>
  <c r="G111" i="2"/>
  <c r="H111" i="2" s="1"/>
  <c r="G112" i="2"/>
  <c r="G113" i="2"/>
  <c r="H113" i="2" s="1"/>
  <c r="I113" i="2" s="1"/>
  <c r="G114" i="2"/>
  <c r="G115" i="2"/>
  <c r="H115" i="2" s="1"/>
  <c r="G116" i="2"/>
  <c r="G117" i="2"/>
  <c r="H117" i="2" s="1"/>
  <c r="G118" i="2"/>
  <c r="H118" i="2" s="1"/>
  <c r="G119" i="2"/>
  <c r="H119" i="2" s="1"/>
  <c r="G120" i="2"/>
  <c r="H120" i="2" s="1"/>
  <c r="G121" i="2"/>
  <c r="H121" i="2" s="1"/>
  <c r="I121" i="2" s="1"/>
  <c r="G122" i="2"/>
  <c r="G123" i="2"/>
  <c r="H123" i="2" s="1"/>
  <c r="G124" i="2"/>
  <c r="G125" i="2"/>
  <c r="G126" i="2"/>
  <c r="H126" i="2" s="1"/>
  <c r="G127" i="2"/>
  <c r="H127" i="2" s="1"/>
  <c r="G128" i="2"/>
  <c r="G129" i="2"/>
  <c r="H129" i="2" s="1"/>
  <c r="G130" i="2"/>
  <c r="G131" i="2"/>
  <c r="G132" i="2"/>
  <c r="H132" i="2" s="1"/>
  <c r="G133" i="2"/>
  <c r="H133" i="2" s="1"/>
  <c r="I133" i="2" s="1"/>
  <c r="G134" i="2"/>
  <c r="G135" i="2"/>
  <c r="H135" i="2" s="1"/>
  <c r="G136" i="2"/>
  <c r="G137" i="2"/>
  <c r="H137" i="2" s="1"/>
  <c r="G138" i="2"/>
  <c r="G139" i="2"/>
  <c r="H139" i="2" s="1"/>
  <c r="G140" i="2"/>
  <c r="G141" i="2"/>
  <c r="G142" i="2"/>
  <c r="G143" i="2"/>
  <c r="H143" i="2" s="1"/>
  <c r="G144" i="2"/>
  <c r="G145" i="2"/>
  <c r="G146" i="2"/>
  <c r="G147" i="2"/>
  <c r="H147" i="2" s="1"/>
  <c r="G148" i="2"/>
  <c r="H148" i="2" s="1"/>
  <c r="G149" i="2"/>
  <c r="H149" i="2" s="1"/>
  <c r="G150" i="2"/>
  <c r="G151" i="2"/>
  <c r="H151" i="2" s="1"/>
  <c r="G152" i="2"/>
  <c r="G153" i="2"/>
  <c r="H153" i="2" s="1"/>
  <c r="I153" i="2" s="1"/>
  <c r="G154" i="2"/>
  <c r="H154" i="2" s="1"/>
  <c r="I154" i="2" s="1"/>
  <c r="G155" i="2"/>
  <c r="G156" i="2"/>
  <c r="H156" i="2" s="1"/>
  <c r="G157" i="2"/>
  <c r="G158" i="2"/>
  <c r="H158" i="2" s="1"/>
  <c r="G159" i="2"/>
  <c r="G160" i="2"/>
  <c r="G161" i="2"/>
  <c r="H161" i="2" s="1"/>
  <c r="G162" i="2"/>
  <c r="G163" i="2"/>
  <c r="H163" i="2" s="1"/>
  <c r="G164" i="2"/>
  <c r="G165" i="2"/>
  <c r="H165" i="2" s="1"/>
  <c r="I165" i="2" s="1"/>
  <c r="G166" i="2"/>
  <c r="H166" i="2" s="1"/>
  <c r="G167" i="2"/>
  <c r="H167" i="2" s="1"/>
  <c r="G168" i="2"/>
  <c r="H168" i="2" s="1"/>
  <c r="G169" i="2"/>
  <c r="H169" i="2" s="1"/>
  <c r="G170" i="2"/>
  <c r="H170" i="2" s="1"/>
  <c r="G171" i="2"/>
  <c r="H171" i="2" s="1"/>
  <c r="G172" i="2"/>
  <c r="G173" i="2"/>
  <c r="G174" i="2"/>
  <c r="H174" i="2" s="1"/>
  <c r="G175" i="2"/>
  <c r="H175" i="2" s="1"/>
  <c r="G176" i="2"/>
  <c r="G177" i="2"/>
  <c r="H177" i="2" s="1"/>
  <c r="I177" i="2" s="1"/>
  <c r="G178" i="2"/>
  <c r="G179" i="2"/>
  <c r="H179" i="2" s="1"/>
  <c r="G180" i="2"/>
  <c r="H180" i="2" s="1"/>
  <c r="G181" i="2"/>
  <c r="H181" i="2" s="1"/>
  <c r="G182" i="2"/>
  <c r="H182" i="2" s="1"/>
  <c r="G183" i="2"/>
  <c r="H183" i="2" s="1"/>
  <c r="G184" i="2"/>
  <c r="G185" i="2"/>
  <c r="H185" i="2" s="1"/>
  <c r="I185" i="2" s="1"/>
  <c r="G186" i="2"/>
  <c r="G187" i="2"/>
  <c r="G188" i="2"/>
  <c r="G189" i="2"/>
  <c r="G190" i="2"/>
  <c r="G191" i="2"/>
  <c r="H191" i="2" s="1"/>
  <c r="G192" i="2"/>
  <c r="G193" i="2"/>
  <c r="H193" i="2" s="1"/>
  <c r="G194" i="2"/>
  <c r="G195" i="2"/>
  <c r="H195" i="2" s="1"/>
  <c r="G196" i="2"/>
  <c r="G197" i="2"/>
  <c r="G198" i="2"/>
  <c r="G199" i="2"/>
  <c r="H199" i="2" s="1"/>
  <c r="G200" i="2"/>
  <c r="H200" i="2" s="1"/>
  <c r="G201" i="2"/>
  <c r="H201" i="2" s="1"/>
  <c r="G202" i="2"/>
  <c r="G203" i="2"/>
  <c r="H203" i="2" s="1"/>
  <c r="G204" i="2"/>
  <c r="G205" i="2"/>
  <c r="G206" i="2"/>
  <c r="G207" i="2"/>
  <c r="H207" i="2" s="1"/>
  <c r="G208" i="2"/>
  <c r="G209" i="2"/>
  <c r="G210" i="2"/>
  <c r="G211" i="2"/>
  <c r="H211" i="2" s="1"/>
  <c r="G212" i="2"/>
  <c r="H212" i="2" s="1"/>
  <c r="G213" i="2"/>
  <c r="H213" i="2" s="1"/>
  <c r="G214" i="2"/>
  <c r="G215" i="2"/>
  <c r="H215" i="2" s="1"/>
  <c r="G216" i="2"/>
  <c r="G217" i="2"/>
  <c r="G218" i="2"/>
  <c r="H218" i="2" s="1"/>
  <c r="I218" i="2" s="1"/>
  <c r="G219" i="2"/>
  <c r="G220" i="2"/>
  <c r="G221" i="2"/>
  <c r="G222" i="2"/>
  <c r="H222" i="2" s="1"/>
  <c r="G223" i="2"/>
  <c r="H223" i="2" s="1"/>
  <c r="G224" i="2"/>
  <c r="G225" i="2"/>
  <c r="G226" i="2"/>
  <c r="G227" i="2"/>
  <c r="H227" i="2" s="1"/>
  <c r="G228" i="2"/>
  <c r="H228" i="2" s="1"/>
  <c r="G229" i="2"/>
  <c r="H229" i="2" s="1"/>
  <c r="I229" i="2" s="1"/>
  <c r="G230" i="2"/>
  <c r="H230" i="2" s="1"/>
  <c r="G231" i="2"/>
  <c r="H231" i="2" s="1"/>
  <c r="G232" i="2"/>
  <c r="G233" i="2"/>
  <c r="G234" i="2"/>
  <c r="H234" i="2" s="1"/>
  <c r="G235" i="2"/>
  <c r="H235" i="2" s="1"/>
  <c r="G236" i="2"/>
  <c r="H236" i="2" s="1"/>
  <c r="G237" i="2"/>
  <c r="G238" i="2"/>
  <c r="G239" i="2"/>
  <c r="H239" i="2" s="1"/>
  <c r="G240" i="2"/>
  <c r="G241" i="2"/>
  <c r="H241" i="2" s="1"/>
  <c r="I241" i="2" s="1"/>
  <c r="G242" i="2"/>
  <c r="G243" i="2"/>
  <c r="H243" i="2" s="1"/>
  <c r="G244" i="2"/>
  <c r="G245" i="2"/>
  <c r="G246" i="2"/>
  <c r="H246" i="2" s="1"/>
  <c r="G247" i="2"/>
  <c r="H247" i="2" s="1"/>
  <c r="G248" i="2"/>
  <c r="G249" i="2"/>
  <c r="H249" i="2" s="1"/>
  <c r="I249" i="2" s="1"/>
  <c r="G250" i="2"/>
  <c r="G251" i="2"/>
  <c r="H251" i="2" s="1"/>
  <c r="G252" i="2"/>
  <c r="G253" i="2"/>
  <c r="G254" i="2"/>
  <c r="H254" i="2" s="1"/>
  <c r="G255" i="2"/>
  <c r="H255" i="2" s="1"/>
  <c r="G256" i="2"/>
  <c r="G257" i="2"/>
  <c r="H257" i="2" s="1"/>
  <c r="G258" i="2"/>
  <c r="G259" i="2"/>
  <c r="G260" i="2"/>
  <c r="G261" i="2"/>
  <c r="G262" i="2"/>
  <c r="G263" i="2"/>
  <c r="H263" i="2" s="1"/>
  <c r="G264" i="2"/>
  <c r="H264" i="2" s="1"/>
  <c r="G265" i="2"/>
  <c r="H265" i="2" s="1"/>
  <c r="G266" i="2"/>
  <c r="G267" i="2"/>
  <c r="H267" i="2" s="1"/>
  <c r="G268" i="2"/>
  <c r="G269" i="2"/>
  <c r="G270" i="2"/>
  <c r="G271" i="2"/>
  <c r="H271" i="2" s="1"/>
  <c r="G272" i="2"/>
  <c r="G273" i="2"/>
  <c r="G274" i="2"/>
  <c r="G275" i="2"/>
  <c r="H275" i="2" s="1"/>
  <c r="G276" i="2"/>
  <c r="G277" i="2"/>
  <c r="H277" i="2" s="1"/>
  <c r="G278" i="2"/>
  <c r="G279" i="2"/>
  <c r="H279" i="2" s="1"/>
  <c r="G280" i="2"/>
  <c r="H280" i="2" s="1"/>
  <c r="G281" i="2"/>
  <c r="H281" i="2" s="1"/>
  <c r="G282" i="2"/>
  <c r="H282" i="2" s="1"/>
  <c r="I282" i="2" s="1"/>
  <c r="G283" i="2"/>
  <c r="G284" i="2"/>
  <c r="G285" i="2"/>
  <c r="G286" i="2"/>
  <c r="H286" i="2" s="1"/>
  <c r="G287" i="2"/>
  <c r="H287" i="2" s="1"/>
  <c r="G288" i="2"/>
  <c r="G289" i="2"/>
  <c r="H289" i="2" s="1"/>
  <c r="G290" i="2"/>
  <c r="G291" i="2"/>
  <c r="H291" i="2" s="1"/>
  <c r="G292" i="2"/>
  <c r="H292" i="2" s="1"/>
  <c r="G293" i="2"/>
  <c r="H293" i="2" s="1"/>
  <c r="I293" i="2" s="1"/>
  <c r="G294" i="2"/>
  <c r="H294" i="2" s="1"/>
  <c r="G295" i="2"/>
  <c r="H295" i="2" s="1"/>
  <c r="G296" i="2"/>
  <c r="G297" i="2"/>
  <c r="G298" i="2"/>
  <c r="H298" i="2" s="1"/>
  <c r="G299" i="2"/>
  <c r="H299" i="2" s="1"/>
  <c r="G300" i="2"/>
  <c r="G301" i="2"/>
  <c r="G302" i="2"/>
  <c r="G303" i="2"/>
  <c r="H303" i="2" s="1"/>
  <c r="G304" i="2"/>
  <c r="G305" i="2"/>
  <c r="H305" i="2" s="1"/>
  <c r="I305" i="2" s="1"/>
  <c r="G306" i="2"/>
  <c r="G307" i="2"/>
  <c r="H307" i="2" s="1"/>
  <c r="G308" i="2"/>
  <c r="H308" i="2" s="1"/>
  <c r="G309" i="2"/>
  <c r="H309" i="2" s="1"/>
  <c r="G310" i="2"/>
  <c r="H310" i="2" s="1"/>
  <c r="G311" i="2"/>
  <c r="H311" i="2" s="1"/>
  <c r="G312" i="2"/>
  <c r="G313" i="2"/>
  <c r="H313" i="2" s="1"/>
  <c r="I313" i="2" s="1"/>
  <c r="G314" i="2"/>
  <c r="G315" i="2"/>
  <c r="G316" i="2"/>
  <c r="G317" i="2"/>
  <c r="G318" i="2"/>
  <c r="G319" i="2"/>
  <c r="H319" i="2" s="1"/>
  <c r="G320" i="2"/>
  <c r="G321" i="2"/>
  <c r="H321" i="2" s="1"/>
  <c r="G322" i="2"/>
  <c r="G323" i="2"/>
  <c r="H323" i="2" s="1"/>
  <c r="G324" i="2"/>
  <c r="G325" i="2"/>
  <c r="H325" i="2" s="1"/>
  <c r="I325" i="2" s="1"/>
  <c r="G326" i="2"/>
  <c r="G327" i="2"/>
  <c r="H327" i="2" s="1"/>
  <c r="G328" i="2"/>
  <c r="G329" i="2"/>
  <c r="H329" i="2" s="1"/>
  <c r="G330" i="2"/>
  <c r="H330" i="2" s="1"/>
  <c r="G331" i="2"/>
  <c r="H331" i="2" s="1"/>
  <c r="G332" i="2"/>
  <c r="G333" i="2"/>
  <c r="G334" i="2"/>
  <c r="G335" i="2"/>
  <c r="H335" i="2" s="1"/>
  <c r="G336" i="2"/>
  <c r="G337" i="2"/>
  <c r="H337" i="2" s="1"/>
  <c r="I337" i="2" s="1"/>
  <c r="G338" i="2"/>
  <c r="G339" i="2"/>
  <c r="H339" i="2" s="1"/>
  <c r="G340" i="2"/>
  <c r="H340" i="2" s="1"/>
  <c r="G341" i="2"/>
  <c r="H341" i="2" s="1"/>
  <c r="G342" i="2"/>
  <c r="G343" i="2"/>
  <c r="H343" i="2" s="1"/>
  <c r="G344" i="2"/>
  <c r="G345" i="2"/>
  <c r="G346" i="2"/>
  <c r="G347" i="2"/>
  <c r="G348" i="2"/>
  <c r="G349" i="2"/>
  <c r="G350" i="2"/>
  <c r="H350" i="2" s="1"/>
  <c r="G351" i="2"/>
  <c r="H351" i="2" s="1"/>
  <c r="G352" i="2"/>
  <c r="G353" i="2"/>
  <c r="H353" i="2" s="1"/>
  <c r="I353" i="2" s="1"/>
  <c r="G354" i="2"/>
  <c r="G355" i="2"/>
  <c r="H355" i="2" s="1"/>
  <c r="G356" i="2"/>
  <c r="G357" i="2"/>
  <c r="H357" i="2" s="1"/>
  <c r="G358" i="2"/>
  <c r="G359" i="2"/>
  <c r="H359" i="2" s="1"/>
  <c r="G360" i="2"/>
  <c r="G361" i="2"/>
  <c r="H361" i="2" s="1"/>
  <c r="G362" i="2"/>
  <c r="H362" i="2" s="1"/>
  <c r="G363" i="2"/>
  <c r="H363" i="2" s="1"/>
  <c r="G364" i="2"/>
  <c r="G365" i="2"/>
  <c r="G366" i="2"/>
  <c r="G367" i="2"/>
  <c r="H367" i="2" s="1"/>
  <c r="G368" i="2"/>
  <c r="G369" i="2"/>
  <c r="G370" i="2"/>
  <c r="G371" i="2"/>
  <c r="H371" i="2" s="1"/>
  <c r="G372" i="2"/>
  <c r="H372" i="2" s="1"/>
  <c r="G373" i="2"/>
  <c r="G374" i="2"/>
  <c r="G375" i="2"/>
  <c r="H375" i="2" s="1"/>
  <c r="G376" i="2"/>
  <c r="G377" i="2"/>
  <c r="G378" i="2"/>
  <c r="G379" i="2"/>
  <c r="H379" i="2" s="1"/>
  <c r="G380" i="2"/>
  <c r="G381" i="2"/>
  <c r="G382" i="2"/>
  <c r="H382" i="2" s="1"/>
  <c r="G383" i="2"/>
  <c r="H383" i="2" s="1"/>
  <c r="G384" i="2"/>
  <c r="G385" i="2"/>
  <c r="H385" i="2" s="1"/>
  <c r="G386" i="2"/>
  <c r="G387" i="2"/>
  <c r="G388" i="2"/>
  <c r="G389" i="2"/>
  <c r="H389" i="2" s="1"/>
  <c r="G390" i="2"/>
  <c r="G391" i="2"/>
  <c r="G392" i="2"/>
  <c r="G393" i="2"/>
  <c r="H393" i="2" s="1"/>
  <c r="G394" i="2"/>
  <c r="G395" i="2"/>
  <c r="H395" i="2" s="1"/>
  <c r="G396" i="2"/>
  <c r="G397" i="2"/>
  <c r="G398" i="2"/>
  <c r="G399" i="2"/>
  <c r="H399" i="2" s="1"/>
  <c r="G400" i="2"/>
  <c r="G401" i="2"/>
  <c r="G402" i="2"/>
  <c r="G403" i="2"/>
  <c r="H403" i="2" s="1"/>
  <c r="G404" i="2"/>
  <c r="H404" i="2" s="1"/>
  <c r="G405" i="2"/>
  <c r="H405" i="2" s="1"/>
  <c r="G406" i="2"/>
  <c r="G407" i="2"/>
  <c r="H407" i="2" s="1"/>
  <c r="G408" i="2"/>
  <c r="G409" i="2"/>
  <c r="H409" i="2" s="1"/>
  <c r="G410" i="2"/>
  <c r="H410" i="2" s="1"/>
  <c r="G411" i="2"/>
  <c r="G412" i="2"/>
  <c r="G413" i="2"/>
  <c r="G414" i="2"/>
  <c r="H414" i="2" s="1"/>
  <c r="G415" i="2"/>
  <c r="H415" i="2" s="1"/>
  <c r="G416" i="2"/>
  <c r="G417" i="2"/>
  <c r="G418" i="2"/>
  <c r="G419" i="2"/>
  <c r="H419" i="2" s="1"/>
  <c r="G420" i="2"/>
  <c r="H420" i="2" s="1"/>
  <c r="G421" i="2"/>
  <c r="H421" i="2" s="1"/>
  <c r="G422" i="2"/>
  <c r="H422" i="2" s="1"/>
  <c r="G423" i="2"/>
  <c r="H423" i="2" s="1"/>
  <c r="G424" i="2"/>
  <c r="G425" i="2"/>
  <c r="H425" i="2" s="1"/>
  <c r="G426" i="2"/>
  <c r="H426" i="2" s="1"/>
  <c r="G427" i="2"/>
  <c r="H427" i="2" s="1"/>
  <c r="G428" i="2"/>
  <c r="G429" i="2"/>
  <c r="G430" i="2"/>
  <c r="G431" i="2"/>
  <c r="H431" i="2" s="1"/>
  <c r="G432" i="2"/>
  <c r="G433" i="2"/>
  <c r="H433" i="2" s="1"/>
  <c r="G434" i="2"/>
  <c r="G435" i="2"/>
  <c r="H435" i="2" s="1"/>
  <c r="G436" i="2"/>
  <c r="H436" i="2" s="1"/>
  <c r="G437" i="2"/>
  <c r="H437" i="2" s="1"/>
  <c r="G438" i="2"/>
  <c r="H438" i="2" s="1"/>
  <c r="G439" i="2"/>
  <c r="H439" i="2" s="1"/>
  <c r="G440" i="2"/>
  <c r="G441" i="2"/>
  <c r="G442" i="2"/>
  <c r="G443" i="2"/>
  <c r="G444" i="2"/>
  <c r="G445" i="2"/>
  <c r="G446" i="2"/>
  <c r="G447" i="2"/>
  <c r="H447" i="2" s="1"/>
  <c r="G448" i="2"/>
  <c r="G449" i="2"/>
  <c r="H449" i="2" s="1"/>
  <c r="I449" i="2" s="1"/>
  <c r="G450" i="2"/>
  <c r="G451" i="2"/>
  <c r="H451" i="2" s="1"/>
  <c r="G452" i="2"/>
  <c r="G453" i="2"/>
  <c r="H453" i="2" s="1"/>
  <c r="G454" i="2"/>
  <c r="G455" i="2"/>
  <c r="H455" i="2" s="1"/>
  <c r="G456" i="2"/>
  <c r="G457" i="2"/>
  <c r="H457" i="2" s="1"/>
  <c r="G458" i="2"/>
  <c r="H458" i="2" s="1"/>
  <c r="G459" i="2"/>
  <c r="H459" i="2" s="1"/>
  <c r="G460" i="2"/>
  <c r="G461" i="2"/>
  <c r="G462" i="2"/>
  <c r="G463" i="2"/>
  <c r="H463" i="2" s="1"/>
  <c r="G464" i="2"/>
  <c r="G465" i="2"/>
  <c r="G466" i="2"/>
  <c r="G467" i="2"/>
  <c r="H467" i="2" s="1"/>
  <c r="G468" i="2"/>
  <c r="H468" i="2" s="1"/>
  <c r="G469" i="2"/>
  <c r="H469" i="2" s="1"/>
  <c r="G470" i="2"/>
  <c r="G471" i="2"/>
  <c r="H471" i="2" s="1"/>
  <c r="G472" i="2"/>
  <c r="G473" i="2"/>
  <c r="G474" i="2"/>
  <c r="H474" i="2" s="1"/>
  <c r="G475" i="2"/>
  <c r="G476" i="2"/>
  <c r="G477" i="2"/>
  <c r="G478" i="2"/>
  <c r="H478" i="2" s="1"/>
  <c r="G479" i="2"/>
  <c r="H479" i="2" s="1"/>
  <c r="G480" i="2"/>
  <c r="G481" i="2"/>
  <c r="H481" i="2" s="1"/>
  <c r="I481" i="2" s="1"/>
  <c r="G482" i="2"/>
  <c r="G483" i="2"/>
  <c r="H483" i="2" s="1"/>
  <c r="G484" i="2"/>
  <c r="G485" i="2"/>
  <c r="H485" i="2" s="1"/>
  <c r="G486" i="2"/>
  <c r="G487" i="2"/>
  <c r="H487" i="2" s="1"/>
  <c r="G488" i="2"/>
  <c r="G489" i="2"/>
  <c r="H489" i="2" s="1"/>
  <c r="G490" i="2"/>
  <c r="H490" i="2" s="1"/>
  <c r="G491" i="2"/>
  <c r="H491" i="2" s="1"/>
  <c r="G492" i="2"/>
  <c r="G493" i="2"/>
  <c r="G494" i="2"/>
  <c r="G495" i="2"/>
  <c r="H495" i="2" s="1"/>
  <c r="G496" i="2"/>
  <c r="G497" i="2"/>
  <c r="H497" i="2" s="1"/>
  <c r="I497" i="2" s="1"/>
  <c r="G498" i="2"/>
  <c r="G499" i="2"/>
  <c r="H499" i="2" s="1"/>
  <c r="G500" i="2"/>
  <c r="H500" i="2" s="1"/>
  <c r="G501" i="2"/>
  <c r="G502" i="2"/>
  <c r="G503" i="2"/>
  <c r="H503" i="2" s="1"/>
  <c r="G504" i="2"/>
  <c r="G505" i="2"/>
  <c r="H505" i="2" s="1"/>
  <c r="G506" i="2"/>
  <c r="G507" i="2"/>
  <c r="H507" i="2" s="1"/>
  <c r="G508" i="2"/>
  <c r="G509" i="2"/>
  <c r="G510" i="2"/>
  <c r="H510" i="2" s="1"/>
  <c r="G511" i="2"/>
  <c r="H511" i="2" s="1"/>
  <c r="G512" i="2"/>
  <c r="G513" i="2"/>
  <c r="H513" i="2" s="1"/>
  <c r="I513" i="2" s="1"/>
  <c r="G514" i="2"/>
  <c r="G515" i="2"/>
  <c r="G516" i="2"/>
  <c r="G517" i="2"/>
  <c r="G518" i="2"/>
  <c r="G519" i="2"/>
  <c r="H519" i="2" s="1"/>
  <c r="G520" i="2"/>
  <c r="G521" i="2"/>
  <c r="G522" i="2"/>
  <c r="G523" i="2"/>
  <c r="H523" i="2" s="1"/>
  <c r="G524" i="2"/>
  <c r="G525" i="2"/>
  <c r="G526" i="2"/>
  <c r="G527" i="2"/>
  <c r="H527" i="2" s="1"/>
  <c r="G528" i="2"/>
  <c r="G529" i="2"/>
  <c r="G530" i="2"/>
  <c r="G531" i="2"/>
  <c r="H531" i="2" s="1"/>
  <c r="G532" i="2"/>
  <c r="H532" i="2" s="1"/>
  <c r="G533" i="2"/>
  <c r="H533" i="2" s="1"/>
  <c r="I533" i="2" s="1"/>
  <c r="G534" i="2"/>
  <c r="G535" i="2"/>
  <c r="H535" i="2" s="1"/>
  <c r="G536" i="2"/>
  <c r="G537" i="2"/>
  <c r="H537" i="2" s="1"/>
  <c r="G538" i="2"/>
  <c r="H538" i="2" s="1"/>
  <c r="I538" i="2" s="1"/>
  <c r="G539" i="2"/>
  <c r="G540" i="2"/>
  <c r="G541" i="2"/>
  <c r="G542" i="2"/>
  <c r="H542" i="2" s="1"/>
  <c r="G543" i="2"/>
  <c r="G544" i="2"/>
  <c r="G545" i="2"/>
  <c r="H545" i="2" s="1"/>
  <c r="I545" i="2" s="1"/>
  <c r="G546" i="2"/>
  <c r="G547" i="2"/>
  <c r="H547" i="2" s="1"/>
  <c r="G548" i="2"/>
  <c r="H548" i="2" s="1"/>
  <c r="G549" i="2"/>
  <c r="H549" i="2" s="1"/>
  <c r="G550" i="2"/>
  <c r="H550" i="2" s="1"/>
  <c r="G551" i="2"/>
  <c r="H551" i="2" s="1"/>
  <c r="G552" i="2"/>
  <c r="G553" i="2"/>
  <c r="G554" i="2"/>
  <c r="H554" i="2" s="1"/>
  <c r="I554" i="2" s="1"/>
  <c r="G555" i="2"/>
  <c r="H555" i="2" s="1"/>
  <c r="G556" i="2"/>
  <c r="G557" i="2"/>
  <c r="G558" i="2"/>
  <c r="H558" i="2" s="1"/>
  <c r="G559" i="2"/>
  <c r="H559" i="2" s="1"/>
  <c r="G560" i="2"/>
  <c r="G561" i="2"/>
  <c r="H561" i="2" s="1"/>
  <c r="I561" i="2" s="1"/>
  <c r="G562" i="2"/>
  <c r="G563" i="2"/>
  <c r="H563" i="2" s="1"/>
  <c r="G564" i="2"/>
  <c r="H564" i="2" s="1"/>
  <c r="G565" i="2"/>
  <c r="H565" i="2" s="1"/>
  <c r="I565" i="2" s="1"/>
  <c r="G566" i="2"/>
  <c r="H566" i="2" s="1"/>
  <c r="G567" i="2"/>
  <c r="H567" i="2" s="1"/>
  <c r="G568" i="2"/>
  <c r="G569" i="2"/>
  <c r="H569" i="2" s="1"/>
  <c r="I569" i="2" s="1"/>
  <c r="G570" i="2"/>
  <c r="G571" i="2"/>
  <c r="H571" i="2" s="1"/>
  <c r="G572" i="2"/>
  <c r="G573" i="2"/>
  <c r="G574" i="2"/>
  <c r="G575" i="2"/>
  <c r="H575" i="2" s="1"/>
  <c r="G576" i="2"/>
  <c r="G577" i="2"/>
  <c r="H577" i="2" s="1"/>
  <c r="I577" i="2" s="1"/>
  <c r="G578" i="2"/>
  <c r="G579" i="2"/>
  <c r="H579" i="2" s="1"/>
  <c r="G580" i="2"/>
  <c r="G581" i="2"/>
  <c r="H581" i="2" s="1"/>
  <c r="I581" i="2" s="1"/>
  <c r="G582" i="2"/>
  <c r="G583" i="2"/>
  <c r="H583" i="2" s="1"/>
  <c r="G584" i="2"/>
  <c r="G585" i="2"/>
  <c r="G586" i="2"/>
  <c r="H586" i="2" s="1"/>
  <c r="I586" i="2" s="1"/>
  <c r="G587" i="2"/>
  <c r="H587" i="2" s="1"/>
  <c r="G588" i="2"/>
  <c r="G589" i="2"/>
  <c r="G590" i="2"/>
  <c r="G591" i="2"/>
  <c r="H591" i="2" s="1"/>
  <c r="G592" i="2"/>
  <c r="G593" i="2"/>
  <c r="H593" i="2" s="1"/>
  <c r="I593" i="2" s="1"/>
  <c r="G594" i="2"/>
  <c r="G595" i="2"/>
  <c r="H595" i="2" s="1"/>
  <c r="G596" i="2"/>
  <c r="H596" i="2" s="1"/>
  <c r="G597" i="2"/>
  <c r="H597" i="2" s="1"/>
  <c r="I597" i="2" s="1"/>
  <c r="G598" i="2"/>
  <c r="G599" i="2"/>
  <c r="H599" i="2" s="1"/>
  <c r="G600" i="2"/>
  <c r="G601" i="2"/>
  <c r="G602" i="2"/>
  <c r="G603" i="2"/>
  <c r="G604" i="2"/>
  <c r="G605" i="2"/>
  <c r="G606" i="2"/>
  <c r="H606" i="2" s="1"/>
  <c r="I606" i="2" s="1"/>
  <c r="G607" i="2"/>
  <c r="H607" i="2" s="1"/>
  <c r="G608" i="2"/>
  <c r="G609" i="2"/>
  <c r="H609" i="2" s="1"/>
  <c r="G610" i="2"/>
  <c r="G611" i="2"/>
  <c r="H611" i="2" s="1"/>
  <c r="G612" i="2"/>
  <c r="H612" i="2" s="1"/>
  <c r="I612" i="2" s="1"/>
  <c r="G613" i="2"/>
  <c r="G614" i="2"/>
  <c r="G615" i="2"/>
  <c r="H615" i="2" s="1"/>
  <c r="G616" i="2"/>
  <c r="G617" i="2"/>
  <c r="G618" i="2"/>
  <c r="H618" i="2" s="1"/>
  <c r="G619" i="2"/>
  <c r="H619" i="2" s="1"/>
  <c r="G620" i="2"/>
  <c r="G621" i="2"/>
  <c r="G622" i="2"/>
  <c r="G623" i="2"/>
  <c r="H623" i="2" s="1"/>
  <c r="G624" i="2"/>
  <c r="G625" i="2"/>
  <c r="H625" i="2" s="1"/>
  <c r="G626" i="2"/>
  <c r="G627" i="2"/>
  <c r="H627" i="2" s="1"/>
  <c r="G628" i="2"/>
  <c r="H628" i="2" s="1"/>
  <c r="I628" i="2" s="1"/>
  <c r="G629" i="2"/>
  <c r="G630" i="2"/>
  <c r="H630" i="2" s="1"/>
  <c r="G631" i="2"/>
  <c r="H631" i="2" s="1"/>
  <c r="G632" i="2"/>
  <c r="G633" i="2"/>
  <c r="H633" i="2" s="1"/>
  <c r="I633" i="2" s="1"/>
  <c r="G634" i="2"/>
  <c r="G635" i="2"/>
  <c r="H635" i="2" s="1"/>
  <c r="G636" i="2"/>
  <c r="G637" i="2"/>
  <c r="G638" i="2"/>
  <c r="H638" i="2" s="1"/>
  <c r="I638" i="2" s="1"/>
  <c r="G639" i="2"/>
  <c r="H639" i="2" s="1"/>
  <c r="G640" i="2"/>
  <c r="G641" i="2"/>
  <c r="H641" i="2" s="1"/>
  <c r="I641" i="2" s="1"/>
  <c r="G642" i="2"/>
  <c r="G643" i="2"/>
  <c r="G644" i="2"/>
  <c r="G645" i="2"/>
  <c r="G646" i="2"/>
  <c r="G647" i="2"/>
  <c r="H647" i="2" s="1"/>
  <c r="G648" i="2"/>
  <c r="G649" i="2"/>
  <c r="G650" i="2"/>
  <c r="G651" i="2"/>
  <c r="H651" i="2" s="1"/>
  <c r="G652" i="2"/>
  <c r="G653" i="2"/>
  <c r="G654" i="2"/>
  <c r="G655" i="2"/>
  <c r="H655" i="2" s="1"/>
  <c r="G656" i="2"/>
  <c r="G657" i="2"/>
  <c r="G658" i="2"/>
  <c r="G659" i="2"/>
  <c r="H659" i="2" s="1"/>
  <c r="G660" i="2"/>
  <c r="H660" i="2" s="1"/>
  <c r="I660" i="2" s="1"/>
  <c r="G661" i="2"/>
  <c r="H661" i="2" s="1"/>
  <c r="I661" i="2" s="1"/>
  <c r="G662" i="2"/>
  <c r="G663" i="2"/>
  <c r="H663" i="2" s="1"/>
  <c r="G664" i="2"/>
  <c r="G665" i="2"/>
  <c r="H665" i="2" s="1"/>
  <c r="G666" i="2"/>
  <c r="H666" i="2" s="1"/>
  <c r="G667" i="2"/>
  <c r="G668" i="2"/>
  <c r="G669" i="2"/>
  <c r="G670" i="2"/>
  <c r="H670" i="2" s="1"/>
  <c r="I670" i="2" s="1"/>
  <c r="G671" i="2"/>
  <c r="H671" i="2" s="1"/>
  <c r="G672" i="2"/>
  <c r="G673" i="2"/>
  <c r="H673" i="2" s="1"/>
  <c r="I673" i="2" s="1"/>
  <c r="G674" i="2"/>
  <c r="G675" i="2"/>
  <c r="H675" i="2" s="1"/>
  <c r="G676" i="2"/>
  <c r="G677" i="2"/>
  <c r="H677" i="2" s="1"/>
  <c r="G678" i="2"/>
  <c r="G679" i="2"/>
  <c r="H679" i="2" s="1"/>
  <c r="G680" i="2"/>
  <c r="G681" i="2"/>
  <c r="G682" i="2"/>
  <c r="H682" i="2" s="1"/>
  <c r="G683" i="2"/>
  <c r="H683" i="2" s="1"/>
  <c r="G684" i="2"/>
  <c r="G685" i="2"/>
  <c r="G686" i="2"/>
  <c r="H686" i="2" s="1"/>
  <c r="I686" i="2" s="1"/>
  <c r="G687" i="2"/>
  <c r="H687" i="2" s="1"/>
  <c r="G688" i="2"/>
  <c r="G689" i="2"/>
  <c r="H689" i="2" s="1"/>
  <c r="I689" i="2" s="1"/>
  <c r="G690" i="2"/>
  <c r="G691" i="2"/>
  <c r="H691" i="2" s="1"/>
  <c r="G692" i="2"/>
  <c r="H692" i="2" s="1"/>
  <c r="I692" i="2" s="1"/>
  <c r="G693" i="2"/>
  <c r="G694" i="2"/>
  <c r="H694" i="2" s="1"/>
  <c r="G695" i="2"/>
  <c r="H695" i="2" s="1"/>
  <c r="G696" i="2"/>
  <c r="G697" i="2"/>
  <c r="H697" i="2" s="1"/>
  <c r="I697" i="2" s="1"/>
  <c r="G698" i="2"/>
  <c r="G699" i="2"/>
  <c r="G700" i="2"/>
  <c r="G701" i="2"/>
  <c r="G702" i="2"/>
  <c r="G703" i="2"/>
  <c r="H703" i="2" s="1"/>
  <c r="G704" i="2"/>
  <c r="G705" i="2"/>
  <c r="H705" i="2" s="1"/>
  <c r="G706" i="2"/>
  <c r="G707" i="2"/>
  <c r="H707" i="2" s="1"/>
  <c r="G708" i="2"/>
  <c r="G709" i="2"/>
  <c r="G710" i="2"/>
  <c r="G711" i="2"/>
  <c r="H711" i="2" s="1"/>
  <c r="G712" i="2"/>
  <c r="G713" i="2"/>
  <c r="G714" i="2"/>
  <c r="G715" i="2"/>
  <c r="H715" i="2" s="1"/>
  <c r="G716" i="2"/>
  <c r="G717" i="2"/>
  <c r="G718" i="2"/>
  <c r="G719" i="2"/>
  <c r="H719" i="2" s="1"/>
  <c r="G720" i="2"/>
  <c r="H720" i="2" s="1"/>
  <c r="I720" i="2" s="1"/>
  <c r="G721" i="2"/>
  <c r="G722" i="2"/>
  <c r="H722" i="2" s="1"/>
  <c r="I722" i="2" s="1"/>
  <c r="G723" i="2"/>
  <c r="H723" i="2" s="1"/>
  <c r="G724" i="2"/>
  <c r="H724" i="2" s="1"/>
  <c r="I724" i="2" s="1"/>
  <c r="G725" i="2"/>
  <c r="G726" i="2"/>
  <c r="G727" i="2"/>
  <c r="H727" i="2" s="1"/>
  <c r="G728" i="2"/>
  <c r="G729" i="2"/>
  <c r="G730" i="2"/>
  <c r="H730" i="2" s="1"/>
  <c r="G731" i="2"/>
  <c r="H731" i="2" s="1"/>
  <c r="G732" i="2"/>
  <c r="G733" i="2"/>
  <c r="G734" i="2"/>
  <c r="H734" i="2" s="1"/>
  <c r="I734" i="2" s="1"/>
  <c r="G735" i="2"/>
  <c r="H735" i="2" s="1"/>
  <c r="G736" i="2"/>
  <c r="H736" i="2" s="1"/>
  <c r="I736" i="2" s="1"/>
  <c r="G737" i="2"/>
  <c r="G738" i="2"/>
  <c r="H738" i="2" s="1"/>
  <c r="I738" i="2" s="1"/>
  <c r="G739" i="2"/>
  <c r="G740" i="2"/>
  <c r="G741" i="2"/>
  <c r="G742" i="2"/>
  <c r="H742" i="2" s="1"/>
  <c r="G743" i="2"/>
  <c r="H743" i="2" s="1"/>
  <c r="G744" i="2"/>
  <c r="G745" i="2"/>
  <c r="G746" i="2"/>
  <c r="H746" i="2" s="1"/>
  <c r="G747" i="2"/>
  <c r="G748" i="2"/>
  <c r="H748" i="2" s="1"/>
  <c r="G749" i="2"/>
  <c r="G750" i="2"/>
  <c r="H750" i="2" s="1"/>
  <c r="I750" i="2" s="1"/>
  <c r="G751" i="2"/>
  <c r="G752" i="2"/>
  <c r="G753" i="2"/>
  <c r="G754" i="2"/>
  <c r="H754" i="2" s="1"/>
  <c r="I754" i="2" s="1"/>
  <c r="G755" i="2"/>
  <c r="H755" i="2" s="1"/>
  <c r="G756" i="2"/>
  <c r="H756" i="2" s="1"/>
  <c r="I756" i="2" s="1"/>
  <c r="G757" i="2"/>
  <c r="G758" i="2"/>
  <c r="G759" i="2"/>
  <c r="H759" i="2" s="1"/>
  <c r="G760" i="2"/>
  <c r="H760" i="2" s="1"/>
  <c r="I760" i="2" s="1"/>
  <c r="G761" i="2"/>
  <c r="G762" i="2"/>
  <c r="G763" i="2"/>
  <c r="H763" i="2" s="1"/>
  <c r="G764" i="2"/>
  <c r="G765" i="2"/>
  <c r="G766" i="2"/>
  <c r="H766" i="2" s="1"/>
  <c r="I766" i="2" s="1"/>
  <c r="G767" i="2"/>
  <c r="H767" i="2" s="1"/>
  <c r="G768" i="2"/>
  <c r="G769" i="2"/>
  <c r="G770" i="2"/>
  <c r="H770" i="2" s="1"/>
  <c r="I770" i="2" s="1"/>
  <c r="G771" i="2"/>
  <c r="H771" i="2" s="1"/>
  <c r="G772" i="2"/>
  <c r="G773" i="2"/>
  <c r="G774" i="2"/>
  <c r="H774" i="2" s="1"/>
  <c r="G775" i="2"/>
  <c r="H775" i="2" s="1"/>
  <c r="G776" i="2"/>
  <c r="G777" i="2"/>
  <c r="G778" i="2"/>
  <c r="H778" i="2" s="1"/>
  <c r="G779" i="2"/>
  <c r="H779" i="2" s="1"/>
  <c r="G780" i="2"/>
  <c r="G781" i="2"/>
  <c r="G782" i="2"/>
  <c r="G783" i="2"/>
  <c r="H783" i="2" s="1"/>
  <c r="G784" i="2"/>
  <c r="H784" i="2" s="1"/>
  <c r="G785" i="2"/>
  <c r="G786" i="2"/>
  <c r="H786" i="2" s="1"/>
  <c r="I786" i="2" s="1"/>
  <c r="G787" i="2"/>
  <c r="H787" i="2" s="1"/>
  <c r="G788" i="2"/>
  <c r="H788" i="2" s="1"/>
  <c r="I788" i="2" s="1"/>
  <c r="G789" i="2"/>
  <c r="G790" i="2"/>
  <c r="G791" i="2"/>
  <c r="H791" i="2" s="1"/>
  <c r="G792" i="2"/>
  <c r="G793" i="2"/>
  <c r="G794" i="2"/>
  <c r="H794" i="2" s="1"/>
  <c r="I794" i="2" s="1"/>
  <c r="G795" i="2"/>
  <c r="H795" i="2" s="1"/>
  <c r="G796" i="2"/>
  <c r="G797" i="2"/>
  <c r="G798" i="2"/>
  <c r="H798" i="2" s="1"/>
  <c r="I798" i="2" s="1"/>
  <c r="G799" i="2"/>
  <c r="H799" i="2" s="1"/>
  <c r="G800" i="2"/>
  <c r="G801" i="2"/>
  <c r="G802" i="2"/>
  <c r="H802" i="2" s="1"/>
  <c r="I802" i="2" s="1"/>
  <c r="G803" i="2"/>
  <c r="H803" i="2" s="1"/>
  <c r="G804" i="2"/>
  <c r="G805" i="2"/>
  <c r="G806" i="2"/>
  <c r="H806" i="2" s="1"/>
  <c r="I806" i="2" s="1"/>
  <c r="G807" i="2"/>
  <c r="H807" i="2" s="1"/>
  <c r="G808" i="2"/>
  <c r="G809" i="2"/>
  <c r="G810" i="2"/>
  <c r="H810" i="2" s="1"/>
  <c r="I810" i="2" s="1"/>
  <c r="G811" i="2"/>
  <c r="G812" i="2"/>
  <c r="H812" i="2" s="1"/>
  <c r="I812" i="2" s="1"/>
  <c r="G813" i="2"/>
  <c r="G814" i="2"/>
  <c r="H814" i="2" s="1"/>
  <c r="I814" i="2" s="1"/>
  <c r="G815" i="2"/>
  <c r="H815" i="2" s="1"/>
  <c r="G816" i="2"/>
  <c r="G817" i="2"/>
  <c r="G818" i="2"/>
  <c r="H818" i="2" s="1"/>
  <c r="I818" i="2" s="1"/>
  <c r="G819" i="2"/>
  <c r="H819" i="2" s="1"/>
  <c r="G820" i="2"/>
  <c r="G821" i="2"/>
  <c r="G822" i="2"/>
  <c r="H822" i="2" s="1"/>
  <c r="I822" i="2" s="1"/>
  <c r="G823" i="2"/>
  <c r="H823" i="2" s="1"/>
  <c r="G824" i="2"/>
  <c r="H824" i="2" s="1"/>
  <c r="G825" i="2"/>
  <c r="G826" i="2"/>
  <c r="G827" i="2"/>
  <c r="H827" i="2" s="1"/>
  <c r="G828" i="2"/>
  <c r="H828" i="2" s="1"/>
  <c r="G829" i="2"/>
  <c r="G830" i="2"/>
  <c r="H830" i="2" s="1"/>
  <c r="I830" i="2" s="1"/>
  <c r="G831" i="2"/>
  <c r="H831" i="2" s="1"/>
  <c r="G832" i="2"/>
  <c r="G833" i="2"/>
  <c r="G834" i="2"/>
  <c r="H834" i="2" s="1"/>
  <c r="I834" i="2" s="1"/>
  <c r="G835" i="2"/>
  <c r="H835" i="2" s="1"/>
  <c r="G836" i="2"/>
  <c r="G837" i="2"/>
  <c r="G838" i="2"/>
  <c r="H838" i="2" s="1"/>
  <c r="I838" i="2" s="1"/>
  <c r="G839" i="2"/>
  <c r="H839" i="2" s="1"/>
  <c r="G840" i="2"/>
  <c r="G841" i="2"/>
  <c r="G842" i="2"/>
  <c r="H842" i="2" s="1"/>
  <c r="I842" i="2" s="1"/>
  <c r="G843" i="2"/>
  <c r="G844" i="2"/>
  <c r="G845" i="2"/>
  <c r="G846" i="2"/>
  <c r="G847" i="2"/>
  <c r="H847" i="2" s="1"/>
  <c r="G848" i="2"/>
  <c r="G849" i="2"/>
  <c r="G850" i="2"/>
  <c r="H850" i="2" s="1"/>
  <c r="I850" i="2" s="1"/>
  <c r="G851" i="2"/>
  <c r="H851" i="2" s="1"/>
  <c r="G852" i="2"/>
  <c r="H852" i="2" s="1"/>
  <c r="I852" i="2" s="1"/>
  <c r="G853" i="2"/>
  <c r="G854" i="2"/>
  <c r="G855" i="2"/>
  <c r="H855" i="2" s="1"/>
  <c r="G856" i="2"/>
  <c r="H856" i="2" s="1"/>
  <c r="I856" i="2" s="1"/>
  <c r="G857" i="2"/>
  <c r="G858" i="2"/>
  <c r="H858" i="2" s="1"/>
  <c r="I858" i="2" s="1"/>
  <c r="G859" i="2"/>
  <c r="H859" i="2" s="1"/>
  <c r="G860" i="2"/>
  <c r="G861" i="2"/>
  <c r="G862" i="2"/>
  <c r="H862" i="2" s="1"/>
  <c r="I862" i="2" s="1"/>
  <c r="G863" i="2"/>
  <c r="H863" i="2" s="1"/>
  <c r="G864" i="2"/>
  <c r="G865" i="2"/>
  <c r="G866" i="2"/>
  <c r="H866" i="2" s="1"/>
  <c r="I866" i="2" s="1"/>
  <c r="G867" i="2"/>
  <c r="H867" i="2" s="1"/>
  <c r="G868" i="2"/>
  <c r="G869" i="2"/>
  <c r="G870" i="2"/>
  <c r="H870" i="2" s="1"/>
  <c r="I870" i="2" s="1"/>
  <c r="G871" i="2"/>
  <c r="H871" i="2" s="1"/>
  <c r="G872" i="2"/>
  <c r="G873" i="2"/>
  <c r="G874" i="2"/>
  <c r="H874" i="2" s="1"/>
  <c r="I874" i="2" s="1"/>
  <c r="G875" i="2"/>
  <c r="G876" i="2"/>
  <c r="H876" i="2" s="1"/>
  <c r="I876" i="2" s="1"/>
  <c r="G877" i="2"/>
  <c r="G878" i="2"/>
  <c r="H878" i="2" s="1"/>
  <c r="I878" i="2" s="1"/>
  <c r="G879" i="2"/>
  <c r="H879" i="2" s="1"/>
  <c r="G880" i="2"/>
  <c r="H880" i="2" s="1"/>
  <c r="G881" i="2"/>
  <c r="G882" i="2"/>
  <c r="G883" i="2"/>
  <c r="H883" i="2" s="1"/>
  <c r="G884" i="2"/>
  <c r="G885" i="2"/>
  <c r="G886" i="2"/>
  <c r="G887" i="2"/>
  <c r="H887" i="2" s="1"/>
  <c r="G888" i="2"/>
  <c r="H888" i="2" s="1"/>
  <c r="I888" i="2" s="1"/>
  <c r="G889" i="2"/>
  <c r="G890" i="2"/>
  <c r="G891" i="2"/>
  <c r="H891" i="2" s="1"/>
  <c r="G892" i="2"/>
  <c r="H892" i="2" s="1"/>
  <c r="G893" i="2"/>
  <c r="G894" i="2"/>
  <c r="H894" i="2" s="1"/>
  <c r="G895" i="2"/>
  <c r="H895" i="2" s="1"/>
  <c r="G896" i="2"/>
  <c r="G897" i="2"/>
  <c r="G898" i="2"/>
  <c r="H898" i="2" s="1"/>
  <c r="I898" i="2" s="1"/>
  <c r="G899" i="2"/>
  <c r="H899" i="2" s="1"/>
  <c r="G900" i="2"/>
  <c r="G901" i="2"/>
  <c r="G902" i="2"/>
  <c r="H902" i="2" s="1"/>
  <c r="I902" i="2" s="1"/>
  <c r="G903" i="2"/>
  <c r="H903" i="2" s="1"/>
  <c r="G904" i="2"/>
  <c r="G905" i="2"/>
  <c r="G906" i="2"/>
  <c r="H906" i="2" s="1"/>
  <c r="I906" i="2" s="1"/>
  <c r="G907" i="2"/>
  <c r="H907" i="2" s="1"/>
  <c r="G908" i="2"/>
  <c r="H908" i="2" s="1"/>
  <c r="G909" i="2"/>
  <c r="G910" i="2"/>
  <c r="G911" i="2"/>
  <c r="H911" i="2" s="1"/>
  <c r="G912" i="2"/>
  <c r="H912" i="2" s="1"/>
  <c r="G913" i="2"/>
  <c r="G914" i="2"/>
  <c r="H914" i="2" s="1"/>
  <c r="I914" i="2" s="1"/>
  <c r="G915" i="2"/>
  <c r="H915" i="2" s="1"/>
  <c r="G916" i="2"/>
  <c r="G917" i="2"/>
  <c r="G918" i="2"/>
  <c r="G919" i="2"/>
  <c r="H919" i="2" s="1"/>
  <c r="G920" i="2"/>
  <c r="G921" i="2"/>
  <c r="G922" i="2"/>
  <c r="H922" i="2" s="1"/>
  <c r="I922" i="2" s="1"/>
  <c r="G923" i="2"/>
  <c r="H923" i="2" s="1"/>
  <c r="G924" i="2"/>
  <c r="G925" i="2"/>
  <c r="G926" i="2"/>
  <c r="H926" i="2" s="1"/>
  <c r="I926" i="2" s="1"/>
  <c r="G927" i="2"/>
  <c r="H927" i="2" s="1"/>
  <c r="G928" i="2"/>
  <c r="G929" i="2"/>
  <c r="G930" i="2"/>
  <c r="H930" i="2" s="1"/>
  <c r="G931" i="2"/>
  <c r="H931" i="2" s="1"/>
  <c r="G932" i="2"/>
  <c r="H932" i="2" s="1"/>
  <c r="G933" i="2"/>
  <c r="G934" i="2"/>
  <c r="H934" i="2" s="1"/>
  <c r="I934" i="2" s="1"/>
  <c r="G935" i="2"/>
  <c r="H935" i="2" s="1"/>
  <c r="G936" i="2"/>
  <c r="G937" i="2"/>
  <c r="G938" i="2"/>
  <c r="H938" i="2" s="1"/>
  <c r="I938" i="2" s="1"/>
  <c r="G939" i="2"/>
  <c r="H939" i="2" s="1"/>
  <c r="G940" i="2"/>
  <c r="H940" i="2" s="1"/>
  <c r="I940" i="2" s="1"/>
  <c r="G941" i="2"/>
  <c r="G942" i="2"/>
  <c r="H942" i="2" s="1"/>
  <c r="I942" i="2" s="1"/>
  <c r="G943" i="2"/>
  <c r="H943" i="2" s="1"/>
  <c r="G944" i="2"/>
  <c r="G945" i="2"/>
  <c r="G946" i="2"/>
  <c r="H946" i="2" s="1"/>
  <c r="G947" i="2"/>
  <c r="H947" i="2" s="1"/>
  <c r="G948" i="2"/>
  <c r="G949" i="2"/>
  <c r="G950" i="2"/>
  <c r="H950" i="2" s="1"/>
  <c r="I950" i="2" s="1"/>
  <c r="G951" i="2"/>
  <c r="H951" i="2" s="1"/>
  <c r="G952" i="2"/>
  <c r="H952" i="2" s="1"/>
  <c r="I952" i="2" s="1"/>
  <c r="G953" i="2"/>
  <c r="G954" i="2"/>
  <c r="G955" i="2"/>
  <c r="H955" i="2" s="1"/>
  <c r="G956" i="2"/>
  <c r="H956" i="2" s="1"/>
  <c r="I956" i="2" s="1"/>
  <c r="G957" i="2"/>
  <c r="G958" i="2"/>
  <c r="H958" i="2" s="1"/>
  <c r="I958" i="2" s="1"/>
  <c r="G959" i="2"/>
  <c r="H959" i="2" s="1"/>
  <c r="G960" i="2"/>
  <c r="G961" i="2"/>
  <c r="G962" i="2"/>
  <c r="H962" i="2" s="1"/>
  <c r="I962" i="2" s="1"/>
  <c r="G963" i="2"/>
  <c r="H963" i="2" s="1"/>
  <c r="G964" i="2"/>
  <c r="G965" i="2"/>
  <c r="G966" i="2"/>
  <c r="H966" i="2" s="1"/>
  <c r="G967" i="2"/>
  <c r="H967" i="2" s="1"/>
  <c r="G968" i="2"/>
  <c r="G969" i="2"/>
  <c r="G970" i="2"/>
  <c r="H970" i="2" s="1"/>
  <c r="I970" i="2" s="1"/>
  <c r="G971" i="2"/>
  <c r="G972" i="2"/>
  <c r="G973" i="2"/>
  <c r="G974" i="2"/>
  <c r="G975" i="2"/>
  <c r="H975" i="2" s="1"/>
  <c r="G976" i="2"/>
  <c r="G977" i="2"/>
  <c r="G978" i="2"/>
  <c r="H978" i="2" s="1"/>
  <c r="G979" i="2"/>
  <c r="H979" i="2" s="1"/>
  <c r="G980" i="2"/>
  <c r="H980" i="2" s="1"/>
  <c r="G981" i="2"/>
  <c r="G982" i="2"/>
  <c r="H982" i="2" s="1"/>
  <c r="I982" i="2" s="1"/>
  <c r="G983" i="2"/>
  <c r="H983" i="2" s="1"/>
  <c r="G984" i="2"/>
  <c r="H984" i="2" s="1"/>
  <c r="I984" i="2" s="1"/>
  <c r="G985" i="2"/>
  <c r="G986" i="2"/>
  <c r="H986" i="2" s="1"/>
  <c r="I986" i="2" s="1"/>
  <c r="G987" i="2"/>
  <c r="H987" i="2" s="1"/>
  <c r="G988" i="2"/>
  <c r="G989" i="2"/>
  <c r="G990" i="2"/>
  <c r="H990" i="2" s="1"/>
  <c r="I990" i="2" s="1"/>
  <c r="G991" i="2"/>
  <c r="H991" i="2" s="1"/>
  <c r="G992" i="2"/>
  <c r="G993" i="2"/>
  <c r="G994" i="2"/>
  <c r="G995" i="2"/>
  <c r="H995" i="2" s="1"/>
  <c r="G996" i="2"/>
  <c r="G997" i="2"/>
  <c r="G998" i="2"/>
  <c r="H998" i="2" s="1"/>
  <c r="I998" i="2" s="1"/>
  <c r="G999" i="2"/>
  <c r="H999" i="2" s="1"/>
  <c r="G1000" i="2"/>
  <c r="G1001" i="2"/>
  <c r="G1002" i="2"/>
  <c r="H1002" i="2" s="1"/>
  <c r="I1002" i="2" s="1"/>
  <c r="G3" i="2"/>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H346" i="3" s="1"/>
  <c r="I346" i="3" s="1"/>
  <c r="G347" i="3"/>
  <c r="G348" i="3"/>
  <c r="G349" i="3"/>
  <c r="G350" i="3"/>
  <c r="G351" i="3"/>
  <c r="G352" i="3"/>
  <c r="G353" i="3"/>
  <c r="H353" i="3" s="1"/>
  <c r="I353" i="3" s="1"/>
  <c r="G354" i="3"/>
  <c r="G355" i="3"/>
  <c r="G356" i="3"/>
  <c r="G357" i="3"/>
  <c r="G358" i="3"/>
  <c r="G359" i="3"/>
  <c r="G360" i="3"/>
  <c r="G361" i="3"/>
  <c r="G362" i="3"/>
  <c r="H362" i="3" s="1"/>
  <c r="I362" i="3" s="1"/>
  <c r="G363" i="3"/>
  <c r="G364" i="3"/>
  <c r="G365" i="3"/>
  <c r="G366" i="3"/>
  <c r="G367" i="3"/>
  <c r="G368" i="3"/>
  <c r="G369" i="3"/>
  <c r="G370" i="3"/>
  <c r="G371" i="3"/>
  <c r="G372" i="3"/>
  <c r="G373" i="3"/>
  <c r="G374" i="3"/>
  <c r="G375" i="3"/>
  <c r="G376" i="3"/>
  <c r="G377" i="3"/>
  <c r="G378" i="3"/>
  <c r="H378" i="3" s="1"/>
  <c r="I378" i="3" s="1"/>
  <c r="G379" i="3"/>
  <c r="G380" i="3"/>
  <c r="G381" i="3"/>
  <c r="G382" i="3"/>
  <c r="G383" i="3"/>
  <c r="G384" i="3"/>
  <c r="G385" i="3"/>
  <c r="H385" i="3" s="1"/>
  <c r="I385" i="3" s="1"/>
  <c r="G386" i="3"/>
  <c r="G387" i="3"/>
  <c r="G388" i="3"/>
  <c r="G389" i="3"/>
  <c r="G390" i="3"/>
  <c r="G391" i="3"/>
  <c r="G392" i="3"/>
  <c r="G393" i="3"/>
  <c r="G394" i="3"/>
  <c r="H394" i="3" s="1"/>
  <c r="I394" i="3" s="1"/>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H671" i="3" s="1"/>
  <c r="I671" i="3" s="1"/>
  <c r="G672" i="3"/>
  <c r="G673" i="3"/>
  <c r="G674" i="3"/>
  <c r="G675" i="3"/>
  <c r="G676" i="3"/>
  <c r="G677" i="3"/>
  <c r="G678" i="3"/>
  <c r="G679" i="3"/>
  <c r="G680" i="3"/>
  <c r="G681" i="3"/>
  <c r="G682" i="3"/>
  <c r="G683" i="3"/>
  <c r="G684" i="3"/>
  <c r="G685" i="3"/>
  <c r="G686" i="3"/>
  <c r="G687" i="3"/>
  <c r="G688" i="3"/>
  <c r="G689" i="3"/>
  <c r="G690" i="3"/>
  <c r="G691" i="3"/>
  <c r="H691" i="3" s="1"/>
  <c r="I691" i="3" s="1"/>
  <c r="G692" i="3"/>
  <c r="G693" i="3"/>
  <c r="G694" i="3"/>
  <c r="G695" i="3"/>
  <c r="G696" i="3"/>
  <c r="G697" i="3"/>
  <c r="G698" i="3"/>
  <c r="G699" i="3"/>
  <c r="G700" i="3"/>
  <c r="G701" i="3"/>
  <c r="G702" i="3"/>
  <c r="G703" i="3"/>
  <c r="G704" i="3"/>
  <c r="G705" i="3"/>
  <c r="G706" i="3"/>
  <c r="G707" i="3"/>
  <c r="H707" i="3" s="1"/>
  <c r="I707" i="3" s="1"/>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H739" i="3" s="1"/>
  <c r="I739" i="3" s="1"/>
  <c r="G740" i="3"/>
  <c r="G741" i="3"/>
  <c r="G742" i="3"/>
  <c r="G743" i="3"/>
  <c r="G744" i="3"/>
  <c r="G745" i="3"/>
  <c r="G746" i="3"/>
  <c r="G747" i="3"/>
  <c r="G748" i="3"/>
  <c r="G749" i="3"/>
  <c r="G750" i="3"/>
  <c r="G751" i="3"/>
  <c r="G752" i="3"/>
  <c r="G753" i="3"/>
  <c r="G754" i="3"/>
  <c r="G755" i="3"/>
  <c r="H755" i="3" s="1"/>
  <c r="I755" i="3" s="1"/>
  <c r="G756" i="3"/>
  <c r="G757" i="3"/>
  <c r="G758" i="3"/>
  <c r="G759" i="3"/>
  <c r="G760" i="3"/>
  <c r="G761" i="3"/>
  <c r="G762" i="3"/>
  <c r="G763" i="3"/>
  <c r="G764" i="3"/>
  <c r="G765" i="3"/>
  <c r="G766" i="3"/>
  <c r="G767" i="3"/>
  <c r="G768" i="3"/>
  <c r="G769" i="3"/>
  <c r="G770" i="3"/>
  <c r="G771" i="3"/>
  <c r="G772" i="3"/>
  <c r="G773" i="3"/>
  <c r="G774" i="3"/>
  <c r="G775" i="3"/>
  <c r="H775" i="3" s="1"/>
  <c r="I775" i="3" s="1"/>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H823" i="3" s="1"/>
  <c r="I823" i="3" s="1"/>
  <c r="G824" i="3"/>
  <c r="G825" i="3"/>
  <c r="G826" i="3"/>
  <c r="G827" i="3"/>
  <c r="G828" i="3"/>
  <c r="G829" i="3"/>
  <c r="G830" i="3"/>
  <c r="G831" i="3"/>
  <c r="G832" i="3"/>
  <c r="G833" i="3"/>
  <c r="G834" i="3"/>
  <c r="G835" i="3"/>
  <c r="G836" i="3"/>
  <c r="G837" i="3"/>
  <c r="G838" i="3"/>
  <c r="G839" i="3"/>
  <c r="G840" i="3"/>
  <c r="G841" i="3"/>
  <c r="G842" i="3"/>
  <c r="G843" i="3"/>
  <c r="G844" i="3"/>
  <c r="G845" i="3"/>
  <c r="G846" i="3"/>
  <c r="G847" i="3"/>
  <c r="H847" i="3" s="1"/>
  <c r="I847" i="3" s="1"/>
  <c r="G848" i="3"/>
  <c r="G849" i="3"/>
  <c r="G850" i="3"/>
  <c r="G851" i="3"/>
  <c r="G852" i="3"/>
  <c r="G853" i="3"/>
  <c r="G854" i="3"/>
  <c r="G855" i="3"/>
  <c r="G856" i="3"/>
  <c r="G857" i="3"/>
  <c r="G858" i="3"/>
  <c r="G859" i="3"/>
  <c r="G860" i="3"/>
  <c r="G861" i="3"/>
  <c r="G862" i="3"/>
  <c r="G863" i="3"/>
  <c r="G864" i="3"/>
  <c r="G865" i="3"/>
  <c r="G866" i="3"/>
  <c r="G867" i="3"/>
  <c r="G868" i="3"/>
  <c r="G869" i="3"/>
  <c r="G870" i="3"/>
  <c r="G871" i="3"/>
  <c r="H871" i="3" s="1"/>
  <c r="I871" i="3" s="1"/>
  <c r="G872" i="3"/>
  <c r="G873" i="3"/>
  <c r="G874" i="3"/>
  <c r="G875" i="3"/>
  <c r="G876" i="3"/>
  <c r="G877" i="3"/>
  <c r="G878" i="3"/>
  <c r="G879" i="3"/>
  <c r="G880" i="3"/>
  <c r="G881" i="3"/>
  <c r="G882" i="3"/>
  <c r="G883" i="3"/>
  <c r="H883" i="3" s="1"/>
  <c r="I883" i="3" s="1"/>
  <c r="G884" i="3"/>
  <c r="G885" i="3"/>
  <c r="G886" i="3"/>
  <c r="G887" i="3"/>
  <c r="G888" i="3"/>
  <c r="G889" i="3"/>
  <c r="G890" i="3"/>
  <c r="G891" i="3"/>
  <c r="H891" i="3" s="1"/>
  <c r="G892" i="3"/>
  <c r="G893" i="3"/>
  <c r="H893" i="3" s="1"/>
  <c r="I893" i="3" s="1"/>
  <c r="G894" i="3"/>
  <c r="G895" i="3"/>
  <c r="G896" i="3"/>
  <c r="G897" i="3"/>
  <c r="G898" i="3"/>
  <c r="G899" i="3"/>
  <c r="H899" i="3" s="1"/>
  <c r="I899" i="3" s="1"/>
  <c r="G900" i="3"/>
  <c r="G901" i="3"/>
  <c r="G902" i="3"/>
  <c r="G903" i="3"/>
  <c r="H903" i="3" s="1"/>
  <c r="G904" i="3"/>
  <c r="G905" i="3"/>
  <c r="G906" i="3"/>
  <c r="G907" i="3"/>
  <c r="G908" i="3"/>
  <c r="G909" i="3"/>
  <c r="H909" i="3" s="1"/>
  <c r="I909" i="3" s="1"/>
  <c r="G910" i="3"/>
  <c r="G911" i="3"/>
  <c r="H911" i="3" s="1"/>
  <c r="I911" i="3" s="1"/>
  <c r="G912" i="3"/>
  <c r="G913" i="3"/>
  <c r="G914" i="3"/>
  <c r="G915" i="3"/>
  <c r="H915" i="3" s="1"/>
  <c r="I915" i="3" s="1"/>
  <c r="G916" i="3"/>
  <c r="G917" i="3"/>
  <c r="G918" i="3"/>
  <c r="G919" i="3"/>
  <c r="G920" i="3"/>
  <c r="G921" i="3"/>
  <c r="G922" i="3"/>
  <c r="G923" i="3"/>
  <c r="H923" i="3" s="1"/>
  <c r="G924" i="3"/>
  <c r="G925" i="3"/>
  <c r="H925" i="3" s="1"/>
  <c r="I925" i="3" s="1"/>
  <c r="G926" i="3"/>
  <c r="G927" i="3"/>
  <c r="H927" i="3" s="1"/>
  <c r="I927" i="3" s="1"/>
  <c r="G928" i="3"/>
  <c r="G929" i="3"/>
  <c r="G930" i="3"/>
  <c r="G931" i="3"/>
  <c r="G932" i="3"/>
  <c r="G933" i="3"/>
  <c r="G934" i="3"/>
  <c r="G935" i="3"/>
  <c r="H935" i="3" s="1"/>
  <c r="I935" i="3" s="1"/>
  <c r="G936" i="3"/>
  <c r="G937" i="3"/>
  <c r="G938" i="3"/>
  <c r="G939" i="3"/>
  <c r="H939" i="3" s="1"/>
  <c r="G940" i="3"/>
  <c r="G941" i="3"/>
  <c r="G942" i="3"/>
  <c r="G943" i="3"/>
  <c r="H943" i="3" s="1"/>
  <c r="G944" i="3"/>
  <c r="G945" i="3"/>
  <c r="G946" i="3"/>
  <c r="G947" i="3"/>
  <c r="G948" i="3"/>
  <c r="G949" i="3"/>
  <c r="G950" i="3"/>
  <c r="G951" i="3"/>
  <c r="H951" i="3" s="1"/>
  <c r="G952" i="3"/>
  <c r="H952" i="3" s="1"/>
  <c r="G953" i="3"/>
  <c r="G954" i="3"/>
  <c r="G955" i="3"/>
  <c r="G956" i="3"/>
  <c r="G957" i="3"/>
  <c r="G958" i="3"/>
  <c r="G959" i="3"/>
  <c r="H959" i="3" s="1"/>
  <c r="G960" i="3"/>
  <c r="H960" i="3" s="1"/>
  <c r="G961" i="3"/>
  <c r="G962" i="3"/>
  <c r="G963" i="3"/>
  <c r="H963" i="3" s="1"/>
  <c r="G964" i="3"/>
  <c r="G965" i="3"/>
  <c r="G966" i="3"/>
  <c r="G967" i="3"/>
  <c r="G968" i="3"/>
  <c r="H968" i="3" s="1"/>
  <c r="G969" i="3"/>
  <c r="G970" i="3"/>
  <c r="G971" i="3"/>
  <c r="H971" i="3" s="1"/>
  <c r="G972" i="3"/>
  <c r="G973" i="3"/>
  <c r="G974" i="3"/>
  <c r="G975" i="3"/>
  <c r="H975" i="3" s="1"/>
  <c r="G976" i="3"/>
  <c r="G977" i="3"/>
  <c r="G978" i="3"/>
  <c r="G979" i="3"/>
  <c r="H979" i="3" s="1"/>
  <c r="I979" i="3" s="1"/>
  <c r="G980" i="3"/>
  <c r="G981" i="3"/>
  <c r="G982" i="3"/>
  <c r="G983" i="3"/>
  <c r="G984" i="3"/>
  <c r="H984" i="3" s="1"/>
  <c r="G985" i="3"/>
  <c r="G986" i="3"/>
  <c r="G987" i="3"/>
  <c r="G988" i="3"/>
  <c r="G989" i="3"/>
  <c r="G990" i="3"/>
  <c r="G991" i="3"/>
  <c r="G992" i="3"/>
  <c r="H992" i="3" s="1"/>
  <c r="G993" i="3"/>
  <c r="G994" i="3"/>
  <c r="G995" i="3"/>
  <c r="G996" i="3"/>
  <c r="G997" i="3"/>
  <c r="G998" i="3"/>
  <c r="G999" i="3"/>
  <c r="G1000" i="3"/>
  <c r="H1000" i="3" s="1"/>
  <c r="G1001" i="3"/>
  <c r="G1002" i="3"/>
  <c r="G3" i="3"/>
  <c r="H3" i="3" s="1"/>
  <c r="G4" i="4"/>
  <c r="G5" i="4"/>
  <c r="H5" i="4" s="1"/>
  <c r="I5" i="4" s="1"/>
  <c r="G6" i="4"/>
  <c r="G7" i="4"/>
  <c r="G8" i="4"/>
  <c r="G9" i="4"/>
  <c r="H9" i="4" s="1"/>
  <c r="I9" i="4" s="1"/>
  <c r="G10" i="4"/>
  <c r="G11" i="4"/>
  <c r="G12" i="4"/>
  <c r="G13" i="4"/>
  <c r="H13" i="4" s="1"/>
  <c r="I13" i="4" s="1"/>
  <c r="G14" i="4"/>
  <c r="G15" i="4"/>
  <c r="G16" i="4"/>
  <c r="G17" i="4"/>
  <c r="H17" i="4" s="1"/>
  <c r="I17" i="4" s="1"/>
  <c r="G18" i="4"/>
  <c r="G19" i="4"/>
  <c r="G20" i="4"/>
  <c r="G21" i="4"/>
  <c r="H21" i="4" s="1"/>
  <c r="I21" i="4" s="1"/>
  <c r="G22" i="4"/>
  <c r="G23" i="4"/>
  <c r="G24" i="4"/>
  <c r="G25" i="4"/>
  <c r="H25" i="4" s="1"/>
  <c r="I25" i="4" s="1"/>
  <c r="G26" i="4"/>
  <c r="G27" i="4"/>
  <c r="G28" i="4"/>
  <c r="H28" i="4" s="1"/>
  <c r="I28" i="4" s="1"/>
  <c r="G29" i="4"/>
  <c r="H29" i="4" s="1"/>
  <c r="I29" i="4" s="1"/>
  <c r="G30" i="4"/>
  <c r="G31" i="4"/>
  <c r="G32" i="4"/>
  <c r="G33" i="4"/>
  <c r="H33" i="4" s="1"/>
  <c r="I33" i="4" s="1"/>
  <c r="G34" i="4"/>
  <c r="G35" i="4"/>
  <c r="G36" i="4"/>
  <c r="G37" i="4"/>
  <c r="H37" i="4" s="1"/>
  <c r="I37" i="4" s="1"/>
  <c r="G38" i="4"/>
  <c r="G39" i="4"/>
  <c r="G40" i="4"/>
  <c r="H40" i="4" s="1"/>
  <c r="I40" i="4" s="1"/>
  <c r="G41" i="4"/>
  <c r="H41" i="4" s="1"/>
  <c r="I41" i="4" s="1"/>
  <c r="G42" i="4"/>
  <c r="G43" i="4"/>
  <c r="G44" i="4"/>
  <c r="G45" i="4"/>
  <c r="H45" i="4" s="1"/>
  <c r="I45" i="4" s="1"/>
  <c r="G46" i="4"/>
  <c r="G47" i="4"/>
  <c r="G48" i="4"/>
  <c r="G49" i="4"/>
  <c r="H49" i="4" s="1"/>
  <c r="I49" i="4" s="1"/>
  <c r="G50" i="4"/>
  <c r="G51" i="4"/>
  <c r="G52" i="4"/>
  <c r="H52" i="4" s="1"/>
  <c r="I52" i="4" s="1"/>
  <c r="G53" i="4"/>
  <c r="H53" i="4" s="1"/>
  <c r="I53" i="4" s="1"/>
  <c r="G54" i="4"/>
  <c r="G55" i="4"/>
  <c r="G56" i="4"/>
  <c r="G57" i="4"/>
  <c r="H57" i="4" s="1"/>
  <c r="I57" i="4" s="1"/>
  <c r="G58" i="4"/>
  <c r="G59" i="4"/>
  <c r="G60" i="4"/>
  <c r="H60" i="4" s="1"/>
  <c r="I60" i="4" s="1"/>
  <c r="G61" i="4"/>
  <c r="H61" i="4" s="1"/>
  <c r="I61" i="4" s="1"/>
  <c r="G62" i="4"/>
  <c r="G63" i="4"/>
  <c r="G64" i="4"/>
  <c r="G65" i="4"/>
  <c r="H65" i="4" s="1"/>
  <c r="I65" i="4" s="1"/>
  <c r="G66" i="4"/>
  <c r="G67" i="4"/>
  <c r="G68" i="4"/>
  <c r="G69" i="4"/>
  <c r="H69" i="4" s="1"/>
  <c r="I69" i="4" s="1"/>
  <c r="G70" i="4"/>
  <c r="G71" i="4"/>
  <c r="G72" i="4"/>
  <c r="H72" i="4" s="1"/>
  <c r="I72" i="4" s="1"/>
  <c r="G73" i="4"/>
  <c r="H73" i="4" s="1"/>
  <c r="I73" i="4" s="1"/>
  <c r="G74" i="4"/>
  <c r="G75" i="4"/>
  <c r="G76" i="4"/>
  <c r="G77" i="4"/>
  <c r="H77" i="4" s="1"/>
  <c r="I77" i="4" s="1"/>
  <c r="G78" i="4"/>
  <c r="G79" i="4"/>
  <c r="G80" i="4"/>
  <c r="G81" i="4"/>
  <c r="H81" i="4" s="1"/>
  <c r="I81" i="4" s="1"/>
  <c r="G82" i="4"/>
  <c r="G83" i="4"/>
  <c r="G84" i="4"/>
  <c r="G85" i="4"/>
  <c r="H85" i="4" s="1"/>
  <c r="I85" i="4" s="1"/>
  <c r="G86" i="4"/>
  <c r="G87" i="4"/>
  <c r="G88" i="4"/>
  <c r="G89" i="4"/>
  <c r="H89" i="4" s="1"/>
  <c r="I89" i="4" s="1"/>
  <c r="G90" i="4"/>
  <c r="G91" i="4"/>
  <c r="G92" i="4"/>
  <c r="H92" i="4" s="1"/>
  <c r="I92" i="4" s="1"/>
  <c r="G93" i="4"/>
  <c r="H93" i="4" s="1"/>
  <c r="I93" i="4" s="1"/>
  <c r="G94" i="4"/>
  <c r="G95" i="4"/>
  <c r="G96" i="4"/>
  <c r="G97" i="4"/>
  <c r="H97" i="4" s="1"/>
  <c r="I97" i="4" s="1"/>
  <c r="G98" i="4"/>
  <c r="G99" i="4"/>
  <c r="G100" i="4"/>
  <c r="G101" i="4"/>
  <c r="H101" i="4" s="1"/>
  <c r="I101" i="4" s="1"/>
  <c r="G102" i="4"/>
  <c r="G103" i="4"/>
  <c r="G104" i="4"/>
  <c r="H104" i="4" s="1"/>
  <c r="I104" i="4" s="1"/>
  <c r="G105" i="4"/>
  <c r="H105" i="4" s="1"/>
  <c r="I105" i="4" s="1"/>
  <c r="G106" i="4"/>
  <c r="G107" i="4"/>
  <c r="G108" i="4"/>
  <c r="G109" i="4"/>
  <c r="H109" i="4" s="1"/>
  <c r="I109" i="4" s="1"/>
  <c r="G110" i="4"/>
  <c r="G111" i="4"/>
  <c r="G112" i="4"/>
  <c r="G113" i="4"/>
  <c r="H113" i="4" s="1"/>
  <c r="I113" i="4" s="1"/>
  <c r="G114" i="4"/>
  <c r="G115" i="4"/>
  <c r="G116" i="4"/>
  <c r="H116" i="4" s="1"/>
  <c r="I116" i="4" s="1"/>
  <c r="G117" i="4"/>
  <c r="H117" i="4" s="1"/>
  <c r="I117" i="4" s="1"/>
  <c r="G118" i="4"/>
  <c r="G119" i="4"/>
  <c r="G120" i="4"/>
  <c r="G121" i="4"/>
  <c r="H121" i="4" s="1"/>
  <c r="I121" i="4" s="1"/>
  <c r="G122" i="4"/>
  <c r="G123" i="4"/>
  <c r="G124" i="4"/>
  <c r="H124" i="4" s="1"/>
  <c r="I124" i="4" s="1"/>
  <c r="G125" i="4"/>
  <c r="H125" i="4" s="1"/>
  <c r="I125" i="4" s="1"/>
  <c r="G126" i="4"/>
  <c r="G127" i="4"/>
  <c r="G128" i="4"/>
  <c r="G129" i="4"/>
  <c r="G130" i="4"/>
  <c r="G131" i="4"/>
  <c r="G132" i="4"/>
  <c r="G133" i="4"/>
  <c r="H133" i="4" s="1"/>
  <c r="I133" i="4" s="1"/>
  <c r="G134" i="4"/>
  <c r="G135" i="4"/>
  <c r="G136" i="4"/>
  <c r="G137" i="4"/>
  <c r="H137" i="4" s="1"/>
  <c r="I137" i="4" s="1"/>
  <c r="G138" i="4"/>
  <c r="G139" i="4"/>
  <c r="G140" i="4"/>
  <c r="G141" i="4"/>
  <c r="H141" i="4" s="1"/>
  <c r="I141" i="4" s="1"/>
  <c r="G142" i="4"/>
  <c r="G143" i="4"/>
  <c r="G144" i="4"/>
  <c r="G145" i="4"/>
  <c r="H145" i="4" s="1"/>
  <c r="I145" i="4" s="1"/>
  <c r="G146" i="4"/>
  <c r="G147" i="4"/>
  <c r="G148" i="4"/>
  <c r="G149" i="4"/>
  <c r="H149" i="4" s="1"/>
  <c r="I149" i="4" s="1"/>
  <c r="G150" i="4"/>
  <c r="G151" i="4"/>
  <c r="G152" i="4"/>
  <c r="G153" i="4"/>
  <c r="H153" i="4" s="1"/>
  <c r="I153" i="4" s="1"/>
  <c r="G154" i="4"/>
  <c r="G155" i="4"/>
  <c r="G156" i="4"/>
  <c r="H156" i="4" s="1"/>
  <c r="I156" i="4" s="1"/>
  <c r="G157" i="4"/>
  <c r="H157" i="4" s="1"/>
  <c r="I157" i="4" s="1"/>
  <c r="G158" i="4"/>
  <c r="G159" i="4"/>
  <c r="G160" i="4"/>
  <c r="G161" i="4"/>
  <c r="H161" i="4" s="1"/>
  <c r="I161" i="4" s="1"/>
  <c r="G162" i="4"/>
  <c r="G163" i="4"/>
  <c r="G164" i="4"/>
  <c r="G165" i="4"/>
  <c r="H165" i="4" s="1"/>
  <c r="I165" i="4" s="1"/>
  <c r="G166" i="4"/>
  <c r="G167" i="4"/>
  <c r="G168" i="4"/>
  <c r="H168" i="4" s="1"/>
  <c r="I168" i="4" s="1"/>
  <c r="G169" i="4"/>
  <c r="H169" i="4" s="1"/>
  <c r="I169" i="4" s="1"/>
  <c r="G170" i="4"/>
  <c r="G171" i="4"/>
  <c r="G172" i="4"/>
  <c r="G173" i="4"/>
  <c r="H173" i="4" s="1"/>
  <c r="I173" i="4" s="1"/>
  <c r="G174" i="4"/>
  <c r="G175" i="4"/>
  <c r="G176" i="4"/>
  <c r="G177" i="4"/>
  <c r="H177" i="4" s="1"/>
  <c r="I177" i="4" s="1"/>
  <c r="G178" i="4"/>
  <c r="G179" i="4"/>
  <c r="G180" i="4"/>
  <c r="H180" i="4" s="1"/>
  <c r="I180" i="4" s="1"/>
  <c r="G181" i="4"/>
  <c r="H181" i="4" s="1"/>
  <c r="I181" i="4" s="1"/>
  <c r="G182" i="4"/>
  <c r="G183" i="4"/>
  <c r="G184" i="4"/>
  <c r="G185" i="4"/>
  <c r="H185" i="4" s="1"/>
  <c r="I185" i="4" s="1"/>
  <c r="G186" i="4"/>
  <c r="G187" i="4"/>
  <c r="G188" i="4"/>
  <c r="H188" i="4" s="1"/>
  <c r="I188" i="4" s="1"/>
  <c r="G189" i="4"/>
  <c r="H189" i="4" s="1"/>
  <c r="I189" i="4" s="1"/>
  <c r="G190" i="4"/>
  <c r="G191" i="4"/>
  <c r="G192" i="4"/>
  <c r="G193" i="4"/>
  <c r="H193" i="4" s="1"/>
  <c r="I193" i="4" s="1"/>
  <c r="G194" i="4"/>
  <c r="G195" i="4"/>
  <c r="G196" i="4"/>
  <c r="G197" i="4"/>
  <c r="H197" i="4" s="1"/>
  <c r="I197" i="4" s="1"/>
  <c r="G198" i="4"/>
  <c r="G199" i="4"/>
  <c r="G200" i="4"/>
  <c r="H200" i="4" s="1"/>
  <c r="I200" i="4" s="1"/>
  <c r="G201" i="4"/>
  <c r="H201" i="4" s="1"/>
  <c r="I201" i="4" s="1"/>
  <c r="G202" i="4"/>
  <c r="G203" i="4"/>
  <c r="G204" i="4"/>
  <c r="G205" i="4"/>
  <c r="H205" i="4" s="1"/>
  <c r="I205" i="4" s="1"/>
  <c r="G206" i="4"/>
  <c r="G207" i="4"/>
  <c r="G208" i="4"/>
  <c r="G209" i="4"/>
  <c r="H209" i="4" s="1"/>
  <c r="I209" i="4" s="1"/>
  <c r="G210" i="4"/>
  <c r="G211" i="4"/>
  <c r="G212" i="4"/>
  <c r="G213" i="4"/>
  <c r="H213" i="4" s="1"/>
  <c r="I213" i="4" s="1"/>
  <c r="G214" i="4"/>
  <c r="G215" i="4"/>
  <c r="G216" i="4"/>
  <c r="G217" i="4"/>
  <c r="H217" i="4" s="1"/>
  <c r="I217" i="4" s="1"/>
  <c r="G218" i="4"/>
  <c r="G219" i="4"/>
  <c r="G220" i="4"/>
  <c r="H220" i="4" s="1"/>
  <c r="I220" i="4" s="1"/>
  <c r="G221" i="4"/>
  <c r="H221" i="4" s="1"/>
  <c r="I221" i="4" s="1"/>
  <c r="G222" i="4"/>
  <c r="G223" i="4"/>
  <c r="G224" i="4"/>
  <c r="G225" i="4"/>
  <c r="H225" i="4" s="1"/>
  <c r="I225" i="4" s="1"/>
  <c r="G226" i="4"/>
  <c r="G227" i="4"/>
  <c r="G228" i="4"/>
  <c r="G229" i="4"/>
  <c r="H229" i="4" s="1"/>
  <c r="I229" i="4" s="1"/>
  <c r="G230" i="4"/>
  <c r="G231" i="4"/>
  <c r="G232" i="4"/>
  <c r="H232" i="4" s="1"/>
  <c r="I232" i="4" s="1"/>
  <c r="G233" i="4"/>
  <c r="H233" i="4" s="1"/>
  <c r="I233" i="4" s="1"/>
  <c r="G234" i="4"/>
  <c r="G235" i="4"/>
  <c r="G236" i="4"/>
  <c r="H236" i="4" s="1"/>
  <c r="I236" i="4" s="1"/>
  <c r="G237" i="4"/>
  <c r="H237" i="4" s="1"/>
  <c r="I237" i="4" s="1"/>
  <c r="G238" i="4"/>
  <c r="G239" i="4"/>
  <c r="G240" i="4"/>
  <c r="G241" i="4"/>
  <c r="H241" i="4" s="1"/>
  <c r="I241" i="4" s="1"/>
  <c r="G242" i="4"/>
  <c r="G243" i="4"/>
  <c r="G244" i="4"/>
  <c r="H244" i="4" s="1"/>
  <c r="I244" i="4" s="1"/>
  <c r="G245" i="4"/>
  <c r="H245" i="4" s="1"/>
  <c r="I245" i="4" s="1"/>
  <c r="G246" i="4"/>
  <c r="G247" i="4"/>
  <c r="G248" i="4"/>
  <c r="G249" i="4"/>
  <c r="H249" i="4" s="1"/>
  <c r="I249" i="4" s="1"/>
  <c r="G250" i="4"/>
  <c r="G251" i="4"/>
  <c r="G252" i="4"/>
  <c r="H252" i="4" s="1"/>
  <c r="I252" i="4" s="1"/>
  <c r="G253" i="4"/>
  <c r="H253" i="4" s="1"/>
  <c r="I253" i="4" s="1"/>
  <c r="G254" i="4"/>
  <c r="G255" i="4"/>
  <c r="G256" i="4"/>
  <c r="G257" i="4"/>
  <c r="G258" i="4"/>
  <c r="G259" i="4"/>
  <c r="G260" i="4"/>
  <c r="G261" i="4"/>
  <c r="H261" i="4" s="1"/>
  <c r="I261" i="4" s="1"/>
  <c r="G262" i="4"/>
  <c r="G263" i="4"/>
  <c r="G264" i="4"/>
  <c r="H264" i="4" s="1"/>
  <c r="I264" i="4" s="1"/>
  <c r="G265" i="4"/>
  <c r="H265" i="4" s="1"/>
  <c r="I265" i="4" s="1"/>
  <c r="G266" i="4"/>
  <c r="G267" i="4"/>
  <c r="G268" i="4"/>
  <c r="G269" i="4"/>
  <c r="H269" i="4" s="1"/>
  <c r="I269" i="4" s="1"/>
  <c r="G270" i="4"/>
  <c r="G271" i="4"/>
  <c r="G272" i="4"/>
  <c r="G273" i="4"/>
  <c r="H273" i="4" s="1"/>
  <c r="I273" i="4" s="1"/>
  <c r="G274" i="4"/>
  <c r="G275" i="4"/>
  <c r="G276" i="4"/>
  <c r="G277" i="4"/>
  <c r="H277" i="4" s="1"/>
  <c r="I277" i="4" s="1"/>
  <c r="G278" i="4"/>
  <c r="G279" i="4"/>
  <c r="G280" i="4"/>
  <c r="G281" i="4"/>
  <c r="H281" i="4" s="1"/>
  <c r="I281" i="4" s="1"/>
  <c r="G282" i="4"/>
  <c r="G283" i="4"/>
  <c r="G284" i="4"/>
  <c r="H284" i="4" s="1"/>
  <c r="I284" i="4" s="1"/>
  <c r="G285" i="4"/>
  <c r="H285" i="4" s="1"/>
  <c r="I285" i="4" s="1"/>
  <c r="G286" i="4"/>
  <c r="G287" i="4"/>
  <c r="G288" i="4"/>
  <c r="G289" i="4"/>
  <c r="H289" i="4" s="1"/>
  <c r="I289" i="4" s="1"/>
  <c r="G290" i="4"/>
  <c r="G291" i="4"/>
  <c r="G292" i="4"/>
  <c r="G293" i="4"/>
  <c r="H293" i="4" s="1"/>
  <c r="I293" i="4" s="1"/>
  <c r="G294" i="4"/>
  <c r="G295" i="4"/>
  <c r="G296" i="4"/>
  <c r="H296" i="4" s="1"/>
  <c r="I296" i="4" s="1"/>
  <c r="G297" i="4"/>
  <c r="H297" i="4" s="1"/>
  <c r="I297" i="4" s="1"/>
  <c r="G298" i="4"/>
  <c r="G299" i="4"/>
  <c r="G300" i="4"/>
  <c r="G301" i="4"/>
  <c r="H301" i="4" s="1"/>
  <c r="I301" i="4" s="1"/>
  <c r="G302" i="4"/>
  <c r="G303" i="4"/>
  <c r="G304" i="4"/>
  <c r="G305" i="4"/>
  <c r="H305" i="4" s="1"/>
  <c r="I305" i="4" s="1"/>
  <c r="G306" i="4"/>
  <c r="G307" i="4"/>
  <c r="G308" i="4"/>
  <c r="H308" i="4" s="1"/>
  <c r="I308" i="4" s="1"/>
  <c r="G309" i="4"/>
  <c r="H309" i="4" s="1"/>
  <c r="I309" i="4" s="1"/>
  <c r="G310" i="4"/>
  <c r="G311" i="4"/>
  <c r="G312" i="4"/>
  <c r="G313" i="4"/>
  <c r="H313" i="4" s="1"/>
  <c r="I313" i="4" s="1"/>
  <c r="G314" i="4"/>
  <c r="G315" i="4"/>
  <c r="G316" i="4"/>
  <c r="H316" i="4" s="1"/>
  <c r="I316" i="4" s="1"/>
  <c r="G317" i="4"/>
  <c r="H317" i="4" s="1"/>
  <c r="I317" i="4" s="1"/>
  <c r="G318" i="4"/>
  <c r="G319" i="4"/>
  <c r="G320" i="4"/>
  <c r="G321" i="4"/>
  <c r="H321" i="4" s="1"/>
  <c r="I321" i="4" s="1"/>
  <c r="G322" i="4"/>
  <c r="G323" i="4"/>
  <c r="G324" i="4"/>
  <c r="G325" i="4"/>
  <c r="H325" i="4" s="1"/>
  <c r="I325" i="4" s="1"/>
  <c r="G326" i="4"/>
  <c r="G327" i="4"/>
  <c r="G328" i="4"/>
  <c r="H328" i="4" s="1"/>
  <c r="I328" i="4" s="1"/>
  <c r="G329" i="4"/>
  <c r="H329" i="4" s="1"/>
  <c r="I329" i="4" s="1"/>
  <c r="G330" i="4"/>
  <c r="G331" i="4"/>
  <c r="G332" i="4"/>
  <c r="G333" i="4"/>
  <c r="H333" i="4" s="1"/>
  <c r="I333" i="4" s="1"/>
  <c r="G334" i="4"/>
  <c r="G335" i="4"/>
  <c r="G336" i="4"/>
  <c r="G337" i="4"/>
  <c r="H337" i="4" s="1"/>
  <c r="I337" i="4" s="1"/>
  <c r="G338" i="4"/>
  <c r="G339" i="4"/>
  <c r="G340" i="4"/>
  <c r="H340" i="4" s="1"/>
  <c r="I340" i="4" s="1"/>
  <c r="G341" i="4"/>
  <c r="H341" i="4" s="1"/>
  <c r="I341" i="4" s="1"/>
  <c r="G342" i="4"/>
  <c r="G343" i="4"/>
  <c r="G344" i="4"/>
  <c r="G345" i="4"/>
  <c r="H345" i="4" s="1"/>
  <c r="I345" i="4" s="1"/>
  <c r="G346" i="4"/>
  <c r="G347" i="4"/>
  <c r="G348" i="4"/>
  <c r="H348" i="4" s="1"/>
  <c r="I348" i="4" s="1"/>
  <c r="G349" i="4"/>
  <c r="H349" i="4" s="1"/>
  <c r="I349" i="4" s="1"/>
  <c r="G350" i="4"/>
  <c r="G351" i="4"/>
  <c r="G352" i="4"/>
  <c r="G353" i="4"/>
  <c r="H353" i="4" s="1"/>
  <c r="I353" i="4" s="1"/>
  <c r="G354" i="4"/>
  <c r="G355" i="4"/>
  <c r="G356" i="4"/>
  <c r="G357" i="4"/>
  <c r="H357" i="4" s="1"/>
  <c r="I357" i="4" s="1"/>
  <c r="G358" i="4"/>
  <c r="G359" i="4"/>
  <c r="G360" i="4"/>
  <c r="H360" i="4" s="1"/>
  <c r="I360" i="4" s="1"/>
  <c r="G361" i="4"/>
  <c r="H361" i="4" s="1"/>
  <c r="I361" i="4" s="1"/>
  <c r="G362" i="4"/>
  <c r="G363" i="4"/>
  <c r="G364" i="4"/>
  <c r="H364" i="4" s="1"/>
  <c r="I364" i="4" s="1"/>
  <c r="G365" i="4"/>
  <c r="H365" i="4" s="1"/>
  <c r="I365" i="4" s="1"/>
  <c r="G366" i="4"/>
  <c r="G367" i="4"/>
  <c r="G368" i="4"/>
  <c r="G369" i="4"/>
  <c r="H369" i="4" s="1"/>
  <c r="I369" i="4" s="1"/>
  <c r="G370" i="4"/>
  <c r="G371" i="4"/>
  <c r="G372" i="4"/>
  <c r="H372" i="4" s="1"/>
  <c r="I372" i="4" s="1"/>
  <c r="G373" i="4"/>
  <c r="H373" i="4" s="1"/>
  <c r="I373" i="4" s="1"/>
  <c r="G374" i="4"/>
  <c r="G375" i="4"/>
  <c r="G376" i="4"/>
  <c r="G377" i="4"/>
  <c r="H377" i="4" s="1"/>
  <c r="I377" i="4" s="1"/>
  <c r="G378" i="4"/>
  <c r="G379" i="4"/>
  <c r="G380" i="4"/>
  <c r="G381" i="4"/>
  <c r="H381" i="4" s="1"/>
  <c r="I381" i="4" s="1"/>
  <c r="G382" i="4"/>
  <c r="G383" i="4"/>
  <c r="G384" i="4"/>
  <c r="G385" i="4"/>
  <c r="G386" i="4"/>
  <c r="G387" i="4"/>
  <c r="G388" i="4"/>
  <c r="G389" i="4"/>
  <c r="H389" i="4" s="1"/>
  <c r="I389" i="4" s="1"/>
  <c r="G390" i="4"/>
  <c r="G391" i="4"/>
  <c r="G392" i="4"/>
  <c r="H392" i="4" s="1"/>
  <c r="I392" i="4" s="1"/>
  <c r="G393" i="4"/>
  <c r="H393" i="4" s="1"/>
  <c r="I393" i="4" s="1"/>
  <c r="G394" i="4"/>
  <c r="G395" i="4"/>
  <c r="G396" i="4"/>
  <c r="G397" i="4"/>
  <c r="H397" i="4" s="1"/>
  <c r="I397" i="4" s="1"/>
  <c r="G398" i="4"/>
  <c r="G399" i="4"/>
  <c r="G400" i="4"/>
  <c r="G401" i="4"/>
  <c r="H401" i="4" s="1"/>
  <c r="I401" i="4" s="1"/>
  <c r="G402" i="4"/>
  <c r="G403" i="4"/>
  <c r="G404" i="4"/>
  <c r="H404" i="4" s="1"/>
  <c r="I404" i="4" s="1"/>
  <c r="G405" i="4"/>
  <c r="H405" i="4" s="1"/>
  <c r="I405" i="4" s="1"/>
  <c r="G406" i="4"/>
  <c r="G407" i="4"/>
  <c r="G408" i="4"/>
  <c r="G409" i="4"/>
  <c r="H409" i="4" s="1"/>
  <c r="I409" i="4" s="1"/>
  <c r="G410" i="4"/>
  <c r="G411" i="4"/>
  <c r="G412" i="4"/>
  <c r="H412" i="4" s="1"/>
  <c r="I412" i="4" s="1"/>
  <c r="G413" i="4"/>
  <c r="H413" i="4" s="1"/>
  <c r="I413" i="4" s="1"/>
  <c r="G414" i="4"/>
  <c r="G415" i="4"/>
  <c r="G416" i="4"/>
  <c r="G417" i="4"/>
  <c r="H417" i="4" s="1"/>
  <c r="I417" i="4" s="1"/>
  <c r="G418" i="4"/>
  <c r="G419" i="4"/>
  <c r="G420" i="4"/>
  <c r="G421" i="4"/>
  <c r="H421" i="4" s="1"/>
  <c r="I421" i="4" s="1"/>
  <c r="G422" i="4"/>
  <c r="G423" i="4"/>
  <c r="G424" i="4"/>
  <c r="H424" i="4" s="1"/>
  <c r="I424" i="4" s="1"/>
  <c r="G425" i="4"/>
  <c r="H425" i="4" s="1"/>
  <c r="I425" i="4" s="1"/>
  <c r="G426" i="4"/>
  <c r="G427" i="4"/>
  <c r="G428" i="4"/>
  <c r="G429" i="4"/>
  <c r="H429" i="4" s="1"/>
  <c r="I429" i="4" s="1"/>
  <c r="G430" i="4"/>
  <c r="G431" i="4"/>
  <c r="G432" i="4"/>
  <c r="G433" i="4"/>
  <c r="H433" i="4" s="1"/>
  <c r="I433" i="4" s="1"/>
  <c r="G434" i="4"/>
  <c r="G435" i="4"/>
  <c r="G436" i="4"/>
  <c r="H436" i="4" s="1"/>
  <c r="I436" i="4" s="1"/>
  <c r="G437" i="4"/>
  <c r="H437" i="4" s="1"/>
  <c r="I437" i="4" s="1"/>
  <c r="G438" i="4"/>
  <c r="G439" i="4"/>
  <c r="G440" i="4"/>
  <c r="H440" i="4" s="1"/>
  <c r="I440" i="4" s="1"/>
  <c r="G441" i="4"/>
  <c r="H441" i="4" s="1"/>
  <c r="I441" i="4" s="1"/>
  <c r="G442" i="4"/>
  <c r="G443" i="4"/>
  <c r="G444" i="4"/>
  <c r="H444" i="4" s="1"/>
  <c r="I444" i="4" s="1"/>
  <c r="G445" i="4"/>
  <c r="H445" i="4" s="1"/>
  <c r="I445" i="4" s="1"/>
  <c r="G446" i="4"/>
  <c r="G447" i="4"/>
  <c r="G448" i="4"/>
  <c r="G449" i="4"/>
  <c r="H449" i="4" s="1"/>
  <c r="I449" i="4" s="1"/>
  <c r="G450" i="4"/>
  <c r="G451" i="4"/>
  <c r="G452" i="4"/>
  <c r="G453" i="4"/>
  <c r="H453" i="4" s="1"/>
  <c r="I453" i="4" s="1"/>
  <c r="G454" i="4"/>
  <c r="G455" i="4"/>
  <c r="G456" i="4"/>
  <c r="H456" i="4" s="1"/>
  <c r="I456" i="4" s="1"/>
  <c r="G457" i="4"/>
  <c r="H457" i="4" s="1"/>
  <c r="I457" i="4" s="1"/>
  <c r="G458" i="4"/>
  <c r="G459" i="4"/>
  <c r="G460" i="4"/>
  <c r="G461" i="4"/>
  <c r="H461" i="4" s="1"/>
  <c r="I461" i="4" s="1"/>
  <c r="G462" i="4"/>
  <c r="G463" i="4"/>
  <c r="G464" i="4"/>
  <c r="G465" i="4"/>
  <c r="H465" i="4" s="1"/>
  <c r="I465" i="4" s="1"/>
  <c r="G466" i="4"/>
  <c r="G467" i="4"/>
  <c r="G468" i="4"/>
  <c r="H468" i="4" s="1"/>
  <c r="I468" i="4" s="1"/>
  <c r="G469" i="4"/>
  <c r="H469" i="4" s="1"/>
  <c r="I469" i="4" s="1"/>
  <c r="G470" i="4"/>
  <c r="G471" i="4"/>
  <c r="G472" i="4"/>
  <c r="G473" i="4"/>
  <c r="H473" i="4" s="1"/>
  <c r="I473" i="4" s="1"/>
  <c r="G474" i="4"/>
  <c r="G475" i="4"/>
  <c r="G476" i="4"/>
  <c r="H476" i="4" s="1"/>
  <c r="I476" i="4" s="1"/>
  <c r="G477" i="4"/>
  <c r="H477" i="4" s="1"/>
  <c r="I477" i="4" s="1"/>
  <c r="G478" i="4"/>
  <c r="G479" i="4"/>
  <c r="G480" i="4"/>
  <c r="G481" i="4"/>
  <c r="H481" i="4" s="1"/>
  <c r="I481" i="4" s="1"/>
  <c r="G482" i="4"/>
  <c r="G483" i="4"/>
  <c r="G484" i="4"/>
  <c r="G485" i="4"/>
  <c r="G486" i="4"/>
  <c r="G487" i="4"/>
  <c r="G488" i="4"/>
  <c r="G489" i="4"/>
  <c r="G490" i="4"/>
  <c r="G491" i="4"/>
  <c r="G492" i="4"/>
  <c r="G493" i="4"/>
  <c r="G494" i="4"/>
  <c r="G495" i="4"/>
  <c r="G496" i="4"/>
  <c r="G497" i="4"/>
  <c r="G498" i="4"/>
  <c r="G499" i="4"/>
  <c r="G500" i="4"/>
  <c r="G501" i="4"/>
  <c r="H501" i="4" s="1"/>
  <c r="I501" i="4" s="1"/>
  <c r="G502" i="4"/>
  <c r="G503" i="4"/>
  <c r="G504" i="4"/>
  <c r="H504" i="4" s="1"/>
  <c r="I504" i="4" s="1"/>
  <c r="G505" i="4"/>
  <c r="G506" i="4"/>
  <c r="G507" i="4"/>
  <c r="G508" i="4"/>
  <c r="G509" i="4"/>
  <c r="G510" i="4"/>
  <c r="G511" i="4"/>
  <c r="G512" i="4"/>
  <c r="G513" i="4"/>
  <c r="G514" i="4"/>
  <c r="G515" i="4"/>
  <c r="G516" i="4"/>
  <c r="H516" i="4" s="1"/>
  <c r="I516" i="4" s="1"/>
  <c r="G517" i="4"/>
  <c r="H517" i="4" s="1"/>
  <c r="I517" i="4" s="1"/>
  <c r="G518" i="4"/>
  <c r="G519" i="4"/>
  <c r="G520" i="4"/>
  <c r="G521" i="4"/>
  <c r="G522" i="4"/>
  <c r="G523" i="4"/>
  <c r="G524" i="4"/>
  <c r="G525" i="4"/>
  <c r="G526" i="4"/>
  <c r="G527" i="4"/>
  <c r="G528" i="4"/>
  <c r="G529" i="4"/>
  <c r="G530" i="4"/>
  <c r="G531" i="4"/>
  <c r="G532" i="4"/>
  <c r="G533" i="4"/>
  <c r="H533" i="4" s="1"/>
  <c r="I533" i="4" s="1"/>
  <c r="G534" i="4"/>
  <c r="G535" i="4"/>
  <c r="G536" i="4"/>
  <c r="H536" i="4" s="1"/>
  <c r="I536" i="4" s="1"/>
  <c r="G537" i="4"/>
  <c r="G538" i="4"/>
  <c r="G539" i="4"/>
  <c r="G540" i="4"/>
  <c r="G541" i="4"/>
  <c r="G542" i="4"/>
  <c r="G543" i="4"/>
  <c r="G544" i="4"/>
  <c r="G545" i="4"/>
  <c r="G546" i="4"/>
  <c r="G547" i="4"/>
  <c r="G548" i="4"/>
  <c r="H548" i="4" s="1"/>
  <c r="I548" i="4" s="1"/>
  <c r="G549" i="4"/>
  <c r="H549" i="4" s="1"/>
  <c r="I549" i="4" s="1"/>
  <c r="G550" i="4"/>
  <c r="G551" i="4"/>
  <c r="G552" i="4"/>
  <c r="G553" i="4"/>
  <c r="G554" i="4"/>
  <c r="G555" i="4"/>
  <c r="G556" i="4"/>
  <c r="G557" i="4"/>
  <c r="G558" i="4"/>
  <c r="G559" i="4"/>
  <c r="G560" i="4"/>
  <c r="G561" i="4"/>
  <c r="G562" i="4"/>
  <c r="G563" i="4"/>
  <c r="G564" i="4"/>
  <c r="G565" i="4"/>
  <c r="H565" i="4" s="1"/>
  <c r="I565" i="4" s="1"/>
  <c r="G566" i="4"/>
  <c r="G567" i="4"/>
  <c r="G568" i="4"/>
  <c r="H568" i="4" s="1"/>
  <c r="I568" i="4" s="1"/>
  <c r="G569" i="4"/>
  <c r="G570" i="4"/>
  <c r="G571" i="4"/>
  <c r="G572" i="4"/>
  <c r="G573" i="4"/>
  <c r="G574" i="4"/>
  <c r="G575" i="4"/>
  <c r="G576" i="4"/>
  <c r="G577" i="4"/>
  <c r="G578" i="4"/>
  <c r="G579" i="4"/>
  <c r="G580" i="4"/>
  <c r="H580" i="4" s="1"/>
  <c r="I580" i="4" s="1"/>
  <c r="G581" i="4"/>
  <c r="H581" i="4" s="1"/>
  <c r="I581" i="4" s="1"/>
  <c r="G582" i="4"/>
  <c r="G583" i="4"/>
  <c r="G584" i="4"/>
  <c r="G585" i="4"/>
  <c r="G586" i="4"/>
  <c r="G587" i="4"/>
  <c r="G588" i="4"/>
  <c r="G589" i="4"/>
  <c r="G590" i="4"/>
  <c r="G591" i="4"/>
  <c r="G592" i="4"/>
  <c r="G593" i="4"/>
  <c r="G594" i="4"/>
  <c r="G595" i="4"/>
  <c r="G596" i="4"/>
  <c r="G597" i="4"/>
  <c r="H597" i="4" s="1"/>
  <c r="I597" i="4" s="1"/>
  <c r="G598" i="4"/>
  <c r="G599" i="4"/>
  <c r="G600" i="4"/>
  <c r="H600" i="4" s="1"/>
  <c r="I600" i="4" s="1"/>
  <c r="G601" i="4"/>
  <c r="G602" i="4"/>
  <c r="G603" i="4"/>
  <c r="G604" i="4"/>
  <c r="G605" i="4"/>
  <c r="G606" i="4"/>
  <c r="G607" i="4"/>
  <c r="G608" i="4"/>
  <c r="G609" i="4"/>
  <c r="G610" i="4"/>
  <c r="G611" i="4"/>
  <c r="G612" i="4"/>
  <c r="H612" i="4" s="1"/>
  <c r="I612" i="4" s="1"/>
  <c r="G613" i="4"/>
  <c r="H613" i="4" s="1"/>
  <c r="I613" i="4" s="1"/>
  <c r="G614" i="4"/>
  <c r="G615" i="4"/>
  <c r="G616" i="4"/>
  <c r="G617" i="4"/>
  <c r="G618" i="4"/>
  <c r="G619" i="4"/>
  <c r="G620" i="4"/>
  <c r="G621" i="4"/>
  <c r="G622" i="4"/>
  <c r="G623" i="4"/>
  <c r="G624" i="4"/>
  <c r="G625" i="4"/>
  <c r="G626" i="4"/>
  <c r="G627" i="4"/>
  <c r="G628" i="4"/>
  <c r="H628" i="4" s="1"/>
  <c r="I628" i="4" s="1"/>
  <c r="G629" i="4"/>
  <c r="H629" i="4" s="1"/>
  <c r="I629" i="4" s="1"/>
  <c r="G630" i="4"/>
  <c r="G631" i="4"/>
  <c r="G632" i="4"/>
  <c r="G633" i="4"/>
  <c r="G634" i="4"/>
  <c r="G635" i="4"/>
  <c r="G636" i="4"/>
  <c r="G637" i="4"/>
  <c r="G638" i="4"/>
  <c r="G639" i="4"/>
  <c r="G640" i="4"/>
  <c r="G641" i="4"/>
  <c r="G642" i="4"/>
  <c r="G643" i="4"/>
  <c r="G644" i="4"/>
  <c r="G645" i="4"/>
  <c r="H645" i="4" s="1"/>
  <c r="I645" i="4" s="1"/>
  <c r="G646" i="4"/>
  <c r="G647" i="4"/>
  <c r="G648" i="4"/>
  <c r="G649" i="4"/>
  <c r="G650" i="4"/>
  <c r="G651" i="4"/>
  <c r="G652" i="4"/>
  <c r="G653" i="4"/>
  <c r="G654" i="4"/>
  <c r="G655" i="4"/>
  <c r="G656" i="4"/>
  <c r="G657" i="4"/>
  <c r="G658" i="4"/>
  <c r="G659" i="4"/>
  <c r="G660" i="4"/>
  <c r="G661" i="4"/>
  <c r="H661" i="4" s="1"/>
  <c r="I661" i="4" s="1"/>
  <c r="G662" i="4"/>
  <c r="G663" i="4"/>
  <c r="G664" i="4"/>
  <c r="H664" i="4" s="1"/>
  <c r="I664" i="4" s="1"/>
  <c r="G665" i="4"/>
  <c r="G666" i="4"/>
  <c r="G667" i="4"/>
  <c r="G668" i="4"/>
  <c r="G669" i="4"/>
  <c r="G670" i="4"/>
  <c r="G671" i="4"/>
  <c r="G672" i="4"/>
  <c r="G673" i="4"/>
  <c r="G674" i="4"/>
  <c r="G675" i="4"/>
  <c r="G676" i="4"/>
  <c r="H676" i="4" s="1"/>
  <c r="I676" i="4" s="1"/>
  <c r="G677" i="4"/>
  <c r="H677" i="4" s="1"/>
  <c r="I677" i="4" s="1"/>
  <c r="G678" i="4"/>
  <c r="G679" i="4"/>
  <c r="G680" i="4"/>
  <c r="G681" i="4"/>
  <c r="G682" i="4"/>
  <c r="G683" i="4"/>
  <c r="G684" i="4"/>
  <c r="G685" i="4"/>
  <c r="G686" i="4"/>
  <c r="G687" i="4"/>
  <c r="G688" i="4"/>
  <c r="G689" i="4"/>
  <c r="G690" i="4"/>
  <c r="G691" i="4"/>
  <c r="G692" i="4"/>
  <c r="G693" i="4"/>
  <c r="H693" i="4" s="1"/>
  <c r="I693" i="4" s="1"/>
  <c r="G694" i="4"/>
  <c r="G695" i="4"/>
  <c r="G696" i="4"/>
  <c r="G697" i="4"/>
  <c r="G698" i="4"/>
  <c r="G699" i="4"/>
  <c r="G700" i="4"/>
  <c r="G701" i="4"/>
  <c r="G702" i="4"/>
  <c r="G703" i="4"/>
  <c r="G704" i="4"/>
  <c r="G705" i="4"/>
  <c r="G706" i="4"/>
  <c r="G707" i="4"/>
  <c r="G708" i="4"/>
  <c r="G709" i="4"/>
  <c r="H709" i="4" s="1"/>
  <c r="I709" i="4" s="1"/>
  <c r="G710" i="4"/>
  <c r="G711" i="4"/>
  <c r="G712" i="4"/>
  <c r="G713" i="4"/>
  <c r="G714" i="4"/>
  <c r="G715" i="4"/>
  <c r="G716" i="4"/>
  <c r="G717" i="4"/>
  <c r="G718" i="4"/>
  <c r="G719" i="4"/>
  <c r="G720" i="4"/>
  <c r="G721" i="4"/>
  <c r="G722" i="4"/>
  <c r="G723" i="4"/>
  <c r="G724" i="4"/>
  <c r="G725" i="4"/>
  <c r="H725" i="4" s="1"/>
  <c r="I725" i="4" s="1"/>
  <c r="G726" i="4"/>
  <c r="G727" i="4"/>
  <c r="G728" i="4"/>
  <c r="H728" i="4" s="1"/>
  <c r="I728" i="4" s="1"/>
  <c r="G729" i="4"/>
  <c r="G730" i="4"/>
  <c r="G731" i="4"/>
  <c r="G732" i="4"/>
  <c r="G733" i="4"/>
  <c r="G734" i="4"/>
  <c r="G735" i="4"/>
  <c r="G736" i="4"/>
  <c r="G737" i="4"/>
  <c r="G738" i="4"/>
  <c r="G739" i="4"/>
  <c r="G740" i="4"/>
  <c r="H740" i="4" s="1"/>
  <c r="I740" i="4" s="1"/>
  <c r="G741" i="4"/>
  <c r="H741" i="4" s="1"/>
  <c r="I741" i="4" s="1"/>
  <c r="G742" i="4"/>
  <c r="G743" i="4"/>
  <c r="G744" i="4"/>
  <c r="H744" i="4" s="1"/>
  <c r="I744" i="4" s="1"/>
  <c r="G745" i="4"/>
  <c r="G746" i="4"/>
  <c r="G747" i="4"/>
  <c r="G748" i="4"/>
  <c r="G749" i="4"/>
  <c r="G750" i="4"/>
  <c r="G751" i="4"/>
  <c r="G752" i="4"/>
  <c r="G753" i="4"/>
  <c r="G754" i="4"/>
  <c r="G755" i="4"/>
  <c r="G756" i="4"/>
  <c r="H756" i="4" s="1"/>
  <c r="I756" i="4" s="1"/>
  <c r="G757" i="4"/>
  <c r="H757" i="4" s="1"/>
  <c r="I757" i="4" s="1"/>
  <c r="G758" i="4"/>
  <c r="G759" i="4"/>
  <c r="G760" i="4"/>
  <c r="G761" i="4"/>
  <c r="G762" i="4"/>
  <c r="G763" i="4"/>
  <c r="G764" i="4"/>
  <c r="G765" i="4"/>
  <c r="G766" i="4"/>
  <c r="G767" i="4"/>
  <c r="G768" i="4"/>
  <c r="G769" i="4"/>
  <c r="G770" i="4"/>
  <c r="G771" i="4"/>
  <c r="G772" i="4"/>
  <c r="H772" i="4" s="1"/>
  <c r="I772" i="4" s="1"/>
  <c r="G773" i="4"/>
  <c r="H773" i="4" s="1"/>
  <c r="I773" i="4" s="1"/>
  <c r="G774" i="4"/>
  <c r="G775" i="4"/>
  <c r="G776" i="4"/>
  <c r="G777" i="4"/>
  <c r="G778" i="4"/>
  <c r="G779" i="4"/>
  <c r="G780" i="4"/>
  <c r="G781" i="4"/>
  <c r="G782" i="4"/>
  <c r="G783" i="4"/>
  <c r="G784" i="4"/>
  <c r="G785" i="4"/>
  <c r="G786" i="4"/>
  <c r="G787" i="4"/>
  <c r="G788" i="4"/>
  <c r="G789" i="4"/>
  <c r="H789" i="4" s="1"/>
  <c r="I789" i="4" s="1"/>
  <c r="G790" i="4"/>
  <c r="G791" i="4"/>
  <c r="G792" i="4"/>
  <c r="H792" i="4" s="1"/>
  <c r="I792" i="4" s="1"/>
  <c r="G793" i="4"/>
  <c r="G794" i="4"/>
  <c r="G795" i="4"/>
  <c r="G796" i="4"/>
  <c r="G797" i="4"/>
  <c r="G798" i="4"/>
  <c r="G799" i="4"/>
  <c r="G800" i="4"/>
  <c r="G801" i="4"/>
  <c r="G802" i="4"/>
  <c r="G803" i="4"/>
  <c r="G804" i="4"/>
  <c r="H804" i="4" s="1"/>
  <c r="I804" i="4" s="1"/>
  <c r="G805" i="4"/>
  <c r="H805" i="4" s="1"/>
  <c r="I805" i="4" s="1"/>
  <c r="G806" i="4"/>
  <c r="G807" i="4"/>
  <c r="G808" i="4"/>
  <c r="G809" i="4"/>
  <c r="G810" i="4"/>
  <c r="G811" i="4"/>
  <c r="G812" i="4"/>
  <c r="G813" i="4"/>
  <c r="G814" i="4"/>
  <c r="G815" i="4"/>
  <c r="G816" i="4"/>
  <c r="G817" i="4"/>
  <c r="G818" i="4"/>
  <c r="G819" i="4"/>
  <c r="G820" i="4"/>
  <c r="G821" i="4"/>
  <c r="H821" i="4" s="1"/>
  <c r="I821" i="4" s="1"/>
  <c r="G822" i="4"/>
  <c r="G823" i="4"/>
  <c r="G824" i="4"/>
  <c r="G825" i="4"/>
  <c r="G826" i="4"/>
  <c r="G827" i="4"/>
  <c r="G828" i="4"/>
  <c r="G829" i="4"/>
  <c r="G830" i="4"/>
  <c r="G831" i="4"/>
  <c r="H831" i="4" s="1"/>
  <c r="I831" i="4" s="1"/>
  <c r="G832" i="4"/>
  <c r="G833" i="4"/>
  <c r="G834" i="4"/>
  <c r="G835" i="4"/>
  <c r="H835" i="4" s="1"/>
  <c r="I835" i="4" s="1"/>
  <c r="G836" i="4"/>
  <c r="G837" i="4"/>
  <c r="H837" i="4" s="1"/>
  <c r="I837" i="4" s="1"/>
  <c r="G838" i="4"/>
  <c r="G839" i="4"/>
  <c r="H839" i="4" s="1"/>
  <c r="I839" i="4" s="1"/>
  <c r="G840" i="4"/>
  <c r="G841" i="4"/>
  <c r="G842" i="4"/>
  <c r="G843" i="4"/>
  <c r="H843" i="4" s="1"/>
  <c r="I843" i="4" s="1"/>
  <c r="G844" i="4"/>
  <c r="G845" i="4"/>
  <c r="G846" i="4"/>
  <c r="G847" i="4"/>
  <c r="H847" i="4" s="1"/>
  <c r="I847" i="4" s="1"/>
  <c r="G848" i="4"/>
  <c r="G849" i="4"/>
  <c r="G850" i="4"/>
  <c r="G851" i="4"/>
  <c r="H851" i="4" s="1"/>
  <c r="I851" i="4" s="1"/>
  <c r="G852" i="4"/>
  <c r="G853" i="4"/>
  <c r="H853" i="4" s="1"/>
  <c r="I853" i="4" s="1"/>
  <c r="G854" i="4"/>
  <c r="G855" i="4"/>
  <c r="H855" i="4" s="1"/>
  <c r="I855" i="4" s="1"/>
  <c r="G856" i="4"/>
  <c r="G857" i="4"/>
  <c r="H857" i="4" s="1"/>
  <c r="I857" i="4" s="1"/>
  <c r="G858" i="4"/>
  <c r="G859" i="4"/>
  <c r="G860" i="4"/>
  <c r="G861" i="4"/>
  <c r="G862" i="4"/>
  <c r="G863" i="4"/>
  <c r="H863" i="4" s="1"/>
  <c r="I863" i="4" s="1"/>
  <c r="G864" i="4"/>
  <c r="G865" i="4"/>
  <c r="G866" i="4"/>
  <c r="G867" i="4"/>
  <c r="H867" i="4" s="1"/>
  <c r="I867" i="4" s="1"/>
  <c r="G868" i="4"/>
  <c r="G869" i="4"/>
  <c r="H869" i="4" s="1"/>
  <c r="I869" i="4" s="1"/>
  <c r="G870" i="4"/>
  <c r="G871" i="4"/>
  <c r="H871" i="4" s="1"/>
  <c r="I871" i="4" s="1"/>
  <c r="G872" i="4"/>
  <c r="G873" i="4"/>
  <c r="H873" i="4" s="1"/>
  <c r="I873" i="4" s="1"/>
  <c r="G874" i="4"/>
  <c r="G875" i="4"/>
  <c r="G876" i="4"/>
  <c r="G877" i="4"/>
  <c r="G878" i="4"/>
  <c r="G879" i="4"/>
  <c r="H879" i="4" s="1"/>
  <c r="I879" i="4" s="1"/>
  <c r="G880" i="4"/>
  <c r="G881" i="4"/>
  <c r="G882" i="4"/>
  <c r="G883" i="4"/>
  <c r="H883" i="4" s="1"/>
  <c r="I883" i="4" s="1"/>
  <c r="G884" i="4"/>
  <c r="G885" i="4"/>
  <c r="H885" i="4" s="1"/>
  <c r="I885" i="4" s="1"/>
  <c r="G886" i="4"/>
  <c r="G887" i="4"/>
  <c r="H887" i="4" s="1"/>
  <c r="I887" i="4" s="1"/>
  <c r="G888" i="4"/>
  <c r="G889" i="4"/>
  <c r="G890" i="4"/>
  <c r="G891" i="4"/>
  <c r="G892" i="4"/>
  <c r="G893" i="4"/>
  <c r="G894" i="4"/>
  <c r="G895" i="4"/>
  <c r="H895" i="4" s="1"/>
  <c r="I895" i="4" s="1"/>
  <c r="G896" i="4"/>
  <c r="G897" i="4"/>
  <c r="G898" i="4"/>
  <c r="G899" i="4"/>
  <c r="H899" i="4" s="1"/>
  <c r="I899" i="4" s="1"/>
  <c r="G900" i="4"/>
  <c r="G901" i="4"/>
  <c r="H901" i="4" s="1"/>
  <c r="I901" i="4" s="1"/>
  <c r="G902" i="4"/>
  <c r="G903" i="4"/>
  <c r="H903" i="4" s="1"/>
  <c r="I903" i="4" s="1"/>
  <c r="G904" i="4"/>
  <c r="G905" i="4"/>
  <c r="G906" i="4"/>
  <c r="G907" i="4"/>
  <c r="H907" i="4" s="1"/>
  <c r="I907" i="4" s="1"/>
  <c r="G908" i="4"/>
  <c r="G909" i="4"/>
  <c r="G910" i="4"/>
  <c r="G911" i="4"/>
  <c r="H911" i="4" s="1"/>
  <c r="I911" i="4" s="1"/>
  <c r="G912" i="4"/>
  <c r="G913" i="4"/>
  <c r="G914" i="4"/>
  <c r="G915" i="4"/>
  <c r="H915" i="4" s="1"/>
  <c r="I915" i="4" s="1"/>
  <c r="G916" i="4"/>
  <c r="G917" i="4"/>
  <c r="H917" i="4" s="1"/>
  <c r="I917" i="4" s="1"/>
  <c r="G918" i="4"/>
  <c r="G919" i="4"/>
  <c r="H919" i="4" s="1"/>
  <c r="I919" i="4" s="1"/>
  <c r="G920" i="4"/>
  <c r="G921" i="4"/>
  <c r="H921" i="4" s="1"/>
  <c r="I921" i="4" s="1"/>
  <c r="G922" i="4"/>
  <c r="G923" i="4"/>
  <c r="G924" i="4"/>
  <c r="G925" i="4"/>
  <c r="G926" i="4"/>
  <c r="G927" i="4"/>
  <c r="H927" i="4" s="1"/>
  <c r="I927" i="4" s="1"/>
  <c r="G928" i="4"/>
  <c r="G929" i="4"/>
  <c r="G930" i="4"/>
  <c r="G931" i="4"/>
  <c r="H931" i="4" s="1"/>
  <c r="I931" i="4" s="1"/>
  <c r="G932" i="4"/>
  <c r="H932" i="4" s="1"/>
  <c r="I932" i="4" s="1"/>
  <c r="G933" i="4"/>
  <c r="H933" i="4" s="1"/>
  <c r="I933" i="4" s="1"/>
  <c r="G934" i="4"/>
  <c r="G935" i="4"/>
  <c r="H935" i="4" s="1"/>
  <c r="I935" i="4" s="1"/>
  <c r="G936" i="4"/>
  <c r="G937" i="4"/>
  <c r="G938" i="4"/>
  <c r="G939" i="4"/>
  <c r="G940" i="4"/>
  <c r="G941" i="4"/>
  <c r="G942" i="4"/>
  <c r="G943" i="4"/>
  <c r="H943" i="4" s="1"/>
  <c r="I943" i="4" s="1"/>
  <c r="G944" i="4"/>
  <c r="G945" i="4"/>
  <c r="G946" i="4"/>
  <c r="G947" i="4"/>
  <c r="H947" i="4" s="1"/>
  <c r="I947" i="4" s="1"/>
  <c r="G948" i="4"/>
  <c r="G949" i="4"/>
  <c r="H949" i="4" s="1"/>
  <c r="I949" i="4" s="1"/>
  <c r="G950" i="4"/>
  <c r="G951" i="4"/>
  <c r="H951" i="4" s="1"/>
  <c r="I951" i="4" s="1"/>
  <c r="G952" i="4"/>
  <c r="G953" i="4"/>
  <c r="G954" i="4"/>
  <c r="G955" i="4"/>
  <c r="G956" i="4"/>
  <c r="G957" i="4"/>
  <c r="G958" i="4"/>
  <c r="G959" i="4"/>
  <c r="H959" i="4" s="1"/>
  <c r="I959" i="4" s="1"/>
  <c r="G960" i="4"/>
  <c r="G961" i="4"/>
  <c r="G962" i="4"/>
  <c r="G963" i="4"/>
  <c r="H963" i="4" s="1"/>
  <c r="I963" i="4" s="1"/>
  <c r="G964" i="4"/>
  <c r="G965" i="4"/>
  <c r="H965" i="4" s="1"/>
  <c r="I965" i="4" s="1"/>
  <c r="G966" i="4"/>
  <c r="G967" i="4"/>
  <c r="H967" i="4" s="1"/>
  <c r="I967" i="4" s="1"/>
  <c r="G968" i="4"/>
  <c r="G969" i="4"/>
  <c r="G970" i="4"/>
  <c r="G971" i="4"/>
  <c r="G972" i="4"/>
  <c r="G973" i="4"/>
  <c r="G974" i="4"/>
  <c r="G975" i="4"/>
  <c r="H975" i="4" s="1"/>
  <c r="I975" i="4" s="1"/>
  <c r="G976" i="4"/>
  <c r="G977" i="4"/>
  <c r="G978" i="4"/>
  <c r="G979" i="4"/>
  <c r="H979" i="4" s="1"/>
  <c r="I979" i="4" s="1"/>
  <c r="G980" i="4"/>
  <c r="G981" i="4"/>
  <c r="H981" i="4" s="1"/>
  <c r="I981" i="4" s="1"/>
  <c r="G982" i="4"/>
  <c r="G983" i="4"/>
  <c r="H983" i="4" s="1"/>
  <c r="I983" i="4" s="1"/>
  <c r="G984" i="4"/>
  <c r="H984" i="4" s="1"/>
  <c r="I984" i="4" s="1"/>
  <c r="G985" i="4"/>
  <c r="H985" i="4" s="1"/>
  <c r="I985" i="4" s="1"/>
  <c r="G986" i="4"/>
  <c r="G987" i="4"/>
  <c r="G988" i="4"/>
  <c r="G989" i="4"/>
  <c r="G990" i="4"/>
  <c r="G991" i="4"/>
  <c r="H991" i="4" s="1"/>
  <c r="I991" i="4" s="1"/>
  <c r="G992" i="4"/>
  <c r="G993" i="4"/>
  <c r="G994" i="4"/>
  <c r="G995" i="4"/>
  <c r="G996" i="4"/>
  <c r="H996" i="4" s="1"/>
  <c r="I996" i="4" s="1"/>
  <c r="G997" i="4"/>
  <c r="H997" i="4" s="1"/>
  <c r="I997" i="4" s="1"/>
  <c r="G998" i="4"/>
  <c r="G999" i="4"/>
  <c r="H999" i="4" s="1"/>
  <c r="I999" i="4" s="1"/>
  <c r="G1000" i="4"/>
  <c r="G1001" i="4"/>
  <c r="G1002" i="4"/>
  <c r="G3" i="4"/>
  <c r="G4" i="5"/>
  <c r="G5" i="5"/>
  <c r="G6" i="5"/>
  <c r="G7" i="5"/>
  <c r="G8" i="5"/>
  <c r="H8" i="5" s="1"/>
  <c r="G9" i="5"/>
  <c r="H9" i="5" s="1"/>
  <c r="G10" i="5"/>
  <c r="G11" i="5"/>
  <c r="G12" i="5"/>
  <c r="H12" i="5" s="1"/>
  <c r="G13" i="5"/>
  <c r="H13" i="5" s="1"/>
  <c r="G14" i="5"/>
  <c r="G15" i="5"/>
  <c r="G16" i="5"/>
  <c r="G17" i="5"/>
  <c r="H17" i="5" s="1"/>
  <c r="G18" i="5"/>
  <c r="G19" i="5"/>
  <c r="G20" i="5"/>
  <c r="H20" i="5" s="1"/>
  <c r="I20" i="5" s="1"/>
  <c r="G21" i="5"/>
  <c r="H21" i="5" s="1"/>
  <c r="I21" i="5" s="1"/>
  <c r="G22" i="5"/>
  <c r="G23" i="5"/>
  <c r="G24" i="5"/>
  <c r="G25" i="5"/>
  <c r="H25" i="5" s="1"/>
  <c r="G26" i="5"/>
  <c r="G27" i="5"/>
  <c r="G28" i="5"/>
  <c r="H28" i="5" s="1"/>
  <c r="G29" i="5"/>
  <c r="H29" i="5" s="1"/>
  <c r="G30" i="5"/>
  <c r="G31" i="5"/>
  <c r="G32" i="5"/>
  <c r="G33" i="5"/>
  <c r="H33" i="5" s="1"/>
  <c r="G34" i="5"/>
  <c r="G35" i="5"/>
  <c r="G36" i="5"/>
  <c r="H36" i="5" s="1"/>
  <c r="G37" i="5"/>
  <c r="H37" i="5" s="1"/>
  <c r="G38" i="5"/>
  <c r="G39" i="5"/>
  <c r="G40" i="5"/>
  <c r="G41" i="5"/>
  <c r="G42" i="5"/>
  <c r="G43" i="5"/>
  <c r="G44" i="5"/>
  <c r="H44" i="5" s="1"/>
  <c r="G45" i="5"/>
  <c r="H45" i="5" s="1"/>
  <c r="G46" i="5"/>
  <c r="G47" i="5"/>
  <c r="G48" i="5"/>
  <c r="G49" i="5"/>
  <c r="H49" i="5" s="1"/>
  <c r="G50" i="5"/>
  <c r="G51" i="5"/>
  <c r="G52" i="5"/>
  <c r="H52" i="5" s="1"/>
  <c r="I52" i="5" s="1"/>
  <c r="G53" i="5"/>
  <c r="H53" i="5" s="1"/>
  <c r="I53" i="5" s="1"/>
  <c r="G54" i="5"/>
  <c r="G55" i="5"/>
  <c r="G56" i="5"/>
  <c r="G57" i="5"/>
  <c r="H57" i="5" s="1"/>
  <c r="G58" i="5"/>
  <c r="G59" i="5"/>
  <c r="G60" i="5"/>
  <c r="H60" i="5" s="1"/>
  <c r="G61" i="5"/>
  <c r="H61" i="5" s="1"/>
  <c r="G62" i="5"/>
  <c r="G63" i="5"/>
  <c r="G64" i="5"/>
  <c r="H64" i="5" s="1"/>
  <c r="G65" i="5"/>
  <c r="H65" i="5" s="1"/>
  <c r="G66" i="5"/>
  <c r="G67" i="5"/>
  <c r="G68" i="5"/>
  <c r="G69" i="5"/>
  <c r="H69" i="5" s="1"/>
  <c r="G70" i="5"/>
  <c r="G71" i="5"/>
  <c r="G72" i="5"/>
  <c r="H72" i="5" s="1"/>
  <c r="G73" i="5"/>
  <c r="H73" i="5" s="1"/>
  <c r="G74" i="5"/>
  <c r="G75" i="5"/>
  <c r="G76" i="5"/>
  <c r="H76" i="5" s="1"/>
  <c r="G77" i="5"/>
  <c r="H77" i="5" s="1"/>
  <c r="G78" i="5"/>
  <c r="G79" i="5"/>
  <c r="G80" i="5"/>
  <c r="H80" i="5" s="1"/>
  <c r="G81" i="5"/>
  <c r="H81" i="5" s="1"/>
  <c r="G82" i="5"/>
  <c r="G83" i="5"/>
  <c r="G84" i="5"/>
  <c r="G85" i="5"/>
  <c r="H85" i="5" s="1"/>
  <c r="I85" i="5" s="1"/>
  <c r="G86" i="5"/>
  <c r="G87" i="5"/>
  <c r="G88" i="5"/>
  <c r="H88" i="5" s="1"/>
  <c r="G89" i="5"/>
  <c r="H89" i="5" s="1"/>
  <c r="G90" i="5"/>
  <c r="G91" i="5"/>
  <c r="G92" i="5"/>
  <c r="H92" i="5" s="1"/>
  <c r="G93" i="5"/>
  <c r="H93" i="5" s="1"/>
  <c r="G94" i="5"/>
  <c r="G95" i="5"/>
  <c r="G96" i="5"/>
  <c r="G97" i="5"/>
  <c r="H97" i="5" s="1"/>
  <c r="G98" i="5"/>
  <c r="G99" i="5"/>
  <c r="G100" i="5"/>
  <c r="H100" i="5" s="1"/>
  <c r="G101" i="5"/>
  <c r="H101" i="5" s="1"/>
  <c r="G102" i="5"/>
  <c r="G103" i="5"/>
  <c r="G104" i="5"/>
  <c r="G105" i="5"/>
  <c r="H105" i="5" s="1"/>
  <c r="G106" i="5"/>
  <c r="G107" i="5"/>
  <c r="G108" i="5"/>
  <c r="H108" i="5" s="1"/>
  <c r="G109" i="5"/>
  <c r="H109" i="5" s="1"/>
  <c r="G110" i="5"/>
  <c r="G111" i="5"/>
  <c r="G112" i="5"/>
  <c r="G113" i="5"/>
  <c r="H113" i="5" s="1"/>
  <c r="G114" i="5"/>
  <c r="G115" i="5"/>
  <c r="G116" i="5"/>
  <c r="H116" i="5" s="1"/>
  <c r="I116" i="5" s="1"/>
  <c r="G117" i="5"/>
  <c r="G118" i="5"/>
  <c r="G119" i="5"/>
  <c r="G120" i="5"/>
  <c r="G121" i="5"/>
  <c r="H121" i="5" s="1"/>
  <c r="G122" i="5"/>
  <c r="G123" i="5"/>
  <c r="G124" i="5"/>
  <c r="H124" i="5" s="1"/>
  <c r="G125" i="5"/>
  <c r="G126" i="5"/>
  <c r="G127" i="5"/>
  <c r="G128" i="5"/>
  <c r="G129" i="5"/>
  <c r="H129" i="5" s="1"/>
  <c r="G130" i="5"/>
  <c r="G131" i="5"/>
  <c r="G132" i="5"/>
  <c r="H132" i="5" s="1"/>
  <c r="G133" i="5"/>
  <c r="H133" i="5" s="1"/>
  <c r="G134" i="5"/>
  <c r="G135" i="5"/>
  <c r="G136" i="5"/>
  <c r="G137" i="5"/>
  <c r="H137" i="5" s="1"/>
  <c r="G138" i="5"/>
  <c r="G139" i="5"/>
  <c r="G140" i="5"/>
  <c r="H140" i="5" s="1"/>
  <c r="G141" i="5"/>
  <c r="H141" i="5" s="1"/>
  <c r="G142" i="5"/>
  <c r="G143" i="5"/>
  <c r="G144" i="5"/>
  <c r="G145" i="5"/>
  <c r="H145" i="5" s="1"/>
  <c r="G146" i="5"/>
  <c r="G147" i="5"/>
  <c r="G148" i="5"/>
  <c r="H148" i="5" s="1"/>
  <c r="I148" i="5" s="1"/>
  <c r="G149" i="5"/>
  <c r="H149" i="5" s="1"/>
  <c r="I149" i="5" s="1"/>
  <c r="G150" i="5"/>
  <c r="G151" i="5"/>
  <c r="G152" i="5"/>
  <c r="G153" i="5"/>
  <c r="H153" i="5" s="1"/>
  <c r="G154" i="5"/>
  <c r="G155" i="5"/>
  <c r="G156" i="5"/>
  <c r="H156" i="5" s="1"/>
  <c r="G157" i="5"/>
  <c r="H157" i="5" s="1"/>
  <c r="G158" i="5"/>
  <c r="G159" i="5"/>
  <c r="G160" i="5"/>
  <c r="H160" i="5" s="1"/>
  <c r="G161" i="5"/>
  <c r="H161" i="5" s="1"/>
  <c r="G162" i="5"/>
  <c r="G163" i="5"/>
  <c r="G164" i="5"/>
  <c r="G165" i="5"/>
  <c r="H165" i="5" s="1"/>
  <c r="G166" i="5"/>
  <c r="G167" i="5"/>
  <c r="G168" i="5"/>
  <c r="H168" i="5" s="1"/>
  <c r="G169" i="5"/>
  <c r="G170" i="5"/>
  <c r="G171" i="5"/>
  <c r="G172" i="5"/>
  <c r="H172" i="5" s="1"/>
  <c r="G173" i="5"/>
  <c r="H173" i="5" s="1"/>
  <c r="G174" i="5"/>
  <c r="G175" i="5"/>
  <c r="G176" i="5"/>
  <c r="H176" i="5" s="1"/>
  <c r="G177" i="5"/>
  <c r="H177" i="5" s="1"/>
  <c r="G178" i="5"/>
  <c r="G179" i="5"/>
  <c r="G180" i="5"/>
  <c r="G181" i="5"/>
  <c r="H181" i="5" s="1"/>
  <c r="I181" i="5" s="1"/>
  <c r="G182" i="5"/>
  <c r="G183" i="5"/>
  <c r="G184" i="5"/>
  <c r="H184" i="5" s="1"/>
  <c r="G185" i="5"/>
  <c r="H185" i="5" s="1"/>
  <c r="G186" i="5"/>
  <c r="G187" i="5"/>
  <c r="G188" i="5"/>
  <c r="H188" i="5" s="1"/>
  <c r="G189" i="5"/>
  <c r="H189" i="5" s="1"/>
  <c r="G190" i="5"/>
  <c r="G191" i="5"/>
  <c r="G192" i="5"/>
  <c r="H192" i="5" s="1"/>
  <c r="G193" i="5"/>
  <c r="H193" i="5" s="1"/>
  <c r="G194" i="5"/>
  <c r="G195" i="5"/>
  <c r="G196" i="5"/>
  <c r="G197" i="5"/>
  <c r="H197" i="5" s="1"/>
  <c r="G198" i="5"/>
  <c r="G199" i="5"/>
  <c r="G200" i="5"/>
  <c r="H200" i="5" s="1"/>
  <c r="G201" i="5"/>
  <c r="H201" i="5" s="1"/>
  <c r="G202" i="5"/>
  <c r="G203" i="5"/>
  <c r="G204" i="5"/>
  <c r="H204" i="5" s="1"/>
  <c r="G205" i="5"/>
  <c r="H205" i="5" s="1"/>
  <c r="G206" i="5"/>
  <c r="G207" i="5"/>
  <c r="G208" i="5"/>
  <c r="G209" i="5"/>
  <c r="H209" i="5" s="1"/>
  <c r="G210" i="5"/>
  <c r="G211" i="5"/>
  <c r="G212" i="5"/>
  <c r="H212" i="5" s="1"/>
  <c r="I212" i="5" s="1"/>
  <c r="G213" i="5"/>
  <c r="H213" i="5" s="1"/>
  <c r="I213" i="5" s="1"/>
  <c r="G214" i="5"/>
  <c r="G215" i="5"/>
  <c r="G216" i="5"/>
  <c r="G217" i="5"/>
  <c r="H217" i="5" s="1"/>
  <c r="G218" i="5"/>
  <c r="G219" i="5"/>
  <c r="G220" i="5"/>
  <c r="H220" i="5" s="1"/>
  <c r="G221" i="5"/>
  <c r="H221" i="5" s="1"/>
  <c r="G222" i="5"/>
  <c r="G223" i="5"/>
  <c r="G224" i="5"/>
  <c r="G225" i="5"/>
  <c r="H225" i="5" s="1"/>
  <c r="G226" i="5"/>
  <c r="G227" i="5"/>
  <c r="G228" i="5"/>
  <c r="H228" i="5" s="1"/>
  <c r="I228" i="5" s="1"/>
  <c r="G229" i="5"/>
  <c r="H229" i="5" s="1"/>
  <c r="I229" i="5" s="1"/>
  <c r="G230" i="5"/>
  <c r="G231" i="5"/>
  <c r="G232" i="5"/>
  <c r="G233" i="5"/>
  <c r="H233" i="5" s="1"/>
  <c r="G234" i="5"/>
  <c r="G235" i="5"/>
  <c r="G236" i="5"/>
  <c r="H236" i="5" s="1"/>
  <c r="G237" i="5"/>
  <c r="H237" i="5" s="1"/>
  <c r="G238" i="5"/>
  <c r="G239" i="5"/>
  <c r="G240" i="5"/>
  <c r="G241" i="5"/>
  <c r="G242" i="5"/>
  <c r="G243" i="5"/>
  <c r="G244" i="5"/>
  <c r="G245" i="5"/>
  <c r="H245" i="5" s="1"/>
  <c r="I245" i="5" s="1"/>
  <c r="G246" i="5"/>
  <c r="G247" i="5"/>
  <c r="G248" i="5"/>
  <c r="H248" i="5" s="1"/>
  <c r="G249" i="5"/>
  <c r="H249" i="5" s="1"/>
  <c r="G250" i="5"/>
  <c r="G251" i="5"/>
  <c r="G252" i="5"/>
  <c r="G253" i="5"/>
  <c r="H253" i="5" s="1"/>
  <c r="G254" i="5"/>
  <c r="G255" i="5"/>
  <c r="G256" i="5"/>
  <c r="H256" i="5" s="1"/>
  <c r="G257" i="5"/>
  <c r="H257" i="5" s="1"/>
  <c r="G258" i="5"/>
  <c r="G259" i="5"/>
  <c r="G260" i="5"/>
  <c r="G261" i="5"/>
  <c r="H261" i="5" s="1"/>
  <c r="I261" i="5" s="1"/>
  <c r="G262" i="5"/>
  <c r="G263" i="5"/>
  <c r="G264" i="5"/>
  <c r="H264" i="5" s="1"/>
  <c r="G265" i="5"/>
  <c r="H265" i="5" s="1"/>
  <c r="G266" i="5"/>
  <c r="G267" i="5"/>
  <c r="G268" i="5"/>
  <c r="G269" i="5"/>
  <c r="H269" i="5" s="1"/>
  <c r="G270" i="5"/>
  <c r="G271" i="5"/>
  <c r="G272" i="5"/>
  <c r="H272" i="5" s="1"/>
  <c r="G273" i="5"/>
  <c r="G274" i="5"/>
  <c r="G275" i="5"/>
  <c r="G276" i="5"/>
  <c r="G277" i="5"/>
  <c r="H277" i="5" s="1"/>
  <c r="I277" i="5" s="1"/>
  <c r="G278" i="5"/>
  <c r="G279" i="5"/>
  <c r="G280" i="5"/>
  <c r="H280" i="5" s="1"/>
  <c r="G281" i="5"/>
  <c r="H281" i="5" s="1"/>
  <c r="G282" i="5"/>
  <c r="G283" i="5"/>
  <c r="G284" i="5"/>
  <c r="G285" i="5"/>
  <c r="H285" i="5" s="1"/>
  <c r="G286" i="5"/>
  <c r="G287" i="5"/>
  <c r="G288" i="5"/>
  <c r="H288" i="5" s="1"/>
  <c r="G289" i="5"/>
  <c r="H289" i="5" s="1"/>
  <c r="G290" i="5"/>
  <c r="G291" i="5"/>
  <c r="H291" i="5" s="1"/>
  <c r="G292" i="5"/>
  <c r="G293" i="5"/>
  <c r="H293" i="5" s="1"/>
  <c r="I293" i="5" s="1"/>
  <c r="G294" i="5"/>
  <c r="G295" i="5"/>
  <c r="G296" i="5"/>
  <c r="H296" i="5" s="1"/>
  <c r="G297" i="5"/>
  <c r="H297" i="5" s="1"/>
  <c r="G298" i="5"/>
  <c r="G299" i="5"/>
  <c r="G300" i="5"/>
  <c r="G301" i="5"/>
  <c r="H301" i="5" s="1"/>
  <c r="G302" i="5"/>
  <c r="G303" i="5"/>
  <c r="G304" i="5"/>
  <c r="H304" i="5" s="1"/>
  <c r="G305" i="5"/>
  <c r="G306" i="5"/>
  <c r="G307" i="5"/>
  <c r="H307" i="5" s="1"/>
  <c r="G308" i="5"/>
  <c r="H308" i="5" s="1"/>
  <c r="I308" i="5" s="1"/>
  <c r="G309" i="5"/>
  <c r="H309" i="5" s="1"/>
  <c r="I309" i="5" s="1"/>
  <c r="G310" i="5"/>
  <c r="G311" i="5"/>
  <c r="G312" i="5"/>
  <c r="G313" i="5"/>
  <c r="H313" i="5" s="1"/>
  <c r="G314" i="5"/>
  <c r="G315" i="5"/>
  <c r="H315" i="5" s="1"/>
  <c r="G316" i="5"/>
  <c r="H316" i="5" s="1"/>
  <c r="G317" i="5"/>
  <c r="H317" i="5" s="1"/>
  <c r="G318" i="5"/>
  <c r="G319" i="5"/>
  <c r="G320" i="5"/>
  <c r="G321" i="5"/>
  <c r="H321" i="5" s="1"/>
  <c r="G322" i="5"/>
  <c r="G323" i="5"/>
  <c r="H323" i="5" s="1"/>
  <c r="G324" i="5"/>
  <c r="H324" i="5" s="1"/>
  <c r="I324" i="5" s="1"/>
  <c r="G325" i="5"/>
  <c r="H325" i="5" s="1"/>
  <c r="I325" i="5" s="1"/>
  <c r="G326" i="5"/>
  <c r="G327" i="5"/>
  <c r="G328" i="5"/>
  <c r="G329" i="5"/>
  <c r="H329" i="5" s="1"/>
  <c r="G330" i="5"/>
  <c r="G331" i="5"/>
  <c r="G332" i="5"/>
  <c r="H332" i="5" s="1"/>
  <c r="G333" i="5"/>
  <c r="H333" i="5" s="1"/>
  <c r="G334" i="5"/>
  <c r="G335" i="5"/>
  <c r="G336" i="5"/>
  <c r="G337" i="5"/>
  <c r="G338" i="5"/>
  <c r="G339" i="5"/>
  <c r="H339" i="5" s="1"/>
  <c r="G340" i="5"/>
  <c r="H340" i="5" s="1"/>
  <c r="I340" i="5" s="1"/>
  <c r="G341" i="5"/>
  <c r="H341" i="5" s="1"/>
  <c r="I341" i="5" s="1"/>
  <c r="G342" i="5"/>
  <c r="G343" i="5"/>
  <c r="G344" i="5"/>
  <c r="G345" i="5"/>
  <c r="H345" i="5" s="1"/>
  <c r="G346" i="5"/>
  <c r="G347" i="5"/>
  <c r="H347" i="5" s="1"/>
  <c r="I347" i="5" s="1"/>
  <c r="G348" i="5"/>
  <c r="H348" i="5" s="1"/>
  <c r="G349" i="5"/>
  <c r="H349" i="5" s="1"/>
  <c r="G350" i="5"/>
  <c r="G351" i="5"/>
  <c r="G352" i="5"/>
  <c r="G353" i="5"/>
  <c r="H353" i="5" s="1"/>
  <c r="G354" i="5"/>
  <c r="G355" i="5"/>
  <c r="H355" i="5" s="1"/>
  <c r="I355" i="5" s="1"/>
  <c r="G356" i="5"/>
  <c r="H356" i="5" s="1"/>
  <c r="G357" i="5"/>
  <c r="H357" i="5" s="1"/>
  <c r="G358" i="5"/>
  <c r="G359" i="5"/>
  <c r="G360" i="5"/>
  <c r="G361" i="5"/>
  <c r="H361" i="5" s="1"/>
  <c r="G362" i="5"/>
  <c r="G363" i="5"/>
  <c r="G364" i="5"/>
  <c r="H364" i="5" s="1"/>
  <c r="G365" i="5"/>
  <c r="H365" i="5" s="1"/>
  <c r="G366" i="5"/>
  <c r="G367" i="5"/>
  <c r="G368" i="5"/>
  <c r="G369" i="5"/>
  <c r="G370" i="5"/>
  <c r="G371" i="5"/>
  <c r="H371" i="5" s="1"/>
  <c r="I371" i="5" s="1"/>
  <c r="G372" i="5"/>
  <c r="G373" i="5"/>
  <c r="H373" i="5" s="1"/>
  <c r="G374" i="5"/>
  <c r="G375" i="5"/>
  <c r="G376" i="5"/>
  <c r="H376" i="5" s="1"/>
  <c r="G377" i="5"/>
  <c r="H377" i="5" s="1"/>
  <c r="G378" i="5"/>
  <c r="G379" i="5"/>
  <c r="H379" i="5" s="1"/>
  <c r="I379" i="5" s="1"/>
  <c r="G380" i="5"/>
  <c r="G381" i="5"/>
  <c r="H381" i="5" s="1"/>
  <c r="G382" i="5"/>
  <c r="G383" i="5"/>
  <c r="G384" i="5"/>
  <c r="H384" i="5" s="1"/>
  <c r="G385" i="5"/>
  <c r="H385" i="5" s="1"/>
  <c r="G386" i="5"/>
  <c r="G387" i="5"/>
  <c r="H387" i="5" s="1"/>
  <c r="I387" i="5" s="1"/>
  <c r="G388" i="5"/>
  <c r="G389" i="5"/>
  <c r="H389" i="5" s="1"/>
  <c r="G390" i="5"/>
  <c r="G391" i="5"/>
  <c r="G392" i="5"/>
  <c r="H392" i="5" s="1"/>
  <c r="G393" i="5"/>
  <c r="H393" i="5" s="1"/>
  <c r="G394" i="5"/>
  <c r="G395" i="5"/>
  <c r="H395" i="5" s="1"/>
  <c r="G396" i="5"/>
  <c r="G397" i="5"/>
  <c r="H397" i="5" s="1"/>
  <c r="G398" i="5"/>
  <c r="G399" i="5"/>
  <c r="G400" i="5"/>
  <c r="H400" i="5" s="1"/>
  <c r="G401" i="5"/>
  <c r="G402" i="5"/>
  <c r="G403" i="5"/>
  <c r="H403" i="5" s="1"/>
  <c r="I403" i="5" s="1"/>
  <c r="G404" i="5"/>
  <c r="G405" i="5"/>
  <c r="H405" i="5" s="1"/>
  <c r="G406" i="5"/>
  <c r="G407" i="5"/>
  <c r="G408" i="5"/>
  <c r="H408" i="5" s="1"/>
  <c r="G409" i="5"/>
  <c r="H409" i="5" s="1"/>
  <c r="G410" i="5"/>
  <c r="G411" i="5"/>
  <c r="H411" i="5" s="1"/>
  <c r="I411" i="5" s="1"/>
  <c r="G412" i="5"/>
  <c r="G413" i="5"/>
  <c r="H413" i="5" s="1"/>
  <c r="G414" i="5"/>
  <c r="G415" i="5"/>
  <c r="G416" i="5"/>
  <c r="H416" i="5" s="1"/>
  <c r="G417" i="5"/>
  <c r="H417" i="5" s="1"/>
  <c r="G418" i="5"/>
  <c r="G419" i="5"/>
  <c r="H419" i="5" s="1"/>
  <c r="I419" i="5" s="1"/>
  <c r="G420" i="5"/>
  <c r="G421" i="5"/>
  <c r="H421" i="5" s="1"/>
  <c r="G422" i="5"/>
  <c r="G423" i="5"/>
  <c r="G424" i="5"/>
  <c r="H424" i="5" s="1"/>
  <c r="G425" i="5"/>
  <c r="H425" i="5" s="1"/>
  <c r="G426" i="5"/>
  <c r="G427" i="5"/>
  <c r="G428" i="5"/>
  <c r="G429" i="5"/>
  <c r="H429" i="5" s="1"/>
  <c r="G430" i="5"/>
  <c r="G431" i="5"/>
  <c r="G432" i="5"/>
  <c r="H432" i="5" s="1"/>
  <c r="G433" i="5"/>
  <c r="G434" i="5"/>
  <c r="G435" i="5"/>
  <c r="H435" i="5" s="1"/>
  <c r="I435" i="5" s="1"/>
  <c r="G436" i="5"/>
  <c r="H436" i="5" s="1"/>
  <c r="G437" i="5"/>
  <c r="H437" i="5" s="1"/>
  <c r="G438" i="5"/>
  <c r="G439" i="5"/>
  <c r="G440" i="5"/>
  <c r="G441" i="5"/>
  <c r="H441" i="5" s="1"/>
  <c r="G442" i="5"/>
  <c r="G443" i="5"/>
  <c r="H443" i="5" s="1"/>
  <c r="I443" i="5" s="1"/>
  <c r="G444" i="5"/>
  <c r="H444" i="5" s="1"/>
  <c r="G445" i="5"/>
  <c r="H445" i="5" s="1"/>
  <c r="G446" i="5"/>
  <c r="G447" i="5"/>
  <c r="G448" i="5"/>
  <c r="G449" i="5"/>
  <c r="H449" i="5" s="1"/>
  <c r="G450" i="5"/>
  <c r="G451" i="5"/>
  <c r="H451" i="5" s="1"/>
  <c r="I451" i="5" s="1"/>
  <c r="G452" i="5"/>
  <c r="H452" i="5" s="1"/>
  <c r="G453" i="5"/>
  <c r="H453" i="5" s="1"/>
  <c r="G454" i="5"/>
  <c r="G455" i="5"/>
  <c r="G456" i="5"/>
  <c r="G457" i="5"/>
  <c r="H457" i="5" s="1"/>
  <c r="G458" i="5"/>
  <c r="G459" i="5"/>
  <c r="G460" i="5"/>
  <c r="H460" i="5" s="1"/>
  <c r="G461" i="5"/>
  <c r="H461" i="5" s="1"/>
  <c r="G462" i="5"/>
  <c r="G463" i="5"/>
  <c r="G464" i="5"/>
  <c r="G465" i="5"/>
  <c r="G466" i="5"/>
  <c r="G467" i="5"/>
  <c r="H467" i="5" s="1"/>
  <c r="I467" i="5" s="1"/>
  <c r="G468" i="5"/>
  <c r="H468" i="5" s="1"/>
  <c r="G469" i="5"/>
  <c r="H469" i="5" s="1"/>
  <c r="G470" i="5"/>
  <c r="G471" i="5"/>
  <c r="G472" i="5"/>
  <c r="G473" i="5"/>
  <c r="H473" i="5" s="1"/>
  <c r="G474" i="5"/>
  <c r="G475" i="5"/>
  <c r="H475" i="5" s="1"/>
  <c r="I475" i="5" s="1"/>
  <c r="G476" i="5"/>
  <c r="H476" i="5" s="1"/>
  <c r="G477" i="5"/>
  <c r="H477" i="5" s="1"/>
  <c r="G478" i="5"/>
  <c r="G479" i="5"/>
  <c r="G480" i="5"/>
  <c r="G481" i="5"/>
  <c r="H481" i="5" s="1"/>
  <c r="G482" i="5"/>
  <c r="G483" i="5"/>
  <c r="H483" i="5" s="1"/>
  <c r="I483" i="5" s="1"/>
  <c r="G484" i="5"/>
  <c r="H484" i="5" s="1"/>
  <c r="G485" i="5"/>
  <c r="H485" i="5" s="1"/>
  <c r="G486" i="5"/>
  <c r="G487" i="5"/>
  <c r="G488" i="5"/>
  <c r="G489" i="5"/>
  <c r="H489" i="5" s="1"/>
  <c r="G490" i="5"/>
  <c r="G491" i="5"/>
  <c r="G492" i="5"/>
  <c r="H492" i="5" s="1"/>
  <c r="G493" i="5"/>
  <c r="H493" i="5" s="1"/>
  <c r="G494" i="5"/>
  <c r="G495" i="5"/>
  <c r="G496" i="5"/>
  <c r="G497" i="5"/>
  <c r="G498" i="5"/>
  <c r="G499" i="5"/>
  <c r="H499" i="5" s="1"/>
  <c r="I499" i="5" s="1"/>
  <c r="G500" i="5"/>
  <c r="H500" i="5" s="1"/>
  <c r="G501" i="5"/>
  <c r="H501" i="5" s="1"/>
  <c r="G502" i="5"/>
  <c r="G503" i="5"/>
  <c r="G504" i="5"/>
  <c r="H504" i="5" s="1"/>
  <c r="G505" i="5"/>
  <c r="H505" i="5" s="1"/>
  <c r="G506" i="5"/>
  <c r="G507" i="5"/>
  <c r="H507" i="5" s="1"/>
  <c r="I507" i="5" s="1"/>
  <c r="G508" i="5"/>
  <c r="G509" i="5"/>
  <c r="H509" i="5" s="1"/>
  <c r="G510" i="5"/>
  <c r="G511" i="5"/>
  <c r="G512" i="5"/>
  <c r="H512" i="5" s="1"/>
  <c r="G513" i="5"/>
  <c r="H513" i="5" s="1"/>
  <c r="G514" i="5"/>
  <c r="G515" i="5"/>
  <c r="H515" i="5" s="1"/>
  <c r="I515" i="5" s="1"/>
  <c r="G516" i="5"/>
  <c r="H516" i="5" s="1"/>
  <c r="G517" i="5"/>
  <c r="H517" i="5" s="1"/>
  <c r="G518" i="5"/>
  <c r="G519" i="5"/>
  <c r="G520" i="5"/>
  <c r="H520" i="5" s="1"/>
  <c r="G521" i="5"/>
  <c r="H521" i="5" s="1"/>
  <c r="G522" i="5"/>
  <c r="G523" i="5"/>
  <c r="H523" i="5" s="1"/>
  <c r="G524" i="5"/>
  <c r="G525" i="5"/>
  <c r="H525" i="5" s="1"/>
  <c r="G526" i="5"/>
  <c r="G527" i="5"/>
  <c r="G528" i="5"/>
  <c r="H528" i="5" s="1"/>
  <c r="G529" i="5"/>
  <c r="G530" i="5"/>
  <c r="G531" i="5"/>
  <c r="H531" i="5" s="1"/>
  <c r="I531" i="5" s="1"/>
  <c r="G532" i="5"/>
  <c r="G533" i="5"/>
  <c r="H533" i="5" s="1"/>
  <c r="G534" i="5"/>
  <c r="G535" i="5"/>
  <c r="G536" i="5"/>
  <c r="H536" i="5" s="1"/>
  <c r="G537" i="5"/>
  <c r="H537" i="5" s="1"/>
  <c r="G538" i="5"/>
  <c r="G539" i="5"/>
  <c r="H539" i="5" s="1"/>
  <c r="I539" i="5" s="1"/>
  <c r="G540" i="5"/>
  <c r="H540" i="5" s="1"/>
  <c r="G541" i="5"/>
  <c r="H541" i="5" s="1"/>
  <c r="G542" i="5"/>
  <c r="G543" i="5"/>
  <c r="G544" i="5"/>
  <c r="H544" i="5" s="1"/>
  <c r="G545" i="5"/>
  <c r="H545" i="5" s="1"/>
  <c r="G546" i="5"/>
  <c r="G547" i="5"/>
  <c r="H547" i="5" s="1"/>
  <c r="I547" i="5" s="1"/>
  <c r="G548" i="5"/>
  <c r="G549" i="5"/>
  <c r="H549" i="5" s="1"/>
  <c r="G550" i="5"/>
  <c r="G551" i="5"/>
  <c r="G552" i="5"/>
  <c r="H552" i="5" s="1"/>
  <c r="G553" i="5"/>
  <c r="H553" i="5" s="1"/>
  <c r="G554" i="5"/>
  <c r="G555" i="5"/>
  <c r="G556" i="5"/>
  <c r="H556" i="5" s="1"/>
  <c r="G557" i="5"/>
  <c r="H557" i="5" s="1"/>
  <c r="G558" i="5"/>
  <c r="G559" i="5"/>
  <c r="G560" i="5"/>
  <c r="H560" i="5" s="1"/>
  <c r="G561" i="5"/>
  <c r="G562" i="5"/>
  <c r="G563" i="5"/>
  <c r="H563" i="5" s="1"/>
  <c r="I563" i="5" s="1"/>
  <c r="G564" i="5"/>
  <c r="H564" i="5" s="1"/>
  <c r="G565" i="5"/>
  <c r="H565" i="5" s="1"/>
  <c r="G566" i="5"/>
  <c r="G567" i="5"/>
  <c r="G568" i="5"/>
  <c r="G569" i="5"/>
  <c r="H569" i="5" s="1"/>
  <c r="G570" i="5"/>
  <c r="G571" i="5"/>
  <c r="H571" i="5" s="1"/>
  <c r="I571" i="5" s="1"/>
  <c r="G572" i="5"/>
  <c r="H572" i="5" s="1"/>
  <c r="G573" i="5"/>
  <c r="H573" i="5" s="1"/>
  <c r="G574" i="5"/>
  <c r="G575" i="5"/>
  <c r="G576" i="5"/>
  <c r="H576" i="5" s="1"/>
  <c r="G577" i="5"/>
  <c r="H577" i="5" s="1"/>
  <c r="G578" i="5"/>
  <c r="G579" i="5"/>
  <c r="H579" i="5" s="1"/>
  <c r="I579" i="5" s="1"/>
  <c r="G580" i="5"/>
  <c r="H580" i="5" s="1"/>
  <c r="G581" i="5"/>
  <c r="H581" i="5" s="1"/>
  <c r="G582" i="5"/>
  <c r="G583" i="5"/>
  <c r="G584" i="5"/>
  <c r="G585" i="5"/>
  <c r="H585" i="5" s="1"/>
  <c r="G586" i="5"/>
  <c r="G587" i="5"/>
  <c r="G588" i="5"/>
  <c r="H588" i="5" s="1"/>
  <c r="G589" i="5"/>
  <c r="H589" i="5" s="1"/>
  <c r="G590" i="5"/>
  <c r="G591" i="5"/>
  <c r="G592" i="5"/>
  <c r="H592" i="5" s="1"/>
  <c r="G593" i="5"/>
  <c r="G594" i="5"/>
  <c r="G595" i="5"/>
  <c r="H595" i="5" s="1"/>
  <c r="I595" i="5" s="1"/>
  <c r="G596" i="5"/>
  <c r="H596" i="5" s="1"/>
  <c r="G597" i="5"/>
  <c r="H597" i="5" s="1"/>
  <c r="G598" i="5"/>
  <c r="G599" i="5"/>
  <c r="G600" i="5"/>
  <c r="H600" i="5" s="1"/>
  <c r="G601" i="5"/>
  <c r="H601" i="5" s="1"/>
  <c r="G602" i="5"/>
  <c r="G603" i="5"/>
  <c r="G604" i="5"/>
  <c r="H604" i="5" s="1"/>
  <c r="G605" i="5"/>
  <c r="H605" i="5" s="1"/>
  <c r="G606" i="5"/>
  <c r="G607" i="5"/>
  <c r="G608" i="5"/>
  <c r="G609" i="5"/>
  <c r="H609" i="5" s="1"/>
  <c r="G610" i="5"/>
  <c r="G611" i="5"/>
  <c r="H611" i="5" s="1"/>
  <c r="I611" i="5" s="1"/>
  <c r="G612" i="5"/>
  <c r="H612" i="5" s="1"/>
  <c r="G613" i="5"/>
  <c r="H613" i="5" s="1"/>
  <c r="G614" i="5"/>
  <c r="G615" i="5"/>
  <c r="G616" i="5"/>
  <c r="H616" i="5" s="1"/>
  <c r="G617" i="5"/>
  <c r="H617" i="5" s="1"/>
  <c r="G618" i="5"/>
  <c r="G619" i="5"/>
  <c r="G620" i="5"/>
  <c r="H620" i="5" s="1"/>
  <c r="G621" i="5"/>
  <c r="H621" i="5" s="1"/>
  <c r="G622" i="5"/>
  <c r="G623" i="5"/>
  <c r="G624" i="5"/>
  <c r="G625" i="5"/>
  <c r="G626" i="5"/>
  <c r="G627" i="5"/>
  <c r="H627" i="5" s="1"/>
  <c r="I627" i="5" s="1"/>
  <c r="G628" i="5"/>
  <c r="H628" i="5" s="1"/>
  <c r="G629" i="5"/>
  <c r="H629" i="5" s="1"/>
  <c r="G630" i="5"/>
  <c r="G631" i="5"/>
  <c r="G632" i="5"/>
  <c r="H632" i="5" s="1"/>
  <c r="G633" i="5"/>
  <c r="H633" i="5" s="1"/>
  <c r="G634" i="5"/>
  <c r="G635" i="5"/>
  <c r="G636" i="5"/>
  <c r="H636" i="5" s="1"/>
  <c r="G637" i="5"/>
  <c r="H637" i="5" s="1"/>
  <c r="G638" i="5"/>
  <c r="G639" i="5"/>
  <c r="G640" i="5"/>
  <c r="H640" i="5" s="1"/>
  <c r="G641" i="5"/>
  <c r="H641" i="5" s="1"/>
  <c r="G642" i="5"/>
  <c r="G643" i="5"/>
  <c r="G644" i="5"/>
  <c r="H644" i="5" s="1"/>
  <c r="G645" i="5"/>
  <c r="H645" i="5" s="1"/>
  <c r="G646" i="5"/>
  <c r="G647" i="5"/>
  <c r="G648" i="5"/>
  <c r="H648" i="5" s="1"/>
  <c r="G649" i="5"/>
  <c r="H649" i="5" s="1"/>
  <c r="G650" i="5"/>
  <c r="G651" i="5"/>
  <c r="G652" i="5"/>
  <c r="G653" i="5"/>
  <c r="H653" i="5" s="1"/>
  <c r="G654" i="5"/>
  <c r="G655" i="5"/>
  <c r="G656" i="5"/>
  <c r="H656" i="5" s="1"/>
  <c r="G657" i="5"/>
  <c r="G658" i="5"/>
  <c r="G659" i="5"/>
  <c r="G660" i="5"/>
  <c r="G661" i="5"/>
  <c r="H661" i="5" s="1"/>
  <c r="G662" i="5"/>
  <c r="G663" i="5"/>
  <c r="G664" i="5"/>
  <c r="H664" i="5" s="1"/>
  <c r="G665" i="5"/>
  <c r="H665" i="5" s="1"/>
  <c r="G666" i="5"/>
  <c r="G667" i="5"/>
  <c r="G668" i="5"/>
  <c r="H668" i="5" s="1"/>
  <c r="G669" i="5"/>
  <c r="H669" i="5" s="1"/>
  <c r="G670" i="5"/>
  <c r="G671" i="5"/>
  <c r="G672" i="5"/>
  <c r="H672" i="5" s="1"/>
  <c r="G673" i="5"/>
  <c r="H673" i="5" s="1"/>
  <c r="G674" i="5"/>
  <c r="G675" i="5"/>
  <c r="G676" i="5"/>
  <c r="H676" i="5" s="1"/>
  <c r="I676" i="5" s="1"/>
  <c r="G677" i="5"/>
  <c r="H677" i="5" s="1"/>
  <c r="G678" i="5"/>
  <c r="G679" i="5"/>
  <c r="G680" i="5"/>
  <c r="H680" i="5" s="1"/>
  <c r="I680" i="5" s="1"/>
  <c r="G681" i="5"/>
  <c r="H681" i="5" s="1"/>
  <c r="G682" i="5"/>
  <c r="G683" i="5"/>
  <c r="G684" i="5"/>
  <c r="H684" i="5" s="1"/>
  <c r="G685" i="5"/>
  <c r="H685" i="5" s="1"/>
  <c r="G686" i="5"/>
  <c r="G687" i="5"/>
  <c r="G688" i="5"/>
  <c r="H688" i="5" s="1"/>
  <c r="G689" i="5"/>
  <c r="G690" i="5"/>
  <c r="G691" i="5"/>
  <c r="G692" i="5"/>
  <c r="H692" i="5" s="1"/>
  <c r="I692" i="5" s="1"/>
  <c r="G693" i="5"/>
  <c r="H693" i="5" s="1"/>
  <c r="G694" i="5"/>
  <c r="G695" i="5"/>
  <c r="G696" i="5"/>
  <c r="H696" i="5" s="1"/>
  <c r="I696" i="5" s="1"/>
  <c r="G697" i="5"/>
  <c r="H697" i="5" s="1"/>
  <c r="G698" i="5"/>
  <c r="G699" i="5"/>
  <c r="G700" i="5"/>
  <c r="H700" i="5" s="1"/>
  <c r="G701" i="5"/>
  <c r="G702" i="5"/>
  <c r="G703" i="5"/>
  <c r="G704" i="5"/>
  <c r="H704" i="5" s="1"/>
  <c r="G705" i="5"/>
  <c r="H705" i="5" s="1"/>
  <c r="G706" i="5"/>
  <c r="G707" i="5"/>
  <c r="G708" i="5"/>
  <c r="H708" i="5" s="1"/>
  <c r="I708" i="5" s="1"/>
  <c r="G709" i="5"/>
  <c r="H709" i="5" s="1"/>
  <c r="G710" i="5"/>
  <c r="G711" i="5"/>
  <c r="G712" i="5"/>
  <c r="G713" i="5"/>
  <c r="H713" i="5" s="1"/>
  <c r="G714" i="5"/>
  <c r="G715" i="5"/>
  <c r="G716" i="5"/>
  <c r="H716" i="5" s="1"/>
  <c r="G717" i="5"/>
  <c r="H717" i="5" s="1"/>
  <c r="G718" i="5"/>
  <c r="G719" i="5"/>
  <c r="G720" i="5"/>
  <c r="H720" i="5" s="1"/>
  <c r="G721" i="5"/>
  <c r="G722" i="5"/>
  <c r="G723" i="5"/>
  <c r="G724" i="5"/>
  <c r="H724" i="5" s="1"/>
  <c r="I724" i="5" s="1"/>
  <c r="G725" i="5"/>
  <c r="H725" i="5" s="1"/>
  <c r="G726" i="5"/>
  <c r="G727" i="5"/>
  <c r="G728" i="5"/>
  <c r="H728" i="5" s="1"/>
  <c r="I728" i="5" s="1"/>
  <c r="G729" i="5"/>
  <c r="H729" i="5" s="1"/>
  <c r="G730" i="5"/>
  <c r="G731" i="5"/>
  <c r="G732" i="5"/>
  <c r="H732" i="5" s="1"/>
  <c r="G733" i="5"/>
  <c r="G734" i="5"/>
  <c r="G735" i="5"/>
  <c r="G736" i="5"/>
  <c r="H736" i="5" s="1"/>
  <c r="G737" i="5"/>
  <c r="H737" i="5" s="1"/>
  <c r="G738" i="5"/>
  <c r="G739" i="5"/>
  <c r="G740" i="5"/>
  <c r="H740" i="5" s="1"/>
  <c r="I740" i="5" s="1"/>
  <c r="G741" i="5"/>
  <c r="H741" i="5" s="1"/>
  <c r="G742" i="5"/>
  <c r="G743" i="5"/>
  <c r="G744" i="5"/>
  <c r="G745" i="5"/>
  <c r="H745" i="5" s="1"/>
  <c r="G746" i="5"/>
  <c r="G747" i="5"/>
  <c r="G748" i="5"/>
  <c r="H748" i="5" s="1"/>
  <c r="G749" i="5"/>
  <c r="H749" i="5" s="1"/>
  <c r="G750" i="5"/>
  <c r="G751" i="5"/>
  <c r="G752" i="5"/>
  <c r="G753" i="5"/>
  <c r="G754" i="5"/>
  <c r="G755" i="5"/>
  <c r="G756" i="5"/>
  <c r="H756" i="5" s="1"/>
  <c r="I756" i="5" s="1"/>
  <c r="G757" i="5"/>
  <c r="H757" i="5" s="1"/>
  <c r="G758" i="5"/>
  <c r="G759" i="5"/>
  <c r="G760" i="5"/>
  <c r="H760" i="5" s="1"/>
  <c r="I760" i="5" s="1"/>
  <c r="G761" i="5"/>
  <c r="H761" i="5" s="1"/>
  <c r="G762" i="5"/>
  <c r="G763" i="5"/>
  <c r="G764" i="5"/>
  <c r="H764" i="5" s="1"/>
  <c r="G765" i="5"/>
  <c r="H765" i="5" s="1"/>
  <c r="G766" i="5"/>
  <c r="G767" i="5"/>
  <c r="G768" i="5"/>
  <c r="H768" i="5" s="1"/>
  <c r="G769" i="5"/>
  <c r="H769" i="5" s="1"/>
  <c r="G770" i="5"/>
  <c r="G771" i="5"/>
  <c r="G772" i="5"/>
  <c r="G773" i="5"/>
  <c r="H773" i="5" s="1"/>
  <c r="G774" i="5"/>
  <c r="G775" i="5"/>
  <c r="G776" i="5"/>
  <c r="H776" i="5" s="1"/>
  <c r="I776" i="5" s="1"/>
  <c r="G777" i="5"/>
  <c r="H777" i="5" s="1"/>
  <c r="G778" i="5"/>
  <c r="G779" i="5"/>
  <c r="G780" i="5"/>
  <c r="G781" i="5"/>
  <c r="H781" i="5" s="1"/>
  <c r="G782" i="5"/>
  <c r="G783" i="5"/>
  <c r="G784" i="5"/>
  <c r="H784" i="5" s="1"/>
  <c r="G785" i="5"/>
  <c r="G786" i="5"/>
  <c r="G787" i="5"/>
  <c r="G788" i="5"/>
  <c r="G789" i="5"/>
  <c r="H789" i="5" s="1"/>
  <c r="G790" i="5"/>
  <c r="G791" i="5"/>
  <c r="G792" i="5"/>
  <c r="H792" i="5" s="1"/>
  <c r="I792" i="5" s="1"/>
  <c r="G793" i="5"/>
  <c r="H793" i="5" s="1"/>
  <c r="G794" i="5"/>
  <c r="G795" i="5"/>
  <c r="G796" i="5"/>
  <c r="H796" i="5" s="1"/>
  <c r="G797" i="5"/>
  <c r="H797" i="5" s="1"/>
  <c r="G798" i="5"/>
  <c r="G799" i="5"/>
  <c r="G800" i="5"/>
  <c r="H800" i="5" s="1"/>
  <c r="G801" i="5"/>
  <c r="H801" i="5" s="1"/>
  <c r="G802" i="5"/>
  <c r="G803" i="5"/>
  <c r="G804" i="5"/>
  <c r="H804" i="5" s="1"/>
  <c r="I804" i="5" s="1"/>
  <c r="G805" i="5"/>
  <c r="H805" i="5" s="1"/>
  <c r="G806" i="5"/>
  <c r="G807" i="5"/>
  <c r="G808" i="5"/>
  <c r="H808" i="5" s="1"/>
  <c r="I808" i="5" s="1"/>
  <c r="G809" i="5"/>
  <c r="H809" i="5" s="1"/>
  <c r="G810" i="5"/>
  <c r="G811" i="5"/>
  <c r="G812" i="5"/>
  <c r="G813" i="5"/>
  <c r="H813" i="5" s="1"/>
  <c r="G814" i="5"/>
  <c r="G815" i="5"/>
  <c r="G816" i="5"/>
  <c r="H816" i="5" s="1"/>
  <c r="G817" i="5"/>
  <c r="G818" i="5"/>
  <c r="G819" i="5"/>
  <c r="G820" i="5"/>
  <c r="H820" i="5" s="1"/>
  <c r="I820" i="5" s="1"/>
  <c r="G821" i="5"/>
  <c r="H821" i="5" s="1"/>
  <c r="G822" i="5"/>
  <c r="G823" i="5"/>
  <c r="G824" i="5"/>
  <c r="H824" i="5" s="1"/>
  <c r="I824" i="5" s="1"/>
  <c r="G825" i="5"/>
  <c r="H825" i="5" s="1"/>
  <c r="G826" i="5"/>
  <c r="G827" i="5"/>
  <c r="G828" i="5"/>
  <c r="H828" i="5" s="1"/>
  <c r="G829" i="5"/>
  <c r="G830" i="5"/>
  <c r="G831" i="5"/>
  <c r="G832" i="5"/>
  <c r="H832" i="5" s="1"/>
  <c r="G833" i="5"/>
  <c r="H833" i="5" s="1"/>
  <c r="G834" i="5"/>
  <c r="G835" i="5"/>
  <c r="G836" i="5"/>
  <c r="H836" i="5" s="1"/>
  <c r="I836" i="5" s="1"/>
  <c r="G837" i="5"/>
  <c r="H837" i="5" s="1"/>
  <c r="G838" i="5"/>
  <c r="G839" i="5"/>
  <c r="G840" i="5"/>
  <c r="G841" i="5"/>
  <c r="H841" i="5" s="1"/>
  <c r="G842" i="5"/>
  <c r="G843" i="5"/>
  <c r="G844" i="5"/>
  <c r="H844" i="5" s="1"/>
  <c r="G845" i="5"/>
  <c r="H845" i="5" s="1"/>
  <c r="G846" i="5"/>
  <c r="G847" i="5"/>
  <c r="G848" i="5"/>
  <c r="G849" i="5"/>
  <c r="G850" i="5"/>
  <c r="G851" i="5"/>
  <c r="G852" i="5"/>
  <c r="H852" i="5" s="1"/>
  <c r="I852" i="5" s="1"/>
  <c r="G853" i="5"/>
  <c r="H853" i="5" s="1"/>
  <c r="G854" i="5"/>
  <c r="G855" i="5"/>
  <c r="G856" i="5"/>
  <c r="G857" i="5"/>
  <c r="H857" i="5" s="1"/>
  <c r="G858" i="5"/>
  <c r="G859" i="5"/>
  <c r="G860" i="5"/>
  <c r="H860" i="5" s="1"/>
  <c r="G861" i="5"/>
  <c r="H861" i="5" s="1"/>
  <c r="I861" i="5" s="1"/>
  <c r="G862" i="5"/>
  <c r="G863" i="5"/>
  <c r="G864" i="5"/>
  <c r="G865" i="5"/>
  <c r="H865" i="5" s="1"/>
  <c r="G866" i="5"/>
  <c r="G867" i="5"/>
  <c r="G868" i="5"/>
  <c r="H868" i="5" s="1"/>
  <c r="I868" i="5" s="1"/>
  <c r="G869" i="5"/>
  <c r="H869" i="5" s="1"/>
  <c r="I869" i="5" s="1"/>
  <c r="G870" i="5"/>
  <c r="G871" i="5"/>
  <c r="G872" i="5"/>
  <c r="G873" i="5"/>
  <c r="H873" i="5" s="1"/>
  <c r="G874" i="5"/>
  <c r="G875" i="5"/>
  <c r="G876" i="5"/>
  <c r="H876" i="5" s="1"/>
  <c r="G877" i="5"/>
  <c r="H877" i="5" s="1"/>
  <c r="I877" i="5" s="1"/>
  <c r="G878" i="5"/>
  <c r="G879" i="5"/>
  <c r="G880" i="5"/>
  <c r="G881" i="5"/>
  <c r="G882" i="5"/>
  <c r="G883" i="5"/>
  <c r="G884" i="5"/>
  <c r="G885" i="5"/>
  <c r="H885" i="5" s="1"/>
  <c r="I885" i="5" s="1"/>
  <c r="G886" i="5"/>
  <c r="G887" i="5"/>
  <c r="G888" i="5"/>
  <c r="H888" i="5" s="1"/>
  <c r="I888" i="5" s="1"/>
  <c r="G889" i="5"/>
  <c r="H889" i="5" s="1"/>
  <c r="G890" i="5"/>
  <c r="G891" i="5"/>
  <c r="G892" i="5"/>
  <c r="H892" i="5" s="1"/>
  <c r="G893" i="5"/>
  <c r="G894" i="5"/>
  <c r="G895" i="5"/>
  <c r="G896" i="5"/>
  <c r="H896" i="5" s="1"/>
  <c r="I896" i="5" s="1"/>
  <c r="G897" i="5"/>
  <c r="H897" i="5" s="1"/>
  <c r="G898" i="5"/>
  <c r="G899" i="5"/>
  <c r="G900" i="5"/>
  <c r="H900" i="5" s="1"/>
  <c r="I900" i="5" s="1"/>
  <c r="G901" i="5"/>
  <c r="H901" i="5" s="1"/>
  <c r="I901" i="5" s="1"/>
  <c r="G902" i="5"/>
  <c r="G903" i="5"/>
  <c r="G904" i="5"/>
  <c r="H904" i="5" s="1"/>
  <c r="I904" i="5" s="1"/>
  <c r="G905" i="5"/>
  <c r="H905" i="5" s="1"/>
  <c r="G906" i="5"/>
  <c r="G907" i="5"/>
  <c r="G908" i="5"/>
  <c r="G909" i="5"/>
  <c r="H909" i="5" s="1"/>
  <c r="I909" i="5" s="1"/>
  <c r="G910" i="5"/>
  <c r="G911" i="5"/>
  <c r="G912" i="5"/>
  <c r="H912" i="5" s="1"/>
  <c r="I912" i="5" s="1"/>
  <c r="G913" i="5"/>
  <c r="G914" i="5"/>
  <c r="G915" i="5"/>
  <c r="G916" i="5"/>
  <c r="G917" i="5"/>
  <c r="H917" i="5" s="1"/>
  <c r="I917" i="5" s="1"/>
  <c r="G918" i="5"/>
  <c r="G919" i="5"/>
  <c r="G920" i="5"/>
  <c r="H920" i="5" s="1"/>
  <c r="I920" i="5" s="1"/>
  <c r="G921" i="5"/>
  <c r="H921" i="5" s="1"/>
  <c r="G922" i="5"/>
  <c r="G923" i="5"/>
  <c r="G924" i="5"/>
  <c r="G925" i="5"/>
  <c r="H925" i="5" s="1"/>
  <c r="I925" i="5" s="1"/>
  <c r="G926" i="5"/>
  <c r="G927" i="5"/>
  <c r="G928" i="5"/>
  <c r="H928" i="5" s="1"/>
  <c r="I928" i="5" s="1"/>
  <c r="G929" i="5"/>
  <c r="H929" i="5" s="1"/>
  <c r="G930" i="5"/>
  <c r="G931" i="5"/>
  <c r="G932" i="5"/>
  <c r="G933" i="5"/>
  <c r="H933" i="5" s="1"/>
  <c r="I933" i="5" s="1"/>
  <c r="G934" i="5"/>
  <c r="G935" i="5"/>
  <c r="G936" i="5"/>
  <c r="H936" i="5" s="1"/>
  <c r="I936" i="5" s="1"/>
  <c r="G937" i="5"/>
  <c r="H937" i="5" s="1"/>
  <c r="G938" i="5"/>
  <c r="G939" i="5"/>
  <c r="G940" i="5"/>
  <c r="G941" i="5"/>
  <c r="H941" i="5" s="1"/>
  <c r="I941" i="5" s="1"/>
  <c r="G942" i="5"/>
  <c r="G943" i="5"/>
  <c r="G944" i="5"/>
  <c r="H944" i="5" s="1"/>
  <c r="I944" i="5" s="1"/>
  <c r="G945" i="5"/>
  <c r="G946" i="5"/>
  <c r="G947" i="5"/>
  <c r="G948" i="5"/>
  <c r="H948" i="5" s="1"/>
  <c r="I948" i="5" s="1"/>
  <c r="G949" i="5"/>
  <c r="H949" i="5" s="1"/>
  <c r="I949" i="5" s="1"/>
  <c r="G950" i="5"/>
  <c r="G951" i="5"/>
  <c r="G952" i="5"/>
  <c r="H952" i="5" s="1"/>
  <c r="I952" i="5" s="1"/>
  <c r="G953" i="5"/>
  <c r="H953" i="5" s="1"/>
  <c r="G954" i="5"/>
  <c r="G955" i="5"/>
  <c r="G956" i="5"/>
  <c r="H956" i="5" s="1"/>
  <c r="G957" i="5"/>
  <c r="G958" i="5"/>
  <c r="G959" i="5"/>
  <c r="G960" i="5"/>
  <c r="H960" i="5" s="1"/>
  <c r="I960" i="5" s="1"/>
  <c r="G961" i="5"/>
  <c r="H961" i="5" s="1"/>
  <c r="G962" i="5"/>
  <c r="G963" i="5"/>
  <c r="G964" i="5"/>
  <c r="H964" i="5" s="1"/>
  <c r="I964" i="5" s="1"/>
  <c r="G965" i="5"/>
  <c r="H965" i="5" s="1"/>
  <c r="I965" i="5" s="1"/>
  <c r="G966" i="5"/>
  <c r="G967" i="5"/>
  <c r="G968" i="5"/>
  <c r="G969" i="5"/>
  <c r="H969" i="5" s="1"/>
  <c r="G970" i="5"/>
  <c r="G971" i="5"/>
  <c r="G972" i="5"/>
  <c r="H972" i="5" s="1"/>
  <c r="G973" i="5"/>
  <c r="H973" i="5" s="1"/>
  <c r="I973" i="5" s="1"/>
  <c r="G974" i="5"/>
  <c r="G975" i="5"/>
  <c r="G976" i="5"/>
  <c r="G977" i="5"/>
  <c r="G978" i="5"/>
  <c r="G979" i="5"/>
  <c r="G980" i="5"/>
  <c r="H980" i="5" s="1"/>
  <c r="I980" i="5" s="1"/>
  <c r="G981" i="5"/>
  <c r="H981" i="5" s="1"/>
  <c r="I981" i="5" s="1"/>
  <c r="G982" i="5"/>
  <c r="G983" i="5"/>
  <c r="G984" i="5"/>
  <c r="G985" i="5"/>
  <c r="H985" i="5" s="1"/>
  <c r="G986" i="5"/>
  <c r="G987" i="5"/>
  <c r="G988" i="5"/>
  <c r="H988" i="5" s="1"/>
  <c r="G989" i="5"/>
  <c r="H989" i="5" s="1"/>
  <c r="I989" i="5" s="1"/>
  <c r="G990" i="5"/>
  <c r="G991" i="5"/>
  <c r="G992" i="5"/>
  <c r="G993" i="5"/>
  <c r="H993" i="5" s="1"/>
  <c r="G994" i="5"/>
  <c r="G995" i="5"/>
  <c r="G996" i="5"/>
  <c r="H996" i="5" s="1"/>
  <c r="I996" i="5" s="1"/>
  <c r="G997" i="5"/>
  <c r="H997" i="5" s="1"/>
  <c r="I997" i="5" s="1"/>
  <c r="G998" i="5"/>
  <c r="G999" i="5"/>
  <c r="G1000" i="5"/>
  <c r="G1001" i="5"/>
  <c r="H1001" i="5" s="1"/>
  <c r="G1002" i="5"/>
  <c r="G3" i="5"/>
  <c r="G4" i="6"/>
  <c r="H4" i="6" s="1"/>
  <c r="I4" i="6" s="1"/>
  <c r="G5" i="6"/>
  <c r="H5" i="6" s="1"/>
  <c r="G6" i="6"/>
  <c r="H6" i="6" s="1"/>
  <c r="G7" i="6"/>
  <c r="G8" i="6"/>
  <c r="G9" i="6"/>
  <c r="H9" i="6" s="1"/>
  <c r="G10" i="6"/>
  <c r="H10" i="6" s="1"/>
  <c r="G11" i="6"/>
  <c r="G12" i="6"/>
  <c r="H12" i="6" s="1"/>
  <c r="G13" i="6"/>
  <c r="H13" i="6" s="1"/>
  <c r="G14" i="6"/>
  <c r="G15" i="6"/>
  <c r="H15" i="6" s="1"/>
  <c r="G16" i="6"/>
  <c r="H16" i="6" s="1"/>
  <c r="G17" i="6"/>
  <c r="H17" i="6" s="1"/>
  <c r="G18" i="6"/>
  <c r="H18" i="6" s="1"/>
  <c r="G19" i="6"/>
  <c r="G20" i="6"/>
  <c r="G21" i="6"/>
  <c r="H21" i="6" s="1"/>
  <c r="G22" i="6"/>
  <c r="H22" i="6" s="1"/>
  <c r="G23" i="6"/>
  <c r="H23" i="6" s="1"/>
  <c r="G24" i="6"/>
  <c r="H24" i="6" s="1"/>
  <c r="G25" i="6"/>
  <c r="H25" i="6" s="1"/>
  <c r="G26" i="6"/>
  <c r="H26" i="6" s="1"/>
  <c r="G27" i="6"/>
  <c r="G28" i="6"/>
  <c r="G29" i="6"/>
  <c r="H29" i="6" s="1"/>
  <c r="G30" i="6"/>
  <c r="H30" i="6" s="1"/>
  <c r="G31" i="6"/>
  <c r="G32" i="6"/>
  <c r="G33" i="6"/>
  <c r="H33" i="6" s="1"/>
  <c r="G34" i="6"/>
  <c r="H34" i="6" s="1"/>
  <c r="G35" i="6"/>
  <c r="H35" i="6" s="1"/>
  <c r="G36" i="6"/>
  <c r="G37" i="6"/>
  <c r="H37" i="6" s="1"/>
  <c r="G38" i="6"/>
  <c r="H38" i="6" s="1"/>
  <c r="G39" i="6"/>
  <c r="G40" i="6"/>
  <c r="H40" i="6" s="1"/>
  <c r="G41" i="6"/>
  <c r="H41" i="6" s="1"/>
  <c r="G42" i="6"/>
  <c r="H42" i="6" s="1"/>
  <c r="G43" i="6"/>
  <c r="G44" i="6"/>
  <c r="G45" i="6"/>
  <c r="H45" i="6" s="1"/>
  <c r="G46" i="6"/>
  <c r="H46" i="6" s="1"/>
  <c r="G47" i="6"/>
  <c r="H47" i="6" s="1"/>
  <c r="G48" i="6"/>
  <c r="H48" i="6" s="1"/>
  <c r="G49" i="6"/>
  <c r="H49" i="6" s="1"/>
  <c r="G50" i="6"/>
  <c r="H50" i="6" s="1"/>
  <c r="G51" i="6"/>
  <c r="G52" i="6"/>
  <c r="G53" i="6"/>
  <c r="H53" i="6" s="1"/>
  <c r="G54" i="6"/>
  <c r="H54" i="6" s="1"/>
  <c r="G55" i="6"/>
  <c r="H55" i="6" s="1"/>
  <c r="G56" i="6"/>
  <c r="G57" i="6"/>
  <c r="H57" i="6" s="1"/>
  <c r="G58" i="6"/>
  <c r="H58" i="6" s="1"/>
  <c r="G59" i="6"/>
  <c r="G60" i="6"/>
  <c r="G61" i="6"/>
  <c r="G62" i="6"/>
  <c r="H62" i="6" s="1"/>
  <c r="G63" i="6"/>
  <c r="G64" i="6"/>
  <c r="H64" i="6" s="1"/>
  <c r="I64" i="6" s="1"/>
  <c r="G65" i="6"/>
  <c r="H65" i="6" s="1"/>
  <c r="G66" i="6"/>
  <c r="H66" i="6" s="1"/>
  <c r="G67" i="6"/>
  <c r="G68" i="6"/>
  <c r="G69" i="6"/>
  <c r="H69" i="6" s="1"/>
  <c r="G70" i="6"/>
  <c r="H70" i="6" s="1"/>
  <c r="G71" i="6"/>
  <c r="G72" i="6"/>
  <c r="H72" i="6" s="1"/>
  <c r="G73" i="6"/>
  <c r="H73" i="6" s="1"/>
  <c r="G74" i="6"/>
  <c r="H74" i="6" s="1"/>
  <c r="G75" i="6"/>
  <c r="G76" i="6"/>
  <c r="G77" i="6"/>
  <c r="H77" i="6" s="1"/>
  <c r="G78" i="6"/>
  <c r="H78" i="6" s="1"/>
  <c r="G79" i="6"/>
  <c r="H79" i="6" s="1"/>
  <c r="G80" i="6"/>
  <c r="H80" i="6" s="1"/>
  <c r="G81" i="6"/>
  <c r="H81" i="6" s="1"/>
  <c r="G82" i="6"/>
  <c r="H82" i="6" s="1"/>
  <c r="G83" i="6"/>
  <c r="G84" i="6"/>
  <c r="G85" i="6"/>
  <c r="H85" i="6" s="1"/>
  <c r="G86" i="6"/>
  <c r="H86" i="6" s="1"/>
  <c r="G87" i="6"/>
  <c r="G88" i="6"/>
  <c r="H88" i="6" s="1"/>
  <c r="G89" i="6"/>
  <c r="H89" i="6" s="1"/>
  <c r="G90" i="6"/>
  <c r="H90" i="6" s="1"/>
  <c r="G91" i="6"/>
  <c r="G92" i="6"/>
  <c r="G93" i="6"/>
  <c r="H93" i="6" s="1"/>
  <c r="G94" i="6"/>
  <c r="H94" i="6" s="1"/>
  <c r="G95" i="6"/>
  <c r="G96" i="6"/>
  <c r="H96" i="6" s="1"/>
  <c r="I96" i="6" s="1"/>
  <c r="G97" i="6"/>
  <c r="H97" i="6" s="1"/>
  <c r="G98" i="6"/>
  <c r="H98" i="6" s="1"/>
  <c r="G99" i="6"/>
  <c r="G100" i="6"/>
  <c r="G101" i="6"/>
  <c r="H101" i="6" s="1"/>
  <c r="G102" i="6"/>
  <c r="H102" i="6" s="1"/>
  <c r="G103" i="6"/>
  <c r="G104" i="6"/>
  <c r="H104" i="6" s="1"/>
  <c r="G105" i="6"/>
  <c r="H105" i="6" s="1"/>
  <c r="G106" i="6"/>
  <c r="H106" i="6" s="1"/>
  <c r="G107" i="6"/>
  <c r="G108" i="6"/>
  <c r="G109" i="6"/>
  <c r="H109" i="6" s="1"/>
  <c r="G110" i="6"/>
  <c r="H110" i="6" s="1"/>
  <c r="G111" i="6"/>
  <c r="H111" i="6" s="1"/>
  <c r="G112" i="6"/>
  <c r="G113" i="6"/>
  <c r="H113" i="6" s="1"/>
  <c r="G114" i="6"/>
  <c r="H114" i="6" s="1"/>
  <c r="G115" i="6"/>
  <c r="G116" i="6"/>
  <c r="H116" i="6" s="1"/>
  <c r="G117" i="6"/>
  <c r="H117" i="6" s="1"/>
  <c r="G118" i="6"/>
  <c r="H118" i="6" s="1"/>
  <c r="G119" i="6"/>
  <c r="G120" i="6"/>
  <c r="G121" i="6"/>
  <c r="H121" i="6" s="1"/>
  <c r="G122" i="6"/>
  <c r="H122" i="6" s="1"/>
  <c r="G123" i="6"/>
  <c r="G124" i="6"/>
  <c r="H124" i="6" s="1"/>
  <c r="G125" i="6"/>
  <c r="H125" i="6" s="1"/>
  <c r="G126" i="6"/>
  <c r="H126" i="6" s="1"/>
  <c r="G127" i="6"/>
  <c r="G128" i="6"/>
  <c r="G129" i="6"/>
  <c r="H129" i="6" s="1"/>
  <c r="G130" i="6"/>
  <c r="H130" i="6" s="1"/>
  <c r="G131" i="6"/>
  <c r="G132" i="6"/>
  <c r="H132" i="6" s="1"/>
  <c r="I132" i="6" s="1"/>
  <c r="G133" i="6"/>
  <c r="H133" i="6" s="1"/>
  <c r="G134" i="6"/>
  <c r="H134" i="6" s="1"/>
  <c r="G135" i="6"/>
  <c r="G136" i="6"/>
  <c r="G137" i="6"/>
  <c r="H137" i="6" s="1"/>
  <c r="G138" i="6"/>
  <c r="H138" i="6" s="1"/>
  <c r="G139" i="6"/>
  <c r="G140" i="6"/>
  <c r="H140" i="6" s="1"/>
  <c r="G141" i="6"/>
  <c r="H141" i="6" s="1"/>
  <c r="G142" i="6"/>
  <c r="H142" i="6" s="1"/>
  <c r="G143" i="6"/>
  <c r="H143" i="6" s="1"/>
  <c r="G144" i="6"/>
  <c r="G145" i="6"/>
  <c r="H145" i="6" s="1"/>
  <c r="G146" i="6"/>
  <c r="H146" i="6" s="1"/>
  <c r="G147" i="6"/>
  <c r="G148" i="6"/>
  <c r="H148" i="6" s="1"/>
  <c r="G149" i="6"/>
  <c r="H149" i="6" s="1"/>
  <c r="G150" i="6"/>
  <c r="H150" i="6" s="1"/>
  <c r="G151" i="6"/>
  <c r="G152" i="6"/>
  <c r="G153" i="6"/>
  <c r="H153" i="6" s="1"/>
  <c r="G154" i="6"/>
  <c r="H154" i="6" s="1"/>
  <c r="G155" i="6"/>
  <c r="G156" i="6"/>
  <c r="H156" i="6" s="1"/>
  <c r="G157" i="6"/>
  <c r="H157" i="6" s="1"/>
  <c r="G158" i="6"/>
  <c r="H158" i="6" s="1"/>
  <c r="G159" i="6"/>
  <c r="G160" i="6"/>
  <c r="G161" i="6"/>
  <c r="H161" i="6" s="1"/>
  <c r="G162" i="6"/>
  <c r="H162" i="6" s="1"/>
  <c r="G163" i="6"/>
  <c r="G164" i="6"/>
  <c r="H164" i="6" s="1"/>
  <c r="I164" i="6" s="1"/>
  <c r="G165" i="6"/>
  <c r="H165" i="6" s="1"/>
  <c r="G166" i="6"/>
  <c r="H166" i="6" s="1"/>
  <c r="G167" i="6"/>
  <c r="G168" i="6"/>
  <c r="G169" i="6"/>
  <c r="H169" i="6" s="1"/>
  <c r="G170" i="6"/>
  <c r="H170" i="6" s="1"/>
  <c r="G171" i="6"/>
  <c r="G172" i="6"/>
  <c r="H172" i="6" s="1"/>
  <c r="G173" i="6"/>
  <c r="H173" i="6" s="1"/>
  <c r="G174" i="6"/>
  <c r="H174" i="6" s="1"/>
  <c r="G175" i="6"/>
  <c r="H175" i="6" s="1"/>
  <c r="G176" i="6"/>
  <c r="H176" i="6" s="1"/>
  <c r="G177" i="6"/>
  <c r="H177" i="6" s="1"/>
  <c r="G178" i="6"/>
  <c r="H178" i="6" s="1"/>
  <c r="G179" i="6"/>
  <c r="G180" i="6"/>
  <c r="G181" i="6"/>
  <c r="H181" i="6" s="1"/>
  <c r="G182" i="6"/>
  <c r="H182" i="6" s="1"/>
  <c r="G183" i="6"/>
  <c r="G184" i="6"/>
  <c r="H184" i="6" s="1"/>
  <c r="G185" i="6"/>
  <c r="H185" i="6" s="1"/>
  <c r="G186" i="6"/>
  <c r="H186" i="6" s="1"/>
  <c r="G187" i="6"/>
  <c r="G188" i="6"/>
  <c r="G189" i="6"/>
  <c r="H189" i="6" s="1"/>
  <c r="G190" i="6"/>
  <c r="H190" i="6" s="1"/>
  <c r="G191" i="6"/>
  <c r="G192" i="6"/>
  <c r="H192" i="6" s="1"/>
  <c r="I192" i="6" s="1"/>
  <c r="G193" i="6"/>
  <c r="H193" i="6" s="1"/>
  <c r="G194" i="6"/>
  <c r="H194" i="6" s="1"/>
  <c r="G195" i="6"/>
  <c r="G196" i="6"/>
  <c r="G197" i="6"/>
  <c r="H197" i="6" s="1"/>
  <c r="G198" i="6"/>
  <c r="H198" i="6" s="1"/>
  <c r="G199" i="6"/>
  <c r="G200" i="6"/>
  <c r="H200" i="6" s="1"/>
  <c r="G201" i="6"/>
  <c r="H201" i="6" s="1"/>
  <c r="G202" i="6"/>
  <c r="H202" i="6" s="1"/>
  <c r="G203" i="6"/>
  <c r="G204" i="6"/>
  <c r="G205" i="6"/>
  <c r="H205" i="6" s="1"/>
  <c r="G206" i="6"/>
  <c r="H206" i="6" s="1"/>
  <c r="G207" i="6"/>
  <c r="H207" i="6" s="1"/>
  <c r="G208" i="6"/>
  <c r="H208" i="6" s="1"/>
  <c r="G209" i="6"/>
  <c r="H209" i="6" s="1"/>
  <c r="G210" i="6"/>
  <c r="H210" i="6" s="1"/>
  <c r="G211" i="6"/>
  <c r="G212" i="6"/>
  <c r="G213" i="6"/>
  <c r="H213" i="6" s="1"/>
  <c r="G214" i="6"/>
  <c r="H214" i="6" s="1"/>
  <c r="G215" i="6"/>
  <c r="G216" i="6"/>
  <c r="H216" i="6" s="1"/>
  <c r="G217" i="6"/>
  <c r="H217" i="6" s="1"/>
  <c r="G218" i="6"/>
  <c r="H218" i="6" s="1"/>
  <c r="G219" i="6"/>
  <c r="G220" i="6"/>
  <c r="G221" i="6"/>
  <c r="H221" i="6" s="1"/>
  <c r="G222" i="6"/>
  <c r="H222" i="6" s="1"/>
  <c r="G223" i="6"/>
  <c r="G224" i="6"/>
  <c r="H224" i="6" s="1"/>
  <c r="I224" i="6" s="1"/>
  <c r="G225" i="6"/>
  <c r="H225" i="6" s="1"/>
  <c r="G226" i="6"/>
  <c r="H226" i="6" s="1"/>
  <c r="G227" i="6"/>
  <c r="G228" i="6"/>
  <c r="G229" i="6"/>
  <c r="H229" i="6" s="1"/>
  <c r="G230" i="6"/>
  <c r="H230" i="6" s="1"/>
  <c r="G231" i="6"/>
  <c r="G232" i="6"/>
  <c r="H232" i="6" s="1"/>
  <c r="G233" i="6"/>
  <c r="H233" i="6" s="1"/>
  <c r="G234" i="6"/>
  <c r="H234" i="6" s="1"/>
  <c r="G235" i="6"/>
  <c r="G236" i="6"/>
  <c r="G237" i="6"/>
  <c r="H237" i="6" s="1"/>
  <c r="G238" i="6"/>
  <c r="H238" i="6" s="1"/>
  <c r="G239" i="6"/>
  <c r="H239" i="6" s="1"/>
  <c r="G240" i="6"/>
  <c r="G241" i="6"/>
  <c r="H241" i="6" s="1"/>
  <c r="G242" i="6"/>
  <c r="H242" i="6" s="1"/>
  <c r="G243" i="6"/>
  <c r="G244" i="6"/>
  <c r="H244" i="6" s="1"/>
  <c r="G245" i="6"/>
  <c r="H245" i="6" s="1"/>
  <c r="G246" i="6"/>
  <c r="H246" i="6" s="1"/>
  <c r="G247" i="6"/>
  <c r="G248" i="6"/>
  <c r="G249" i="6"/>
  <c r="H249" i="6" s="1"/>
  <c r="G250" i="6"/>
  <c r="H250" i="6" s="1"/>
  <c r="G251" i="6"/>
  <c r="G252" i="6"/>
  <c r="H252" i="6" s="1"/>
  <c r="G253" i="6"/>
  <c r="H253" i="6" s="1"/>
  <c r="G254" i="6"/>
  <c r="H254" i="6" s="1"/>
  <c r="G255" i="6"/>
  <c r="G256" i="6"/>
  <c r="G257" i="6"/>
  <c r="H257" i="6" s="1"/>
  <c r="G258" i="6"/>
  <c r="H258" i="6" s="1"/>
  <c r="G259" i="6"/>
  <c r="G260" i="6"/>
  <c r="H260" i="6" s="1"/>
  <c r="I260" i="6" s="1"/>
  <c r="G261" i="6"/>
  <c r="H261" i="6" s="1"/>
  <c r="G262" i="6"/>
  <c r="H262" i="6" s="1"/>
  <c r="G263" i="6"/>
  <c r="G264" i="6"/>
  <c r="G265" i="6"/>
  <c r="H265" i="6" s="1"/>
  <c r="G266" i="6"/>
  <c r="H266" i="6" s="1"/>
  <c r="G267" i="6"/>
  <c r="G268" i="6"/>
  <c r="H268" i="6" s="1"/>
  <c r="G269" i="6"/>
  <c r="H269" i="6" s="1"/>
  <c r="G270" i="6"/>
  <c r="H270" i="6" s="1"/>
  <c r="G271" i="6"/>
  <c r="H271" i="6" s="1"/>
  <c r="G272" i="6"/>
  <c r="G273" i="6"/>
  <c r="H273" i="6" s="1"/>
  <c r="G274" i="6"/>
  <c r="H274" i="6" s="1"/>
  <c r="G275" i="6"/>
  <c r="G276" i="6"/>
  <c r="H276" i="6" s="1"/>
  <c r="G277" i="6"/>
  <c r="H277" i="6" s="1"/>
  <c r="G278" i="6"/>
  <c r="H278" i="6" s="1"/>
  <c r="G279" i="6"/>
  <c r="G280" i="6"/>
  <c r="G281" i="6"/>
  <c r="H281" i="6" s="1"/>
  <c r="G282" i="6"/>
  <c r="H282" i="6" s="1"/>
  <c r="G283" i="6"/>
  <c r="G284" i="6"/>
  <c r="H284" i="6" s="1"/>
  <c r="G285" i="6"/>
  <c r="H285" i="6" s="1"/>
  <c r="G286" i="6"/>
  <c r="H286" i="6" s="1"/>
  <c r="G287" i="6"/>
  <c r="G288" i="6"/>
  <c r="G289" i="6"/>
  <c r="H289" i="6" s="1"/>
  <c r="G290" i="6"/>
  <c r="H290" i="6" s="1"/>
  <c r="G291" i="6"/>
  <c r="G292" i="6"/>
  <c r="H292" i="6" s="1"/>
  <c r="I292" i="6" s="1"/>
  <c r="G293" i="6"/>
  <c r="H293" i="6" s="1"/>
  <c r="G294" i="6"/>
  <c r="H294" i="6" s="1"/>
  <c r="G295" i="6"/>
  <c r="G296" i="6"/>
  <c r="G297" i="6"/>
  <c r="H297" i="6" s="1"/>
  <c r="G298" i="6"/>
  <c r="H298" i="6" s="1"/>
  <c r="G299" i="6"/>
  <c r="G300" i="6"/>
  <c r="H300" i="6" s="1"/>
  <c r="G301" i="6"/>
  <c r="H301" i="6" s="1"/>
  <c r="G302" i="6"/>
  <c r="H302" i="6" s="1"/>
  <c r="G303" i="6"/>
  <c r="H303" i="6" s="1"/>
  <c r="G304" i="6"/>
  <c r="H304" i="6" s="1"/>
  <c r="G305" i="6"/>
  <c r="H305" i="6" s="1"/>
  <c r="G306" i="6"/>
  <c r="H306" i="6" s="1"/>
  <c r="G307" i="6"/>
  <c r="G308" i="6"/>
  <c r="G309" i="6"/>
  <c r="H309" i="6" s="1"/>
  <c r="G310" i="6"/>
  <c r="H310" i="6" s="1"/>
  <c r="G311" i="6"/>
  <c r="G312" i="6"/>
  <c r="H312" i="6" s="1"/>
  <c r="G313" i="6"/>
  <c r="H313" i="6" s="1"/>
  <c r="G314" i="6"/>
  <c r="H314" i="6" s="1"/>
  <c r="G315" i="6"/>
  <c r="G316" i="6"/>
  <c r="G317" i="6"/>
  <c r="H317" i="6" s="1"/>
  <c r="G318" i="6"/>
  <c r="H318" i="6" s="1"/>
  <c r="G319" i="6"/>
  <c r="G320" i="6"/>
  <c r="H320" i="6" s="1"/>
  <c r="I320" i="6" s="1"/>
  <c r="G321" i="6"/>
  <c r="H321" i="6" s="1"/>
  <c r="G322" i="6"/>
  <c r="H322" i="6" s="1"/>
  <c r="G323" i="6"/>
  <c r="G324" i="6"/>
  <c r="G325" i="6"/>
  <c r="H325" i="6" s="1"/>
  <c r="G326" i="6"/>
  <c r="H326" i="6" s="1"/>
  <c r="G327" i="6"/>
  <c r="G328" i="6"/>
  <c r="H328" i="6" s="1"/>
  <c r="G329" i="6"/>
  <c r="H329" i="6" s="1"/>
  <c r="G330" i="6"/>
  <c r="H330" i="6" s="1"/>
  <c r="G331" i="6"/>
  <c r="G332" i="6"/>
  <c r="G333" i="6"/>
  <c r="H333" i="6" s="1"/>
  <c r="G334" i="6"/>
  <c r="H334" i="6" s="1"/>
  <c r="G335" i="6"/>
  <c r="H335" i="6" s="1"/>
  <c r="G336" i="6"/>
  <c r="H336" i="6" s="1"/>
  <c r="G337" i="6"/>
  <c r="H337" i="6" s="1"/>
  <c r="G338" i="6"/>
  <c r="H338" i="6" s="1"/>
  <c r="G339" i="6"/>
  <c r="G340" i="6"/>
  <c r="G341" i="6"/>
  <c r="H341" i="6" s="1"/>
  <c r="G342" i="6"/>
  <c r="H342" i="6" s="1"/>
  <c r="G343" i="6"/>
  <c r="G344" i="6"/>
  <c r="H344" i="6" s="1"/>
  <c r="I344" i="6" s="1"/>
  <c r="G345" i="6"/>
  <c r="H345" i="6" s="1"/>
  <c r="G346" i="6"/>
  <c r="H346" i="6" s="1"/>
  <c r="G347" i="6"/>
  <c r="G348" i="6"/>
  <c r="G349" i="6"/>
  <c r="H349" i="6" s="1"/>
  <c r="G350" i="6"/>
  <c r="H350" i="6" s="1"/>
  <c r="G351" i="6"/>
  <c r="G352" i="6"/>
  <c r="H352" i="6" s="1"/>
  <c r="I352" i="6" s="1"/>
  <c r="G353" i="6"/>
  <c r="H353" i="6" s="1"/>
  <c r="G354" i="6"/>
  <c r="H354" i="6" s="1"/>
  <c r="G355" i="6"/>
  <c r="G356" i="6"/>
  <c r="G357" i="6"/>
  <c r="H357" i="6" s="1"/>
  <c r="G358" i="6"/>
  <c r="H358" i="6" s="1"/>
  <c r="G359" i="6"/>
  <c r="G360" i="6"/>
  <c r="H360" i="6" s="1"/>
  <c r="I360" i="6" s="1"/>
  <c r="G361" i="6"/>
  <c r="H361" i="6" s="1"/>
  <c r="G362" i="6"/>
  <c r="H362" i="6" s="1"/>
  <c r="G363" i="6"/>
  <c r="G364" i="6"/>
  <c r="G365" i="6"/>
  <c r="H365" i="6" s="1"/>
  <c r="G366" i="6"/>
  <c r="H366" i="6" s="1"/>
  <c r="G367" i="6"/>
  <c r="H367" i="6" s="1"/>
  <c r="I367" i="6" s="1"/>
  <c r="G368" i="6"/>
  <c r="G369" i="6"/>
  <c r="H369" i="6" s="1"/>
  <c r="G370" i="6"/>
  <c r="H370" i="6" s="1"/>
  <c r="G371" i="6"/>
  <c r="G372" i="6"/>
  <c r="H372" i="6" s="1"/>
  <c r="G373" i="6"/>
  <c r="H373" i="6" s="1"/>
  <c r="G374" i="6"/>
  <c r="H374" i="6" s="1"/>
  <c r="G375" i="6"/>
  <c r="G376" i="6"/>
  <c r="G377" i="6"/>
  <c r="H377" i="6" s="1"/>
  <c r="G378" i="6"/>
  <c r="H378" i="6" s="1"/>
  <c r="G379" i="6"/>
  <c r="G380" i="6"/>
  <c r="H380" i="6" s="1"/>
  <c r="G381" i="6"/>
  <c r="H381" i="6" s="1"/>
  <c r="G382" i="6"/>
  <c r="H382" i="6" s="1"/>
  <c r="G383" i="6"/>
  <c r="G384" i="6"/>
  <c r="G385" i="6"/>
  <c r="H385" i="6" s="1"/>
  <c r="G386" i="6"/>
  <c r="H386" i="6" s="1"/>
  <c r="G387" i="6"/>
  <c r="G388" i="6"/>
  <c r="H388" i="6" s="1"/>
  <c r="G389" i="6"/>
  <c r="H389" i="6" s="1"/>
  <c r="G390" i="6"/>
  <c r="H390" i="6" s="1"/>
  <c r="G391" i="6"/>
  <c r="G392" i="6"/>
  <c r="G393" i="6"/>
  <c r="H393" i="6" s="1"/>
  <c r="G394" i="6"/>
  <c r="H394" i="6" s="1"/>
  <c r="G395" i="6"/>
  <c r="G396" i="6"/>
  <c r="H396" i="6" s="1"/>
  <c r="G397" i="6"/>
  <c r="H397" i="6" s="1"/>
  <c r="G398" i="6"/>
  <c r="H398" i="6" s="1"/>
  <c r="G399" i="6"/>
  <c r="H399" i="6" s="1"/>
  <c r="I399" i="6" s="1"/>
  <c r="G400" i="6"/>
  <c r="G401" i="6"/>
  <c r="H401" i="6" s="1"/>
  <c r="G402" i="6"/>
  <c r="H402" i="6" s="1"/>
  <c r="G403" i="6"/>
  <c r="G404" i="6"/>
  <c r="H404" i="6" s="1"/>
  <c r="G405" i="6"/>
  <c r="H405" i="6" s="1"/>
  <c r="G406" i="6"/>
  <c r="H406" i="6" s="1"/>
  <c r="G407" i="6"/>
  <c r="G408" i="6"/>
  <c r="G409" i="6"/>
  <c r="H409" i="6" s="1"/>
  <c r="G410" i="6"/>
  <c r="H410" i="6" s="1"/>
  <c r="G411" i="6"/>
  <c r="G412" i="6"/>
  <c r="H412" i="6" s="1"/>
  <c r="G413" i="6"/>
  <c r="H413" i="6" s="1"/>
  <c r="G414" i="6"/>
  <c r="H414" i="6" s="1"/>
  <c r="G415" i="6"/>
  <c r="G416" i="6"/>
  <c r="G417" i="6"/>
  <c r="H417" i="6" s="1"/>
  <c r="G418" i="6"/>
  <c r="H418" i="6" s="1"/>
  <c r="G419" i="6"/>
  <c r="G420" i="6"/>
  <c r="H420" i="6" s="1"/>
  <c r="G421" i="6"/>
  <c r="H421" i="6" s="1"/>
  <c r="G422" i="6"/>
  <c r="H422" i="6" s="1"/>
  <c r="G423" i="6"/>
  <c r="G424" i="6"/>
  <c r="G425" i="6"/>
  <c r="H425" i="6" s="1"/>
  <c r="G426" i="6"/>
  <c r="H426" i="6" s="1"/>
  <c r="G427" i="6"/>
  <c r="G428" i="6"/>
  <c r="H428" i="6" s="1"/>
  <c r="G429" i="6"/>
  <c r="H429" i="6" s="1"/>
  <c r="G430" i="6"/>
  <c r="H430" i="6" s="1"/>
  <c r="G431" i="6"/>
  <c r="H431" i="6" s="1"/>
  <c r="I431" i="6" s="1"/>
  <c r="G432" i="6"/>
  <c r="H432" i="6" s="1"/>
  <c r="I432" i="6" s="1"/>
  <c r="G433" i="6"/>
  <c r="H433" i="6" s="1"/>
  <c r="G434" i="6"/>
  <c r="H434" i="6" s="1"/>
  <c r="G435" i="6"/>
  <c r="G436" i="6"/>
  <c r="G437" i="6"/>
  <c r="H437" i="6" s="1"/>
  <c r="G438" i="6"/>
  <c r="H438" i="6" s="1"/>
  <c r="G439" i="6"/>
  <c r="G440" i="6"/>
  <c r="H440" i="6" s="1"/>
  <c r="I440" i="6" s="1"/>
  <c r="G441" i="6"/>
  <c r="H441" i="6" s="1"/>
  <c r="G442" i="6"/>
  <c r="H442" i="6" s="1"/>
  <c r="G443" i="6"/>
  <c r="G444" i="6"/>
  <c r="G445" i="6"/>
  <c r="H445" i="6" s="1"/>
  <c r="G446" i="6"/>
  <c r="H446" i="6" s="1"/>
  <c r="G447" i="6"/>
  <c r="G448" i="6"/>
  <c r="H448" i="6" s="1"/>
  <c r="I448" i="6" s="1"/>
  <c r="G449" i="6"/>
  <c r="H449" i="6" s="1"/>
  <c r="G450" i="6"/>
  <c r="H450" i="6" s="1"/>
  <c r="G451" i="6"/>
  <c r="G452" i="6"/>
  <c r="G453" i="6"/>
  <c r="H453" i="6" s="1"/>
  <c r="G454" i="6"/>
  <c r="H454" i="6" s="1"/>
  <c r="G455" i="6"/>
  <c r="G456" i="6"/>
  <c r="H456" i="6" s="1"/>
  <c r="I456" i="6" s="1"/>
  <c r="G457" i="6"/>
  <c r="H457" i="6" s="1"/>
  <c r="G458" i="6"/>
  <c r="H458" i="6" s="1"/>
  <c r="G459" i="6"/>
  <c r="G460" i="6"/>
  <c r="G461" i="6"/>
  <c r="H461" i="6" s="1"/>
  <c r="G462" i="6"/>
  <c r="H462" i="6" s="1"/>
  <c r="G463" i="6"/>
  <c r="H463" i="6" s="1"/>
  <c r="I463" i="6" s="1"/>
  <c r="G464" i="6"/>
  <c r="H464" i="6" s="1"/>
  <c r="I464" i="6" s="1"/>
  <c r="G465" i="6"/>
  <c r="H465" i="6" s="1"/>
  <c r="G466" i="6"/>
  <c r="H466" i="6" s="1"/>
  <c r="G467" i="6"/>
  <c r="G468" i="6"/>
  <c r="G469" i="6"/>
  <c r="H469" i="6" s="1"/>
  <c r="G470" i="6"/>
  <c r="H470" i="6" s="1"/>
  <c r="G471" i="6"/>
  <c r="G472" i="6"/>
  <c r="H472" i="6" s="1"/>
  <c r="I472" i="6" s="1"/>
  <c r="G473" i="6"/>
  <c r="H473" i="6" s="1"/>
  <c r="G474" i="6"/>
  <c r="H474" i="6" s="1"/>
  <c r="G475" i="6"/>
  <c r="G476" i="6"/>
  <c r="G477" i="6"/>
  <c r="H477" i="6" s="1"/>
  <c r="G478" i="6"/>
  <c r="H478" i="6" s="1"/>
  <c r="G479" i="6"/>
  <c r="G480" i="6"/>
  <c r="H480" i="6" s="1"/>
  <c r="I480" i="6" s="1"/>
  <c r="G481" i="6"/>
  <c r="H481" i="6" s="1"/>
  <c r="G482" i="6"/>
  <c r="H482" i="6" s="1"/>
  <c r="G483" i="6"/>
  <c r="G484" i="6"/>
  <c r="G485" i="6"/>
  <c r="H485" i="6" s="1"/>
  <c r="G486" i="6"/>
  <c r="H486" i="6" s="1"/>
  <c r="G487" i="6"/>
  <c r="G488" i="6"/>
  <c r="H488" i="6" s="1"/>
  <c r="I488" i="6" s="1"/>
  <c r="G489" i="6"/>
  <c r="H489" i="6" s="1"/>
  <c r="G490" i="6"/>
  <c r="H490" i="6" s="1"/>
  <c r="G491" i="6"/>
  <c r="G492" i="6"/>
  <c r="G493" i="6"/>
  <c r="H493" i="6" s="1"/>
  <c r="G494" i="6"/>
  <c r="H494" i="6" s="1"/>
  <c r="G495" i="6"/>
  <c r="H495" i="6" s="1"/>
  <c r="I495" i="6" s="1"/>
  <c r="G496" i="6"/>
  <c r="G497" i="6"/>
  <c r="H497" i="6" s="1"/>
  <c r="G498" i="6"/>
  <c r="H498" i="6" s="1"/>
  <c r="G499" i="6"/>
  <c r="G500" i="6"/>
  <c r="H500" i="6" s="1"/>
  <c r="G501" i="6"/>
  <c r="H501" i="6" s="1"/>
  <c r="G502" i="6"/>
  <c r="H502" i="6" s="1"/>
  <c r="G503" i="6"/>
  <c r="G504" i="6"/>
  <c r="G505" i="6"/>
  <c r="H505" i="6" s="1"/>
  <c r="G506" i="6"/>
  <c r="H506" i="6" s="1"/>
  <c r="G507" i="6"/>
  <c r="G508" i="6"/>
  <c r="H508" i="6" s="1"/>
  <c r="G509" i="6"/>
  <c r="H509" i="6" s="1"/>
  <c r="G510" i="6"/>
  <c r="H510" i="6" s="1"/>
  <c r="G511" i="6"/>
  <c r="G512" i="6"/>
  <c r="G513" i="6"/>
  <c r="H513" i="6" s="1"/>
  <c r="G514" i="6"/>
  <c r="H514" i="6" s="1"/>
  <c r="G515" i="6"/>
  <c r="G516" i="6"/>
  <c r="G517" i="6"/>
  <c r="H517" i="6" s="1"/>
  <c r="G518" i="6"/>
  <c r="H518" i="6" s="1"/>
  <c r="G519" i="6"/>
  <c r="G520" i="6"/>
  <c r="H520" i="6" s="1"/>
  <c r="I520" i="6" s="1"/>
  <c r="G521" i="6"/>
  <c r="H521" i="6" s="1"/>
  <c r="G522" i="6"/>
  <c r="H522" i="6" s="1"/>
  <c r="G523" i="6"/>
  <c r="G524" i="6"/>
  <c r="H524" i="6" s="1"/>
  <c r="G525" i="6"/>
  <c r="H525" i="6" s="1"/>
  <c r="G526" i="6"/>
  <c r="H526" i="6" s="1"/>
  <c r="G527" i="6"/>
  <c r="G528" i="6"/>
  <c r="G529" i="6"/>
  <c r="H529" i="6" s="1"/>
  <c r="G530" i="6"/>
  <c r="H530" i="6" s="1"/>
  <c r="G531" i="6"/>
  <c r="G532" i="6"/>
  <c r="G533" i="6"/>
  <c r="H533" i="6" s="1"/>
  <c r="G534" i="6"/>
  <c r="H534" i="6" s="1"/>
  <c r="G535" i="6"/>
  <c r="G536" i="6"/>
  <c r="H536" i="6" s="1"/>
  <c r="I536" i="6" s="1"/>
  <c r="G537" i="6"/>
  <c r="H537" i="6" s="1"/>
  <c r="G538" i="6"/>
  <c r="H538" i="6" s="1"/>
  <c r="G539" i="6"/>
  <c r="G540" i="6"/>
  <c r="G541" i="6"/>
  <c r="H541" i="6" s="1"/>
  <c r="G542" i="6"/>
  <c r="H542" i="6" s="1"/>
  <c r="G543" i="6"/>
  <c r="G544" i="6"/>
  <c r="G545" i="6"/>
  <c r="H545" i="6" s="1"/>
  <c r="G546" i="6"/>
  <c r="H546" i="6" s="1"/>
  <c r="G547" i="6"/>
  <c r="G548" i="6"/>
  <c r="H548" i="6" s="1"/>
  <c r="G549" i="6"/>
  <c r="H549" i="6" s="1"/>
  <c r="G550" i="6"/>
  <c r="H550" i="6" s="1"/>
  <c r="G551" i="6"/>
  <c r="G552" i="6"/>
  <c r="H552" i="6" s="1"/>
  <c r="I552" i="6" s="1"/>
  <c r="G553" i="6"/>
  <c r="H553" i="6" s="1"/>
  <c r="G554" i="6"/>
  <c r="H554" i="6" s="1"/>
  <c r="G555" i="6"/>
  <c r="G556" i="6"/>
  <c r="G557" i="6"/>
  <c r="H557" i="6" s="1"/>
  <c r="G558" i="6"/>
  <c r="H558" i="6" s="1"/>
  <c r="G559" i="6"/>
  <c r="G560" i="6"/>
  <c r="G561" i="6"/>
  <c r="H561" i="6" s="1"/>
  <c r="G562" i="6"/>
  <c r="H562" i="6" s="1"/>
  <c r="G563" i="6"/>
  <c r="G564" i="6"/>
  <c r="H564" i="6" s="1"/>
  <c r="G565" i="6"/>
  <c r="H565" i="6" s="1"/>
  <c r="G566" i="6"/>
  <c r="H566" i="6" s="1"/>
  <c r="G567" i="6"/>
  <c r="G568" i="6"/>
  <c r="G569" i="6"/>
  <c r="H569" i="6" s="1"/>
  <c r="G570" i="6"/>
  <c r="H570" i="6" s="1"/>
  <c r="G571" i="6"/>
  <c r="G572" i="6"/>
  <c r="G573" i="6"/>
  <c r="H573" i="6" s="1"/>
  <c r="G574" i="6"/>
  <c r="H574" i="6" s="1"/>
  <c r="I574" i="6" s="1"/>
  <c r="G575" i="6"/>
  <c r="G576" i="6"/>
  <c r="H576" i="6" s="1"/>
  <c r="G577" i="6"/>
  <c r="H577" i="6" s="1"/>
  <c r="G578" i="6"/>
  <c r="H578" i="6" s="1"/>
  <c r="G579" i="6"/>
  <c r="G580" i="6"/>
  <c r="H580" i="6" s="1"/>
  <c r="G581" i="6"/>
  <c r="H581" i="6" s="1"/>
  <c r="G582" i="6"/>
  <c r="H582" i="6" s="1"/>
  <c r="G583" i="6"/>
  <c r="G584" i="6"/>
  <c r="G585" i="6"/>
  <c r="H585" i="6" s="1"/>
  <c r="G586" i="6"/>
  <c r="H586" i="6" s="1"/>
  <c r="G587" i="6"/>
  <c r="G588" i="6"/>
  <c r="G589" i="6"/>
  <c r="H589" i="6" s="1"/>
  <c r="G590" i="6"/>
  <c r="H590" i="6" s="1"/>
  <c r="G591" i="6"/>
  <c r="G592" i="6"/>
  <c r="H592" i="6" s="1"/>
  <c r="G593" i="6"/>
  <c r="H593" i="6" s="1"/>
  <c r="G594" i="6"/>
  <c r="H594" i="6" s="1"/>
  <c r="I594" i="6" s="1"/>
  <c r="G595" i="6"/>
  <c r="G596" i="6"/>
  <c r="H596" i="6" s="1"/>
  <c r="G597" i="6"/>
  <c r="H597" i="6" s="1"/>
  <c r="G598" i="6"/>
  <c r="H598" i="6" s="1"/>
  <c r="G599" i="6"/>
  <c r="H599" i="6" s="1"/>
  <c r="I599" i="6" s="1"/>
  <c r="G600" i="6"/>
  <c r="G601" i="6"/>
  <c r="H601" i="6" s="1"/>
  <c r="G602" i="6"/>
  <c r="H602" i="6" s="1"/>
  <c r="G603" i="6"/>
  <c r="G604" i="6"/>
  <c r="H604" i="6" s="1"/>
  <c r="G605" i="6"/>
  <c r="H605" i="6" s="1"/>
  <c r="G606" i="6"/>
  <c r="H606" i="6" s="1"/>
  <c r="G607" i="6"/>
  <c r="G608" i="6"/>
  <c r="H608" i="6" s="1"/>
  <c r="G609" i="6"/>
  <c r="H609" i="6" s="1"/>
  <c r="G610" i="6"/>
  <c r="H610" i="6" s="1"/>
  <c r="I610" i="6" s="1"/>
  <c r="G611" i="6"/>
  <c r="G612" i="6"/>
  <c r="G613" i="6"/>
  <c r="H613" i="6" s="1"/>
  <c r="G614" i="6"/>
  <c r="H614" i="6" s="1"/>
  <c r="G615" i="6"/>
  <c r="G616" i="6"/>
  <c r="G617" i="6"/>
  <c r="H617" i="6" s="1"/>
  <c r="G618" i="6"/>
  <c r="H618" i="6" s="1"/>
  <c r="G619" i="6"/>
  <c r="G620" i="6"/>
  <c r="H620" i="6" s="1"/>
  <c r="G621" i="6"/>
  <c r="H621" i="6" s="1"/>
  <c r="G622" i="6"/>
  <c r="H622" i="6" s="1"/>
  <c r="G623" i="6"/>
  <c r="G624" i="6"/>
  <c r="H624" i="6" s="1"/>
  <c r="G625" i="6"/>
  <c r="H625" i="6" s="1"/>
  <c r="G626" i="6"/>
  <c r="H626" i="6" s="1"/>
  <c r="I626" i="6" s="1"/>
  <c r="G627" i="6"/>
  <c r="G628" i="6"/>
  <c r="G629" i="6"/>
  <c r="G630" i="6"/>
  <c r="H630" i="6" s="1"/>
  <c r="G631" i="6"/>
  <c r="G632" i="6"/>
  <c r="H632" i="6" s="1"/>
  <c r="G633" i="6"/>
  <c r="H633" i="6" s="1"/>
  <c r="G634" i="6"/>
  <c r="H634" i="6" s="1"/>
  <c r="G635" i="6"/>
  <c r="G636" i="6"/>
  <c r="H636" i="6" s="1"/>
  <c r="G637" i="6"/>
  <c r="H637" i="6" s="1"/>
  <c r="G638" i="6"/>
  <c r="H638" i="6" s="1"/>
  <c r="G639" i="6"/>
  <c r="G640" i="6"/>
  <c r="G641" i="6"/>
  <c r="H641" i="6" s="1"/>
  <c r="G642" i="6"/>
  <c r="H642" i="6" s="1"/>
  <c r="I642" i="6" s="1"/>
  <c r="G643" i="6"/>
  <c r="G644" i="6"/>
  <c r="G645" i="6"/>
  <c r="H645" i="6" s="1"/>
  <c r="G646" i="6"/>
  <c r="H646" i="6" s="1"/>
  <c r="G647" i="6"/>
  <c r="G648" i="6"/>
  <c r="H648" i="6" s="1"/>
  <c r="G649" i="6"/>
  <c r="H649" i="6" s="1"/>
  <c r="G650" i="6"/>
  <c r="H650" i="6" s="1"/>
  <c r="G651" i="6"/>
  <c r="G652" i="6"/>
  <c r="H652" i="6" s="1"/>
  <c r="G653" i="6"/>
  <c r="H653" i="6" s="1"/>
  <c r="G654" i="6"/>
  <c r="H654" i="6" s="1"/>
  <c r="G655" i="6"/>
  <c r="G656" i="6"/>
  <c r="G657" i="6"/>
  <c r="H657" i="6" s="1"/>
  <c r="G658" i="6"/>
  <c r="H658" i="6" s="1"/>
  <c r="I658" i="6" s="1"/>
  <c r="G659" i="6"/>
  <c r="G660" i="6"/>
  <c r="G661" i="6"/>
  <c r="H661" i="6" s="1"/>
  <c r="G662" i="6"/>
  <c r="H662" i="6" s="1"/>
  <c r="G663" i="6"/>
  <c r="G664" i="6"/>
  <c r="H664" i="6" s="1"/>
  <c r="G665" i="6"/>
  <c r="H665" i="6" s="1"/>
  <c r="G666" i="6"/>
  <c r="H666" i="6" s="1"/>
  <c r="G667" i="6"/>
  <c r="G668" i="6"/>
  <c r="G669" i="6"/>
  <c r="H669" i="6" s="1"/>
  <c r="G670" i="6"/>
  <c r="H670" i="6" s="1"/>
  <c r="G671" i="6"/>
  <c r="G672" i="6"/>
  <c r="G673" i="6"/>
  <c r="H673" i="6" s="1"/>
  <c r="G674" i="6"/>
  <c r="H674" i="6" s="1"/>
  <c r="I674" i="6" s="1"/>
  <c r="G675" i="6"/>
  <c r="G676" i="6"/>
  <c r="H676" i="6" s="1"/>
  <c r="G677" i="6"/>
  <c r="H677" i="6" s="1"/>
  <c r="G678" i="6"/>
  <c r="H678" i="6" s="1"/>
  <c r="G679" i="6"/>
  <c r="G680" i="6"/>
  <c r="H680" i="6" s="1"/>
  <c r="G681" i="6"/>
  <c r="H681" i="6" s="1"/>
  <c r="G682" i="6"/>
  <c r="H682" i="6" s="1"/>
  <c r="G683" i="6"/>
  <c r="G684" i="6"/>
  <c r="G685" i="6"/>
  <c r="H685" i="6" s="1"/>
  <c r="G686" i="6"/>
  <c r="H686" i="6" s="1"/>
  <c r="G687" i="6"/>
  <c r="G688" i="6"/>
  <c r="G689" i="6"/>
  <c r="H689" i="6" s="1"/>
  <c r="G690" i="6"/>
  <c r="H690" i="6" s="1"/>
  <c r="I690" i="6" s="1"/>
  <c r="G691" i="6"/>
  <c r="H691" i="6" s="1"/>
  <c r="I691" i="6" s="1"/>
  <c r="G692" i="6"/>
  <c r="H692" i="6" s="1"/>
  <c r="G693" i="6"/>
  <c r="H693" i="6" s="1"/>
  <c r="G694" i="6"/>
  <c r="H694" i="6" s="1"/>
  <c r="G695" i="6"/>
  <c r="G696" i="6"/>
  <c r="G697" i="6"/>
  <c r="H697" i="6" s="1"/>
  <c r="G698" i="6"/>
  <c r="H698" i="6" s="1"/>
  <c r="G699" i="6"/>
  <c r="G700" i="6"/>
  <c r="G701" i="6"/>
  <c r="H701" i="6" s="1"/>
  <c r="G702" i="6"/>
  <c r="H702" i="6" s="1"/>
  <c r="G703" i="6"/>
  <c r="G704" i="6"/>
  <c r="H704" i="6" s="1"/>
  <c r="G705" i="6"/>
  <c r="H705" i="6" s="1"/>
  <c r="G706" i="6"/>
  <c r="H706" i="6" s="1"/>
  <c r="I706" i="6" s="1"/>
  <c r="G707" i="6"/>
  <c r="G708" i="6"/>
  <c r="H708" i="6" s="1"/>
  <c r="G709" i="6"/>
  <c r="H709" i="6" s="1"/>
  <c r="G710" i="6"/>
  <c r="H710" i="6" s="1"/>
  <c r="G711" i="6"/>
  <c r="G712" i="6"/>
  <c r="G713" i="6"/>
  <c r="H713" i="6" s="1"/>
  <c r="G714" i="6"/>
  <c r="H714" i="6" s="1"/>
  <c r="G715" i="6"/>
  <c r="G716" i="6"/>
  <c r="G717" i="6"/>
  <c r="H717" i="6" s="1"/>
  <c r="G718" i="6"/>
  <c r="H718" i="6" s="1"/>
  <c r="G719" i="6"/>
  <c r="G720" i="6"/>
  <c r="H720" i="6" s="1"/>
  <c r="G721" i="6"/>
  <c r="H721" i="6" s="1"/>
  <c r="G722" i="6"/>
  <c r="H722" i="6" s="1"/>
  <c r="I722" i="6" s="1"/>
  <c r="G723" i="6"/>
  <c r="G724" i="6"/>
  <c r="H724" i="6" s="1"/>
  <c r="G725" i="6"/>
  <c r="H725" i="6" s="1"/>
  <c r="G726" i="6"/>
  <c r="H726" i="6" s="1"/>
  <c r="G727" i="6"/>
  <c r="G728" i="6"/>
  <c r="G729" i="6"/>
  <c r="H729" i="6" s="1"/>
  <c r="G730" i="6"/>
  <c r="H730" i="6" s="1"/>
  <c r="G731" i="6"/>
  <c r="G732" i="6"/>
  <c r="H732" i="6" s="1"/>
  <c r="G733" i="6"/>
  <c r="H733" i="6" s="1"/>
  <c r="G734" i="6"/>
  <c r="H734" i="6" s="1"/>
  <c r="G735" i="6"/>
  <c r="G736" i="6"/>
  <c r="H736" i="6" s="1"/>
  <c r="G737" i="6"/>
  <c r="H737" i="6" s="1"/>
  <c r="G738" i="6"/>
  <c r="H738" i="6" s="1"/>
  <c r="I738" i="6" s="1"/>
  <c r="G739" i="6"/>
  <c r="G740" i="6"/>
  <c r="G741" i="6"/>
  <c r="H741" i="6" s="1"/>
  <c r="G742" i="6"/>
  <c r="H742" i="6" s="1"/>
  <c r="G743" i="6"/>
  <c r="G744" i="6"/>
  <c r="G745" i="6"/>
  <c r="H745" i="6" s="1"/>
  <c r="G746" i="6"/>
  <c r="H746" i="6" s="1"/>
  <c r="G747" i="6"/>
  <c r="G748" i="6"/>
  <c r="H748" i="6" s="1"/>
  <c r="G749" i="6"/>
  <c r="H749" i="6" s="1"/>
  <c r="G750" i="6"/>
  <c r="H750" i="6" s="1"/>
  <c r="G751" i="6"/>
  <c r="G752" i="6"/>
  <c r="H752" i="6" s="1"/>
  <c r="G753" i="6"/>
  <c r="H753" i="6" s="1"/>
  <c r="G754" i="6"/>
  <c r="H754" i="6" s="1"/>
  <c r="I754" i="6" s="1"/>
  <c r="G755" i="6"/>
  <c r="H755" i="6" s="1"/>
  <c r="I755" i="6" s="1"/>
  <c r="G756" i="6"/>
  <c r="G757" i="6"/>
  <c r="G758" i="6"/>
  <c r="H758" i="6" s="1"/>
  <c r="G759" i="6"/>
  <c r="G760" i="6"/>
  <c r="H760" i="6" s="1"/>
  <c r="G761" i="6"/>
  <c r="H761" i="6" s="1"/>
  <c r="G762" i="6"/>
  <c r="H762" i="6" s="1"/>
  <c r="G763" i="6"/>
  <c r="G764" i="6"/>
  <c r="H764" i="6" s="1"/>
  <c r="G765" i="6"/>
  <c r="H765" i="6" s="1"/>
  <c r="G766" i="6"/>
  <c r="G767" i="6"/>
  <c r="G768" i="6"/>
  <c r="G769" i="6"/>
  <c r="H769" i="6" s="1"/>
  <c r="G770" i="6"/>
  <c r="H770" i="6" s="1"/>
  <c r="I770" i="6" s="1"/>
  <c r="G771" i="6"/>
  <c r="G772" i="6"/>
  <c r="G773" i="6"/>
  <c r="H773" i="6" s="1"/>
  <c r="G774" i="6"/>
  <c r="H774" i="6" s="1"/>
  <c r="G775" i="6"/>
  <c r="G776" i="6"/>
  <c r="H776" i="6" s="1"/>
  <c r="G777" i="6"/>
  <c r="H777" i="6" s="1"/>
  <c r="G778" i="6"/>
  <c r="H778" i="6" s="1"/>
  <c r="G779" i="6"/>
  <c r="G780" i="6"/>
  <c r="H780" i="6" s="1"/>
  <c r="G781" i="6"/>
  <c r="H781" i="6" s="1"/>
  <c r="G782" i="6"/>
  <c r="H782" i="6" s="1"/>
  <c r="G783" i="6"/>
  <c r="G784" i="6"/>
  <c r="G785" i="6"/>
  <c r="H785" i="6" s="1"/>
  <c r="G786" i="6"/>
  <c r="H786" i="6" s="1"/>
  <c r="I786" i="6" s="1"/>
  <c r="G787" i="6"/>
  <c r="G788" i="6"/>
  <c r="G789" i="6"/>
  <c r="H789" i="6" s="1"/>
  <c r="G790" i="6"/>
  <c r="H790" i="6" s="1"/>
  <c r="G791" i="6"/>
  <c r="G792" i="6"/>
  <c r="H792" i="6" s="1"/>
  <c r="G793" i="6"/>
  <c r="H793" i="6" s="1"/>
  <c r="G794" i="6"/>
  <c r="H794" i="6" s="1"/>
  <c r="G795" i="6"/>
  <c r="G796" i="6"/>
  <c r="G797" i="6"/>
  <c r="H797" i="6" s="1"/>
  <c r="G798" i="6"/>
  <c r="H798" i="6" s="1"/>
  <c r="G799" i="6"/>
  <c r="G800" i="6"/>
  <c r="G801" i="6"/>
  <c r="H801" i="6" s="1"/>
  <c r="G802" i="6"/>
  <c r="H802" i="6" s="1"/>
  <c r="I802" i="6" s="1"/>
  <c r="G803" i="6"/>
  <c r="G804" i="6"/>
  <c r="H804" i="6" s="1"/>
  <c r="G805" i="6"/>
  <c r="H805" i="6" s="1"/>
  <c r="G806" i="6"/>
  <c r="H806" i="6" s="1"/>
  <c r="G807" i="6"/>
  <c r="G808" i="6"/>
  <c r="H808" i="6" s="1"/>
  <c r="G809" i="6"/>
  <c r="H809" i="6" s="1"/>
  <c r="G810" i="6"/>
  <c r="H810" i="6" s="1"/>
  <c r="G811" i="6"/>
  <c r="G812" i="6"/>
  <c r="G813" i="6"/>
  <c r="H813" i="6" s="1"/>
  <c r="G814" i="6"/>
  <c r="H814" i="6" s="1"/>
  <c r="G815" i="6"/>
  <c r="G816" i="6"/>
  <c r="G817" i="6"/>
  <c r="H817" i="6" s="1"/>
  <c r="G818" i="6"/>
  <c r="H818" i="6" s="1"/>
  <c r="I818" i="6" s="1"/>
  <c r="G819" i="6"/>
  <c r="H819" i="6" s="1"/>
  <c r="I819" i="6" s="1"/>
  <c r="G820" i="6"/>
  <c r="H820" i="6" s="1"/>
  <c r="G821" i="6"/>
  <c r="H821" i="6" s="1"/>
  <c r="G822" i="6"/>
  <c r="H822" i="6" s="1"/>
  <c r="G823" i="6"/>
  <c r="G824" i="6"/>
  <c r="G825" i="6"/>
  <c r="H825" i="6" s="1"/>
  <c r="G826" i="6"/>
  <c r="H826" i="6" s="1"/>
  <c r="G827" i="6"/>
  <c r="G828" i="6"/>
  <c r="G829" i="6"/>
  <c r="H829" i="6" s="1"/>
  <c r="G830" i="6"/>
  <c r="H830" i="6" s="1"/>
  <c r="G831" i="6"/>
  <c r="G832" i="6"/>
  <c r="H832" i="6" s="1"/>
  <c r="G833" i="6"/>
  <c r="H833" i="6" s="1"/>
  <c r="G834" i="6"/>
  <c r="H834" i="6" s="1"/>
  <c r="I834" i="6" s="1"/>
  <c r="G835" i="6"/>
  <c r="G836" i="6"/>
  <c r="H836" i="6" s="1"/>
  <c r="G837" i="6"/>
  <c r="H837" i="6" s="1"/>
  <c r="G838" i="6"/>
  <c r="H838" i="6" s="1"/>
  <c r="G839" i="6"/>
  <c r="G840" i="6"/>
  <c r="G841" i="6"/>
  <c r="H841" i="6" s="1"/>
  <c r="G842" i="6"/>
  <c r="H842" i="6" s="1"/>
  <c r="G843" i="6"/>
  <c r="G844" i="6"/>
  <c r="G845" i="6"/>
  <c r="H845" i="6" s="1"/>
  <c r="G846" i="6"/>
  <c r="H846" i="6" s="1"/>
  <c r="G847" i="6"/>
  <c r="G848" i="6"/>
  <c r="H848" i="6" s="1"/>
  <c r="G849" i="6"/>
  <c r="H849" i="6" s="1"/>
  <c r="G850" i="6"/>
  <c r="H850" i="6" s="1"/>
  <c r="I850" i="6" s="1"/>
  <c r="G851" i="6"/>
  <c r="G852" i="6"/>
  <c r="H852" i="6" s="1"/>
  <c r="G853" i="6"/>
  <c r="H853" i="6" s="1"/>
  <c r="G854" i="6"/>
  <c r="H854" i="6" s="1"/>
  <c r="G855" i="6"/>
  <c r="G856" i="6"/>
  <c r="G857" i="6"/>
  <c r="H857" i="6" s="1"/>
  <c r="G858" i="6"/>
  <c r="H858" i="6" s="1"/>
  <c r="G859" i="6"/>
  <c r="G860" i="6"/>
  <c r="H860" i="6" s="1"/>
  <c r="G861" i="6"/>
  <c r="H861" i="6" s="1"/>
  <c r="G862" i="6"/>
  <c r="H862" i="6" s="1"/>
  <c r="G863" i="6"/>
  <c r="G864" i="6"/>
  <c r="H864" i="6" s="1"/>
  <c r="G865" i="6"/>
  <c r="H865" i="6" s="1"/>
  <c r="G866" i="6"/>
  <c r="H866" i="6" s="1"/>
  <c r="I866" i="6" s="1"/>
  <c r="G867" i="6"/>
  <c r="G868" i="6"/>
  <c r="G869" i="6"/>
  <c r="H869" i="6" s="1"/>
  <c r="G870" i="6"/>
  <c r="H870" i="6" s="1"/>
  <c r="G871" i="6"/>
  <c r="G872" i="6"/>
  <c r="G873" i="6"/>
  <c r="H873" i="6" s="1"/>
  <c r="G874" i="6"/>
  <c r="H874" i="6" s="1"/>
  <c r="G875" i="6"/>
  <c r="G876" i="6"/>
  <c r="H876" i="6" s="1"/>
  <c r="G877" i="6"/>
  <c r="H877" i="6" s="1"/>
  <c r="G878" i="6"/>
  <c r="H878" i="6" s="1"/>
  <c r="G879" i="6"/>
  <c r="G880" i="6"/>
  <c r="H880" i="6" s="1"/>
  <c r="G881" i="6"/>
  <c r="H881" i="6" s="1"/>
  <c r="G882" i="6"/>
  <c r="H882" i="6" s="1"/>
  <c r="I882" i="6" s="1"/>
  <c r="G883" i="6"/>
  <c r="H883" i="6" s="1"/>
  <c r="I883" i="6" s="1"/>
  <c r="G884" i="6"/>
  <c r="G885" i="6"/>
  <c r="G886" i="6"/>
  <c r="H886" i="6" s="1"/>
  <c r="G887" i="6"/>
  <c r="G888" i="6"/>
  <c r="H888" i="6" s="1"/>
  <c r="G889" i="6"/>
  <c r="H889" i="6" s="1"/>
  <c r="G890" i="6"/>
  <c r="H890" i="6" s="1"/>
  <c r="G891" i="6"/>
  <c r="G892" i="6"/>
  <c r="H892" i="6" s="1"/>
  <c r="G893" i="6"/>
  <c r="H893" i="6" s="1"/>
  <c r="G894" i="6"/>
  <c r="H894" i="6" s="1"/>
  <c r="G895" i="6"/>
  <c r="H895" i="6" s="1"/>
  <c r="I895" i="6" s="1"/>
  <c r="G896" i="6"/>
  <c r="G897" i="6"/>
  <c r="H897" i="6" s="1"/>
  <c r="G898" i="6"/>
  <c r="H898" i="6" s="1"/>
  <c r="I898" i="6" s="1"/>
  <c r="G899" i="6"/>
  <c r="G900" i="6"/>
  <c r="G901" i="6"/>
  <c r="H901" i="6" s="1"/>
  <c r="G902" i="6"/>
  <c r="H902" i="6" s="1"/>
  <c r="G903" i="6"/>
  <c r="G904" i="6"/>
  <c r="H904" i="6" s="1"/>
  <c r="G905" i="6"/>
  <c r="H905" i="6" s="1"/>
  <c r="G906" i="6"/>
  <c r="H906" i="6" s="1"/>
  <c r="G907" i="6"/>
  <c r="G908" i="6"/>
  <c r="H908" i="6" s="1"/>
  <c r="G909" i="6"/>
  <c r="H909" i="6" s="1"/>
  <c r="G910" i="6"/>
  <c r="H910" i="6" s="1"/>
  <c r="G911" i="6"/>
  <c r="H911" i="6" s="1"/>
  <c r="I911" i="6" s="1"/>
  <c r="G912" i="6"/>
  <c r="G913" i="6"/>
  <c r="H913" i="6" s="1"/>
  <c r="G914" i="6"/>
  <c r="H914" i="6" s="1"/>
  <c r="I914" i="6" s="1"/>
  <c r="G915" i="6"/>
  <c r="G916" i="6"/>
  <c r="G917" i="6"/>
  <c r="H917" i="6" s="1"/>
  <c r="G918" i="6"/>
  <c r="H918" i="6" s="1"/>
  <c r="G919" i="6"/>
  <c r="G920" i="6"/>
  <c r="H920" i="6" s="1"/>
  <c r="G921" i="6"/>
  <c r="H921" i="6" s="1"/>
  <c r="G922" i="6"/>
  <c r="H922" i="6" s="1"/>
  <c r="G923" i="6"/>
  <c r="H923" i="6" s="1"/>
  <c r="I923" i="6" s="1"/>
  <c r="G924" i="6"/>
  <c r="G925" i="6"/>
  <c r="H925" i="6" s="1"/>
  <c r="G926" i="6"/>
  <c r="H926" i="6" s="1"/>
  <c r="G927" i="6"/>
  <c r="G928" i="6"/>
  <c r="G929" i="6"/>
  <c r="H929" i="6" s="1"/>
  <c r="G930" i="6"/>
  <c r="H930" i="6" s="1"/>
  <c r="I930" i="6" s="1"/>
  <c r="G931" i="6"/>
  <c r="G932" i="6"/>
  <c r="H932" i="6" s="1"/>
  <c r="G933" i="6"/>
  <c r="H933" i="6" s="1"/>
  <c r="G934" i="6"/>
  <c r="H934" i="6" s="1"/>
  <c r="G935" i="6"/>
  <c r="H935" i="6" s="1"/>
  <c r="I935" i="6" s="1"/>
  <c r="G936" i="6"/>
  <c r="H936" i="6" s="1"/>
  <c r="I936" i="6" s="1"/>
  <c r="G937" i="6"/>
  <c r="H937" i="6" s="1"/>
  <c r="G938" i="6"/>
  <c r="H938" i="6" s="1"/>
  <c r="G939" i="6"/>
  <c r="G940" i="6"/>
  <c r="G941" i="6"/>
  <c r="H941" i="6" s="1"/>
  <c r="G942" i="6"/>
  <c r="H942" i="6" s="1"/>
  <c r="G943" i="6"/>
  <c r="G944" i="6"/>
  <c r="G945" i="6"/>
  <c r="H945" i="6" s="1"/>
  <c r="G946" i="6"/>
  <c r="H946" i="6" s="1"/>
  <c r="G947" i="6"/>
  <c r="H947" i="6" s="1"/>
  <c r="I947" i="6" s="1"/>
  <c r="G948" i="6"/>
  <c r="G949" i="6"/>
  <c r="H949" i="6" s="1"/>
  <c r="G950" i="6"/>
  <c r="G951" i="6"/>
  <c r="H951" i="6" s="1"/>
  <c r="I951" i="6" s="1"/>
  <c r="G952" i="6"/>
  <c r="G953" i="6"/>
  <c r="H953" i="6" s="1"/>
  <c r="G954" i="6"/>
  <c r="H954" i="6" s="1"/>
  <c r="G955" i="6"/>
  <c r="G956" i="6"/>
  <c r="H956" i="6" s="1"/>
  <c r="G957" i="6"/>
  <c r="H957" i="6" s="1"/>
  <c r="G958" i="6"/>
  <c r="H958" i="6" s="1"/>
  <c r="G959" i="6"/>
  <c r="G960" i="6"/>
  <c r="H960" i="6" s="1"/>
  <c r="G961" i="6"/>
  <c r="H961" i="6" s="1"/>
  <c r="G962" i="6"/>
  <c r="H962" i="6" s="1"/>
  <c r="G963" i="6"/>
  <c r="H963" i="6" s="1"/>
  <c r="I963" i="6" s="1"/>
  <c r="G964" i="6"/>
  <c r="G965" i="6"/>
  <c r="H965" i="6" s="1"/>
  <c r="G966" i="6"/>
  <c r="H966" i="6" s="1"/>
  <c r="G967" i="6"/>
  <c r="G968" i="6"/>
  <c r="H968" i="6" s="1"/>
  <c r="I968" i="6" s="1"/>
  <c r="G969" i="6"/>
  <c r="H969" i="6" s="1"/>
  <c r="G970" i="6"/>
  <c r="H970" i="6" s="1"/>
  <c r="G971" i="6"/>
  <c r="G972" i="6"/>
  <c r="G973" i="6"/>
  <c r="G974" i="6"/>
  <c r="H974" i="6" s="1"/>
  <c r="G975" i="6"/>
  <c r="H975" i="6" s="1"/>
  <c r="I975" i="6" s="1"/>
  <c r="G976" i="6"/>
  <c r="H976" i="6" s="1"/>
  <c r="G977" i="6"/>
  <c r="H977" i="6" s="1"/>
  <c r="G978" i="6"/>
  <c r="H978" i="6" s="1"/>
  <c r="G979" i="6"/>
  <c r="G980" i="6"/>
  <c r="H980" i="6" s="1"/>
  <c r="I980" i="6" s="1"/>
  <c r="G981" i="6"/>
  <c r="H981" i="6" s="1"/>
  <c r="G982" i="6"/>
  <c r="H982" i="6" s="1"/>
  <c r="G983" i="6"/>
  <c r="G984" i="6"/>
  <c r="G985" i="6"/>
  <c r="H985" i="6" s="1"/>
  <c r="G986" i="6"/>
  <c r="H986" i="6" s="1"/>
  <c r="G987" i="6"/>
  <c r="G988" i="6"/>
  <c r="H988" i="6" s="1"/>
  <c r="G989" i="6"/>
  <c r="H989" i="6" s="1"/>
  <c r="G990" i="6"/>
  <c r="H990" i="6" s="1"/>
  <c r="G991" i="6"/>
  <c r="G992" i="6"/>
  <c r="G993" i="6"/>
  <c r="H993" i="6" s="1"/>
  <c r="G994" i="6"/>
  <c r="G995" i="6"/>
  <c r="G996" i="6"/>
  <c r="H996" i="6" s="1"/>
  <c r="I996" i="6" s="1"/>
  <c r="G997" i="6"/>
  <c r="H997" i="6" s="1"/>
  <c r="G998" i="6"/>
  <c r="H998" i="6" s="1"/>
  <c r="G999" i="6"/>
  <c r="G1000" i="6"/>
  <c r="H1000" i="6" s="1"/>
  <c r="I1000" i="6" s="1"/>
  <c r="G1001" i="6"/>
  <c r="H1001" i="6" s="1"/>
  <c r="G1002" i="6"/>
  <c r="H1002" i="6" s="1"/>
  <c r="G3" i="6"/>
  <c r="G4" i="7"/>
  <c r="G5" i="7"/>
  <c r="G6" i="7"/>
  <c r="H6" i="7" s="1"/>
  <c r="G7" i="7"/>
  <c r="G8" i="7"/>
  <c r="G9" i="7"/>
  <c r="H9" i="7" s="1"/>
  <c r="G10" i="7"/>
  <c r="H10" i="7" s="1"/>
  <c r="G11" i="7"/>
  <c r="H11" i="7" s="1"/>
  <c r="G12" i="7"/>
  <c r="G13" i="7"/>
  <c r="G14" i="7"/>
  <c r="H14" i="7" s="1"/>
  <c r="G15" i="7"/>
  <c r="H15" i="7" s="1"/>
  <c r="G16" i="7"/>
  <c r="G17" i="7"/>
  <c r="G18" i="7"/>
  <c r="H18" i="7" s="1"/>
  <c r="G19" i="7"/>
  <c r="H19" i="7" s="1"/>
  <c r="G20" i="7"/>
  <c r="G21" i="7"/>
  <c r="H21" i="7" s="1"/>
  <c r="G22" i="7"/>
  <c r="H22" i="7" s="1"/>
  <c r="G23" i="7"/>
  <c r="H23" i="7" s="1"/>
  <c r="G24" i="7"/>
  <c r="G25" i="7"/>
  <c r="G26" i="7"/>
  <c r="H26" i="7" s="1"/>
  <c r="G27" i="7"/>
  <c r="H27" i="7" s="1"/>
  <c r="G28" i="7"/>
  <c r="G29" i="7"/>
  <c r="H29" i="7" s="1"/>
  <c r="G30" i="7"/>
  <c r="H30" i="7" s="1"/>
  <c r="G31" i="7"/>
  <c r="H31" i="7" s="1"/>
  <c r="G32" i="7"/>
  <c r="G33" i="7"/>
  <c r="H33" i="7" s="1"/>
  <c r="G34" i="7"/>
  <c r="H34" i="7" s="1"/>
  <c r="G35" i="7"/>
  <c r="H35" i="7" s="1"/>
  <c r="G36" i="7"/>
  <c r="G37" i="7"/>
  <c r="G38" i="7"/>
  <c r="H38" i="7" s="1"/>
  <c r="G39" i="7"/>
  <c r="H39" i="7" s="1"/>
  <c r="G40" i="7"/>
  <c r="G41" i="7"/>
  <c r="H41" i="7" s="1"/>
  <c r="G42" i="7"/>
  <c r="H42" i="7" s="1"/>
  <c r="G43" i="7"/>
  <c r="H43" i="7" s="1"/>
  <c r="G44" i="7"/>
  <c r="G45" i="7"/>
  <c r="G46" i="7"/>
  <c r="H46" i="7" s="1"/>
  <c r="G47" i="7"/>
  <c r="H47" i="7" s="1"/>
  <c r="G48" i="7"/>
  <c r="G49" i="7"/>
  <c r="G50" i="7"/>
  <c r="G51" i="7"/>
  <c r="H51" i="7" s="1"/>
  <c r="I51" i="7" s="1"/>
  <c r="G52" i="7"/>
  <c r="G53" i="7"/>
  <c r="H53" i="7" s="1"/>
  <c r="G54" i="7"/>
  <c r="H54" i="7" s="1"/>
  <c r="G55" i="7"/>
  <c r="H55" i="7" s="1"/>
  <c r="G56" i="7"/>
  <c r="G57" i="7"/>
  <c r="G58" i="7"/>
  <c r="H58" i="7" s="1"/>
  <c r="G59" i="7"/>
  <c r="H59" i="7" s="1"/>
  <c r="G60" i="7"/>
  <c r="G61" i="7"/>
  <c r="H61" i="7" s="1"/>
  <c r="G62" i="7"/>
  <c r="G63" i="7"/>
  <c r="H63" i="7" s="1"/>
  <c r="G64" i="7"/>
  <c r="G65" i="7"/>
  <c r="H65" i="7" s="1"/>
  <c r="G66" i="7"/>
  <c r="H66" i="7" s="1"/>
  <c r="G67" i="7"/>
  <c r="G68" i="7"/>
  <c r="G69" i="7"/>
  <c r="G70" i="7"/>
  <c r="H70" i="7" s="1"/>
  <c r="G71" i="7"/>
  <c r="H71" i="7" s="1"/>
  <c r="G72" i="7"/>
  <c r="G73" i="7"/>
  <c r="H73" i="7" s="1"/>
  <c r="G74" i="7"/>
  <c r="H74" i="7" s="1"/>
  <c r="G75" i="7"/>
  <c r="H75" i="7" s="1"/>
  <c r="G76" i="7"/>
  <c r="G77" i="7"/>
  <c r="G78" i="7"/>
  <c r="H78" i="7" s="1"/>
  <c r="G79" i="7"/>
  <c r="H79" i="7" s="1"/>
  <c r="G80" i="7"/>
  <c r="G81" i="7"/>
  <c r="G82" i="7"/>
  <c r="H82" i="7" s="1"/>
  <c r="G83" i="7"/>
  <c r="H83" i="7" s="1"/>
  <c r="G84" i="7"/>
  <c r="G85" i="7"/>
  <c r="H85" i="7" s="1"/>
  <c r="G86" i="7"/>
  <c r="H86" i="7" s="1"/>
  <c r="G87" i="7"/>
  <c r="H87" i="7" s="1"/>
  <c r="G88" i="7"/>
  <c r="G89" i="7"/>
  <c r="G90" i="7"/>
  <c r="H90" i="7" s="1"/>
  <c r="G91" i="7"/>
  <c r="H91" i="7" s="1"/>
  <c r="G92" i="7"/>
  <c r="G93" i="7"/>
  <c r="H93" i="7" s="1"/>
  <c r="G94" i="7"/>
  <c r="H94" i="7" s="1"/>
  <c r="G95" i="7"/>
  <c r="H95" i="7" s="1"/>
  <c r="G96" i="7"/>
  <c r="G97" i="7"/>
  <c r="H97" i="7" s="1"/>
  <c r="G98" i="7"/>
  <c r="H98" i="7" s="1"/>
  <c r="G99" i="7"/>
  <c r="H99" i="7" s="1"/>
  <c r="G100" i="7"/>
  <c r="G101" i="7"/>
  <c r="G102" i="7"/>
  <c r="H102" i="7" s="1"/>
  <c r="G103" i="7"/>
  <c r="H103" i="7" s="1"/>
  <c r="G104" i="7"/>
  <c r="G105" i="7"/>
  <c r="H105" i="7" s="1"/>
  <c r="G106" i="7"/>
  <c r="H106" i="7" s="1"/>
  <c r="G107" i="7"/>
  <c r="H107" i="7" s="1"/>
  <c r="G108" i="7"/>
  <c r="G109" i="7"/>
  <c r="G110" i="7"/>
  <c r="H110" i="7" s="1"/>
  <c r="G111" i="7"/>
  <c r="H111" i="7" s="1"/>
  <c r="G112" i="7"/>
  <c r="G113" i="7"/>
  <c r="G114" i="7"/>
  <c r="G115" i="7"/>
  <c r="H115" i="7" s="1"/>
  <c r="I115" i="7" s="1"/>
  <c r="G116" i="7"/>
  <c r="G117" i="7"/>
  <c r="H117" i="7" s="1"/>
  <c r="G118" i="7"/>
  <c r="H118" i="7" s="1"/>
  <c r="G119" i="7"/>
  <c r="H119" i="7" s="1"/>
  <c r="G120" i="7"/>
  <c r="G121" i="7"/>
  <c r="G122" i="7"/>
  <c r="H122" i="7" s="1"/>
  <c r="G123" i="7"/>
  <c r="H123" i="7" s="1"/>
  <c r="G124" i="7"/>
  <c r="G125" i="7"/>
  <c r="H125" i="7" s="1"/>
  <c r="G126" i="7"/>
  <c r="G127" i="7"/>
  <c r="H127" i="7" s="1"/>
  <c r="G128" i="7"/>
  <c r="G129" i="7"/>
  <c r="H129" i="7" s="1"/>
  <c r="G130" i="7"/>
  <c r="H130" i="7" s="1"/>
  <c r="G131" i="7"/>
  <c r="H131" i="7" s="1"/>
  <c r="I131" i="7" s="1"/>
  <c r="G132" i="7"/>
  <c r="G133" i="7"/>
  <c r="G134" i="7"/>
  <c r="H134" i="7" s="1"/>
  <c r="G135" i="7"/>
  <c r="H135" i="7" s="1"/>
  <c r="G136" i="7"/>
  <c r="G137" i="7"/>
  <c r="H137" i="7" s="1"/>
  <c r="G138" i="7"/>
  <c r="H138" i="7" s="1"/>
  <c r="G139" i="7"/>
  <c r="H139" i="7" s="1"/>
  <c r="G140" i="7"/>
  <c r="G141" i="7"/>
  <c r="G142" i="7"/>
  <c r="H142" i="7" s="1"/>
  <c r="G143" i="7"/>
  <c r="H143" i="7" s="1"/>
  <c r="G144" i="7"/>
  <c r="G145" i="7"/>
  <c r="G146" i="7"/>
  <c r="H146" i="7" s="1"/>
  <c r="G147" i="7"/>
  <c r="H147" i="7" s="1"/>
  <c r="G148" i="7"/>
  <c r="G149" i="7"/>
  <c r="H149" i="7" s="1"/>
  <c r="G150" i="7"/>
  <c r="H150" i="7" s="1"/>
  <c r="G151" i="7"/>
  <c r="H151" i="7" s="1"/>
  <c r="G152" i="7"/>
  <c r="G153" i="7"/>
  <c r="G154" i="7"/>
  <c r="H154" i="7" s="1"/>
  <c r="G155" i="7"/>
  <c r="H155" i="7" s="1"/>
  <c r="G156" i="7"/>
  <c r="G157" i="7"/>
  <c r="H157" i="7" s="1"/>
  <c r="G158" i="7"/>
  <c r="H158" i="7" s="1"/>
  <c r="G159" i="7"/>
  <c r="H159" i="7" s="1"/>
  <c r="G160" i="7"/>
  <c r="G161" i="7"/>
  <c r="H161" i="7" s="1"/>
  <c r="G162" i="7"/>
  <c r="H162" i="7" s="1"/>
  <c r="G163" i="7"/>
  <c r="H163" i="7" s="1"/>
  <c r="G164" i="7"/>
  <c r="G165" i="7"/>
  <c r="G166" i="7"/>
  <c r="H166" i="7" s="1"/>
  <c r="G167" i="7"/>
  <c r="H167" i="7" s="1"/>
  <c r="G168" i="7"/>
  <c r="G169" i="7"/>
  <c r="H169" i="7" s="1"/>
  <c r="G170" i="7"/>
  <c r="H170" i="7" s="1"/>
  <c r="G171" i="7"/>
  <c r="H171" i="7" s="1"/>
  <c r="G172" i="7"/>
  <c r="G173" i="7"/>
  <c r="G174" i="7"/>
  <c r="H174" i="7" s="1"/>
  <c r="G175" i="7"/>
  <c r="H175" i="7" s="1"/>
  <c r="G176" i="7"/>
  <c r="G177" i="7"/>
  <c r="G178" i="7"/>
  <c r="G179" i="7"/>
  <c r="H179" i="7" s="1"/>
  <c r="I179" i="7" s="1"/>
  <c r="G180" i="7"/>
  <c r="G181" i="7"/>
  <c r="H181" i="7" s="1"/>
  <c r="G182" i="7"/>
  <c r="H182" i="7" s="1"/>
  <c r="G183" i="7"/>
  <c r="H183" i="7" s="1"/>
  <c r="G184" i="7"/>
  <c r="G185" i="7"/>
  <c r="G186" i="7"/>
  <c r="H186" i="7" s="1"/>
  <c r="G187" i="7"/>
  <c r="H187" i="7" s="1"/>
  <c r="G188" i="7"/>
  <c r="G189" i="7"/>
  <c r="H189" i="7" s="1"/>
  <c r="G190" i="7"/>
  <c r="G191" i="7"/>
  <c r="H191" i="7" s="1"/>
  <c r="G192" i="7"/>
  <c r="G193" i="7"/>
  <c r="H193" i="7" s="1"/>
  <c r="G194" i="7"/>
  <c r="H194" i="7" s="1"/>
  <c r="G195" i="7"/>
  <c r="H195" i="7" s="1"/>
  <c r="I195" i="7" s="1"/>
  <c r="G196" i="7"/>
  <c r="G197" i="7"/>
  <c r="G198" i="7"/>
  <c r="H198" i="7" s="1"/>
  <c r="G199" i="7"/>
  <c r="H199" i="7" s="1"/>
  <c r="G200" i="7"/>
  <c r="G201" i="7"/>
  <c r="H201" i="7" s="1"/>
  <c r="G202" i="7"/>
  <c r="H202" i="7" s="1"/>
  <c r="G203" i="7"/>
  <c r="H203" i="7" s="1"/>
  <c r="G204" i="7"/>
  <c r="G205" i="7"/>
  <c r="G206" i="7"/>
  <c r="H206" i="7" s="1"/>
  <c r="G207" i="7"/>
  <c r="H207" i="7" s="1"/>
  <c r="G208" i="7"/>
  <c r="G209" i="7"/>
  <c r="G210" i="7"/>
  <c r="H210" i="7" s="1"/>
  <c r="G211" i="7"/>
  <c r="H211" i="7" s="1"/>
  <c r="G212" i="7"/>
  <c r="G213" i="7"/>
  <c r="H213" i="7" s="1"/>
  <c r="G214" i="7"/>
  <c r="H214" i="7" s="1"/>
  <c r="G215" i="7"/>
  <c r="H215" i="7" s="1"/>
  <c r="G216" i="7"/>
  <c r="G217" i="7"/>
  <c r="G218" i="7"/>
  <c r="H218" i="7" s="1"/>
  <c r="G219" i="7"/>
  <c r="H219" i="7" s="1"/>
  <c r="G220" i="7"/>
  <c r="G221" i="7"/>
  <c r="H221" i="7" s="1"/>
  <c r="G222" i="7"/>
  <c r="H222" i="7" s="1"/>
  <c r="G223" i="7"/>
  <c r="H223" i="7" s="1"/>
  <c r="G224" i="7"/>
  <c r="G225" i="7"/>
  <c r="H225" i="7" s="1"/>
  <c r="G226" i="7"/>
  <c r="H226" i="7" s="1"/>
  <c r="G227" i="7"/>
  <c r="H227" i="7" s="1"/>
  <c r="G228" i="7"/>
  <c r="G229" i="7"/>
  <c r="G230" i="7"/>
  <c r="H230" i="7" s="1"/>
  <c r="G231" i="7"/>
  <c r="H231" i="7" s="1"/>
  <c r="G232" i="7"/>
  <c r="G233" i="7"/>
  <c r="H233" i="7" s="1"/>
  <c r="G234" i="7"/>
  <c r="H234" i="7" s="1"/>
  <c r="G235" i="7"/>
  <c r="H235" i="7" s="1"/>
  <c r="G236" i="7"/>
  <c r="G237" i="7"/>
  <c r="G238" i="7"/>
  <c r="H238" i="7" s="1"/>
  <c r="G239" i="7"/>
  <c r="H239" i="7" s="1"/>
  <c r="G240" i="7"/>
  <c r="G241" i="7"/>
  <c r="G242" i="7"/>
  <c r="G243" i="7"/>
  <c r="H243" i="7" s="1"/>
  <c r="I243" i="7" s="1"/>
  <c r="G244" i="7"/>
  <c r="G245" i="7"/>
  <c r="H245" i="7" s="1"/>
  <c r="G246" i="7"/>
  <c r="H246" i="7" s="1"/>
  <c r="G247" i="7"/>
  <c r="H247" i="7" s="1"/>
  <c r="G248" i="7"/>
  <c r="G249" i="7"/>
  <c r="G250" i="7"/>
  <c r="H250" i="7" s="1"/>
  <c r="G251" i="7"/>
  <c r="H251" i="7" s="1"/>
  <c r="G252" i="7"/>
  <c r="G253" i="7"/>
  <c r="H253" i="7" s="1"/>
  <c r="G254" i="7"/>
  <c r="G255" i="7"/>
  <c r="H255" i="7" s="1"/>
  <c r="G256" i="7"/>
  <c r="G257" i="7"/>
  <c r="H257" i="7" s="1"/>
  <c r="G258" i="7"/>
  <c r="H258" i="7" s="1"/>
  <c r="G259" i="7"/>
  <c r="H259" i="7" s="1"/>
  <c r="I259" i="7" s="1"/>
  <c r="G260" i="7"/>
  <c r="G261" i="7"/>
  <c r="G262" i="7"/>
  <c r="H262" i="7" s="1"/>
  <c r="G263" i="7"/>
  <c r="H263" i="7" s="1"/>
  <c r="G264" i="7"/>
  <c r="G265" i="7"/>
  <c r="H265" i="7" s="1"/>
  <c r="G266" i="7"/>
  <c r="H266" i="7" s="1"/>
  <c r="G267" i="7"/>
  <c r="H267" i="7" s="1"/>
  <c r="G268" i="7"/>
  <c r="G269" i="7"/>
  <c r="G270" i="7"/>
  <c r="H270" i="7" s="1"/>
  <c r="G271" i="7"/>
  <c r="H271" i="7" s="1"/>
  <c r="G272" i="7"/>
  <c r="G273" i="7"/>
  <c r="G274" i="7"/>
  <c r="H274" i="7" s="1"/>
  <c r="G275" i="7"/>
  <c r="H275" i="7" s="1"/>
  <c r="G276" i="7"/>
  <c r="G277" i="7"/>
  <c r="H277" i="7" s="1"/>
  <c r="G278" i="7"/>
  <c r="H278" i="7" s="1"/>
  <c r="G279" i="7"/>
  <c r="H279" i="7" s="1"/>
  <c r="G280" i="7"/>
  <c r="G281" i="7"/>
  <c r="G282" i="7"/>
  <c r="H282" i="7" s="1"/>
  <c r="G283" i="7"/>
  <c r="H283" i="7" s="1"/>
  <c r="G284" i="7"/>
  <c r="G285" i="7"/>
  <c r="H285" i="7" s="1"/>
  <c r="G286" i="7"/>
  <c r="H286" i="7" s="1"/>
  <c r="G287" i="7"/>
  <c r="H287" i="7" s="1"/>
  <c r="G288" i="7"/>
  <c r="G289" i="7"/>
  <c r="H289" i="7" s="1"/>
  <c r="G290" i="7"/>
  <c r="H290" i="7" s="1"/>
  <c r="G291" i="7"/>
  <c r="H291" i="7" s="1"/>
  <c r="G292" i="7"/>
  <c r="G293" i="7"/>
  <c r="G294" i="7"/>
  <c r="H294" i="7" s="1"/>
  <c r="G295" i="7"/>
  <c r="H295" i="7" s="1"/>
  <c r="G296" i="7"/>
  <c r="G297" i="7"/>
  <c r="H297" i="7" s="1"/>
  <c r="G298" i="7"/>
  <c r="H298" i="7" s="1"/>
  <c r="G299" i="7"/>
  <c r="H299" i="7" s="1"/>
  <c r="G300" i="7"/>
  <c r="G301" i="7"/>
  <c r="G302" i="7"/>
  <c r="H302" i="7" s="1"/>
  <c r="G303" i="7"/>
  <c r="H303" i="7" s="1"/>
  <c r="G304" i="7"/>
  <c r="G305" i="7"/>
  <c r="G306" i="7"/>
  <c r="G307" i="7"/>
  <c r="H307" i="7" s="1"/>
  <c r="I307" i="7" s="1"/>
  <c r="G308" i="7"/>
  <c r="G309" i="7"/>
  <c r="H309" i="7" s="1"/>
  <c r="G310" i="7"/>
  <c r="H310" i="7" s="1"/>
  <c r="G311" i="7"/>
  <c r="H311" i="7" s="1"/>
  <c r="G312" i="7"/>
  <c r="G313" i="7"/>
  <c r="G314" i="7"/>
  <c r="H314" i="7" s="1"/>
  <c r="G315" i="7"/>
  <c r="H315" i="7" s="1"/>
  <c r="G316" i="7"/>
  <c r="G317" i="7"/>
  <c r="H317" i="7" s="1"/>
  <c r="G318" i="7"/>
  <c r="G319" i="7"/>
  <c r="H319" i="7" s="1"/>
  <c r="G320" i="7"/>
  <c r="G321" i="7"/>
  <c r="H321" i="7" s="1"/>
  <c r="G322" i="7"/>
  <c r="H322" i="7" s="1"/>
  <c r="G323" i="7"/>
  <c r="H323" i="7" s="1"/>
  <c r="I323" i="7" s="1"/>
  <c r="G324" i="7"/>
  <c r="G325" i="7"/>
  <c r="G326" i="7"/>
  <c r="H326" i="7" s="1"/>
  <c r="G327" i="7"/>
  <c r="H327" i="7" s="1"/>
  <c r="G328" i="7"/>
  <c r="G329" i="7"/>
  <c r="H329" i="7" s="1"/>
  <c r="G330" i="7"/>
  <c r="H330" i="7" s="1"/>
  <c r="G331" i="7"/>
  <c r="H331" i="7" s="1"/>
  <c r="G332" i="7"/>
  <c r="G333" i="7"/>
  <c r="G334" i="7"/>
  <c r="H334" i="7" s="1"/>
  <c r="G335" i="7"/>
  <c r="H335" i="7" s="1"/>
  <c r="G336" i="7"/>
  <c r="G337" i="7"/>
  <c r="G338" i="7"/>
  <c r="H338" i="7" s="1"/>
  <c r="G339" i="7"/>
  <c r="H339" i="7" s="1"/>
  <c r="G340" i="7"/>
  <c r="G341" i="7"/>
  <c r="H341" i="7" s="1"/>
  <c r="G342" i="7"/>
  <c r="H342" i="7" s="1"/>
  <c r="G343" i="7"/>
  <c r="H343" i="7" s="1"/>
  <c r="G344" i="7"/>
  <c r="G345" i="7"/>
  <c r="G346" i="7"/>
  <c r="H346" i="7" s="1"/>
  <c r="G347" i="7"/>
  <c r="H347" i="7" s="1"/>
  <c r="G348" i="7"/>
  <c r="G349" i="7"/>
  <c r="H349" i="7" s="1"/>
  <c r="G350" i="7"/>
  <c r="H350" i="7" s="1"/>
  <c r="G351" i="7"/>
  <c r="H351" i="7" s="1"/>
  <c r="G352" i="7"/>
  <c r="G353" i="7"/>
  <c r="H353" i="7" s="1"/>
  <c r="I353" i="7" s="1"/>
  <c r="G354" i="7"/>
  <c r="H354" i="7" s="1"/>
  <c r="G355" i="7"/>
  <c r="H355" i="7" s="1"/>
  <c r="G356" i="7"/>
  <c r="G357" i="7"/>
  <c r="G358" i="7"/>
  <c r="H358" i="7" s="1"/>
  <c r="G359" i="7"/>
  <c r="H359" i="7" s="1"/>
  <c r="G360" i="7"/>
  <c r="G361" i="7"/>
  <c r="H361" i="7" s="1"/>
  <c r="G362" i="7"/>
  <c r="H362" i="7" s="1"/>
  <c r="G363" i="7"/>
  <c r="H363" i="7" s="1"/>
  <c r="G364" i="7"/>
  <c r="G365" i="7"/>
  <c r="H365" i="7" s="1"/>
  <c r="I365" i="7" s="1"/>
  <c r="G366" i="7"/>
  <c r="H366" i="7" s="1"/>
  <c r="G367" i="7"/>
  <c r="H367" i="7" s="1"/>
  <c r="G368" i="7"/>
  <c r="G369" i="7"/>
  <c r="G370" i="7"/>
  <c r="H370" i="7" s="1"/>
  <c r="G371" i="7"/>
  <c r="H371" i="7" s="1"/>
  <c r="G372" i="7"/>
  <c r="G373" i="7"/>
  <c r="H373" i="7" s="1"/>
  <c r="I373" i="7" s="1"/>
  <c r="G374" i="7"/>
  <c r="H374" i="7" s="1"/>
  <c r="G375" i="7"/>
  <c r="H375" i="7" s="1"/>
  <c r="G376" i="7"/>
  <c r="G377" i="7"/>
  <c r="G378" i="7"/>
  <c r="H378" i="7" s="1"/>
  <c r="G379" i="7"/>
  <c r="H379" i="7" s="1"/>
  <c r="G380" i="7"/>
  <c r="G381" i="7"/>
  <c r="H381" i="7" s="1"/>
  <c r="G382" i="7"/>
  <c r="H382" i="7" s="1"/>
  <c r="G383" i="7"/>
  <c r="H383" i="7" s="1"/>
  <c r="G384" i="7"/>
  <c r="G385" i="7"/>
  <c r="H385" i="7" s="1"/>
  <c r="I385" i="7" s="1"/>
  <c r="G386" i="7"/>
  <c r="H386" i="7" s="1"/>
  <c r="G387" i="7"/>
  <c r="H387" i="7" s="1"/>
  <c r="G388" i="7"/>
  <c r="G389" i="7"/>
  <c r="G390" i="7"/>
  <c r="H390" i="7" s="1"/>
  <c r="G391" i="7"/>
  <c r="H391" i="7" s="1"/>
  <c r="G392" i="7"/>
  <c r="G393" i="7"/>
  <c r="H393" i="7" s="1"/>
  <c r="G394" i="7"/>
  <c r="H394" i="7" s="1"/>
  <c r="G395" i="7"/>
  <c r="H395" i="7" s="1"/>
  <c r="G396" i="7"/>
  <c r="G397" i="7"/>
  <c r="G398" i="7"/>
  <c r="H398" i="7" s="1"/>
  <c r="G399" i="7"/>
  <c r="H399" i="7" s="1"/>
  <c r="G400" i="7"/>
  <c r="G401" i="7"/>
  <c r="H401" i="7" s="1"/>
  <c r="I401" i="7" s="1"/>
  <c r="G402" i="7"/>
  <c r="H402" i="7" s="1"/>
  <c r="G403" i="7"/>
  <c r="H403" i="7" s="1"/>
  <c r="G404" i="7"/>
  <c r="G405" i="7"/>
  <c r="H405" i="7" s="1"/>
  <c r="I405" i="7" s="1"/>
  <c r="G406" i="7"/>
  <c r="H406" i="7" s="1"/>
  <c r="G407" i="7"/>
  <c r="H407" i="7" s="1"/>
  <c r="G408" i="7"/>
  <c r="G409" i="7"/>
  <c r="H409" i="7" s="1"/>
  <c r="G410" i="7"/>
  <c r="H410" i="7" s="1"/>
  <c r="G411" i="7"/>
  <c r="H411" i="7" s="1"/>
  <c r="G412" i="7"/>
  <c r="G413" i="7"/>
  <c r="H413" i="7" s="1"/>
  <c r="G414" i="7"/>
  <c r="H414" i="7" s="1"/>
  <c r="G415" i="7"/>
  <c r="H415" i="7" s="1"/>
  <c r="G416" i="7"/>
  <c r="G417" i="7"/>
  <c r="H417" i="7" s="1"/>
  <c r="I417" i="7" s="1"/>
  <c r="G418" i="7"/>
  <c r="H418" i="7" s="1"/>
  <c r="G419" i="7"/>
  <c r="H419" i="7" s="1"/>
  <c r="G420" i="7"/>
  <c r="G421" i="7"/>
  <c r="G422" i="7"/>
  <c r="H422" i="7" s="1"/>
  <c r="G423" i="7"/>
  <c r="H423" i="7" s="1"/>
  <c r="G424" i="7"/>
  <c r="G425" i="7"/>
  <c r="H425" i="7" s="1"/>
  <c r="G426" i="7"/>
  <c r="H426" i="7" s="1"/>
  <c r="G427" i="7"/>
  <c r="H427" i="7" s="1"/>
  <c r="G428" i="7"/>
  <c r="G429" i="7"/>
  <c r="H429" i="7" s="1"/>
  <c r="I429" i="7" s="1"/>
  <c r="G430" i="7"/>
  <c r="H430" i="7" s="1"/>
  <c r="G431" i="7"/>
  <c r="H431" i="7" s="1"/>
  <c r="G432" i="7"/>
  <c r="G433" i="7"/>
  <c r="G434" i="7"/>
  <c r="H434" i="7" s="1"/>
  <c r="G435" i="7"/>
  <c r="H435" i="7" s="1"/>
  <c r="G436" i="7"/>
  <c r="G437" i="7"/>
  <c r="H437" i="7" s="1"/>
  <c r="I437" i="7" s="1"/>
  <c r="G438" i="7"/>
  <c r="H438" i="7" s="1"/>
  <c r="G439" i="7"/>
  <c r="H439" i="7" s="1"/>
  <c r="G440" i="7"/>
  <c r="G441" i="7"/>
  <c r="G442" i="7"/>
  <c r="H442" i="7" s="1"/>
  <c r="G443" i="7"/>
  <c r="H443" i="7" s="1"/>
  <c r="G444" i="7"/>
  <c r="G445" i="7"/>
  <c r="H445" i="7" s="1"/>
  <c r="G446" i="7"/>
  <c r="H446" i="7" s="1"/>
  <c r="G447" i="7"/>
  <c r="H447" i="7" s="1"/>
  <c r="G448" i="7"/>
  <c r="G449" i="7"/>
  <c r="H449" i="7" s="1"/>
  <c r="I449" i="7" s="1"/>
  <c r="G450" i="7"/>
  <c r="H450" i="7" s="1"/>
  <c r="G451" i="7"/>
  <c r="H451" i="7" s="1"/>
  <c r="G452" i="7"/>
  <c r="G453" i="7"/>
  <c r="G454" i="7"/>
  <c r="H454" i="7" s="1"/>
  <c r="G455" i="7"/>
  <c r="H455" i="7" s="1"/>
  <c r="G456" i="7"/>
  <c r="G457" i="7"/>
  <c r="H457" i="7" s="1"/>
  <c r="G458" i="7"/>
  <c r="H458" i="7" s="1"/>
  <c r="G459" i="7"/>
  <c r="H459" i="7" s="1"/>
  <c r="G460" i="7"/>
  <c r="G461" i="7"/>
  <c r="G462" i="7"/>
  <c r="H462" i="7" s="1"/>
  <c r="G463" i="7"/>
  <c r="H463" i="7" s="1"/>
  <c r="G464" i="7"/>
  <c r="G465" i="7"/>
  <c r="H465" i="7" s="1"/>
  <c r="I465" i="7" s="1"/>
  <c r="G466" i="7"/>
  <c r="H466" i="7" s="1"/>
  <c r="G467" i="7"/>
  <c r="H467" i="7" s="1"/>
  <c r="G468" i="7"/>
  <c r="G469" i="7"/>
  <c r="H469" i="7" s="1"/>
  <c r="I469" i="7" s="1"/>
  <c r="G470" i="7"/>
  <c r="H470" i="7" s="1"/>
  <c r="G471" i="7"/>
  <c r="H471" i="7" s="1"/>
  <c r="G472" i="7"/>
  <c r="G473" i="7"/>
  <c r="H473" i="7" s="1"/>
  <c r="G474" i="7"/>
  <c r="H474" i="7" s="1"/>
  <c r="G475" i="7"/>
  <c r="H475" i="7" s="1"/>
  <c r="G476" i="7"/>
  <c r="G477" i="7"/>
  <c r="H477" i="7" s="1"/>
  <c r="G478" i="7"/>
  <c r="H478" i="7" s="1"/>
  <c r="G479" i="7"/>
  <c r="H479" i="7" s="1"/>
  <c r="G480" i="7"/>
  <c r="G481" i="7"/>
  <c r="H481" i="7" s="1"/>
  <c r="I481" i="7" s="1"/>
  <c r="G482" i="7"/>
  <c r="H482" i="7" s="1"/>
  <c r="G483" i="7"/>
  <c r="H483" i="7" s="1"/>
  <c r="G484" i="7"/>
  <c r="G485" i="7"/>
  <c r="H485" i="7" s="1"/>
  <c r="I485" i="7" s="1"/>
  <c r="G486" i="7"/>
  <c r="H486" i="7" s="1"/>
  <c r="G487" i="7"/>
  <c r="H487" i="7" s="1"/>
  <c r="G488" i="7"/>
  <c r="G489" i="7"/>
  <c r="H489" i="7" s="1"/>
  <c r="G490" i="7"/>
  <c r="H490" i="7" s="1"/>
  <c r="G491" i="7"/>
  <c r="H491" i="7" s="1"/>
  <c r="G492" i="7"/>
  <c r="G493" i="7"/>
  <c r="H493" i="7" s="1"/>
  <c r="I493" i="7" s="1"/>
  <c r="G494" i="7"/>
  <c r="H494" i="7" s="1"/>
  <c r="G495" i="7"/>
  <c r="H495" i="7" s="1"/>
  <c r="G496" i="7"/>
  <c r="G497" i="7"/>
  <c r="H497" i="7" s="1"/>
  <c r="I497" i="7" s="1"/>
  <c r="G498" i="7"/>
  <c r="G499" i="7"/>
  <c r="H499" i="7" s="1"/>
  <c r="G500" i="7"/>
  <c r="G501" i="7"/>
  <c r="H501" i="7" s="1"/>
  <c r="I501" i="7" s="1"/>
  <c r="G502" i="7"/>
  <c r="H502" i="7" s="1"/>
  <c r="G503" i="7"/>
  <c r="H503" i="7" s="1"/>
  <c r="G504" i="7"/>
  <c r="G505" i="7"/>
  <c r="H505" i="7" s="1"/>
  <c r="G506" i="7"/>
  <c r="H506" i="7" s="1"/>
  <c r="G507" i="7"/>
  <c r="H507" i="7" s="1"/>
  <c r="G508" i="7"/>
  <c r="G509" i="7"/>
  <c r="H509" i="7" s="1"/>
  <c r="G510" i="7"/>
  <c r="H510" i="7" s="1"/>
  <c r="G511" i="7"/>
  <c r="H511" i="7" s="1"/>
  <c r="G512" i="7"/>
  <c r="G513" i="7"/>
  <c r="H513" i="7" s="1"/>
  <c r="I513" i="7" s="1"/>
  <c r="G514" i="7"/>
  <c r="H514" i="7" s="1"/>
  <c r="G515" i="7"/>
  <c r="H515" i="7" s="1"/>
  <c r="G516" i="7"/>
  <c r="G517" i="7"/>
  <c r="H517" i="7" s="1"/>
  <c r="I517" i="7" s="1"/>
  <c r="G518" i="7"/>
  <c r="H518" i="7" s="1"/>
  <c r="G519" i="7"/>
  <c r="H519" i="7" s="1"/>
  <c r="G520" i="7"/>
  <c r="G521" i="7"/>
  <c r="H521" i="7" s="1"/>
  <c r="G522" i="7"/>
  <c r="H522" i="7" s="1"/>
  <c r="G523" i="7"/>
  <c r="H523" i="7" s="1"/>
  <c r="G524" i="7"/>
  <c r="G525" i="7"/>
  <c r="H525" i="7" s="1"/>
  <c r="I525" i="7" s="1"/>
  <c r="G526" i="7"/>
  <c r="H526" i="7" s="1"/>
  <c r="G527" i="7"/>
  <c r="H527" i="7" s="1"/>
  <c r="G528" i="7"/>
  <c r="G529" i="7"/>
  <c r="H529" i="7" s="1"/>
  <c r="I529" i="7" s="1"/>
  <c r="G530" i="7"/>
  <c r="H530" i="7" s="1"/>
  <c r="G531" i="7"/>
  <c r="H531" i="7" s="1"/>
  <c r="G532" i="7"/>
  <c r="G533" i="7"/>
  <c r="H533" i="7" s="1"/>
  <c r="I533" i="7" s="1"/>
  <c r="G534" i="7"/>
  <c r="H534" i="7" s="1"/>
  <c r="G535" i="7"/>
  <c r="H535" i="7" s="1"/>
  <c r="G536" i="7"/>
  <c r="G537" i="7"/>
  <c r="H537" i="7" s="1"/>
  <c r="G538" i="7"/>
  <c r="H538" i="7" s="1"/>
  <c r="G539" i="7"/>
  <c r="H539" i="7" s="1"/>
  <c r="G540" i="7"/>
  <c r="G541" i="7"/>
  <c r="H541" i="7" s="1"/>
  <c r="G542" i="7"/>
  <c r="H542" i="7" s="1"/>
  <c r="G543" i="7"/>
  <c r="H543" i="7" s="1"/>
  <c r="G544" i="7"/>
  <c r="G545" i="7"/>
  <c r="H545" i="7" s="1"/>
  <c r="I545" i="7" s="1"/>
  <c r="G546" i="7"/>
  <c r="H546" i="7" s="1"/>
  <c r="G547" i="7"/>
  <c r="H547" i="7" s="1"/>
  <c r="G548" i="7"/>
  <c r="G549" i="7"/>
  <c r="H549" i="7" s="1"/>
  <c r="G550" i="7"/>
  <c r="H550" i="7" s="1"/>
  <c r="G551" i="7"/>
  <c r="H551" i="7" s="1"/>
  <c r="G552" i="7"/>
  <c r="G553" i="7"/>
  <c r="H553" i="7" s="1"/>
  <c r="G554" i="7"/>
  <c r="H554" i="7" s="1"/>
  <c r="G555" i="7"/>
  <c r="H555" i="7" s="1"/>
  <c r="G556" i="7"/>
  <c r="G557" i="7"/>
  <c r="H557" i="7" s="1"/>
  <c r="G558" i="7"/>
  <c r="H558" i="7" s="1"/>
  <c r="G559" i="7"/>
  <c r="H559" i="7" s="1"/>
  <c r="G560" i="7"/>
  <c r="G561" i="7"/>
  <c r="G562" i="7"/>
  <c r="H562" i="7" s="1"/>
  <c r="G563" i="7"/>
  <c r="H563" i="7" s="1"/>
  <c r="G564" i="7"/>
  <c r="G565" i="7"/>
  <c r="H565" i="7" s="1"/>
  <c r="G566" i="7"/>
  <c r="H566" i="7" s="1"/>
  <c r="G567" i="7"/>
  <c r="H567" i="7" s="1"/>
  <c r="G568" i="7"/>
  <c r="G569" i="7"/>
  <c r="H569" i="7" s="1"/>
  <c r="G570" i="7"/>
  <c r="H570" i="7" s="1"/>
  <c r="G571" i="7"/>
  <c r="H571" i="7" s="1"/>
  <c r="G572" i="7"/>
  <c r="G573" i="7"/>
  <c r="H573" i="7" s="1"/>
  <c r="G574" i="7"/>
  <c r="H574" i="7" s="1"/>
  <c r="G575" i="7"/>
  <c r="H575" i="7" s="1"/>
  <c r="G576" i="7"/>
  <c r="G577" i="7"/>
  <c r="H577" i="7" s="1"/>
  <c r="I577" i="7" s="1"/>
  <c r="G578" i="7"/>
  <c r="H578" i="7" s="1"/>
  <c r="G579" i="7"/>
  <c r="H579" i="7" s="1"/>
  <c r="G580" i="7"/>
  <c r="G581" i="7"/>
  <c r="H581" i="7" s="1"/>
  <c r="G582" i="7"/>
  <c r="H582" i="7" s="1"/>
  <c r="G583" i="7"/>
  <c r="H583" i="7" s="1"/>
  <c r="G584" i="7"/>
  <c r="G585" i="7"/>
  <c r="H585" i="7" s="1"/>
  <c r="G586" i="7"/>
  <c r="H586" i="7" s="1"/>
  <c r="G587" i="7"/>
  <c r="H587" i="7" s="1"/>
  <c r="G588" i="7"/>
  <c r="G589" i="7"/>
  <c r="H589" i="7" s="1"/>
  <c r="G590" i="7"/>
  <c r="H590" i="7" s="1"/>
  <c r="G591" i="7"/>
  <c r="H591" i="7" s="1"/>
  <c r="G592" i="7"/>
  <c r="G593" i="7"/>
  <c r="H593" i="7" s="1"/>
  <c r="I593" i="7" s="1"/>
  <c r="G594" i="7"/>
  <c r="G595" i="7"/>
  <c r="H595" i="7" s="1"/>
  <c r="G596" i="7"/>
  <c r="G597" i="7"/>
  <c r="H597" i="7" s="1"/>
  <c r="G598" i="7"/>
  <c r="H598" i="7" s="1"/>
  <c r="G599" i="7"/>
  <c r="H599" i="7" s="1"/>
  <c r="G600" i="7"/>
  <c r="G601" i="7"/>
  <c r="H601" i="7" s="1"/>
  <c r="I601" i="7" s="1"/>
  <c r="G602" i="7"/>
  <c r="H602" i="7" s="1"/>
  <c r="G603" i="7"/>
  <c r="H603" i="7" s="1"/>
  <c r="G604" i="7"/>
  <c r="G605" i="7"/>
  <c r="G606" i="7"/>
  <c r="H606" i="7" s="1"/>
  <c r="G607" i="7"/>
  <c r="H607" i="7" s="1"/>
  <c r="G608" i="7"/>
  <c r="G609" i="7"/>
  <c r="H609" i="7" s="1"/>
  <c r="I609" i="7" s="1"/>
  <c r="G610" i="7"/>
  <c r="H610" i="7" s="1"/>
  <c r="G611" i="7"/>
  <c r="H611" i="7" s="1"/>
  <c r="G612" i="7"/>
  <c r="G613" i="7"/>
  <c r="H613" i="7" s="1"/>
  <c r="G614" i="7"/>
  <c r="H614" i="7" s="1"/>
  <c r="G615" i="7"/>
  <c r="H615" i="7" s="1"/>
  <c r="G616" i="7"/>
  <c r="G617" i="7"/>
  <c r="G618" i="7"/>
  <c r="H618" i="7" s="1"/>
  <c r="G619" i="7"/>
  <c r="G620" i="7"/>
  <c r="G621" i="7"/>
  <c r="H621" i="7" s="1"/>
  <c r="G622" i="7"/>
  <c r="H622" i="7" s="1"/>
  <c r="G623" i="7"/>
  <c r="H623" i="7" s="1"/>
  <c r="G624" i="7"/>
  <c r="G625" i="7"/>
  <c r="H625" i="7" s="1"/>
  <c r="I625" i="7" s="1"/>
  <c r="G626" i="7"/>
  <c r="H626" i="7" s="1"/>
  <c r="G627" i="7"/>
  <c r="G628" i="7"/>
  <c r="G629" i="7"/>
  <c r="G630" i="7"/>
  <c r="H630" i="7" s="1"/>
  <c r="G631" i="7"/>
  <c r="H631" i="7" s="1"/>
  <c r="G632" i="7"/>
  <c r="G633" i="7"/>
  <c r="H633" i="7" s="1"/>
  <c r="I633" i="7" s="1"/>
  <c r="G634" i="7"/>
  <c r="H634" i="7" s="1"/>
  <c r="G635" i="7"/>
  <c r="H635" i="7" s="1"/>
  <c r="G636" i="7"/>
  <c r="G637" i="7"/>
  <c r="H637" i="7" s="1"/>
  <c r="G638" i="7"/>
  <c r="H638" i="7" s="1"/>
  <c r="G639" i="7"/>
  <c r="H639" i="7" s="1"/>
  <c r="G640" i="7"/>
  <c r="G641" i="7"/>
  <c r="H641" i="7" s="1"/>
  <c r="I641" i="7" s="1"/>
  <c r="G642" i="7"/>
  <c r="H642" i="7" s="1"/>
  <c r="G643" i="7"/>
  <c r="H643" i="7" s="1"/>
  <c r="G644" i="7"/>
  <c r="G645" i="7"/>
  <c r="H645" i="7" s="1"/>
  <c r="G646" i="7"/>
  <c r="H646" i="7" s="1"/>
  <c r="G647" i="7"/>
  <c r="H647" i="7" s="1"/>
  <c r="G648" i="7"/>
  <c r="G649" i="7"/>
  <c r="H649" i="7" s="1"/>
  <c r="I649" i="7" s="1"/>
  <c r="G650" i="7"/>
  <c r="H650" i="7" s="1"/>
  <c r="G651" i="7"/>
  <c r="H651" i="7" s="1"/>
  <c r="G652" i="7"/>
  <c r="G653" i="7"/>
  <c r="H653" i="7" s="1"/>
  <c r="G654" i="7"/>
  <c r="H654" i="7" s="1"/>
  <c r="G655" i="7"/>
  <c r="H655" i="7" s="1"/>
  <c r="G656" i="7"/>
  <c r="G657" i="7"/>
  <c r="H657" i="7" s="1"/>
  <c r="I657" i="7" s="1"/>
  <c r="G658" i="7"/>
  <c r="H658" i="7" s="1"/>
  <c r="G659" i="7"/>
  <c r="H659" i="7" s="1"/>
  <c r="G660" i="7"/>
  <c r="G661" i="7"/>
  <c r="H661" i="7" s="1"/>
  <c r="G662" i="7"/>
  <c r="H662" i="7" s="1"/>
  <c r="G663" i="7"/>
  <c r="H663" i="7" s="1"/>
  <c r="G664" i="7"/>
  <c r="G665" i="7"/>
  <c r="H665" i="7" s="1"/>
  <c r="I665" i="7" s="1"/>
  <c r="G666" i="7"/>
  <c r="H666" i="7" s="1"/>
  <c r="G667" i="7"/>
  <c r="H667" i="7" s="1"/>
  <c r="G668" i="7"/>
  <c r="G669" i="7"/>
  <c r="G670" i="7"/>
  <c r="H670" i="7" s="1"/>
  <c r="G671" i="7"/>
  <c r="G672" i="7"/>
  <c r="G673" i="7"/>
  <c r="H673" i="7" s="1"/>
  <c r="I673" i="7" s="1"/>
  <c r="G674" i="7"/>
  <c r="H674" i="7" s="1"/>
  <c r="G675" i="7"/>
  <c r="H675" i="7" s="1"/>
  <c r="G676" i="7"/>
  <c r="G677" i="7"/>
  <c r="H677" i="7" s="1"/>
  <c r="G678" i="7"/>
  <c r="H678" i="7" s="1"/>
  <c r="G679" i="7"/>
  <c r="G680" i="7"/>
  <c r="G681" i="7"/>
  <c r="G682" i="7"/>
  <c r="H682" i="7" s="1"/>
  <c r="G683" i="7"/>
  <c r="H683" i="7" s="1"/>
  <c r="G684" i="7"/>
  <c r="G685" i="7"/>
  <c r="H685" i="7" s="1"/>
  <c r="G686" i="7"/>
  <c r="H686" i="7" s="1"/>
  <c r="G687" i="7"/>
  <c r="H687" i="7" s="1"/>
  <c r="G688" i="7"/>
  <c r="G689" i="7"/>
  <c r="H689" i="7" s="1"/>
  <c r="I689" i="7" s="1"/>
  <c r="G690" i="7"/>
  <c r="H690" i="7" s="1"/>
  <c r="G691" i="7"/>
  <c r="H691" i="7" s="1"/>
  <c r="G692" i="7"/>
  <c r="G693" i="7"/>
  <c r="H693" i="7" s="1"/>
  <c r="G694" i="7"/>
  <c r="H694" i="7" s="1"/>
  <c r="G695" i="7"/>
  <c r="H695" i="7" s="1"/>
  <c r="G696" i="7"/>
  <c r="G697" i="7"/>
  <c r="H697" i="7" s="1"/>
  <c r="I697" i="7" s="1"/>
  <c r="G698" i="7"/>
  <c r="H698" i="7" s="1"/>
  <c r="G699" i="7"/>
  <c r="G700" i="7"/>
  <c r="G701" i="7"/>
  <c r="H701" i="7" s="1"/>
  <c r="G702" i="7"/>
  <c r="H702" i="7" s="1"/>
  <c r="G703" i="7"/>
  <c r="H703" i="7" s="1"/>
  <c r="G704" i="7"/>
  <c r="G705" i="7"/>
  <c r="H705" i="7" s="1"/>
  <c r="I705" i="7" s="1"/>
  <c r="G706" i="7"/>
  <c r="H706" i="7" s="1"/>
  <c r="G707" i="7"/>
  <c r="G708" i="7"/>
  <c r="G709" i="7"/>
  <c r="H709" i="7" s="1"/>
  <c r="G710" i="7"/>
  <c r="H710" i="7" s="1"/>
  <c r="G711" i="7"/>
  <c r="H711" i="7" s="1"/>
  <c r="G712" i="7"/>
  <c r="G713" i="7"/>
  <c r="H713" i="7" s="1"/>
  <c r="I713" i="7" s="1"/>
  <c r="G714" i="7"/>
  <c r="H714" i="7" s="1"/>
  <c r="G715" i="7"/>
  <c r="G716" i="7"/>
  <c r="G717" i="7"/>
  <c r="H717" i="7" s="1"/>
  <c r="G718" i="7"/>
  <c r="H718" i="7" s="1"/>
  <c r="G719" i="7"/>
  <c r="H719" i="7" s="1"/>
  <c r="G720" i="7"/>
  <c r="G721" i="7"/>
  <c r="H721" i="7" s="1"/>
  <c r="I721" i="7" s="1"/>
  <c r="G722" i="7"/>
  <c r="H722" i="7" s="1"/>
  <c r="G723" i="7"/>
  <c r="G724" i="7"/>
  <c r="G725" i="7"/>
  <c r="H725" i="7" s="1"/>
  <c r="G726" i="7"/>
  <c r="H726" i="7" s="1"/>
  <c r="G727" i="7"/>
  <c r="H727" i="7" s="1"/>
  <c r="G728" i="7"/>
  <c r="G729" i="7"/>
  <c r="H729" i="7" s="1"/>
  <c r="I729" i="7" s="1"/>
  <c r="G730" i="7"/>
  <c r="H730" i="7" s="1"/>
  <c r="G731" i="7"/>
  <c r="G732" i="7"/>
  <c r="G733" i="7"/>
  <c r="G734" i="7"/>
  <c r="H734" i="7" s="1"/>
  <c r="G735" i="7"/>
  <c r="H735" i="7" s="1"/>
  <c r="G736" i="7"/>
  <c r="G737" i="7"/>
  <c r="H737" i="7" s="1"/>
  <c r="I737" i="7" s="1"/>
  <c r="G738" i="7"/>
  <c r="H738" i="7" s="1"/>
  <c r="G739" i="7"/>
  <c r="H739" i="7" s="1"/>
  <c r="G740" i="7"/>
  <c r="G741" i="7"/>
  <c r="H741" i="7" s="1"/>
  <c r="G742" i="7"/>
  <c r="H742" i="7" s="1"/>
  <c r="G743" i="7"/>
  <c r="H743" i="7" s="1"/>
  <c r="G744" i="7"/>
  <c r="G745" i="7"/>
  <c r="H745" i="7" s="1"/>
  <c r="I745" i="7" s="1"/>
  <c r="G746" i="7"/>
  <c r="H746" i="7" s="1"/>
  <c r="G747" i="7"/>
  <c r="H747" i="7" s="1"/>
  <c r="G748" i="7"/>
  <c r="G749" i="7"/>
  <c r="H749" i="7" s="1"/>
  <c r="G750" i="7"/>
  <c r="H750" i="7" s="1"/>
  <c r="G751" i="7"/>
  <c r="G752" i="7"/>
  <c r="G753" i="7"/>
  <c r="H753" i="7" s="1"/>
  <c r="I753" i="7" s="1"/>
  <c r="G754" i="7"/>
  <c r="H754" i="7" s="1"/>
  <c r="G755" i="7"/>
  <c r="H755" i="7" s="1"/>
  <c r="G756" i="7"/>
  <c r="G757" i="7"/>
  <c r="G758" i="7"/>
  <c r="H758" i="7" s="1"/>
  <c r="G759" i="7"/>
  <c r="H759" i="7" s="1"/>
  <c r="G760" i="7"/>
  <c r="G761" i="7"/>
  <c r="H761" i="7" s="1"/>
  <c r="I761" i="7" s="1"/>
  <c r="G762" i="7"/>
  <c r="H762" i="7" s="1"/>
  <c r="G763" i="7"/>
  <c r="H763" i="7" s="1"/>
  <c r="G764" i="7"/>
  <c r="G765" i="7"/>
  <c r="H765" i="7" s="1"/>
  <c r="G766" i="7"/>
  <c r="H766" i="7" s="1"/>
  <c r="G767" i="7"/>
  <c r="H767" i="7" s="1"/>
  <c r="G768" i="7"/>
  <c r="G769" i="7"/>
  <c r="H769" i="7" s="1"/>
  <c r="G770" i="7"/>
  <c r="H770" i="7" s="1"/>
  <c r="G771" i="7"/>
  <c r="H771" i="7" s="1"/>
  <c r="G772" i="7"/>
  <c r="G773" i="7"/>
  <c r="H773" i="7" s="1"/>
  <c r="G774" i="7"/>
  <c r="H774" i="7" s="1"/>
  <c r="G775" i="7"/>
  <c r="H775" i="7" s="1"/>
  <c r="G776" i="7"/>
  <c r="G777" i="7"/>
  <c r="H777" i="7" s="1"/>
  <c r="G778" i="7"/>
  <c r="H778" i="7" s="1"/>
  <c r="G779" i="7"/>
  <c r="G780" i="7"/>
  <c r="G781" i="7"/>
  <c r="H781" i="7" s="1"/>
  <c r="G782" i="7"/>
  <c r="H782" i="7" s="1"/>
  <c r="G783" i="7"/>
  <c r="H783" i="7" s="1"/>
  <c r="G784" i="7"/>
  <c r="G785" i="7"/>
  <c r="H785" i="7" s="1"/>
  <c r="G786" i="7"/>
  <c r="H786" i="7" s="1"/>
  <c r="G787" i="7"/>
  <c r="G788" i="7"/>
  <c r="G789" i="7"/>
  <c r="G790" i="7"/>
  <c r="H790" i="7" s="1"/>
  <c r="G791" i="7"/>
  <c r="H791" i="7" s="1"/>
  <c r="G792" i="7"/>
  <c r="G793" i="7"/>
  <c r="H793" i="7" s="1"/>
  <c r="G794" i="7"/>
  <c r="H794" i="7" s="1"/>
  <c r="G795" i="7"/>
  <c r="H795" i="7" s="1"/>
  <c r="G796" i="7"/>
  <c r="G797" i="7"/>
  <c r="H797" i="7" s="1"/>
  <c r="G798" i="7"/>
  <c r="H798" i="7" s="1"/>
  <c r="G799" i="7"/>
  <c r="H799" i="7" s="1"/>
  <c r="G800" i="7"/>
  <c r="G801" i="7"/>
  <c r="H801" i="7" s="1"/>
  <c r="G802" i="7"/>
  <c r="H802" i="7" s="1"/>
  <c r="G803" i="7"/>
  <c r="H803" i="7" s="1"/>
  <c r="G804" i="7"/>
  <c r="G805" i="7"/>
  <c r="G806" i="7"/>
  <c r="H806" i="7" s="1"/>
  <c r="G807" i="7"/>
  <c r="G808" i="7"/>
  <c r="G809" i="7"/>
  <c r="H809" i="7" s="1"/>
  <c r="G810" i="7"/>
  <c r="H810" i="7" s="1"/>
  <c r="G811" i="7"/>
  <c r="H811" i="7" s="1"/>
  <c r="G812" i="7"/>
  <c r="G813" i="7"/>
  <c r="H813" i="7" s="1"/>
  <c r="G814" i="7"/>
  <c r="H814" i="7" s="1"/>
  <c r="G815" i="7"/>
  <c r="G816" i="7"/>
  <c r="G817" i="7"/>
  <c r="H817" i="7" s="1"/>
  <c r="G818" i="7"/>
  <c r="H818" i="7" s="1"/>
  <c r="G819" i="7"/>
  <c r="H819" i="7" s="1"/>
  <c r="G820" i="7"/>
  <c r="G821" i="7"/>
  <c r="G822" i="7"/>
  <c r="H822" i="7" s="1"/>
  <c r="G823" i="7"/>
  <c r="H823" i="7" s="1"/>
  <c r="G824" i="7"/>
  <c r="G825" i="7"/>
  <c r="H825" i="7" s="1"/>
  <c r="G826" i="7"/>
  <c r="H826" i="7" s="1"/>
  <c r="G827" i="7"/>
  <c r="H827" i="7" s="1"/>
  <c r="G828" i="7"/>
  <c r="G829" i="7"/>
  <c r="H829" i="7" s="1"/>
  <c r="G830" i="7"/>
  <c r="H830" i="7" s="1"/>
  <c r="G831" i="7"/>
  <c r="H831" i="7" s="1"/>
  <c r="G832" i="7"/>
  <c r="G833" i="7"/>
  <c r="H833" i="7" s="1"/>
  <c r="G834" i="7"/>
  <c r="H834" i="7" s="1"/>
  <c r="G835" i="7"/>
  <c r="H835" i="7" s="1"/>
  <c r="G836" i="7"/>
  <c r="G837" i="7"/>
  <c r="H837" i="7" s="1"/>
  <c r="G838" i="7"/>
  <c r="H838" i="7" s="1"/>
  <c r="G839" i="7"/>
  <c r="H839" i="7" s="1"/>
  <c r="G840" i="7"/>
  <c r="G841" i="7"/>
  <c r="H841" i="7" s="1"/>
  <c r="G842" i="7"/>
  <c r="H842" i="7" s="1"/>
  <c r="G843" i="7"/>
  <c r="G844" i="7"/>
  <c r="G845" i="7"/>
  <c r="H845" i="7" s="1"/>
  <c r="G846" i="7"/>
  <c r="H846" i="7" s="1"/>
  <c r="G847" i="7"/>
  <c r="H847" i="7" s="1"/>
  <c r="G848" i="7"/>
  <c r="G849" i="7"/>
  <c r="H849" i="7" s="1"/>
  <c r="G850" i="7"/>
  <c r="H850" i="7" s="1"/>
  <c r="G851" i="7"/>
  <c r="G852" i="7"/>
  <c r="G853" i="7"/>
  <c r="G854" i="7"/>
  <c r="H854" i="7" s="1"/>
  <c r="G855" i="7"/>
  <c r="H855" i="7" s="1"/>
  <c r="G856" i="7"/>
  <c r="G857" i="7"/>
  <c r="H857" i="7" s="1"/>
  <c r="G858" i="7"/>
  <c r="H858" i="7" s="1"/>
  <c r="G859" i="7"/>
  <c r="H859" i="7" s="1"/>
  <c r="G860" i="7"/>
  <c r="G861" i="7"/>
  <c r="H861" i="7" s="1"/>
  <c r="G862" i="7"/>
  <c r="H862" i="7" s="1"/>
  <c r="G863" i="7"/>
  <c r="H863" i="7" s="1"/>
  <c r="G864" i="7"/>
  <c r="G865" i="7"/>
  <c r="H865" i="7" s="1"/>
  <c r="G866" i="7"/>
  <c r="H866" i="7" s="1"/>
  <c r="G867" i="7"/>
  <c r="H867" i="7" s="1"/>
  <c r="G868" i="7"/>
  <c r="G869" i="7"/>
  <c r="G870" i="7"/>
  <c r="H870" i="7" s="1"/>
  <c r="G871" i="7"/>
  <c r="G872" i="7"/>
  <c r="G873" i="7"/>
  <c r="H873" i="7" s="1"/>
  <c r="G874" i="7"/>
  <c r="H874" i="7" s="1"/>
  <c r="G875" i="7"/>
  <c r="H875" i="7" s="1"/>
  <c r="G876" i="7"/>
  <c r="G877" i="7"/>
  <c r="H877" i="7" s="1"/>
  <c r="G878" i="7"/>
  <c r="H878" i="7" s="1"/>
  <c r="G879" i="7"/>
  <c r="G880" i="7"/>
  <c r="G881" i="7"/>
  <c r="H881" i="7" s="1"/>
  <c r="G882" i="7"/>
  <c r="H882" i="7" s="1"/>
  <c r="G883" i="7"/>
  <c r="H883" i="7" s="1"/>
  <c r="G884" i="7"/>
  <c r="G885" i="7"/>
  <c r="G886" i="7"/>
  <c r="H886" i="7" s="1"/>
  <c r="G887" i="7"/>
  <c r="H887" i="7" s="1"/>
  <c r="G888" i="7"/>
  <c r="G889" i="7"/>
  <c r="H889" i="7" s="1"/>
  <c r="G890" i="7"/>
  <c r="H890" i="7" s="1"/>
  <c r="G891" i="7"/>
  <c r="H891" i="7" s="1"/>
  <c r="G892" i="7"/>
  <c r="G893" i="7"/>
  <c r="H893" i="7" s="1"/>
  <c r="G894" i="7"/>
  <c r="H894" i="7" s="1"/>
  <c r="G895" i="7"/>
  <c r="H895" i="7" s="1"/>
  <c r="G896" i="7"/>
  <c r="G897" i="7"/>
  <c r="H897" i="7" s="1"/>
  <c r="G898" i="7"/>
  <c r="H898" i="7" s="1"/>
  <c r="G899" i="7"/>
  <c r="H899" i="7" s="1"/>
  <c r="G900" i="7"/>
  <c r="G901" i="7"/>
  <c r="H901" i="7" s="1"/>
  <c r="G902" i="7"/>
  <c r="H902" i="7" s="1"/>
  <c r="G903" i="7"/>
  <c r="H903" i="7" s="1"/>
  <c r="G904" i="7"/>
  <c r="G905" i="7"/>
  <c r="H905" i="7" s="1"/>
  <c r="G906" i="7"/>
  <c r="H906" i="7" s="1"/>
  <c r="G907" i="7"/>
  <c r="G908" i="7"/>
  <c r="G909" i="7"/>
  <c r="H909" i="7" s="1"/>
  <c r="G910" i="7"/>
  <c r="H910" i="7" s="1"/>
  <c r="G911" i="7"/>
  <c r="H911" i="7" s="1"/>
  <c r="G912" i="7"/>
  <c r="G913" i="7"/>
  <c r="H913" i="7" s="1"/>
  <c r="G914" i="7"/>
  <c r="H914" i="7" s="1"/>
  <c r="G915" i="7"/>
  <c r="G916" i="7"/>
  <c r="G917" i="7"/>
  <c r="G918" i="7"/>
  <c r="H918" i="7" s="1"/>
  <c r="G919" i="7"/>
  <c r="H919" i="7" s="1"/>
  <c r="G920" i="7"/>
  <c r="G921" i="7"/>
  <c r="H921" i="7" s="1"/>
  <c r="G922" i="7"/>
  <c r="H922" i="7" s="1"/>
  <c r="G923" i="7"/>
  <c r="H923" i="7" s="1"/>
  <c r="G924" i="7"/>
  <c r="G925" i="7"/>
  <c r="H925" i="7" s="1"/>
  <c r="G926" i="7"/>
  <c r="H926" i="7" s="1"/>
  <c r="G927" i="7"/>
  <c r="H927" i="7" s="1"/>
  <c r="G928" i="7"/>
  <c r="G929" i="7"/>
  <c r="H929" i="7" s="1"/>
  <c r="G930" i="7"/>
  <c r="H930" i="7" s="1"/>
  <c r="G931" i="7"/>
  <c r="H931" i="7" s="1"/>
  <c r="G932" i="7"/>
  <c r="G933" i="7"/>
  <c r="G934" i="7"/>
  <c r="H934" i="7" s="1"/>
  <c r="G935" i="7"/>
  <c r="G936" i="7"/>
  <c r="G937" i="7"/>
  <c r="H937" i="7" s="1"/>
  <c r="G938" i="7"/>
  <c r="H938" i="7" s="1"/>
  <c r="G939" i="7"/>
  <c r="H939" i="7" s="1"/>
  <c r="G940" i="7"/>
  <c r="G941" i="7"/>
  <c r="H941" i="7" s="1"/>
  <c r="G942" i="7"/>
  <c r="H942" i="7" s="1"/>
  <c r="G943" i="7"/>
  <c r="G944" i="7"/>
  <c r="G945" i="7"/>
  <c r="H945" i="7" s="1"/>
  <c r="G946" i="7"/>
  <c r="H946" i="7" s="1"/>
  <c r="G947" i="7"/>
  <c r="H947" i="7" s="1"/>
  <c r="G948" i="7"/>
  <c r="G949" i="7"/>
  <c r="G950" i="7"/>
  <c r="H950" i="7" s="1"/>
  <c r="G951" i="7"/>
  <c r="H951" i="7" s="1"/>
  <c r="G952" i="7"/>
  <c r="G953" i="7"/>
  <c r="H953" i="7" s="1"/>
  <c r="G954" i="7"/>
  <c r="H954" i="7" s="1"/>
  <c r="G955" i="7"/>
  <c r="H955" i="7" s="1"/>
  <c r="G956" i="7"/>
  <c r="G957" i="7"/>
  <c r="H957" i="7" s="1"/>
  <c r="G958" i="7"/>
  <c r="H958" i="7" s="1"/>
  <c r="G959" i="7"/>
  <c r="H959" i="7" s="1"/>
  <c r="G960" i="7"/>
  <c r="G961" i="7"/>
  <c r="H961" i="7" s="1"/>
  <c r="G962" i="7"/>
  <c r="H962" i="7" s="1"/>
  <c r="G963" i="7"/>
  <c r="H963" i="7" s="1"/>
  <c r="G964" i="7"/>
  <c r="G965" i="7"/>
  <c r="H965" i="7" s="1"/>
  <c r="G966" i="7"/>
  <c r="H966" i="7" s="1"/>
  <c r="G967" i="7"/>
  <c r="H967" i="7" s="1"/>
  <c r="G968" i="7"/>
  <c r="G969" i="7"/>
  <c r="H969" i="7" s="1"/>
  <c r="G970" i="7"/>
  <c r="H970" i="7" s="1"/>
  <c r="G971" i="7"/>
  <c r="G972" i="7"/>
  <c r="G973" i="7"/>
  <c r="H973" i="7" s="1"/>
  <c r="G974" i="7"/>
  <c r="H974" i="7" s="1"/>
  <c r="G975" i="7"/>
  <c r="H975" i="7" s="1"/>
  <c r="G976" i="7"/>
  <c r="G977" i="7"/>
  <c r="H977" i="7" s="1"/>
  <c r="G978" i="7"/>
  <c r="H978" i="7" s="1"/>
  <c r="G979" i="7"/>
  <c r="G980" i="7"/>
  <c r="G981" i="7"/>
  <c r="G982" i="7"/>
  <c r="H982" i="7" s="1"/>
  <c r="G983" i="7"/>
  <c r="H983" i="7" s="1"/>
  <c r="G984" i="7"/>
  <c r="G985" i="7"/>
  <c r="H985" i="7" s="1"/>
  <c r="G986" i="7"/>
  <c r="H986" i="7" s="1"/>
  <c r="G987" i="7"/>
  <c r="H987" i="7" s="1"/>
  <c r="G988" i="7"/>
  <c r="G989" i="7"/>
  <c r="H989" i="7" s="1"/>
  <c r="G990" i="7"/>
  <c r="G991" i="7"/>
  <c r="H991" i="7" s="1"/>
  <c r="G992" i="7"/>
  <c r="G993" i="7"/>
  <c r="H993" i="7" s="1"/>
  <c r="G994" i="7"/>
  <c r="G995" i="7"/>
  <c r="G996" i="7"/>
  <c r="G997" i="7"/>
  <c r="H997" i="7" s="1"/>
  <c r="G998" i="7"/>
  <c r="H998" i="7" s="1"/>
  <c r="G999" i="7"/>
  <c r="H999" i="7" s="1"/>
  <c r="G1000" i="7"/>
  <c r="G1001" i="7"/>
  <c r="H1001" i="7" s="1"/>
  <c r="G1002" i="7"/>
  <c r="H1002" i="7" s="1"/>
  <c r="G3" i="7"/>
  <c r="H3" i="7" s="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H36" i="8" s="1"/>
  <c r="G37" i="8"/>
  <c r="G38" i="8"/>
  <c r="G39" i="8"/>
  <c r="G40" i="8"/>
  <c r="G41" i="8"/>
  <c r="G42" i="8"/>
  <c r="G43" i="8"/>
  <c r="G44" i="8"/>
  <c r="G45" i="8"/>
  <c r="G46" i="8"/>
  <c r="G47" i="8"/>
  <c r="G48" i="8"/>
  <c r="G49" i="8"/>
  <c r="G50" i="8"/>
  <c r="G51" i="8"/>
  <c r="G52" i="8"/>
  <c r="H52" i="8" s="1"/>
  <c r="G53" i="8"/>
  <c r="G54" i="8"/>
  <c r="G55" i="8"/>
  <c r="G56" i="8"/>
  <c r="G57" i="8"/>
  <c r="G58" i="8"/>
  <c r="G59" i="8"/>
  <c r="G60" i="8"/>
  <c r="G61" i="8"/>
  <c r="G62" i="8"/>
  <c r="G63" i="8"/>
  <c r="G64" i="8"/>
  <c r="G65" i="8"/>
  <c r="G66" i="8"/>
  <c r="G67" i="8"/>
  <c r="G68" i="8"/>
  <c r="H68" i="8" s="1"/>
  <c r="G69" i="8"/>
  <c r="G70" i="8"/>
  <c r="G71" i="8"/>
  <c r="G72" i="8"/>
  <c r="G73" i="8"/>
  <c r="G74" i="8"/>
  <c r="G75" i="8"/>
  <c r="G76" i="8"/>
  <c r="G77" i="8"/>
  <c r="G78" i="8"/>
  <c r="G79" i="8"/>
  <c r="G80" i="8"/>
  <c r="G81" i="8"/>
  <c r="G82" i="8"/>
  <c r="G83" i="8"/>
  <c r="G84" i="8"/>
  <c r="H84" i="8" s="1"/>
  <c r="G85" i="8"/>
  <c r="G86" i="8"/>
  <c r="G87" i="8"/>
  <c r="G88" i="8"/>
  <c r="G89" i="8"/>
  <c r="G90" i="8"/>
  <c r="G91" i="8"/>
  <c r="G92" i="8"/>
  <c r="G93" i="8"/>
  <c r="G94" i="8"/>
  <c r="G95" i="8"/>
  <c r="G96" i="8"/>
  <c r="G97" i="8"/>
  <c r="G98" i="8"/>
  <c r="G99" i="8"/>
  <c r="G100" i="8"/>
  <c r="H100" i="8" s="1"/>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H127" i="8" s="1"/>
  <c r="G128" i="8"/>
  <c r="G129" i="8"/>
  <c r="G130" i="8"/>
  <c r="G131" i="8"/>
  <c r="H131" i="8" s="1"/>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H213" i="8" s="1"/>
  <c r="G214" i="8"/>
  <c r="G215" i="8"/>
  <c r="G216" i="8"/>
  <c r="G217" i="8"/>
  <c r="G218" i="8"/>
  <c r="G219" i="8"/>
  <c r="G220" i="8"/>
  <c r="G221" i="8"/>
  <c r="G222" i="8"/>
  <c r="G223" i="8"/>
  <c r="G224" i="8"/>
  <c r="H224" i="8" s="1"/>
  <c r="G225" i="8"/>
  <c r="G226" i="8"/>
  <c r="G227" i="8"/>
  <c r="G228" i="8"/>
  <c r="G229" i="8"/>
  <c r="H229" i="8" s="1"/>
  <c r="G230" i="8"/>
  <c r="G231" i="8"/>
  <c r="G232" i="8"/>
  <c r="G233" i="8"/>
  <c r="G234" i="8"/>
  <c r="G235" i="8"/>
  <c r="H235" i="8" s="1"/>
  <c r="G236" i="8"/>
  <c r="G237" i="8"/>
  <c r="G238" i="8"/>
  <c r="G239" i="8"/>
  <c r="G240" i="8"/>
  <c r="H240" i="8" s="1"/>
  <c r="G241" i="8"/>
  <c r="G242" i="8"/>
  <c r="G243" i="8"/>
  <c r="G244" i="8"/>
  <c r="G245" i="8"/>
  <c r="G246" i="8"/>
  <c r="G247" i="8"/>
  <c r="G248" i="8"/>
  <c r="G249" i="8"/>
  <c r="G250" i="8"/>
  <c r="G251" i="8"/>
  <c r="G252" i="8"/>
  <c r="G253" i="8"/>
  <c r="G254" i="8"/>
  <c r="G255" i="8"/>
  <c r="H255" i="8" s="1"/>
  <c r="G256" i="8"/>
  <c r="H256" i="8" s="1"/>
  <c r="G257" i="8"/>
  <c r="G258" i="8"/>
  <c r="G259" i="8"/>
  <c r="H259" i="8" s="1"/>
  <c r="G260" i="8"/>
  <c r="G261" i="8"/>
  <c r="G262" i="8"/>
  <c r="G263" i="8"/>
  <c r="G264" i="8"/>
  <c r="G265" i="8"/>
  <c r="H265" i="8" s="1"/>
  <c r="G266" i="8"/>
  <c r="H266" i="8" s="1"/>
  <c r="G267" i="8"/>
  <c r="G268" i="8"/>
  <c r="G269" i="8"/>
  <c r="G270" i="8"/>
  <c r="H270" i="8" s="1"/>
  <c r="G271" i="8"/>
  <c r="G272" i="8"/>
  <c r="G273" i="8"/>
  <c r="G274" i="8"/>
  <c r="H274" i="8" s="1"/>
  <c r="G275" i="8"/>
  <c r="G276" i="8"/>
  <c r="G277" i="8"/>
  <c r="G278" i="8"/>
  <c r="H278" i="8" s="1"/>
  <c r="G279" i="8"/>
  <c r="G280" i="8"/>
  <c r="G281" i="8"/>
  <c r="G282" i="8"/>
  <c r="G283" i="8"/>
  <c r="G284" i="8"/>
  <c r="G285" i="8"/>
  <c r="G286" i="8"/>
  <c r="H286" i="8" s="1"/>
  <c r="G287" i="8"/>
  <c r="G288" i="8"/>
  <c r="G289" i="8"/>
  <c r="H289" i="8" s="1"/>
  <c r="G290" i="8"/>
  <c r="H290" i="8" s="1"/>
  <c r="I290" i="8" s="1"/>
  <c r="G291" i="8"/>
  <c r="G292" i="8"/>
  <c r="G293" i="8"/>
  <c r="G294" i="8"/>
  <c r="H294" i="8" s="1"/>
  <c r="G295" i="8"/>
  <c r="G296" i="8"/>
  <c r="G297" i="8"/>
  <c r="G298" i="8"/>
  <c r="H298" i="8" s="1"/>
  <c r="G299" i="8"/>
  <c r="G300" i="8"/>
  <c r="G301" i="8"/>
  <c r="G302" i="8"/>
  <c r="H302" i="8" s="1"/>
  <c r="G303" i="8"/>
  <c r="G304" i="8"/>
  <c r="G305" i="8"/>
  <c r="H305" i="8" s="1"/>
  <c r="G306" i="8"/>
  <c r="G307" i="8"/>
  <c r="G308" i="8"/>
  <c r="G309" i="8"/>
  <c r="G310" i="8"/>
  <c r="H310" i="8" s="1"/>
  <c r="G311" i="8"/>
  <c r="G312" i="8"/>
  <c r="G313" i="8"/>
  <c r="G314" i="8"/>
  <c r="H314" i="8" s="1"/>
  <c r="G315" i="8"/>
  <c r="G316" i="8"/>
  <c r="G317" i="8"/>
  <c r="G318" i="8"/>
  <c r="G319" i="8"/>
  <c r="G320" i="8"/>
  <c r="G321" i="8"/>
  <c r="G322" i="8"/>
  <c r="H322" i="8" s="1"/>
  <c r="I322" i="8" s="1"/>
  <c r="G323" i="8"/>
  <c r="G324" i="8"/>
  <c r="G325" i="8"/>
  <c r="G326" i="8"/>
  <c r="H326" i="8" s="1"/>
  <c r="G327" i="8"/>
  <c r="G328" i="8"/>
  <c r="G329" i="8"/>
  <c r="G330" i="8"/>
  <c r="H330" i="8" s="1"/>
  <c r="G331" i="8"/>
  <c r="G332" i="8"/>
  <c r="G333" i="8"/>
  <c r="G334" i="8"/>
  <c r="H334" i="8" s="1"/>
  <c r="G335" i="8"/>
  <c r="G336" i="8"/>
  <c r="G337" i="8"/>
  <c r="H337" i="8" s="1"/>
  <c r="G338" i="8"/>
  <c r="H338" i="8" s="1"/>
  <c r="G339" i="8"/>
  <c r="G340" i="8"/>
  <c r="G341" i="8"/>
  <c r="G342" i="8"/>
  <c r="H342" i="8" s="1"/>
  <c r="I342" i="8" s="1"/>
  <c r="G343" i="8"/>
  <c r="G344" i="8"/>
  <c r="G345" i="8"/>
  <c r="G346" i="8"/>
  <c r="G347" i="8"/>
  <c r="G348" i="8"/>
  <c r="G349" i="8"/>
  <c r="G350" i="8"/>
  <c r="H350" i="8" s="1"/>
  <c r="I350" i="8" s="1"/>
  <c r="G351" i="8"/>
  <c r="G352" i="8"/>
  <c r="G353" i="8"/>
  <c r="G354" i="8"/>
  <c r="G355" i="8"/>
  <c r="G356" i="8"/>
  <c r="G357" i="8"/>
  <c r="G358" i="8"/>
  <c r="G359" i="8"/>
  <c r="G360" i="8"/>
  <c r="G361" i="8"/>
  <c r="H361" i="8" s="1"/>
  <c r="G362" i="8"/>
  <c r="H362" i="8" s="1"/>
  <c r="G363" i="8"/>
  <c r="G364" i="8"/>
  <c r="G365" i="8"/>
  <c r="G366" i="8"/>
  <c r="H366" i="8" s="1"/>
  <c r="I366" i="8" s="1"/>
  <c r="G367" i="8"/>
  <c r="G368" i="8"/>
  <c r="G369" i="8"/>
  <c r="H369" i="8" s="1"/>
  <c r="G370" i="8"/>
  <c r="H370" i="8" s="1"/>
  <c r="G371" i="8"/>
  <c r="G372" i="8"/>
  <c r="G373" i="8"/>
  <c r="G374" i="8"/>
  <c r="H374" i="8" s="1"/>
  <c r="I374" i="8" s="1"/>
  <c r="G375" i="8"/>
  <c r="G376" i="8"/>
  <c r="G377" i="8"/>
  <c r="G378" i="8"/>
  <c r="H378" i="8" s="1"/>
  <c r="G379" i="8"/>
  <c r="G380" i="8"/>
  <c r="G381" i="8"/>
  <c r="G382" i="8"/>
  <c r="G383" i="8"/>
  <c r="G384" i="8"/>
  <c r="G385" i="8"/>
  <c r="G386" i="8"/>
  <c r="G387" i="8"/>
  <c r="G388" i="8"/>
  <c r="G389" i="8"/>
  <c r="G390" i="8"/>
  <c r="H390" i="8" s="1"/>
  <c r="I390" i="8" s="1"/>
  <c r="G391" i="8"/>
  <c r="G392" i="8"/>
  <c r="G393" i="8"/>
  <c r="G394" i="8"/>
  <c r="H394" i="8" s="1"/>
  <c r="G395" i="8"/>
  <c r="G396" i="8"/>
  <c r="G397" i="8"/>
  <c r="G398" i="8"/>
  <c r="H398" i="8" s="1"/>
  <c r="I398" i="8" s="1"/>
  <c r="G399" i="8"/>
  <c r="G400" i="8"/>
  <c r="G401" i="8"/>
  <c r="G402" i="8"/>
  <c r="H402" i="8" s="1"/>
  <c r="G403" i="8"/>
  <c r="G404" i="8"/>
  <c r="G405" i="8"/>
  <c r="G406" i="8"/>
  <c r="H406" i="8" s="1"/>
  <c r="I406" i="8" s="1"/>
  <c r="G407" i="8"/>
  <c r="G408" i="8"/>
  <c r="G409" i="8"/>
  <c r="G410" i="8"/>
  <c r="G411" i="8"/>
  <c r="G412" i="8"/>
  <c r="G413" i="8"/>
  <c r="G414" i="8"/>
  <c r="H414" i="8" s="1"/>
  <c r="I414" i="8" s="1"/>
  <c r="G415" i="8"/>
  <c r="G416" i="8"/>
  <c r="G417" i="8"/>
  <c r="G418" i="8"/>
  <c r="G419" i="8"/>
  <c r="G420" i="8"/>
  <c r="G421" i="8"/>
  <c r="G422" i="8"/>
  <c r="H422" i="8" s="1"/>
  <c r="I422" i="8" s="1"/>
  <c r="G423" i="8"/>
  <c r="G424" i="8"/>
  <c r="G425" i="8"/>
  <c r="G426" i="8"/>
  <c r="H426" i="8" s="1"/>
  <c r="G427" i="8"/>
  <c r="G428" i="8"/>
  <c r="G429" i="8"/>
  <c r="G430" i="8"/>
  <c r="H430" i="8" s="1"/>
  <c r="I430" i="8" s="1"/>
  <c r="G431" i="8"/>
  <c r="G432" i="8"/>
  <c r="G433" i="8"/>
  <c r="G434" i="8"/>
  <c r="G435" i="8"/>
  <c r="G436" i="8"/>
  <c r="G437" i="8"/>
  <c r="G438" i="8"/>
  <c r="H438" i="8" s="1"/>
  <c r="I438" i="8" s="1"/>
  <c r="G439" i="8"/>
  <c r="G440" i="8"/>
  <c r="G441" i="8"/>
  <c r="G442" i="8"/>
  <c r="H442" i="8" s="1"/>
  <c r="G443" i="8"/>
  <c r="G444" i="8"/>
  <c r="G445" i="8"/>
  <c r="G446" i="8"/>
  <c r="G447" i="8"/>
  <c r="G448" i="8"/>
  <c r="G449" i="8"/>
  <c r="G450" i="8"/>
  <c r="H450" i="8" s="1"/>
  <c r="G451" i="8"/>
  <c r="G452" i="8"/>
  <c r="G453" i="8"/>
  <c r="G454" i="8"/>
  <c r="H454" i="8" s="1"/>
  <c r="I454" i="8" s="1"/>
  <c r="G455" i="8"/>
  <c r="G456" i="8"/>
  <c r="G457" i="8"/>
  <c r="G458" i="8"/>
  <c r="H458" i="8" s="1"/>
  <c r="G459" i="8"/>
  <c r="G460" i="8"/>
  <c r="G461" i="8"/>
  <c r="G462" i="8"/>
  <c r="H462" i="8" s="1"/>
  <c r="I462" i="8" s="1"/>
  <c r="G463" i="8"/>
  <c r="G464" i="8"/>
  <c r="G465" i="8"/>
  <c r="G466" i="8"/>
  <c r="H466" i="8" s="1"/>
  <c r="G467" i="8"/>
  <c r="G468" i="8"/>
  <c r="G469" i="8"/>
  <c r="G470" i="8"/>
  <c r="G471" i="8"/>
  <c r="G472" i="8"/>
  <c r="G473" i="8"/>
  <c r="G474" i="8"/>
  <c r="G475" i="8"/>
  <c r="G476" i="8"/>
  <c r="G477" i="8"/>
  <c r="G478" i="8"/>
  <c r="H478" i="8" s="1"/>
  <c r="I478" i="8" s="1"/>
  <c r="G479" i="8"/>
  <c r="G480" i="8"/>
  <c r="G481" i="8"/>
  <c r="G482" i="8"/>
  <c r="G483" i="8"/>
  <c r="G484" i="8"/>
  <c r="G485" i="8"/>
  <c r="G486" i="8"/>
  <c r="H486" i="8" s="1"/>
  <c r="I486" i="8" s="1"/>
  <c r="G487" i="8"/>
  <c r="G488" i="8"/>
  <c r="G489" i="8"/>
  <c r="G490" i="8"/>
  <c r="H490" i="8" s="1"/>
  <c r="G491" i="8"/>
  <c r="G492" i="8"/>
  <c r="G493" i="8"/>
  <c r="G494" i="8"/>
  <c r="H494" i="8" s="1"/>
  <c r="I494" i="8" s="1"/>
  <c r="G495" i="8"/>
  <c r="G496" i="8"/>
  <c r="G497" i="8"/>
  <c r="G498" i="8"/>
  <c r="H498" i="8" s="1"/>
  <c r="G499" i="8"/>
  <c r="G500" i="8"/>
  <c r="G501" i="8"/>
  <c r="G502" i="8"/>
  <c r="G503" i="8"/>
  <c r="G504" i="8"/>
  <c r="G505" i="8"/>
  <c r="G506" i="8"/>
  <c r="H506" i="8" s="1"/>
  <c r="G507" i="8"/>
  <c r="G508" i="8"/>
  <c r="G509" i="8"/>
  <c r="G510" i="8"/>
  <c r="G511" i="8"/>
  <c r="G512" i="8"/>
  <c r="G513" i="8"/>
  <c r="H513" i="8" s="1"/>
  <c r="G514" i="8"/>
  <c r="H514" i="8" s="1"/>
  <c r="G515" i="8"/>
  <c r="G516" i="8"/>
  <c r="G517" i="8"/>
  <c r="G518" i="8"/>
  <c r="H518" i="8" s="1"/>
  <c r="I518" i="8" s="1"/>
  <c r="G519" i="8"/>
  <c r="G520" i="8"/>
  <c r="G521" i="8"/>
  <c r="H521" i="8" s="1"/>
  <c r="G522" i="8"/>
  <c r="H522" i="8" s="1"/>
  <c r="G523" i="8"/>
  <c r="G524" i="8"/>
  <c r="G525" i="8"/>
  <c r="G526" i="8"/>
  <c r="H526" i="8" s="1"/>
  <c r="I526" i="8" s="1"/>
  <c r="G527" i="8"/>
  <c r="G528" i="8"/>
  <c r="G529" i="8"/>
  <c r="G530" i="8"/>
  <c r="G531" i="8"/>
  <c r="G532" i="8"/>
  <c r="G533" i="8"/>
  <c r="G534" i="8"/>
  <c r="H534" i="8" s="1"/>
  <c r="I534" i="8" s="1"/>
  <c r="G535" i="8"/>
  <c r="G536" i="8"/>
  <c r="G537" i="8"/>
  <c r="G538" i="8"/>
  <c r="G539" i="8"/>
  <c r="G540" i="8"/>
  <c r="G541" i="8"/>
  <c r="G542" i="8"/>
  <c r="H542" i="8" s="1"/>
  <c r="I542" i="8" s="1"/>
  <c r="G543" i="8"/>
  <c r="G544" i="8"/>
  <c r="G545" i="8"/>
  <c r="G546" i="8"/>
  <c r="G547" i="8"/>
  <c r="G548" i="8"/>
  <c r="G549" i="8"/>
  <c r="G550" i="8"/>
  <c r="H550" i="8" s="1"/>
  <c r="I550" i="8" s="1"/>
  <c r="G551" i="8"/>
  <c r="G552" i="8"/>
  <c r="G553" i="8"/>
  <c r="G554" i="8"/>
  <c r="H554" i="8" s="1"/>
  <c r="G555" i="8"/>
  <c r="G556" i="8"/>
  <c r="G557" i="8"/>
  <c r="G558" i="8"/>
  <c r="H558" i="8" s="1"/>
  <c r="I558" i="8" s="1"/>
  <c r="G559" i="8"/>
  <c r="G560" i="8"/>
  <c r="G561" i="8"/>
  <c r="H561" i="8" s="1"/>
  <c r="G562" i="8"/>
  <c r="H562" i="8" s="1"/>
  <c r="G563" i="8"/>
  <c r="G564" i="8"/>
  <c r="G565" i="8"/>
  <c r="G566" i="8"/>
  <c r="H566" i="8" s="1"/>
  <c r="I566" i="8" s="1"/>
  <c r="G567" i="8"/>
  <c r="G568" i="8"/>
  <c r="G569" i="8"/>
  <c r="G570" i="8"/>
  <c r="H570" i="8" s="1"/>
  <c r="G571" i="8"/>
  <c r="G572" i="8"/>
  <c r="G573" i="8"/>
  <c r="G574" i="8"/>
  <c r="G575" i="8"/>
  <c r="G576" i="8"/>
  <c r="G577" i="8"/>
  <c r="G578" i="8"/>
  <c r="H578" i="8" s="1"/>
  <c r="G579" i="8"/>
  <c r="G580" i="8"/>
  <c r="G581" i="8"/>
  <c r="G582" i="8"/>
  <c r="H582" i="8" s="1"/>
  <c r="I582" i="8" s="1"/>
  <c r="G583" i="8"/>
  <c r="G584" i="8"/>
  <c r="G585" i="8"/>
  <c r="G586" i="8"/>
  <c r="H586" i="8" s="1"/>
  <c r="G587" i="8"/>
  <c r="G588" i="8"/>
  <c r="G589" i="8"/>
  <c r="G590" i="8"/>
  <c r="H590" i="8" s="1"/>
  <c r="I590" i="8" s="1"/>
  <c r="G591" i="8"/>
  <c r="G592" i="8"/>
  <c r="G593" i="8"/>
  <c r="H593" i="8" s="1"/>
  <c r="G594" i="8"/>
  <c r="H594" i="8" s="1"/>
  <c r="G595" i="8"/>
  <c r="G596" i="8"/>
  <c r="G597" i="8"/>
  <c r="G598" i="8"/>
  <c r="H598" i="8" s="1"/>
  <c r="I598" i="8" s="1"/>
  <c r="G599" i="8"/>
  <c r="G600" i="8"/>
  <c r="G601" i="8"/>
  <c r="G602" i="8"/>
  <c r="G603" i="8"/>
  <c r="G604" i="8"/>
  <c r="G605" i="8"/>
  <c r="G606" i="8"/>
  <c r="H606" i="8" s="1"/>
  <c r="I606" i="8" s="1"/>
  <c r="G607" i="8"/>
  <c r="G608" i="8"/>
  <c r="G609" i="8"/>
  <c r="G610" i="8"/>
  <c r="G611" i="8"/>
  <c r="G612" i="8"/>
  <c r="G613" i="8"/>
  <c r="G614" i="8"/>
  <c r="H614" i="8" s="1"/>
  <c r="I614" i="8" s="1"/>
  <c r="G615" i="8"/>
  <c r="G616" i="8"/>
  <c r="G617" i="8"/>
  <c r="G618" i="8"/>
  <c r="H618" i="8" s="1"/>
  <c r="G619" i="8"/>
  <c r="G620" i="8"/>
  <c r="G621" i="8"/>
  <c r="G622" i="8"/>
  <c r="H622" i="8" s="1"/>
  <c r="I622" i="8" s="1"/>
  <c r="G623" i="8"/>
  <c r="G624" i="8"/>
  <c r="G625" i="8"/>
  <c r="G626" i="8"/>
  <c r="H626" i="8" s="1"/>
  <c r="G627" i="8"/>
  <c r="G628" i="8"/>
  <c r="G629" i="8"/>
  <c r="G630" i="8"/>
  <c r="H630" i="8" s="1"/>
  <c r="I630" i="8" s="1"/>
  <c r="G631" i="8"/>
  <c r="G632" i="8"/>
  <c r="G633" i="8"/>
  <c r="H633" i="8" s="1"/>
  <c r="G634" i="8"/>
  <c r="H634" i="8" s="1"/>
  <c r="G635" i="8"/>
  <c r="G636" i="8"/>
  <c r="G637" i="8"/>
  <c r="G638" i="8"/>
  <c r="G639" i="8"/>
  <c r="G640" i="8"/>
  <c r="G641" i="8"/>
  <c r="G642" i="8"/>
  <c r="G643" i="8"/>
  <c r="G644" i="8"/>
  <c r="G645" i="8"/>
  <c r="G646" i="8"/>
  <c r="H646" i="8" s="1"/>
  <c r="I646" i="8" s="1"/>
  <c r="G647" i="8"/>
  <c r="G648" i="8"/>
  <c r="G649" i="8"/>
  <c r="G650" i="8"/>
  <c r="H650" i="8" s="1"/>
  <c r="G651" i="8"/>
  <c r="G652" i="8"/>
  <c r="G653" i="8"/>
  <c r="G654" i="8"/>
  <c r="H654" i="8" s="1"/>
  <c r="I654" i="8" s="1"/>
  <c r="G655" i="8"/>
  <c r="G656" i="8"/>
  <c r="G657" i="8"/>
  <c r="G658" i="8"/>
  <c r="H658" i="8" s="1"/>
  <c r="G659" i="8"/>
  <c r="G660" i="8"/>
  <c r="G661" i="8"/>
  <c r="G662" i="8"/>
  <c r="H662" i="8" s="1"/>
  <c r="I662" i="8" s="1"/>
  <c r="G663" i="8"/>
  <c r="G664" i="8"/>
  <c r="G665" i="8"/>
  <c r="G666" i="8"/>
  <c r="G667" i="8"/>
  <c r="G668" i="8"/>
  <c r="G669" i="8"/>
  <c r="G670" i="8"/>
  <c r="H670" i="8" s="1"/>
  <c r="I670" i="8" s="1"/>
  <c r="G671" i="8"/>
  <c r="G672" i="8"/>
  <c r="G673" i="8"/>
  <c r="G674" i="8"/>
  <c r="G675" i="8"/>
  <c r="G676" i="8"/>
  <c r="G677" i="8"/>
  <c r="G678" i="8"/>
  <c r="H678" i="8" s="1"/>
  <c r="I678" i="8" s="1"/>
  <c r="G679" i="8"/>
  <c r="G680" i="8"/>
  <c r="G681" i="8"/>
  <c r="G682" i="8"/>
  <c r="H682" i="8" s="1"/>
  <c r="G683" i="8"/>
  <c r="G684" i="8"/>
  <c r="G685" i="8"/>
  <c r="G686" i="8"/>
  <c r="H686" i="8" s="1"/>
  <c r="I686" i="8" s="1"/>
  <c r="G687" i="8"/>
  <c r="G688" i="8"/>
  <c r="G689" i="8"/>
  <c r="H689" i="8" s="1"/>
  <c r="G690" i="8"/>
  <c r="H690" i="8" s="1"/>
  <c r="G691" i="8"/>
  <c r="G692" i="8"/>
  <c r="G693" i="8"/>
  <c r="G694" i="8"/>
  <c r="G695" i="8"/>
  <c r="G696" i="8"/>
  <c r="G697" i="8"/>
  <c r="G698" i="8"/>
  <c r="H698" i="8" s="1"/>
  <c r="G699" i="8"/>
  <c r="G700" i="8"/>
  <c r="G701" i="8"/>
  <c r="G702" i="8"/>
  <c r="H702" i="8" s="1"/>
  <c r="I702" i="8" s="1"/>
  <c r="G703" i="8"/>
  <c r="G704" i="8"/>
  <c r="G705" i="8"/>
  <c r="G706" i="8"/>
  <c r="H706" i="8" s="1"/>
  <c r="G707" i="8"/>
  <c r="G708" i="8"/>
  <c r="G709" i="8"/>
  <c r="G710" i="8"/>
  <c r="H710" i="8" s="1"/>
  <c r="I710" i="8" s="1"/>
  <c r="G711" i="8"/>
  <c r="G712" i="8"/>
  <c r="G713" i="8"/>
  <c r="H713" i="8" s="1"/>
  <c r="G714" i="8"/>
  <c r="H714" i="8" s="1"/>
  <c r="G715" i="8"/>
  <c r="G716" i="8"/>
  <c r="G717" i="8"/>
  <c r="G718" i="8"/>
  <c r="H718" i="8" s="1"/>
  <c r="I718" i="8" s="1"/>
  <c r="G719" i="8"/>
  <c r="G720" i="8"/>
  <c r="G721" i="8"/>
  <c r="G722" i="8"/>
  <c r="H722" i="8" s="1"/>
  <c r="G723" i="8"/>
  <c r="G724" i="8"/>
  <c r="G725" i="8"/>
  <c r="G726" i="8"/>
  <c r="G727" i="8"/>
  <c r="G728" i="8"/>
  <c r="G729" i="8"/>
  <c r="G730" i="8"/>
  <c r="G731" i="8"/>
  <c r="G732" i="8"/>
  <c r="H732" i="8" s="1"/>
  <c r="G733" i="8"/>
  <c r="H733" i="8" s="1"/>
  <c r="G734" i="8"/>
  <c r="H734" i="8" s="1"/>
  <c r="I734" i="8" s="1"/>
  <c r="G735" i="8"/>
  <c r="G736" i="8"/>
  <c r="G737" i="8"/>
  <c r="H737" i="8" s="1"/>
  <c r="G738" i="8"/>
  <c r="G739" i="8"/>
  <c r="G740" i="8"/>
  <c r="G741" i="8"/>
  <c r="G742" i="8"/>
  <c r="H742" i="8" s="1"/>
  <c r="I742" i="8" s="1"/>
  <c r="G743" i="8"/>
  <c r="G744" i="8"/>
  <c r="G745" i="8"/>
  <c r="G746" i="8"/>
  <c r="H746" i="8" s="1"/>
  <c r="G747" i="8"/>
  <c r="G748" i="8"/>
  <c r="G749" i="8"/>
  <c r="G750" i="8"/>
  <c r="H750" i="8" s="1"/>
  <c r="I750" i="8" s="1"/>
  <c r="G751" i="8"/>
  <c r="G752" i="8"/>
  <c r="G753" i="8"/>
  <c r="G754" i="8"/>
  <c r="H754" i="8" s="1"/>
  <c r="G755" i="8"/>
  <c r="G756" i="8"/>
  <c r="G757" i="8"/>
  <c r="G758" i="8"/>
  <c r="H758" i="8" s="1"/>
  <c r="I758" i="8" s="1"/>
  <c r="G759" i="8"/>
  <c r="G760" i="8"/>
  <c r="G761" i="8"/>
  <c r="H761" i="8" s="1"/>
  <c r="G762" i="8"/>
  <c r="H762" i="8" s="1"/>
  <c r="G763" i="8"/>
  <c r="G764" i="8"/>
  <c r="G765" i="8"/>
  <c r="G766" i="8"/>
  <c r="G767" i="8"/>
  <c r="G768" i="8"/>
  <c r="G769" i="8"/>
  <c r="G770" i="8"/>
  <c r="H770" i="8" s="1"/>
  <c r="G771" i="8"/>
  <c r="G772" i="8"/>
  <c r="G773" i="8"/>
  <c r="G774" i="8"/>
  <c r="H774" i="8" s="1"/>
  <c r="I774" i="8" s="1"/>
  <c r="G775" i="8"/>
  <c r="G776" i="8"/>
  <c r="G777" i="8"/>
  <c r="G778" i="8"/>
  <c r="H778" i="8" s="1"/>
  <c r="G779" i="8"/>
  <c r="G780" i="8"/>
  <c r="G781" i="8"/>
  <c r="G782" i="8"/>
  <c r="H782" i="8" s="1"/>
  <c r="I782" i="8" s="1"/>
  <c r="G783" i="8"/>
  <c r="G784" i="8"/>
  <c r="G785" i="8"/>
  <c r="G786" i="8"/>
  <c r="H786" i="8" s="1"/>
  <c r="G787" i="8"/>
  <c r="G788" i="8"/>
  <c r="G789" i="8"/>
  <c r="G790" i="8"/>
  <c r="H790" i="8" s="1"/>
  <c r="I790" i="8" s="1"/>
  <c r="G791" i="8"/>
  <c r="G792" i="8"/>
  <c r="G793" i="8"/>
  <c r="G794" i="8"/>
  <c r="H794" i="8" s="1"/>
  <c r="G795" i="8"/>
  <c r="G796" i="8"/>
  <c r="H796" i="8" s="1"/>
  <c r="G797" i="8"/>
  <c r="H797" i="8" s="1"/>
  <c r="I797" i="8" s="1"/>
  <c r="G798" i="8"/>
  <c r="H798" i="8" s="1"/>
  <c r="I798" i="8" s="1"/>
  <c r="G799" i="8"/>
  <c r="G800" i="8"/>
  <c r="G801" i="8"/>
  <c r="G802" i="8"/>
  <c r="H802" i="8" s="1"/>
  <c r="G803" i="8"/>
  <c r="G804" i="8"/>
  <c r="G805" i="8"/>
  <c r="G806" i="8"/>
  <c r="H806" i="8" s="1"/>
  <c r="I806" i="8" s="1"/>
  <c r="G807" i="8"/>
  <c r="G808" i="8"/>
  <c r="G809" i="8"/>
  <c r="G810" i="8"/>
  <c r="H810" i="8" s="1"/>
  <c r="G811" i="8"/>
  <c r="G812" i="8"/>
  <c r="G813" i="8"/>
  <c r="G814" i="8"/>
  <c r="H814" i="8" s="1"/>
  <c r="I814" i="8" s="1"/>
  <c r="G815" i="8"/>
  <c r="G816" i="8"/>
  <c r="G817" i="8"/>
  <c r="G818" i="8"/>
  <c r="G819" i="8"/>
  <c r="G820" i="8"/>
  <c r="G821" i="8"/>
  <c r="G822" i="8"/>
  <c r="H822" i="8" s="1"/>
  <c r="I822" i="8" s="1"/>
  <c r="G823" i="8"/>
  <c r="G824" i="8"/>
  <c r="G825" i="8"/>
  <c r="G826" i="8"/>
  <c r="H826" i="8" s="1"/>
  <c r="G827" i="8"/>
  <c r="G828" i="8"/>
  <c r="G829" i="8"/>
  <c r="G830" i="8"/>
  <c r="H830" i="8" s="1"/>
  <c r="I830" i="8" s="1"/>
  <c r="G831" i="8"/>
  <c r="G832" i="8"/>
  <c r="G833" i="8"/>
  <c r="G834" i="8"/>
  <c r="H834" i="8" s="1"/>
  <c r="G835" i="8"/>
  <c r="G836" i="8"/>
  <c r="G837" i="8"/>
  <c r="G838" i="8"/>
  <c r="H838" i="8" s="1"/>
  <c r="I838" i="8" s="1"/>
  <c r="G839" i="8"/>
  <c r="G840" i="8"/>
  <c r="H840" i="8" s="1"/>
  <c r="G841" i="8"/>
  <c r="G842" i="8"/>
  <c r="H842" i="8" s="1"/>
  <c r="G843" i="8"/>
  <c r="G844" i="8"/>
  <c r="G845" i="8"/>
  <c r="G846" i="8"/>
  <c r="H846" i="8" s="1"/>
  <c r="I846" i="8" s="1"/>
  <c r="G847" i="8"/>
  <c r="G848" i="8"/>
  <c r="G849" i="8"/>
  <c r="G850" i="8"/>
  <c r="H850" i="8" s="1"/>
  <c r="I850" i="8" s="1"/>
  <c r="G851" i="8"/>
  <c r="G852" i="8"/>
  <c r="G853" i="8"/>
  <c r="G854" i="8"/>
  <c r="G855" i="8"/>
  <c r="G856" i="8"/>
  <c r="G857" i="8"/>
  <c r="G858" i="8"/>
  <c r="G859" i="8"/>
  <c r="G860" i="8"/>
  <c r="H860" i="8" s="1"/>
  <c r="G861" i="8"/>
  <c r="H861" i="8" s="1"/>
  <c r="I861" i="8" s="1"/>
  <c r="G862" i="8"/>
  <c r="H862" i="8" s="1"/>
  <c r="I862" i="8" s="1"/>
  <c r="G863" i="8"/>
  <c r="G864" i="8"/>
  <c r="G865" i="8"/>
  <c r="H865" i="8" s="1"/>
  <c r="G866" i="8"/>
  <c r="H866" i="8" s="1"/>
  <c r="G867" i="8"/>
  <c r="G868" i="8"/>
  <c r="G869" i="8"/>
  <c r="G870" i="8"/>
  <c r="G871" i="8"/>
  <c r="G872" i="8"/>
  <c r="G873" i="8"/>
  <c r="G874" i="8"/>
  <c r="H874" i="8" s="1"/>
  <c r="G875" i="8"/>
  <c r="G876" i="8"/>
  <c r="G877" i="8"/>
  <c r="G878" i="8"/>
  <c r="H878" i="8" s="1"/>
  <c r="I878" i="8" s="1"/>
  <c r="G879" i="8"/>
  <c r="G880" i="8"/>
  <c r="G881" i="8"/>
  <c r="G882" i="8"/>
  <c r="H882" i="8" s="1"/>
  <c r="I882" i="8" s="1"/>
  <c r="G883" i="8"/>
  <c r="G884" i="8"/>
  <c r="G885" i="8"/>
  <c r="G886" i="8"/>
  <c r="H886" i="8" s="1"/>
  <c r="G887" i="8"/>
  <c r="G888" i="8"/>
  <c r="G889" i="8"/>
  <c r="G890" i="8"/>
  <c r="H890" i="8" s="1"/>
  <c r="G891" i="8"/>
  <c r="G892" i="8"/>
  <c r="G893" i="8"/>
  <c r="G894" i="8"/>
  <c r="H894" i="8" s="1"/>
  <c r="I894" i="8" s="1"/>
  <c r="G895" i="8"/>
  <c r="G896" i="8"/>
  <c r="G897" i="8"/>
  <c r="G898" i="8"/>
  <c r="H898" i="8" s="1"/>
  <c r="I898" i="8" s="1"/>
  <c r="G899" i="8"/>
  <c r="G900" i="8"/>
  <c r="G901" i="8"/>
  <c r="G902" i="8"/>
  <c r="H902" i="8" s="1"/>
  <c r="G903" i="8"/>
  <c r="G904" i="8"/>
  <c r="H904" i="8" s="1"/>
  <c r="I904" i="8" s="1"/>
  <c r="G905" i="8"/>
  <c r="G906" i="8"/>
  <c r="H906" i="8" s="1"/>
  <c r="G907" i="8"/>
  <c r="G908" i="8"/>
  <c r="G909" i="8"/>
  <c r="G910" i="8"/>
  <c r="H910" i="8" s="1"/>
  <c r="I910" i="8" s="1"/>
  <c r="G911" i="8"/>
  <c r="G912" i="8"/>
  <c r="G913" i="8"/>
  <c r="G914" i="8"/>
  <c r="H914" i="8" s="1"/>
  <c r="I914" i="8" s="1"/>
  <c r="G915" i="8"/>
  <c r="G916" i="8"/>
  <c r="G917" i="8"/>
  <c r="G918" i="8"/>
  <c r="H918" i="8" s="1"/>
  <c r="G919" i="8"/>
  <c r="G920" i="8"/>
  <c r="G921" i="8"/>
  <c r="H921" i="8" s="1"/>
  <c r="I921" i="8" s="1"/>
  <c r="G922" i="8"/>
  <c r="H922" i="8" s="1"/>
  <c r="G923" i="8"/>
  <c r="G924" i="8"/>
  <c r="H924" i="8" s="1"/>
  <c r="I924" i="8" s="1"/>
  <c r="G925" i="8"/>
  <c r="H925" i="8" s="1"/>
  <c r="I925" i="8" s="1"/>
  <c r="G926" i="8"/>
  <c r="H926" i="8" s="1"/>
  <c r="I926" i="8" s="1"/>
  <c r="G927" i="8"/>
  <c r="G928" i="8"/>
  <c r="G929" i="8"/>
  <c r="G930" i="8"/>
  <c r="G931" i="8"/>
  <c r="G932" i="8"/>
  <c r="G933" i="8"/>
  <c r="G934" i="8"/>
  <c r="H934" i="8" s="1"/>
  <c r="G935" i="8"/>
  <c r="G936" i="8"/>
  <c r="G937" i="8"/>
  <c r="G938" i="8"/>
  <c r="G939" i="8"/>
  <c r="G940" i="8"/>
  <c r="H940" i="8" s="1"/>
  <c r="I940" i="8" s="1"/>
  <c r="G941" i="8"/>
  <c r="G942" i="8"/>
  <c r="H942" i="8" s="1"/>
  <c r="G943" i="8"/>
  <c r="H943" i="8" s="1"/>
  <c r="I943" i="8" s="1"/>
  <c r="G944" i="8"/>
  <c r="H944" i="8" s="1"/>
  <c r="I944" i="8" s="1"/>
  <c r="G945" i="8"/>
  <c r="G946" i="8"/>
  <c r="H946" i="8" s="1"/>
  <c r="G947" i="8"/>
  <c r="G948" i="8"/>
  <c r="H948" i="8" s="1"/>
  <c r="I948" i="8" s="1"/>
  <c r="G949" i="8"/>
  <c r="G950" i="8"/>
  <c r="H950" i="8" s="1"/>
  <c r="G951" i="8"/>
  <c r="G952" i="8"/>
  <c r="G953" i="8"/>
  <c r="G954" i="8"/>
  <c r="G955" i="8"/>
  <c r="G956" i="8"/>
  <c r="G957" i="8"/>
  <c r="G958" i="8"/>
  <c r="H958" i="8" s="1"/>
  <c r="G959" i="8"/>
  <c r="H959" i="8" s="1"/>
  <c r="I959" i="8" s="1"/>
  <c r="G960" i="8"/>
  <c r="H960" i="8" s="1"/>
  <c r="I960" i="8" s="1"/>
  <c r="G961" i="8"/>
  <c r="H961" i="8" s="1"/>
  <c r="G962" i="8"/>
  <c r="H962" i="8" s="1"/>
  <c r="G963" i="8"/>
  <c r="G964" i="8"/>
  <c r="H964" i="8" s="1"/>
  <c r="I964" i="8" s="1"/>
  <c r="G965" i="8"/>
  <c r="G966" i="8"/>
  <c r="H966" i="8" s="1"/>
  <c r="G967" i="8"/>
  <c r="G968" i="8"/>
  <c r="G969" i="8"/>
  <c r="H969" i="8" s="1"/>
  <c r="G970" i="8"/>
  <c r="G971" i="8"/>
  <c r="G972" i="8"/>
  <c r="H972" i="8" s="1"/>
  <c r="I972" i="8" s="1"/>
  <c r="G973" i="8"/>
  <c r="G974" i="8"/>
  <c r="H974" i="8" s="1"/>
  <c r="G975" i="8"/>
  <c r="H975" i="8" s="1"/>
  <c r="I975" i="8" s="1"/>
  <c r="G976" i="8"/>
  <c r="H976" i="8" s="1"/>
  <c r="I976" i="8" s="1"/>
  <c r="G977" i="8"/>
  <c r="H977" i="8" s="1"/>
  <c r="G978" i="8"/>
  <c r="H978" i="8" s="1"/>
  <c r="G979" i="8"/>
  <c r="G980" i="8"/>
  <c r="H980" i="8" s="1"/>
  <c r="I980" i="8" s="1"/>
  <c r="G981" i="8"/>
  <c r="G982" i="8"/>
  <c r="H982" i="8" s="1"/>
  <c r="G983" i="8"/>
  <c r="G984" i="8"/>
  <c r="G985" i="8"/>
  <c r="G986" i="8"/>
  <c r="G987" i="8"/>
  <c r="G988" i="8"/>
  <c r="G989" i="8"/>
  <c r="G990" i="8"/>
  <c r="H990" i="8" s="1"/>
  <c r="G991" i="8"/>
  <c r="H991" i="8" s="1"/>
  <c r="I991" i="8" s="1"/>
  <c r="G992" i="8"/>
  <c r="H992" i="8" s="1"/>
  <c r="I992" i="8" s="1"/>
  <c r="G993" i="8"/>
  <c r="H993" i="8" s="1"/>
  <c r="G994" i="8"/>
  <c r="H994" i="8" s="1"/>
  <c r="G995" i="8"/>
  <c r="G996" i="8"/>
  <c r="H996" i="8" s="1"/>
  <c r="I996" i="8" s="1"/>
  <c r="G997" i="8"/>
  <c r="G998" i="8"/>
  <c r="G999" i="8"/>
  <c r="G1000" i="8"/>
  <c r="G1001" i="8"/>
  <c r="H1001" i="8" s="1"/>
  <c r="G1002" i="8"/>
  <c r="G3" i="8"/>
  <c r="H223" i="8"/>
  <c r="H67" i="7"/>
  <c r="I67" i="7" s="1"/>
  <c r="H299" i="5"/>
  <c r="H331" i="5"/>
  <c r="H363" i="5"/>
  <c r="I363" i="5" s="1"/>
  <c r="H427" i="5"/>
  <c r="H459" i="5"/>
  <c r="H491" i="5"/>
  <c r="I491" i="5" s="1"/>
  <c r="H555" i="5"/>
  <c r="H591" i="5"/>
  <c r="I591" i="5" s="1"/>
  <c r="H623" i="5"/>
  <c r="I623" i="5" s="1"/>
  <c r="H723" i="3"/>
  <c r="I723" i="3" s="1"/>
  <c r="H799" i="3"/>
  <c r="I799" i="3" s="1"/>
  <c r="H895" i="3"/>
  <c r="I895" i="3" s="1"/>
  <c r="H983" i="3"/>
  <c r="H391" i="2"/>
  <c r="H739" i="2"/>
  <c r="H747" i="4"/>
  <c r="I747" i="4" s="1"/>
  <c r="H859" i="4"/>
  <c r="I859" i="4" s="1"/>
  <c r="C7" i="9"/>
  <c r="H282" i="8"/>
  <c r="H318" i="8"/>
  <c r="H346" i="8"/>
  <c r="H382" i="8"/>
  <c r="I382" i="8" s="1"/>
  <c r="H410" i="8"/>
  <c r="H446" i="8"/>
  <c r="I446" i="8" s="1"/>
  <c r="H474" i="8"/>
  <c r="H510" i="8"/>
  <c r="I510" i="8" s="1"/>
  <c r="H538" i="8"/>
  <c r="H574" i="8"/>
  <c r="I574" i="8" s="1"/>
  <c r="H602" i="8"/>
  <c r="H638" i="8"/>
  <c r="I638" i="8" s="1"/>
  <c r="H666" i="8"/>
  <c r="H730" i="8"/>
  <c r="H766" i="8"/>
  <c r="I766" i="8" s="1"/>
  <c r="H858" i="8"/>
  <c r="H133" i="8"/>
  <c r="H205" i="8"/>
  <c r="H233" i="8"/>
  <c r="H261" i="8"/>
  <c r="H306" i="8"/>
  <c r="H358" i="8"/>
  <c r="I358" i="8" s="1"/>
  <c r="H386" i="8"/>
  <c r="H393" i="8"/>
  <c r="H433" i="8"/>
  <c r="H434" i="8"/>
  <c r="H470" i="8"/>
  <c r="I470" i="8" s="1"/>
  <c r="H502" i="8"/>
  <c r="I502" i="8" s="1"/>
  <c r="H530" i="8"/>
  <c r="H641" i="8"/>
  <c r="H642" i="8"/>
  <c r="H694" i="8"/>
  <c r="I694" i="8" s="1"/>
  <c r="H726" i="8"/>
  <c r="I726" i="8" s="1"/>
  <c r="H738" i="8"/>
  <c r="H776" i="8"/>
  <c r="H854" i="8"/>
  <c r="H870" i="8"/>
  <c r="H930" i="8"/>
  <c r="I930" i="8" s="1"/>
  <c r="H985" i="8"/>
  <c r="H998" i="8"/>
  <c r="H4" i="7"/>
  <c r="H5" i="7"/>
  <c r="H8" i="7"/>
  <c r="H12" i="7"/>
  <c r="H13" i="7"/>
  <c r="H16" i="7"/>
  <c r="H17" i="7"/>
  <c r="H20" i="7"/>
  <c r="H24" i="7"/>
  <c r="H25" i="7"/>
  <c r="H28" i="7"/>
  <c r="H32" i="7"/>
  <c r="H36" i="7"/>
  <c r="H37" i="7"/>
  <c r="H40" i="7"/>
  <c r="H44" i="7"/>
  <c r="H45" i="7"/>
  <c r="H48" i="7"/>
  <c r="H49" i="7"/>
  <c r="H50" i="7"/>
  <c r="H52" i="7"/>
  <c r="H56" i="7"/>
  <c r="H57" i="7"/>
  <c r="H60" i="7"/>
  <c r="H62" i="7"/>
  <c r="H64" i="7"/>
  <c r="H68" i="7"/>
  <c r="H69" i="7"/>
  <c r="H72" i="7"/>
  <c r="H76" i="7"/>
  <c r="H77" i="7"/>
  <c r="H80" i="7"/>
  <c r="H81" i="7"/>
  <c r="H84" i="7"/>
  <c r="H88" i="7"/>
  <c r="H89" i="7"/>
  <c r="H92" i="7"/>
  <c r="H96" i="7"/>
  <c r="H100" i="7"/>
  <c r="H101" i="7"/>
  <c r="H104" i="7"/>
  <c r="H108" i="7"/>
  <c r="H109" i="7"/>
  <c r="H112" i="7"/>
  <c r="H113" i="7"/>
  <c r="H114" i="7"/>
  <c r="H116" i="7"/>
  <c r="H120" i="7"/>
  <c r="H121" i="7"/>
  <c r="H124" i="7"/>
  <c r="H126" i="7"/>
  <c r="H128" i="7"/>
  <c r="H132" i="7"/>
  <c r="H133" i="7"/>
  <c r="H136" i="7"/>
  <c r="H140" i="7"/>
  <c r="H141" i="7"/>
  <c r="H144" i="7"/>
  <c r="H145" i="7"/>
  <c r="H148" i="7"/>
  <c r="H152" i="7"/>
  <c r="H153" i="7"/>
  <c r="H156" i="7"/>
  <c r="H160" i="7"/>
  <c r="H164" i="7"/>
  <c r="H165" i="7"/>
  <c r="H168" i="7"/>
  <c r="H172" i="7"/>
  <c r="H173" i="7"/>
  <c r="H176" i="7"/>
  <c r="H177" i="7"/>
  <c r="H178" i="7"/>
  <c r="H180" i="7"/>
  <c r="H184" i="7"/>
  <c r="H185" i="7"/>
  <c r="H188" i="7"/>
  <c r="H190" i="7"/>
  <c r="H192" i="7"/>
  <c r="H196" i="7"/>
  <c r="H197" i="7"/>
  <c r="H200" i="7"/>
  <c r="H204" i="7"/>
  <c r="H205" i="7"/>
  <c r="H208" i="7"/>
  <c r="H209" i="7"/>
  <c r="H212" i="7"/>
  <c r="H216" i="7"/>
  <c r="H217" i="7"/>
  <c r="H220" i="7"/>
  <c r="H224" i="7"/>
  <c r="H228" i="7"/>
  <c r="H229" i="7"/>
  <c r="H232" i="7"/>
  <c r="H236" i="7"/>
  <c r="H237" i="7"/>
  <c r="H240" i="7"/>
  <c r="H241" i="7"/>
  <c r="H242" i="7"/>
  <c r="H244" i="7"/>
  <c r="H248" i="7"/>
  <c r="H249" i="7"/>
  <c r="H252" i="7"/>
  <c r="H254" i="7"/>
  <c r="H256" i="7"/>
  <c r="H260" i="7"/>
  <c r="H261" i="7"/>
  <c r="H264" i="7"/>
  <c r="H268" i="7"/>
  <c r="H269" i="7"/>
  <c r="H272" i="7"/>
  <c r="H273" i="7"/>
  <c r="H276" i="7"/>
  <c r="H280" i="7"/>
  <c r="H281" i="7"/>
  <c r="H284" i="7"/>
  <c r="H288" i="7"/>
  <c r="H292" i="7"/>
  <c r="H293" i="7"/>
  <c r="H296" i="7"/>
  <c r="H300" i="7"/>
  <c r="H301" i="7"/>
  <c r="H304" i="7"/>
  <c r="H305" i="7"/>
  <c r="H306" i="7"/>
  <c r="H308" i="7"/>
  <c r="H312" i="7"/>
  <c r="H313" i="7"/>
  <c r="H316" i="7"/>
  <c r="H318" i="7"/>
  <c r="H320" i="7"/>
  <c r="H324" i="7"/>
  <c r="H325" i="7"/>
  <c r="H328" i="7"/>
  <c r="H332" i="7"/>
  <c r="H333" i="7"/>
  <c r="H336" i="7"/>
  <c r="H337" i="7"/>
  <c r="H340" i="7"/>
  <c r="H344" i="7"/>
  <c r="H345" i="7"/>
  <c r="H348" i="7"/>
  <c r="H352" i="7"/>
  <c r="H356" i="7"/>
  <c r="H357" i="7"/>
  <c r="I357" i="7" s="1"/>
  <c r="H360" i="7"/>
  <c r="H364" i="7"/>
  <c r="H368" i="7"/>
  <c r="H369" i="7"/>
  <c r="I369" i="7" s="1"/>
  <c r="H372" i="7"/>
  <c r="H376" i="7"/>
  <c r="H377" i="7"/>
  <c r="H380" i="7"/>
  <c r="H384" i="7"/>
  <c r="H388" i="7"/>
  <c r="H389" i="7"/>
  <c r="I389" i="7" s="1"/>
  <c r="H392" i="7"/>
  <c r="H396" i="7"/>
  <c r="H397" i="7"/>
  <c r="I397" i="7" s="1"/>
  <c r="H400" i="7"/>
  <c r="H404" i="7"/>
  <c r="H408" i="7"/>
  <c r="H412" i="7"/>
  <c r="H416" i="7"/>
  <c r="H420" i="7"/>
  <c r="H421" i="7"/>
  <c r="I421" i="7" s="1"/>
  <c r="H424" i="7"/>
  <c r="H428" i="7"/>
  <c r="H432" i="7"/>
  <c r="H433" i="7"/>
  <c r="I433" i="7" s="1"/>
  <c r="H436" i="7"/>
  <c r="H440" i="7"/>
  <c r="H441" i="7"/>
  <c r="H444" i="7"/>
  <c r="H448" i="7"/>
  <c r="H452" i="7"/>
  <c r="H453" i="7"/>
  <c r="I453" i="7" s="1"/>
  <c r="H456" i="7"/>
  <c r="H460" i="7"/>
  <c r="H461" i="7"/>
  <c r="I461" i="7" s="1"/>
  <c r="H464" i="7"/>
  <c r="H468" i="7"/>
  <c r="H472" i="7"/>
  <c r="H476" i="7"/>
  <c r="H480" i="7"/>
  <c r="H484" i="7"/>
  <c r="H488" i="7"/>
  <c r="H492" i="7"/>
  <c r="H496" i="7"/>
  <c r="H498" i="7"/>
  <c r="H500" i="7"/>
  <c r="H504" i="7"/>
  <c r="H508" i="7"/>
  <c r="H512" i="7"/>
  <c r="H516" i="7"/>
  <c r="H520" i="7"/>
  <c r="H524" i="7"/>
  <c r="H528" i="7"/>
  <c r="H532" i="7"/>
  <c r="H536" i="7"/>
  <c r="H540" i="7"/>
  <c r="H544" i="7"/>
  <c r="H548" i="7"/>
  <c r="H552" i="7"/>
  <c r="H556" i="7"/>
  <c r="H560" i="7"/>
  <c r="H561" i="7"/>
  <c r="I561" i="7" s="1"/>
  <c r="H564" i="7"/>
  <c r="H568" i="7"/>
  <c r="H572" i="7"/>
  <c r="H576" i="7"/>
  <c r="H580" i="7"/>
  <c r="H584" i="7"/>
  <c r="H588" i="7"/>
  <c r="H592" i="7"/>
  <c r="H594" i="7"/>
  <c r="H596" i="7"/>
  <c r="H600" i="7"/>
  <c r="H604" i="7"/>
  <c r="I604" i="7" s="1"/>
  <c r="H605" i="7"/>
  <c r="H608" i="7"/>
  <c r="H612" i="7"/>
  <c r="H616" i="7"/>
  <c r="H617" i="7"/>
  <c r="I617" i="7" s="1"/>
  <c r="H619" i="7"/>
  <c r="H620" i="7"/>
  <c r="I620" i="7" s="1"/>
  <c r="H624" i="7"/>
  <c r="H627" i="7"/>
  <c r="H628" i="7"/>
  <c r="H629" i="7"/>
  <c r="H632" i="7"/>
  <c r="H636" i="7"/>
  <c r="I636" i="7" s="1"/>
  <c r="H640" i="7"/>
  <c r="H644" i="7"/>
  <c r="H648" i="7"/>
  <c r="H652" i="7"/>
  <c r="I652" i="7" s="1"/>
  <c r="H656" i="7"/>
  <c r="H660" i="7"/>
  <c r="H664" i="7"/>
  <c r="H668" i="7"/>
  <c r="I668" i="7" s="1"/>
  <c r="H669" i="7"/>
  <c r="H671" i="7"/>
  <c r="H672" i="7"/>
  <c r="H676" i="7"/>
  <c r="H679" i="7"/>
  <c r="H680" i="7"/>
  <c r="H681" i="7"/>
  <c r="I681" i="7" s="1"/>
  <c r="H684" i="7"/>
  <c r="I684" i="7" s="1"/>
  <c r="H688" i="7"/>
  <c r="H692" i="7"/>
  <c r="H696" i="7"/>
  <c r="H699" i="7"/>
  <c r="H700" i="7"/>
  <c r="I700" i="7" s="1"/>
  <c r="H704" i="7"/>
  <c r="H707" i="7"/>
  <c r="H708" i="7"/>
  <c r="H712" i="7"/>
  <c r="H715" i="7"/>
  <c r="H716" i="7"/>
  <c r="I716" i="7" s="1"/>
  <c r="H720" i="7"/>
  <c r="H723" i="7"/>
  <c r="H724" i="7"/>
  <c r="H728" i="7"/>
  <c r="H731" i="7"/>
  <c r="H732" i="7"/>
  <c r="I732" i="7" s="1"/>
  <c r="H733" i="7"/>
  <c r="H736" i="7"/>
  <c r="H740" i="7"/>
  <c r="H744" i="7"/>
  <c r="H748" i="7"/>
  <c r="I748" i="7" s="1"/>
  <c r="H751" i="7"/>
  <c r="H752" i="7"/>
  <c r="H756" i="7"/>
  <c r="H757" i="7"/>
  <c r="H760" i="7"/>
  <c r="H764" i="7"/>
  <c r="I764" i="7" s="1"/>
  <c r="H768" i="7"/>
  <c r="H772" i="7"/>
  <c r="I772" i="7" s="1"/>
  <c r="H776" i="7"/>
  <c r="H779" i="7"/>
  <c r="H780" i="7"/>
  <c r="I780" i="7" s="1"/>
  <c r="H784" i="7"/>
  <c r="H787" i="7"/>
  <c r="H788" i="7"/>
  <c r="I788" i="7" s="1"/>
  <c r="H789" i="7"/>
  <c r="H792" i="7"/>
  <c r="H796" i="7"/>
  <c r="I796" i="7" s="1"/>
  <c r="H800" i="7"/>
  <c r="H804" i="7"/>
  <c r="I804" i="7" s="1"/>
  <c r="H805" i="7"/>
  <c r="H807" i="7"/>
  <c r="H808" i="7"/>
  <c r="H812" i="7"/>
  <c r="I812" i="7" s="1"/>
  <c r="H815" i="7"/>
  <c r="H816" i="7"/>
  <c r="H820" i="7"/>
  <c r="I820" i="7" s="1"/>
  <c r="H821" i="7"/>
  <c r="H824" i="7"/>
  <c r="H828" i="7"/>
  <c r="I828" i="7" s="1"/>
  <c r="H832" i="7"/>
  <c r="H836" i="7"/>
  <c r="I836" i="7" s="1"/>
  <c r="H840" i="7"/>
  <c r="H843" i="7"/>
  <c r="H844" i="7"/>
  <c r="I844" i="7" s="1"/>
  <c r="H848" i="7"/>
  <c r="H851" i="7"/>
  <c r="H852" i="7"/>
  <c r="I852" i="7" s="1"/>
  <c r="H853" i="7"/>
  <c r="H856" i="7"/>
  <c r="H860" i="7"/>
  <c r="I860" i="7" s="1"/>
  <c r="H864" i="7"/>
  <c r="H868" i="7"/>
  <c r="I868" i="7" s="1"/>
  <c r="H869" i="7"/>
  <c r="H871" i="7"/>
  <c r="H872" i="7"/>
  <c r="H876" i="7"/>
  <c r="I876" i="7" s="1"/>
  <c r="H879" i="7"/>
  <c r="H880" i="7"/>
  <c r="H884" i="7"/>
  <c r="I884" i="7" s="1"/>
  <c r="H885" i="7"/>
  <c r="H888" i="7"/>
  <c r="H892" i="7"/>
  <c r="I892" i="7" s="1"/>
  <c r="H896" i="7"/>
  <c r="H900" i="7"/>
  <c r="I900" i="7" s="1"/>
  <c r="H904" i="7"/>
  <c r="H907" i="7"/>
  <c r="H908" i="7"/>
  <c r="I908" i="7" s="1"/>
  <c r="H912" i="7"/>
  <c r="H915" i="7"/>
  <c r="H916" i="7"/>
  <c r="I916" i="7" s="1"/>
  <c r="H917" i="7"/>
  <c r="H920" i="7"/>
  <c r="H924" i="7"/>
  <c r="I924" i="7" s="1"/>
  <c r="H928" i="7"/>
  <c r="H932" i="7"/>
  <c r="I932" i="7" s="1"/>
  <c r="H933" i="7"/>
  <c r="H935" i="7"/>
  <c r="H936" i="7"/>
  <c r="H940" i="7"/>
  <c r="I940" i="7" s="1"/>
  <c r="H943" i="7"/>
  <c r="H944" i="7"/>
  <c r="H948" i="7"/>
  <c r="I948" i="7" s="1"/>
  <c r="H949" i="7"/>
  <c r="H952" i="7"/>
  <c r="H956" i="7"/>
  <c r="I956" i="7" s="1"/>
  <c r="H960" i="7"/>
  <c r="H964" i="7"/>
  <c r="I964" i="7" s="1"/>
  <c r="H968" i="7"/>
  <c r="H971" i="7"/>
  <c r="H972" i="7"/>
  <c r="I972" i="7" s="1"/>
  <c r="H976" i="7"/>
  <c r="H979" i="7"/>
  <c r="H980" i="7"/>
  <c r="I980" i="7" s="1"/>
  <c r="H981" i="7"/>
  <c r="H984" i="7"/>
  <c r="H988" i="7"/>
  <c r="I988" i="7" s="1"/>
  <c r="H990" i="7"/>
  <c r="H992" i="7"/>
  <c r="H994" i="7"/>
  <c r="H995" i="7"/>
  <c r="H996" i="7"/>
  <c r="I996" i="7" s="1"/>
  <c r="H1000" i="7"/>
  <c r="H7" i="6"/>
  <c r="H8" i="6"/>
  <c r="H11" i="6"/>
  <c r="H19" i="6"/>
  <c r="H20" i="6"/>
  <c r="H27" i="6"/>
  <c r="H28" i="6"/>
  <c r="H31" i="6"/>
  <c r="H32" i="6"/>
  <c r="I32" i="6" s="1"/>
  <c r="H36" i="6"/>
  <c r="H39" i="6"/>
  <c r="H43" i="6"/>
  <c r="H44" i="6"/>
  <c r="H51" i="6"/>
  <c r="H52" i="6"/>
  <c r="H56" i="6"/>
  <c r="H59" i="6"/>
  <c r="H60" i="6"/>
  <c r="H61" i="6"/>
  <c r="H63" i="6"/>
  <c r="H67" i="6"/>
  <c r="H68" i="6"/>
  <c r="I68" i="6" s="1"/>
  <c r="H71" i="6"/>
  <c r="H75" i="6"/>
  <c r="H76" i="6"/>
  <c r="H83" i="6"/>
  <c r="H84" i="6"/>
  <c r="H87" i="6"/>
  <c r="H91" i="6"/>
  <c r="H92" i="6"/>
  <c r="H95" i="6"/>
  <c r="H99" i="6"/>
  <c r="H100" i="6"/>
  <c r="I100" i="6" s="1"/>
  <c r="H103" i="6"/>
  <c r="H107" i="6"/>
  <c r="H108" i="6"/>
  <c r="H112" i="6"/>
  <c r="H115" i="6"/>
  <c r="H119" i="6"/>
  <c r="H120" i="6"/>
  <c r="H123" i="6"/>
  <c r="H127" i="6"/>
  <c r="H128" i="6"/>
  <c r="I128" i="6" s="1"/>
  <c r="H131" i="6"/>
  <c r="H135" i="6"/>
  <c r="H136" i="6"/>
  <c r="H139" i="6"/>
  <c r="H144" i="6"/>
  <c r="H147" i="6"/>
  <c r="H151" i="6"/>
  <c r="H152" i="6"/>
  <c r="H155" i="6"/>
  <c r="H159" i="6"/>
  <c r="H160" i="6"/>
  <c r="I160" i="6" s="1"/>
  <c r="H163" i="6"/>
  <c r="H167" i="6"/>
  <c r="H168" i="6"/>
  <c r="H171" i="6"/>
  <c r="H179" i="6"/>
  <c r="H180" i="6"/>
  <c r="H183" i="6"/>
  <c r="H187" i="6"/>
  <c r="H188" i="6"/>
  <c r="H191" i="6"/>
  <c r="H195" i="6"/>
  <c r="H196" i="6"/>
  <c r="I196" i="6" s="1"/>
  <c r="H199" i="6"/>
  <c r="H203" i="6"/>
  <c r="H204" i="6"/>
  <c r="H211" i="6"/>
  <c r="H212" i="6"/>
  <c r="H215" i="6"/>
  <c r="H219" i="6"/>
  <c r="H220" i="6"/>
  <c r="H223" i="6"/>
  <c r="H227" i="6"/>
  <c r="H228" i="6"/>
  <c r="I228" i="6" s="1"/>
  <c r="H231" i="6"/>
  <c r="H235" i="6"/>
  <c r="H236" i="6"/>
  <c r="H240" i="6"/>
  <c r="H243" i="6"/>
  <c r="H247" i="6"/>
  <c r="H248" i="6"/>
  <c r="H251" i="6"/>
  <c r="H255" i="6"/>
  <c r="H256" i="6"/>
  <c r="I256" i="6" s="1"/>
  <c r="H259" i="6"/>
  <c r="H263" i="6"/>
  <c r="H264" i="6"/>
  <c r="H267" i="6"/>
  <c r="H272" i="6"/>
  <c r="H275" i="6"/>
  <c r="H279" i="6"/>
  <c r="H280" i="6"/>
  <c r="H283" i="6"/>
  <c r="H287" i="6"/>
  <c r="H288" i="6"/>
  <c r="I288" i="6" s="1"/>
  <c r="H291" i="6"/>
  <c r="H295" i="6"/>
  <c r="H296" i="6"/>
  <c r="H299" i="6"/>
  <c r="H307" i="6"/>
  <c r="H308" i="6"/>
  <c r="H311" i="6"/>
  <c r="H315" i="6"/>
  <c r="H316" i="6"/>
  <c r="H319" i="6"/>
  <c r="H323" i="6"/>
  <c r="H324" i="6"/>
  <c r="I324" i="6" s="1"/>
  <c r="H327" i="6"/>
  <c r="H331" i="6"/>
  <c r="H332" i="6"/>
  <c r="H339" i="6"/>
  <c r="H340" i="6"/>
  <c r="H343" i="6"/>
  <c r="H347" i="6"/>
  <c r="H348" i="6"/>
  <c r="H351" i="6"/>
  <c r="I351" i="6" s="1"/>
  <c r="H355" i="6"/>
  <c r="H356" i="6"/>
  <c r="H359" i="6"/>
  <c r="H363" i="6"/>
  <c r="H364" i="6"/>
  <c r="H368" i="6"/>
  <c r="I368" i="6" s="1"/>
  <c r="H371" i="6"/>
  <c r="H375" i="6"/>
  <c r="H376" i="6"/>
  <c r="I376" i="6" s="1"/>
  <c r="H379" i="6"/>
  <c r="H383" i="6"/>
  <c r="I383" i="6" s="1"/>
  <c r="H384" i="6"/>
  <c r="I384" i="6" s="1"/>
  <c r="H387" i="6"/>
  <c r="H391" i="6"/>
  <c r="H392" i="6"/>
  <c r="I392" i="6" s="1"/>
  <c r="H395" i="6"/>
  <c r="H400" i="6"/>
  <c r="I400" i="6" s="1"/>
  <c r="H403" i="6"/>
  <c r="H407" i="6"/>
  <c r="H408" i="6"/>
  <c r="I408" i="6" s="1"/>
  <c r="H411" i="6"/>
  <c r="H415" i="6"/>
  <c r="I415" i="6" s="1"/>
  <c r="H416" i="6"/>
  <c r="I416" i="6" s="1"/>
  <c r="H419" i="6"/>
  <c r="H423" i="6"/>
  <c r="H424" i="6"/>
  <c r="I424" i="6" s="1"/>
  <c r="H427" i="6"/>
  <c r="H435" i="6"/>
  <c r="H436" i="6"/>
  <c r="H439" i="6"/>
  <c r="H443" i="6"/>
  <c r="H444" i="6"/>
  <c r="H447" i="6"/>
  <c r="I447" i="6" s="1"/>
  <c r="H451" i="6"/>
  <c r="H452" i="6"/>
  <c r="H455" i="6"/>
  <c r="H459" i="6"/>
  <c r="H460" i="6"/>
  <c r="H467" i="6"/>
  <c r="H468" i="6"/>
  <c r="H471" i="6"/>
  <c r="H475" i="6"/>
  <c r="H476" i="6"/>
  <c r="H479" i="6"/>
  <c r="I479" i="6" s="1"/>
  <c r="H483" i="6"/>
  <c r="H484" i="6"/>
  <c r="H487" i="6"/>
  <c r="H491" i="6"/>
  <c r="H492" i="6"/>
  <c r="H496" i="6"/>
  <c r="I496" i="6" s="1"/>
  <c r="H499" i="6"/>
  <c r="H503" i="6"/>
  <c r="H504" i="6"/>
  <c r="I504" i="6" s="1"/>
  <c r="H507" i="6"/>
  <c r="H512" i="6"/>
  <c r="I512" i="6" s="1"/>
  <c r="H516" i="6"/>
  <c r="H528" i="6"/>
  <c r="I528" i="6" s="1"/>
  <c r="H532" i="6"/>
  <c r="H540" i="6"/>
  <c r="H544" i="6"/>
  <c r="I544" i="6" s="1"/>
  <c r="H556" i="6"/>
  <c r="H560" i="6"/>
  <c r="I560" i="6" s="1"/>
  <c r="H568" i="6"/>
  <c r="I568" i="6" s="1"/>
  <c r="H572" i="6"/>
  <c r="I572" i="6" s="1"/>
  <c r="H584" i="6"/>
  <c r="I584" i="6" s="1"/>
  <c r="H588" i="6"/>
  <c r="I588" i="6" s="1"/>
  <c r="H600" i="6"/>
  <c r="H612" i="6"/>
  <c r="H616" i="6"/>
  <c r="H628" i="6"/>
  <c r="H629" i="6"/>
  <c r="H640" i="6"/>
  <c r="H644" i="6"/>
  <c r="H656" i="6"/>
  <c r="H660" i="6"/>
  <c r="H668" i="6"/>
  <c r="H672" i="6"/>
  <c r="H684" i="6"/>
  <c r="H688" i="6"/>
  <c r="H696" i="6"/>
  <c r="H700" i="6"/>
  <c r="H712" i="6"/>
  <c r="H716" i="6"/>
  <c r="H728" i="6"/>
  <c r="H740" i="6"/>
  <c r="H744" i="6"/>
  <c r="H756" i="6"/>
  <c r="H757" i="6"/>
  <c r="H768" i="6"/>
  <c r="H772" i="6"/>
  <c r="H784" i="6"/>
  <c r="H788" i="6"/>
  <c r="H796" i="6"/>
  <c r="H800" i="6"/>
  <c r="H812" i="6"/>
  <c r="H816" i="6"/>
  <c r="H824" i="6"/>
  <c r="H828" i="6"/>
  <c r="H840" i="6"/>
  <c r="H844" i="6"/>
  <c r="H856" i="6"/>
  <c r="H868" i="6"/>
  <c r="H872" i="6"/>
  <c r="H884" i="6"/>
  <c r="H885" i="6"/>
  <c r="H896" i="6"/>
  <c r="H900" i="6"/>
  <c r="H912" i="6"/>
  <c r="H916" i="6"/>
  <c r="H924" i="6"/>
  <c r="H928" i="6"/>
  <c r="H940" i="6"/>
  <c r="H944" i="6"/>
  <c r="H948" i="6"/>
  <c r="I948" i="6" s="1"/>
  <c r="H952" i="6"/>
  <c r="I952" i="6" s="1"/>
  <c r="H964" i="6"/>
  <c r="I964" i="6" s="1"/>
  <c r="H972" i="6"/>
  <c r="H973" i="6"/>
  <c r="H984" i="6"/>
  <c r="I984" i="6" s="1"/>
  <c r="H992" i="6"/>
  <c r="H994" i="6"/>
  <c r="H3" i="6"/>
  <c r="H4" i="5"/>
  <c r="H6" i="5"/>
  <c r="H10" i="5"/>
  <c r="H14" i="5"/>
  <c r="H16" i="5"/>
  <c r="H18" i="5"/>
  <c r="H22" i="5"/>
  <c r="H24" i="5"/>
  <c r="H26" i="5"/>
  <c r="H30" i="5"/>
  <c r="H32" i="5"/>
  <c r="H34" i="5"/>
  <c r="H38" i="5"/>
  <c r="H40" i="5"/>
  <c r="H41" i="5"/>
  <c r="H42" i="5"/>
  <c r="H46" i="5"/>
  <c r="H48" i="5"/>
  <c r="H50" i="5"/>
  <c r="H54" i="5"/>
  <c r="H56" i="5"/>
  <c r="H58" i="5"/>
  <c r="H62" i="5"/>
  <c r="H66" i="5"/>
  <c r="H68" i="5"/>
  <c r="H70" i="5"/>
  <c r="H74" i="5"/>
  <c r="H78" i="5"/>
  <c r="H82" i="5"/>
  <c r="H84" i="5"/>
  <c r="I84" i="5" s="1"/>
  <c r="H86" i="5"/>
  <c r="H90" i="5"/>
  <c r="H94" i="5"/>
  <c r="H96" i="5"/>
  <c r="H98" i="5"/>
  <c r="H102" i="5"/>
  <c r="H104" i="5"/>
  <c r="H106" i="5"/>
  <c r="H110" i="5"/>
  <c r="H112" i="5"/>
  <c r="H114" i="5"/>
  <c r="H117" i="5"/>
  <c r="I117" i="5" s="1"/>
  <c r="H118" i="5"/>
  <c r="H120" i="5"/>
  <c r="H122" i="5"/>
  <c r="H125" i="5"/>
  <c r="H126" i="5"/>
  <c r="H128" i="5"/>
  <c r="H130" i="5"/>
  <c r="H134" i="5"/>
  <c r="H136" i="5"/>
  <c r="H138" i="5"/>
  <c r="H142" i="5"/>
  <c r="H144" i="5"/>
  <c r="H146" i="5"/>
  <c r="H150" i="5"/>
  <c r="H152" i="5"/>
  <c r="H154" i="5"/>
  <c r="H158" i="5"/>
  <c r="H162" i="5"/>
  <c r="H164" i="5"/>
  <c r="H166" i="5"/>
  <c r="H169" i="5"/>
  <c r="H170" i="5"/>
  <c r="H174" i="5"/>
  <c r="H178" i="5"/>
  <c r="H180" i="5"/>
  <c r="I180" i="5" s="1"/>
  <c r="H182" i="5"/>
  <c r="H186" i="5"/>
  <c r="H190" i="5"/>
  <c r="H194" i="5"/>
  <c r="H196" i="5"/>
  <c r="H198" i="5"/>
  <c r="H202" i="5"/>
  <c r="H206" i="5"/>
  <c r="H208" i="5"/>
  <c r="H210" i="5"/>
  <c r="H214" i="5"/>
  <c r="H216" i="5"/>
  <c r="H218" i="5"/>
  <c r="H222" i="5"/>
  <c r="H224" i="5"/>
  <c r="H226" i="5"/>
  <c r="H230" i="5"/>
  <c r="H232" i="5"/>
  <c r="H234" i="5"/>
  <c r="H238" i="5"/>
  <c r="H240" i="5"/>
  <c r="H241" i="5"/>
  <c r="H242" i="5"/>
  <c r="H244" i="5"/>
  <c r="I244" i="5" s="1"/>
  <c r="H246" i="5"/>
  <c r="H250" i="5"/>
  <c r="H252" i="5"/>
  <c r="H254" i="5"/>
  <c r="H258" i="5"/>
  <c r="H260" i="5"/>
  <c r="I260" i="5" s="1"/>
  <c r="H262" i="5"/>
  <c r="H266" i="5"/>
  <c r="H268" i="5"/>
  <c r="H270" i="5"/>
  <c r="H273" i="5"/>
  <c r="H274" i="5"/>
  <c r="H276" i="5"/>
  <c r="I276" i="5" s="1"/>
  <c r="H278" i="5"/>
  <c r="H282" i="5"/>
  <c r="H284" i="5"/>
  <c r="H286" i="5"/>
  <c r="H290" i="5"/>
  <c r="H292" i="5"/>
  <c r="I292" i="5" s="1"/>
  <c r="H294" i="5"/>
  <c r="H298" i="5"/>
  <c r="H300" i="5"/>
  <c r="H302" i="5"/>
  <c r="H305" i="5"/>
  <c r="H306" i="5"/>
  <c r="H310" i="5"/>
  <c r="H312" i="5"/>
  <c r="H314" i="5"/>
  <c r="H318" i="5"/>
  <c r="H320" i="5"/>
  <c r="H322" i="5"/>
  <c r="H326" i="5"/>
  <c r="H328" i="5"/>
  <c r="H330" i="5"/>
  <c r="H334" i="5"/>
  <c r="H336" i="5"/>
  <c r="H337" i="5"/>
  <c r="H338" i="5"/>
  <c r="H342" i="5"/>
  <c r="H344" i="5"/>
  <c r="H346" i="5"/>
  <c r="H350" i="5"/>
  <c r="I350" i="5" s="1"/>
  <c r="H352" i="5"/>
  <c r="H354" i="5"/>
  <c r="H358" i="5"/>
  <c r="H360" i="5"/>
  <c r="H362" i="5"/>
  <c r="H366" i="5"/>
  <c r="I366" i="5" s="1"/>
  <c r="H368" i="5"/>
  <c r="H369" i="5"/>
  <c r="H370" i="5"/>
  <c r="H372" i="5"/>
  <c r="H374" i="5"/>
  <c r="H378" i="5"/>
  <c r="H380" i="5"/>
  <c r="H382" i="5"/>
  <c r="I382" i="5" s="1"/>
  <c r="H386" i="5"/>
  <c r="H388" i="5"/>
  <c r="H390" i="5"/>
  <c r="H394" i="5"/>
  <c r="H396" i="5"/>
  <c r="H398" i="5"/>
  <c r="I398" i="5" s="1"/>
  <c r="H401" i="5"/>
  <c r="H402" i="5"/>
  <c r="H404" i="5"/>
  <c r="H406" i="5"/>
  <c r="H410" i="5"/>
  <c r="H412" i="5"/>
  <c r="H414" i="5"/>
  <c r="I414" i="5" s="1"/>
  <c r="H418" i="5"/>
  <c r="H420" i="5"/>
  <c r="H422" i="5"/>
  <c r="H426" i="5"/>
  <c r="H428" i="5"/>
  <c r="H430" i="5"/>
  <c r="I430" i="5" s="1"/>
  <c r="H433" i="5"/>
  <c r="H434" i="5"/>
  <c r="H438" i="5"/>
  <c r="H440" i="5"/>
  <c r="H442" i="5"/>
  <c r="H446" i="5"/>
  <c r="I446" i="5" s="1"/>
  <c r="H448" i="5"/>
  <c r="H450" i="5"/>
  <c r="H454" i="5"/>
  <c r="H456" i="5"/>
  <c r="H458" i="5"/>
  <c r="H462" i="5"/>
  <c r="I462" i="5" s="1"/>
  <c r="H464" i="5"/>
  <c r="H465" i="5"/>
  <c r="H466" i="5"/>
  <c r="H470" i="5"/>
  <c r="H472" i="5"/>
  <c r="H474" i="5"/>
  <c r="H478" i="5"/>
  <c r="I478" i="5" s="1"/>
  <c r="H480" i="5"/>
  <c r="H482" i="5"/>
  <c r="H486" i="5"/>
  <c r="H488" i="5"/>
  <c r="H490" i="5"/>
  <c r="H494" i="5"/>
  <c r="I494" i="5" s="1"/>
  <c r="H496" i="5"/>
  <c r="H497" i="5"/>
  <c r="H498" i="5"/>
  <c r="H502" i="5"/>
  <c r="H506" i="5"/>
  <c r="H508" i="5"/>
  <c r="H510" i="5"/>
  <c r="I510" i="5" s="1"/>
  <c r="H514" i="5"/>
  <c r="H518" i="5"/>
  <c r="H522" i="5"/>
  <c r="H524" i="5"/>
  <c r="H526" i="5"/>
  <c r="I526" i="5" s="1"/>
  <c r="H529" i="5"/>
  <c r="H530" i="5"/>
  <c r="H532" i="5"/>
  <c r="H534" i="5"/>
  <c r="H538" i="5"/>
  <c r="H542" i="5"/>
  <c r="I542" i="5" s="1"/>
  <c r="H546" i="5"/>
  <c r="H548" i="5"/>
  <c r="H550" i="5"/>
  <c r="H554" i="5"/>
  <c r="H558" i="5"/>
  <c r="I558" i="5" s="1"/>
  <c r="H561" i="5"/>
  <c r="H562" i="5"/>
  <c r="H566" i="5"/>
  <c r="H568" i="5"/>
  <c r="H570" i="5"/>
  <c r="H574" i="5"/>
  <c r="I574" i="5" s="1"/>
  <c r="H578" i="5"/>
  <c r="H582" i="5"/>
  <c r="H584" i="5"/>
  <c r="H586" i="5"/>
  <c r="H590" i="5"/>
  <c r="I590" i="5" s="1"/>
  <c r="H593" i="5"/>
  <c r="H594" i="5"/>
  <c r="H598" i="5"/>
  <c r="H602" i="5"/>
  <c r="H606" i="5"/>
  <c r="I606" i="5" s="1"/>
  <c r="H608" i="5"/>
  <c r="H610" i="5"/>
  <c r="H614" i="5"/>
  <c r="H618" i="5"/>
  <c r="H622" i="5"/>
  <c r="I622" i="5" s="1"/>
  <c r="H624" i="5"/>
  <c r="H625" i="5"/>
  <c r="H626" i="5"/>
  <c r="H630" i="5"/>
  <c r="H634" i="5"/>
  <c r="H638" i="5"/>
  <c r="I638" i="5" s="1"/>
  <c r="H642" i="5"/>
  <c r="H646" i="5"/>
  <c r="H650" i="5"/>
  <c r="H652" i="5"/>
  <c r="H654" i="5"/>
  <c r="I654" i="5" s="1"/>
  <c r="H657" i="5"/>
  <c r="H658" i="5"/>
  <c r="H660" i="5"/>
  <c r="H662" i="5"/>
  <c r="H666" i="5"/>
  <c r="H670" i="5"/>
  <c r="I670" i="5" s="1"/>
  <c r="H674" i="5"/>
  <c r="H678" i="5"/>
  <c r="H682" i="5"/>
  <c r="I682" i="5" s="1"/>
  <c r="H686" i="5"/>
  <c r="I686" i="5" s="1"/>
  <c r="H689" i="5"/>
  <c r="H690" i="5"/>
  <c r="H694" i="5"/>
  <c r="H698" i="5"/>
  <c r="I698" i="5" s="1"/>
  <c r="H702" i="5"/>
  <c r="I702" i="5" s="1"/>
  <c r="H706" i="5"/>
  <c r="H710" i="5"/>
  <c r="H712" i="5"/>
  <c r="I712" i="5" s="1"/>
  <c r="H714" i="5"/>
  <c r="I714" i="5" s="1"/>
  <c r="H718" i="5"/>
  <c r="I718" i="5" s="1"/>
  <c r="H721" i="5"/>
  <c r="H722" i="5"/>
  <c r="H726" i="5"/>
  <c r="H730" i="5"/>
  <c r="I730" i="5" s="1"/>
  <c r="H734" i="5"/>
  <c r="I734" i="5" s="1"/>
  <c r="H738" i="5"/>
  <c r="H742" i="5"/>
  <c r="H744" i="5"/>
  <c r="I744" i="5" s="1"/>
  <c r="H746" i="5"/>
  <c r="I746" i="5" s="1"/>
  <c r="H750" i="5"/>
  <c r="I750" i="5" s="1"/>
  <c r="H752" i="5"/>
  <c r="H753" i="5"/>
  <c r="H754" i="5"/>
  <c r="H758" i="5"/>
  <c r="H762" i="5"/>
  <c r="I762" i="5" s="1"/>
  <c r="H766" i="5"/>
  <c r="I766" i="5" s="1"/>
  <c r="H770" i="5"/>
  <c r="H772" i="5"/>
  <c r="I772" i="5" s="1"/>
  <c r="H774" i="5"/>
  <c r="H778" i="5"/>
  <c r="I778" i="5" s="1"/>
  <c r="H780" i="5"/>
  <c r="H782" i="5"/>
  <c r="I782" i="5" s="1"/>
  <c r="H785" i="5"/>
  <c r="H786" i="5"/>
  <c r="H788" i="5"/>
  <c r="I788" i="5" s="1"/>
  <c r="H790" i="5"/>
  <c r="H794" i="5"/>
  <c r="I794" i="5" s="1"/>
  <c r="H798" i="5"/>
  <c r="I798" i="5" s="1"/>
  <c r="H802" i="5"/>
  <c r="H806" i="5"/>
  <c r="H810" i="5"/>
  <c r="I810" i="5" s="1"/>
  <c r="H812" i="5"/>
  <c r="H814" i="5"/>
  <c r="I814" i="5" s="1"/>
  <c r="H817" i="5"/>
  <c r="H818" i="5"/>
  <c r="H822" i="5"/>
  <c r="H826" i="5"/>
  <c r="I826" i="5" s="1"/>
  <c r="H830" i="5"/>
  <c r="I830" i="5" s="1"/>
  <c r="H834" i="5"/>
  <c r="H838" i="5"/>
  <c r="H840" i="5"/>
  <c r="I840" i="5" s="1"/>
  <c r="H842" i="5"/>
  <c r="I842" i="5" s="1"/>
  <c r="H846" i="5"/>
  <c r="I846" i="5" s="1"/>
  <c r="H848" i="5"/>
  <c r="H849" i="5"/>
  <c r="H850" i="5"/>
  <c r="H854" i="5"/>
  <c r="H856" i="5"/>
  <c r="I856" i="5" s="1"/>
  <c r="H858" i="5"/>
  <c r="H862" i="5"/>
  <c r="H864" i="5"/>
  <c r="I864" i="5" s="1"/>
  <c r="H866" i="5"/>
  <c r="H870" i="5"/>
  <c r="H872" i="5"/>
  <c r="I872" i="5" s="1"/>
  <c r="H874" i="5"/>
  <c r="H878" i="5"/>
  <c r="H880" i="5"/>
  <c r="I880" i="5" s="1"/>
  <c r="H881" i="5"/>
  <c r="H882" i="5"/>
  <c r="H884" i="5"/>
  <c r="I884" i="5" s="1"/>
  <c r="H886" i="5"/>
  <c r="H890" i="5"/>
  <c r="H894" i="5"/>
  <c r="H898" i="5"/>
  <c r="H902" i="5"/>
  <c r="H906" i="5"/>
  <c r="H908" i="5"/>
  <c r="H910" i="5"/>
  <c r="H913" i="5"/>
  <c r="H914" i="5"/>
  <c r="H916" i="5"/>
  <c r="I916" i="5" s="1"/>
  <c r="H918" i="5"/>
  <c r="H922" i="5"/>
  <c r="H924" i="5"/>
  <c r="H926" i="5"/>
  <c r="H930" i="5"/>
  <c r="H932" i="5"/>
  <c r="I932" i="5" s="1"/>
  <c r="H934" i="5"/>
  <c r="H938" i="5"/>
  <c r="H940" i="5"/>
  <c r="H942" i="5"/>
  <c r="H945" i="5"/>
  <c r="H946" i="5"/>
  <c r="H950" i="5"/>
  <c r="H954" i="5"/>
  <c r="H958" i="5"/>
  <c r="H962" i="5"/>
  <c r="H966" i="5"/>
  <c r="H968" i="5"/>
  <c r="I968" i="5" s="1"/>
  <c r="H970" i="5"/>
  <c r="H974" i="5"/>
  <c r="H976" i="5"/>
  <c r="I976" i="5" s="1"/>
  <c r="H977" i="5"/>
  <c r="H978" i="5"/>
  <c r="H982" i="5"/>
  <c r="H984" i="5"/>
  <c r="I984" i="5" s="1"/>
  <c r="H986" i="5"/>
  <c r="H990" i="5"/>
  <c r="H992" i="5"/>
  <c r="I992" i="5" s="1"/>
  <c r="H994" i="5"/>
  <c r="H998" i="5"/>
  <c r="H1000" i="5"/>
  <c r="I1000" i="5" s="1"/>
  <c r="H1002" i="5"/>
  <c r="H3" i="5"/>
  <c r="I3" i="5" s="1"/>
  <c r="H6" i="4"/>
  <c r="I6" i="4" s="1"/>
  <c r="H10" i="4"/>
  <c r="I10" i="4" s="1"/>
  <c r="H14" i="4"/>
  <c r="I14" i="4" s="1"/>
  <c r="H18" i="4"/>
  <c r="I18" i="4" s="1"/>
  <c r="H22" i="4"/>
  <c r="I22" i="4" s="1"/>
  <c r="H26" i="4"/>
  <c r="I26" i="4" s="1"/>
  <c r="H30" i="4"/>
  <c r="I30" i="4" s="1"/>
  <c r="H34" i="4"/>
  <c r="I34" i="4" s="1"/>
  <c r="H38" i="4"/>
  <c r="I38" i="4" s="1"/>
  <c r="H42" i="4"/>
  <c r="I42" i="4" s="1"/>
  <c r="H46" i="4"/>
  <c r="I46" i="4" s="1"/>
  <c r="H50" i="4"/>
  <c r="I50" i="4" s="1"/>
  <c r="H54" i="4"/>
  <c r="I54" i="4" s="1"/>
  <c r="H58" i="4"/>
  <c r="I58" i="4" s="1"/>
  <c r="H62" i="4"/>
  <c r="I62" i="4" s="1"/>
  <c r="H66" i="4"/>
  <c r="I66" i="4" s="1"/>
  <c r="H70" i="4"/>
  <c r="I70" i="4" s="1"/>
  <c r="H74" i="4"/>
  <c r="I74" i="4" s="1"/>
  <c r="H78" i="4"/>
  <c r="I78" i="4" s="1"/>
  <c r="H82" i="4"/>
  <c r="I82" i="4" s="1"/>
  <c r="H86" i="4"/>
  <c r="I86" i="4" s="1"/>
  <c r="H90" i="4"/>
  <c r="I90" i="4" s="1"/>
  <c r="H94" i="4"/>
  <c r="I94" i="4" s="1"/>
  <c r="H98" i="4"/>
  <c r="I98" i="4" s="1"/>
  <c r="H102" i="4"/>
  <c r="I102" i="4" s="1"/>
  <c r="H106" i="4"/>
  <c r="I106" i="4" s="1"/>
  <c r="H110" i="4"/>
  <c r="I110" i="4" s="1"/>
  <c r="H114" i="4"/>
  <c r="I114" i="4" s="1"/>
  <c r="H118" i="4"/>
  <c r="I118" i="4" s="1"/>
  <c r="H122" i="4"/>
  <c r="I122" i="4" s="1"/>
  <c r="H126" i="4"/>
  <c r="I126" i="4" s="1"/>
  <c r="H129" i="4"/>
  <c r="I129" i="4" s="1"/>
  <c r="H130" i="4"/>
  <c r="I130" i="4" s="1"/>
  <c r="H134" i="4"/>
  <c r="I134" i="4" s="1"/>
  <c r="H138" i="4"/>
  <c r="I138" i="4" s="1"/>
  <c r="H142" i="4"/>
  <c r="I142" i="4" s="1"/>
  <c r="H146" i="4"/>
  <c r="I146" i="4" s="1"/>
  <c r="H150" i="4"/>
  <c r="I150" i="4" s="1"/>
  <c r="H154" i="4"/>
  <c r="I154" i="4" s="1"/>
  <c r="H158" i="4"/>
  <c r="I158" i="4" s="1"/>
  <c r="H162" i="4"/>
  <c r="I162" i="4" s="1"/>
  <c r="H166" i="4"/>
  <c r="I166" i="4" s="1"/>
  <c r="H170" i="4"/>
  <c r="I170" i="4" s="1"/>
  <c r="H174" i="4"/>
  <c r="I174" i="4" s="1"/>
  <c r="H178" i="4"/>
  <c r="I178" i="4" s="1"/>
  <c r="H182" i="4"/>
  <c r="I182" i="4" s="1"/>
  <c r="H186" i="4"/>
  <c r="I186" i="4" s="1"/>
  <c r="H190" i="4"/>
  <c r="I190" i="4" s="1"/>
  <c r="H194" i="4"/>
  <c r="I194" i="4" s="1"/>
  <c r="H198" i="4"/>
  <c r="I198" i="4" s="1"/>
  <c r="H202" i="4"/>
  <c r="I202" i="4" s="1"/>
  <c r="H206" i="4"/>
  <c r="I206" i="4" s="1"/>
  <c r="H210" i="4"/>
  <c r="I210" i="4" s="1"/>
  <c r="H214" i="4"/>
  <c r="I214" i="4" s="1"/>
  <c r="H218" i="4"/>
  <c r="I218" i="4" s="1"/>
  <c r="H222" i="4"/>
  <c r="I222" i="4" s="1"/>
  <c r="H226" i="4"/>
  <c r="I226" i="4" s="1"/>
  <c r="H230" i="4"/>
  <c r="I230" i="4" s="1"/>
  <c r="H234" i="4"/>
  <c r="I234" i="4" s="1"/>
  <c r="H238" i="4"/>
  <c r="I238" i="4" s="1"/>
  <c r="H242" i="4"/>
  <c r="I242" i="4" s="1"/>
  <c r="H246" i="4"/>
  <c r="I246" i="4" s="1"/>
  <c r="H250" i="4"/>
  <c r="I250" i="4" s="1"/>
  <c r="H254" i="4"/>
  <c r="I254" i="4" s="1"/>
  <c r="H257" i="4"/>
  <c r="I257" i="4" s="1"/>
  <c r="H258" i="4"/>
  <c r="I258" i="4" s="1"/>
  <c r="H262" i="4"/>
  <c r="I262" i="4" s="1"/>
  <c r="H266" i="4"/>
  <c r="I266" i="4" s="1"/>
  <c r="H270" i="4"/>
  <c r="I270" i="4" s="1"/>
  <c r="H274" i="4"/>
  <c r="I274" i="4" s="1"/>
  <c r="H278" i="4"/>
  <c r="I278" i="4" s="1"/>
  <c r="H282" i="4"/>
  <c r="I282" i="4" s="1"/>
  <c r="H286" i="4"/>
  <c r="I286" i="4" s="1"/>
  <c r="H290" i="4"/>
  <c r="I290" i="4" s="1"/>
  <c r="H294" i="4"/>
  <c r="I294" i="4" s="1"/>
  <c r="H298" i="4"/>
  <c r="I298" i="4" s="1"/>
  <c r="H302" i="4"/>
  <c r="I302" i="4" s="1"/>
  <c r="H306" i="4"/>
  <c r="I306" i="4" s="1"/>
  <c r="H310" i="4"/>
  <c r="I310" i="4" s="1"/>
  <c r="H314" i="4"/>
  <c r="I314" i="4" s="1"/>
  <c r="H318" i="4"/>
  <c r="I318" i="4" s="1"/>
  <c r="H322" i="4"/>
  <c r="I322" i="4" s="1"/>
  <c r="H326" i="4"/>
  <c r="I326" i="4" s="1"/>
  <c r="H330" i="4"/>
  <c r="I330" i="4" s="1"/>
  <c r="H334" i="4"/>
  <c r="I334" i="4" s="1"/>
  <c r="H338" i="4"/>
  <c r="I338" i="4" s="1"/>
  <c r="H342" i="4"/>
  <c r="I342" i="4" s="1"/>
  <c r="H346" i="4"/>
  <c r="I346" i="4" s="1"/>
  <c r="H350" i="4"/>
  <c r="I350" i="4" s="1"/>
  <c r="H354" i="4"/>
  <c r="I354" i="4" s="1"/>
  <c r="H358" i="4"/>
  <c r="I358" i="4" s="1"/>
  <c r="H362" i="4"/>
  <c r="I362" i="4" s="1"/>
  <c r="H366" i="4"/>
  <c r="I366" i="4" s="1"/>
  <c r="H370" i="4"/>
  <c r="I370" i="4" s="1"/>
  <c r="H374" i="4"/>
  <c r="I374" i="4" s="1"/>
  <c r="H378" i="4"/>
  <c r="I378" i="4" s="1"/>
  <c r="H382" i="4"/>
  <c r="I382" i="4" s="1"/>
  <c r="H385" i="4"/>
  <c r="I385" i="4" s="1"/>
  <c r="H386" i="4"/>
  <c r="I386" i="4" s="1"/>
  <c r="H390" i="4"/>
  <c r="I390" i="4" s="1"/>
  <c r="H394" i="4"/>
  <c r="I394" i="4" s="1"/>
  <c r="H398" i="4"/>
  <c r="I398" i="4" s="1"/>
  <c r="H402" i="4"/>
  <c r="I402" i="4" s="1"/>
  <c r="H406" i="4"/>
  <c r="I406" i="4" s="1"/>
  <c r="H410" i="4"/>
  <c r="I410" i="4" s="1"/>
  <c r="H414" i="4"/>
  <c r="I414" i="4" s="1"/>
  <c r="H418" i="4"/>
  <c r="I418" i="4" s="1"/>
  <c r="H422" i="4"/>
  <c r="I422" i="4" s="1"/>
  <c r="H426" i="4"/>
  <c r="I426" i="4" s="1"/>
  <c r="H430" i="4"/>
  <c r="I430" i="4" s="1"/>
  <c r="H434" i="4"/>
  <c r="I434" i="4" s="1"/>
  <c r="H438" i="4"/>
  <c r="I438" i="4" s="1"/>
  <c r="H442" i="4"/>
  <c r="I442" i="4" s="1"/>
  <c r="H446" i="4"/>
  <c r="I446" i="4" s="1"/>
  <c r="H450" i="4"/>
  <c r="I450" i="4" s="1"/>
  <c r="H454" i="4"/>
  <c r="I454" i="4" s="1"/>
  <c r="H458" i="4"/>
  <c r="I458" i="4" s="1"/>
  <c r="H462" i="4"/>
  <c r="I462" i="4" s="1"/>
  <c r="H466" i="4"/>
  <c r="I466" i="4" s="1"/>
  <c r="H470" i="4"/>
  <c r="I470" i="4" s="1"/>
  <c r="H474" i="4"/>
  <c r="I474" i="4" s="1"/>
  <c r="H478" i="4"/>
  <c r="I478" i="4" s="1"/>
  <c r="H482" i="4"/>
  <c r="I482" i="4" s="1"/>
  <c r="H486" i="4"/>
  <c r="I486" i="4" s="1"/>
  <c r="H490" i="4"/>
  <c r="I490" i="4" s="1"/>
  <c r="H494" i="4"/>
  <c r="I494" i="4" s="1"/>
  <c r="H498" i="4"/>
  <c r="I498" i="4" s="1"/>
  <c r="H502" i="4"/>
  <c r="I502" i="4" s="1"/>
  <c r="H506" i="4"/>
  <c r="I506" i="4" s="1"/>
  <c r="H510" i="4"/>
  <c r="I510" i="4" s="1"/>
  <c r="H514" i="4"/>
  <c r="I514" i="4" s="1"/>
  <c r="H518" i="4"/>
  <c r="I518" i="4" s="1"/>
  <c r="H522" i="4"/>
  <c r="I522" i="4" s="1"/>
  <c r="H526" i="4"/>
  <c r="I526" i="4" s="1"/>
  <c r="H530" i="4"/>
  <c r="I530" i="4" s="1"/>
  <c r="H534" i="4"/>
  <c r="I534" i="4" s="1"/>
  <c r="H538" i="4"/>
  <c r="I538" i="4" s="1"/>
  <c r="H542" i="4"/>
  <c r="I542" i="4" s="1"/>
  <c r="H546" i="4"/>
  <c r="I546" i="4" s="1"/>
  <c r="H550" i="4"/>
  <c r="I550" i="4" s="1"/>
  <c r="H554" i="4"/>
  <c r="I554" i="4" s="1"/>
  <c r="H558" i="4"/>
  <c r="I558" i="4" s="1"/>
  <c r="H562" i="4"/>
  <c r="I562" i="4" s="1"/>
  <c r="H566" i="4"/>
  <c r="I566" i="4" s="1"/>
  <c r="H570" i="4"/>
  <c r="I570" i="4" s="1"/>
  <c r="H574" i="4"/>
  <c r="I574" i="4" s="1"/>
  <c r="H578" i="4"/>
  <c r="I578" i="4" s="1"/>
  <c r="H582" i="4"/>
  <c r="I582" i="4" s="1"/>
  <c r="H586" i="4"/>
  <c r="I586" i="4" s="1"/>
  <c r="H590" i="4"/>
  <c r="I590" i="4" s="1"/>
  <c r="H594" i="4"/>
  <c r="I594" i="4" s="1"/>
  <c r="H598" i="4"/>
  <c r="I598" i="4" s="1"/>
  <c r="H602" i="4"/>
  <c r="I602" i="4" s="1"/>
  <c r="H606" i="4"/>
  <c r="I606" i="4" s="1"/>
  <c r="H610" i="4"/>
  <c r="I610" i="4" s="1"/>
  <c r="H614" i="4"/>
  <c r="I614" i="4" s="1"/>
  <c r="H618" i="4"/>
  <c r="I618" i="4" s="1"/>
  <c r="H622" i="4"/>
  <c r="I622" i="4" s="1"/>
  <c r="H626" i="4"/>
  <c r="I626" i="4" s="1"/>
  <c r="H630" i="4"/>
  <c r="I630" i="4" s="1"/>
  <c r="H634" i="4"/>
  <c r="I634" i="4" s="1"/>
  <c r="H638" i="4"/>
  <c r="I638" i="4" s="1"/>
  <c r="H642" i="4"/>
  <c r="I642" i="4" s="1"/>
  <c r="H646" i="4"/>
  <c r="I646" i="4" s="1"/>
  <c r="H650" i="4"/>
  <c r="I650" i="4" s="1"/>
  <c r="H654" i="4"/>
  <c r="I654" i="4" s="1"/>
  <c r="H658" i="4"/>
  <c r="I658" i="4" s="1"/>
  <c r="H662" i="4"/>
  <c r="I662" i="4" s="1"/>
  <c r="H666" i="4"/>
  <c r="I666" i="4" s="1"/>
  <c r="H670" i="4"/>
  <c r="I670" i="4" s="1"/>
  <c r="H674" i="4"/>
  <c r="I674" i="4" s="1"/>
  <c r="H678" i="4"/>
  <c r="I678" i="4" s="1"/>
  <c r="H682" i="4"/>
  <c r="I682" i="4" s="1"/>
  <c r="H686" i="4"/>
  <c r="I686" i="4" s="1"/>
  <c r="H690" i="4"/>
  <c r="I690" i="4" s="1"/>
  <c r="H694" i="4"/>
  <c r="I694" i="4" s="1"/>
  <c r="H698" i="4"/>
  <c r="I698" i="4" s="1"/>
  <c r="H702" i="4"/>
  <c r="I702" i="4" s="1"/>
  <c r="H706" i="4"/>
  <c r="I706" i="4" s="1"/>
  <c r="H710" i="4"/>
  <c r="I710" i="4" s="1"/>
  <c r="H714" i="4"/>
  <c r="I714" i="4" s="1"/>
  <c r="H718" i="4"/>
  <c r="I718" i="4" s="1"/>
  <c r="H722" i="4"/>
  <c r="I722" i="4" s="1"/>
  <c r="H726" i="4"/>
  <c r="I726" i="4" s="1"/>
  <c r="H730" i="4"/>
  <c r="I730" i="4" s="1"/>
  <c r="H734" i="4"/>
  <c r="I734" i="4" s="1"/>
  <c r="H738" i="4"/>
  <c r="I738" i="4" s="1"/>
  <c r="H742" i="4"/>
  <c r="I742" i="4" s="1"/>
  <c r="H746" i="4"/>
  <c r="I746" i="4" s="1"/>
  <c r="H750" i="4"/>
  <c r="I750" i="4" s="1"/>
  <c r="H754" i="4"/>
  <c r="I754" i="4" s="1"/>
  <c r="H758" i="4"/>
  <c r="I758" i="4" s="1"/>
  <c r="H762" i="4"/>
  <c r="I762" i="4" s="1"/>
  <c r="H766" i="4"/>
  <c r="I766" i="4" s="1"/>
  <c r="H770" i="4"/>
  <c r="I770" i="4" s="1"/>
  <c r="H774" i="4"/>
  <c r="I774" i="4" s="1"/>
  <c r="H778" i="4"/>
  <c r="I778" i="4" s="1"/>
  <c r="H782" i="4"/>
  <c r="I782" i="4" s="1"/>
  <c r="H786" i="4"/>
  <c r="I786" i="4" s="1"/>
  <c r="H790" i="4"/>
  <c r="I790" i="4" s="1"/>
  <c r="H794" i="4"/>
  <c r="I794" i="4" s="1"/>
  <c r="H798" i="4"/>
  <c r="I798" i="4" s="1"/>
  <c r="H802" i="4"/>
  <c r="I802" i="4" s="1"/>
  <c r="H806" i="4"/>
  <c r="I806" i="4" s="1"/>
  <c r="H810" i="4"/>
  <c r="I810" i="4" s="1"/>
  <c r="H814" i="4"/>
  <c r="I814" i="4" s="1"/>
  <c r="H818" i="4"/>
  <c r="I818" i="4" s="1"/>
  <c r="H822" i="4"/>
  <c r="I822" i="4" s="1"/>
  <c r="H826" i="4"/>
  <c r="I826" i="4" s="1"/>
  <c r="H830" i="4"/>
  <c r="I830" i="4" s="1"/>
  <c r="H834" i="4"/>
  <c r="I834" i="4" s="1"/>
  <c r="H838" i="4"/>
  <c r="I838" i="4" s="1"/>
  <c r="H842" i="4"/>
  <c r="I842" i="4" s="1"/>
  <c r="H846" i="4"/>
  <c r="I846" i="4" s="1"/>
  <c r="H850" i="4"/>
  <c r="I850" i="4" s="1"/>
  <c r="H854" i="4"/>
  <c r="I854" i="4" s="1"/>
  <c r="H858" i="4"/>
  <c r="I858" i="4" s="1"/>
  <c r="H862" i="4"/>
  <c r="I862" i="4" s="1"/>
  <c r="H866" i="4"/>
  <c r="I866" i="4" s="1"/>
  <c r="H870" i="4"/>
  <c r="I870" i="4" s="1"/>
  <c r="H874" i="4"/>
  <c r="I874" i="4" s="1"/>
  <c r="H878" i="4"/>
  <c r="I878" i="4" s="1"/>
  <c r="H882" i="4"/>
  <c r="I882" i="4" s="1"/>
  <c r="H886" i="4"/>
  <c r="I886" i="4" s="1"/>
  <c r="H890" i="4"/>
  <c r="I890" i="4" s="1"/>
  <c r="H894" i="4"/>
  <c r="I894" i="4" s="1"/>
  <c r="H898" i="4"/>
  <c r="I898" i="4" s="1"/>
  <c r="H902" i="4"/>
  <c r="I902" i="4" s="1"/>
  <c r="H906" i="4"/>
  <c r="I906" i="4" s="1"/>
  <c r="H910" i="4"/>
  <c r="I910" i="4" s="1"/>
  <c r="H914" i="4"/>
  <c r="I914" i="4" s="1"/>
  <c r="H918" i="4"/>
  <c r="I918" i="4" s="1"/>
  <c r="H922" i="4"/>
  <c r="I922" i="4" s="1"/>
  <c r="H926" i="4"/>
  <c r="I926" i="4" s="1"/>
  <c r="H930" i="4"/>
  <c r="I930" i="4" s="1"/>
  <c r="H934" i="4"/>
  <c r="I934" i="4" s="1"/>
  <c r="H938" i="4"/>
  <c r="I938" i="4" s="1"/>
  <c r="H942" i="4"/>
  <c r="I942" i="4" s="1"/>
  <c r="H946" i="4"/>
  <c r="I946" i="4" s="1"/>
  <c r="H950" i="4"/>
  <c r="I950" i="4" s="1"/>
  <c r="H954" i="4"/>
  <c r="I954" i="4" s="1"/>
  <c r="H958" i="4"/>
  <c r="I958" i="4" s="1"/>
  <c r="H962" i="4"/>
  <c r="I962" i="4" s="1"/>
  <c r="H966" i="4"/>
  <c r="I966" i="4" s="1"/>
  <c r="H970" i="4"/>
  <c r="I970" i="4" s="1"/>
  <c r="H974" i="4"/>
  <c r="I974" i="4" s="1"/>
  <c r="H978" i="4"/>
  <c r="I978" i="4" s="1"/>
  <c r="H982" i="4"/>
  <c r="I982" i="4" s="1"/>
  <c r="H986" i="4"/>
  <c r="I986" i="4" s="1"/>
  <c r="H990" i="4"/>
  <c r="I990" i="4" s="1"/>
  <c r="H994" i="4"/>
  <c r="I994" i="4" s="1"/>
  <c r="H998" i="4"/>
  <c r="I998" i="4" s="1"/>
  <c r="H1002" i="4"/>
  <c r="I1002" i="4" s="1"/>
  <c r="H4" i="3"/>
  <c r="I4" i="3" s="1"/>
  <c r="H6" i="3"/>
  <c r="I6" i="3" s="1"/>
  <c r="H8" i="3"/>
  <c r="I8" i="3" s="1"/>
  <c r="H12" i="3"/>
  <c r="I12" i="3" s="1"/>
  <c r="H14" i="3"/>
  <c r="I14" i="3" s="1"/>
  <c r="H16" i="3"/>
  <c r="I16" i="3" s="1"/>
  <c r="H17" i="3"/>
  <c r="I17" i="3" s="1"/>
  <c r="H18" i="3"/>
  <c r="I18" i="3" s="1"/>
  <c r="H20" i="3"/>
  <c r="I20" i="3" s="1"/>
  <c r="H22" i="3"/>
  <c r="I22" i="3" s="1"/>
  <c r="H24" i="3"/>
  <c r="I24" i="3" s="1"/>
  <c r="H28" i="3"/>
  <c r="I28" i="3" s="1"/>
  <c r="H30" i="3"/>
  <c r="I30" i="3" s="1"/>
  <c r="H32" i="3"/>
  <c r="I32" i="3" s="1"/>
  <c r="H34" i="3"/>
  <c r="I34" i="3" s="1"/>
  <c r="H36" i="3"/>
  <c r="I36" i="3" s="1"/>
  <c r="H38" i="3"/>
  <c r="I38" i="3" s="1"/>
  <c r="H40" i="3"/>
  <c r="I40" i="3" s="1"/>
  <c r="H44" i="3"/>
  <c r="I44" i="3" s="1"/>
  <c r="H46" i="3"/>
  <c r="I46" i="3" s="1"/>
  <c r="H48" i="3"/>
  <c r="I48" i="3" s="1"/>
  <c r="H49" i="3"/>
  <c r="I49" i="3" s="1"/>
  <c r="H50" i="3"/>
  <c r="I50" i="3" s="1"/>
  <c r="H52" i="3"/>
  <c r="I52" i="3" s="1"/>
  <c r="H54" i="3"/>
  <c r="I54" i="3" s="1"/>
  <c r="H56" i="3"/>
  <c r="I56" i="3" s="1"/>
  <c r="H60" i="3"/>
  <c r="I60" i="3" s="1"/>
  <c r="H62" i="3"/>
  <c r="I62" i="3" s="1"/>
  <c r="H64" i="3"/>
  <c r="I64" i="3" s="1"/>
  <c r="H66" i="3"/>
  <c r="I66" i="3" s="1"/>
  <c r="H68" i="3"/>
  <c r="I68" i="3" s="1"/>
  <c r="H70" i="3"/>
  <c r="I70" i="3" s="1"/>
  <c r="H72" i="3"/>
  <c r="I72" i="3" s="1"/>
  <c r="H76" i="3"/>
  <c r="I76" i="3" s="1"/>
  <c r="H78" i="3"/>
  <c r="I78" i="3" s="1"/>
  <c r="H80" i="3"/>
  <c r="I80" i="3" s="1"/>
  <c r="H81" i="3"/>
  <c r="I81" i="3" s="1"/>
  <c r="H82" i="3"/>
  <c r="I82" i="3" s="1"/>
  <c r="H84" i="3"/>
  <c r="I84" i="3" s="1"/>
  <c r="H86" i="3"/>
  <c r="I86" i="3" s="1"/>
  <c r="H88" i="3"/>
  <c r="I88" i="3" s="1"/>
  <c r="H92" i="3"/>
  <c r="I92" i="3" s="1"/>
  <c r="H94" i="3"/>
  <c r="I94" i="3" s="1"/>
  <c r="H96" i="3"/>
  <c r="I96" i="3" s="1"/>
  <c r="H98" i="3"/>
  <c r="I98" i="3" s="1"/>
  <c r="H100" i="3"/>
  <c r="I100" i="3" s="1"/>
  <c r="H102" i="3"/>
  <c r="I102" i="3" s="1"/>
  <c r="H104" i="3"/>
  <c r="I104" i="3" s="1"/>
  <c r="H108" i="3"/>
  <c r="I108" i="3" s="1"/>
  <c r="H110" i="3"/>
  <c r="I110" i="3" s="1"/>
  <c r="H112" i="3"/>
  <c r="I112" i="3" s="1"/>
  <c r="H113" i="3"/>
  <c r="I113" i="3" s="1"/>
  <c r="H114" i="3"/>
  <c r="I114" i="3" s="1"/>
  <c r="H116" i="3"/>
  <c r="I116" i="3" s="1"/>
  <c r="H118" i="3"/>
  <c r="I118" i="3" s="1"/>
  <c r="H120" i="3"/>
  <c r="I120" i="3" s="1"/>
  <c r="H124" i="3"/>
  <c r="I124" i="3" s="1"/>
  <c r="H126" i="3"/>
  <c r="I126" i="3" s="1"/>
  <c r="H128" i="3"/>
  <c r="I128" i="3" s="1"/>
  <c r="H130" i="3"/>
  <c r="I130" i="3" s="1"/>
  <c r="H132" i="3"/>
  <c r="I132" i="3" s="1"/>
  <c r="H134" i="3"/>
  <c r="I134" i="3" s="1"/>
  <c r="H136" i="3"/>
  <c r="I136" i="3" s="1"/>
  <c r="H140" i="3"/>
  <c r="I140" i="3" s="1"/>
  <c r="H142" i="3"/>
  <c r="I142" i="3" s="1"/>
  <c r="H144" i="3"/>
  <c r="I144" i="3" s="1"/>
  <c r="H145" i="3"/>
  <c r="I145" i="3" s="1"/>
  <c r="H146" i="3"/>
  <c r="I146" i="3" s="1"/>
  <c r="H148" i="3"/>
  <c r="I148" i="3" s="1"/>
  <c r="H150" i="3"/>
  <c r="I150" i="3" s="1"/>
  <c r="H152" i="3"/>
  <c r="I152" i="3" s="1"/>
  <c r="H156" i="3"/>
  <c r="I156" i="3" s="1"/>
  <c r="H158" i="3"/>
  <c r="I158" i="3" s="1"/>
  <c r="H160" i="3"/>
  <c r="I160" i="3" s="1"/>
  <c r="H162" i="3"/>
  <c r="I162" i="3" s="1"/>
  <c r="H164" i="3"/>
  <c r="I164" i="3" s="1"/>
  <c r="H166" i="3"/>
  <c r="I166" i="3" s="1"/>
  <c r="H168" i="3"/>
  <c r="I168" i="3" s="1"/>
  <c r="H172" i="3"/>
  <c r="I172" i="3" s="1"/>
  <c r="H174" i="3"/>
  <c r="I174" i="3" s="1"/>
  <c r="H176" i="3"/>
  <c r="I176" i="3" s="1"/>
  <c r="H177" i="3"/>
  <c r="I177" i="3" s="1"/>
  <c r="H178" i="3"/>
  <c r="I178" i="3" s="1"/>
  <c r="H180" i="3"/>
  <c r="I180" i="3" s="1"/>
  <c r="H182" i="3"/>
  <c r="I182" i="3" s="1"/>
  <c r="H184" i="3"/>
  <c r="I184" i="3" s="1"/>
  <c r="H188" i="3"/>
  <c r="I188" i="3" s="1"/>
  <c r="H190" i="3"/>
  <c r="I190" i="3" s="1"/>
  <c r="H192" i="3"/>
  <c r="I192" i="3" s="1"/>
  <c r="H194" i="3"/>
  <c r="I194" i="3" s="1"/>
  <c r="H196" i="3"/>
  <c r="I196" i="3" s="1"/>
  <c r="H198" i="3"/>
  <c r="I198" i="3" s="1"/>
  <c r="H200" i="3"/>
  <c r="I200" i="3" s="1"/>
  <c r="H204" i="3"/>
  <c r="I204" i="3" s="1"/>
  <c r="H206" i="3"/>
  <c r="I206" i="3" s="1"/>
  <c r="H208" i="3"/>
  <c r="I208" i="3" s="1"/>
  <c r="H209" i="3"/>
  <c r="I209" i="3" s="1"/>
  <c r="H210" i="3"/>
  <c r="I210" i="3" s="1"/>
  <c r="H212" i="3"/>
  <c r="I212" i="3" s="1"/>
  <c r="H214" i="3"/>
  <c r="I214" i="3" s="1"/>
  <c r="H216" i="3"/>
  <c r="I216" i="3" s="1"/>
  <c r="H220" i="3"/>
  <c r="I220" i="3" s="1"/>
  <c r="H222" i="3"/>
  <c r="I222" i="3" s="1"/>
  <c r="H224" i="3"/>
  <c r="I224" i="3" s="1"/>
  <c r="H226" i="3"/>
  <c r="I226" i="3" s="1"/>
  <c r="H228" i="3"/>
  <c r="I228" i="3" s="1"/>
  <c r="H230" i="3"/>
  <c r="I230" i="3" s="1"/>
  <c r="H232" i="3"/>
  <c r="I232" i="3" s="1"/>
  <c r="H236" i="3"/>
  <c r="I236" i="3" s="1"/>
  <c r="H238" i="3"/>
  <c r="I238" i="3" s="1"/>
  <c r="H240" i="3"/>
  <c r="I240" i="3" s="1"/>
  <c r="H241" i="3"/>
  <c r="I241" i="3" s="1"/>
  <c r="H242" i="3"/>
  <c r="I242" i="3" s="1"/>
  <c r="H244" i="3"/>
  <c r="I244" i="3" s="1"/>
  <c r="H246" i="3"/>
  <c r="I246" i="3" s="1"/>
  <c r="H248" i="3"/>
  <c r="I248" i="3" s="1"/>
  <c r="H254" i="3"/>
  <c r="I254" i="3" s="1"/>
  <c r="H256" i="3"/>
  <c r="I256" i="3" s="1"/>
  <c r="H258" i="3"/>
  <c r="I258" i="3" s="1"/>
  <c r="H262" i="3"/>
  <c r="I262" i="3" s="1"/>
  <c r="H264" i="3"/>
  <c r="I264" i="3" s="1"/>
  <c r="H270" i="3"/>
  <c r="I270" i="3" s="1"/>
  <c r="H272" i="3"/>
  <c r="I272" i="3" s="1"/>
  <c r="H273" i="3"/>
  <c r="I273" i="3" s="1"/>
  <c r="H274" i="3"/>
  <c r="I274" i="3" s="1"/>
  <c r="H278" i="3"/>
  <c r="I278" i="3" s="1"/>
  <c r="H280" i="3"/>
  <c r="I280" i="3" s="1"/>
  <c r="H286" i="3"/>
  <c r="I286" i="3" s="1"/>
  <c r="H288" i="3"/>
  <c r="I288" i="3" s="1"/>
  <c r="H290" i="3"/>
  <c r="I290" i="3" s="1"/>
  <c r="H294" i="3"/>
  <c r="I294" i="3" s="1"/>
  <c r="H296" i="3"/>
  <c r="I296" i="3" s="1"/>
  <c r="H300" i="3"/>
  <c r="I300" i="3" s="1"/>
  <c r="H302" i="3"/>
  <c r="I302" i="3" s="1"/>
  <c r="H305" i="3"/>
  <c r="I305" i="3" s="1"/>
  <c r="H306" i="3"/>
  <c r="I306" i="3" s="1"/>
  <c r="H310" i="3"/>
  <c r="I310" i="3" s="1"/>
  <c r="H312" i="3"/>
  <c r="I312" i="3" s="1"/>
  <c r="H316" i="3"/>
  <c r="I316" i="3" s="1"/>
  <c r="H318" i="3"/>
  <c r="I318" i="3" s="1"/>
  <c r="H322" i="3"/>
  <c r="I322" i="3" s="1"/>
  <c r="H324" i="3"/>
  <c r="I324" i="3" s="1"/>
  <c r="H326" i="3"/>
  <c r="I326" i="3" s="1"/>
  <c r="H332" i="3"/>
  <c r="I332" i="3" s="1"/>
  <c r="H334" i="3"/>
  <c r="I334" i="3" s="1"/>
  <c r="H338" i="3"/>
  <c r="I338" i="3" s="1"/>
  <c r="H340" i="3"/>
  <c r="I340" i="3" s="1"/>
  <c r="H342" i="3"/>
  <c r="I342" i="3" s="1"/>
  <c r="H348" i="3"/>
  <c r="I348" i="3" s="1"/>
  <c r="H350" i="3"/>
  <c r="I350" i="3" s="1"/>
  <c r="H354" i="3"/>
  <c r="H356" i="3"/>
  <c r="I356" i="3" s="1"/>
  <c r="H358" i="3"/>
  <c r="I358" i="3" s="1"/>
  <c r="H366" i="3"/>
  <c r="I366" i="3" s="1"/>
  <c r="H368" i="3"/>
  <c r="I368" i="3" s="1"/>
  <c r="H370" i="3"/>
  <c r="H372" i="3"/>
  <c r="I372" i="3" s="1"/>
  <c r="H374" i="3"/>
  <c r="I374" i="3" s="1"/>
  <c r="H382" i="3"/>
  <c r="I382" i="3" s="1"/>
  <c r="H384" i="3"/>
  <c r="I384" i="3" s="1"/>
  <c r="H386" i="3"/>
  <c r="H390" i="3"/>
  <c r="I390" i="3" s="1"/>
  <c r="H392" i="3"/>
  <c r="I392" i="3" s="1"/>
  <c r="H398" i="3"/>
  <c r="I398" i="3" s="1"/>
  <c r="H400" i="3"/>
  <c r="I400" i="3" s="1"/>
  <c r="H401" i="3"/>
  <c r="I401" i="3" s="1"/>
  <c r="H402" i="3"/>
  <c r="H406" i="3"/>
  <c r="I406" i="3" s="1"/>
  <c r="H408" i="3"/>
  <c r="I408" i="3" s="1"/>
  <c r="H410" i="3"/>
  <c r="I410" i="3" s="1"/>
  <c r="H414" i="3"/>
  <c r="I414" i="3" s="1"/>
  <c r="H416" i="3"/>
  <c r="I416" i="3" s="1"/>
  <c r="H418" i="3"/>
  <c r="H420" i="3"/>
  <c r="I420" i="3" s="1"/>
  <c r="H422" i="3"/>
  <c r="I422" i="3" s="1"/>
  <c r="H426" i="3"/>
  <c r="I426" i="3" s="1"/>
  <c r="H428" i="3"/>
  <c r="I428" i="3" s="1"/>
  <c r="H430" i="3"/>
  <c r="I430" i="3" s="1"/>
  <c r="H434" i="3"/>
  <c r="H436" i="3"/>
  <c r="I436" i="3" s="1"/>
  <c r="H438" i="3"/>
  <c r="I438" i="3" s="1"/>
  <c r="H442" i="3"/>
  <c r="I442" i="3" s="1"/>
  <c r="H444" i="3"/>
  <c r="I444" i="3" s="1"/>
  <c r="H446" i="3"/>
  <c r="I446" i="3" s="1"/>
  <c r="H449" i="3"/>
  <c r="I449" i="3" s="1"/>
  <c r="H450" i="3"/>
  <c r="H454" i="3"/>
  <c r="I454" i="3" s="1"/>
  <c r="H456" i="3"/>
  <c r="I456" i="3" s="1"/>
  <c r="H458" i="3"/>
  <c r="I458" i="3" s="1"/>
  <c r="H462" i="3"/>
  <c r="I462" i="3" s="1"/>
  <c r="H464" i="3"/>
  <c r="I464" i="3" s="1"/>
  <c r="H465" i="3"/>
  <c r="I465" i="3" s="1"/>
  <c r="H466" i="3"/>
  <c r="I466" i="3" s="1"/>
  <c r="H470" i="3"/>
  <c r="I470" i="3" s="1"/>
  <c r="H472" i="3"/>
  <c r="I472" i="3" s="1"/>
  <c r="H474" i="3"/>
  <c r="I474" i="3" s="1"/>
  <c r="H480" i="3"/>
  <c r="I480" i="3" s="1"/>
  <c r="H481" i="3"/>
  <c r="I481" i="3" s="1"/>
  <c r="H482" i="3"/>
  <c r="H486" i="3"/>
  <c r="I486" i="3" s="1"/>
  <c r="H488" i="3"/>
  <c r="I488" i="3" s="1"/>
  <c r="H490" i="3"/>
  <c r="I490" i="3" s="1"/>
  <c r="H496" i="3"/>
  <c r="I496" i="3" s="1"/>
  <c r="H497" i="3"/>
  <c r="I497" i="3" s="1"/>
  <c r="H498" i="3"/>
  <c r="H502" i="3"/>
  <c r="I502" i="3" s="1"/>
  <c r="H504" i="3"/>
  <c r="I504" i="3" s="1"/>
  <c r="H506" i="3"/>
  <c r="I506" i="3" s="1"/>
  <c r="H512" i="3"/>
  <c r="I512" i="3" s="1"/>
  <c r="H513" i="3"/>
  <c r="I513" i="3" s="1"/>
  <c r="H514" i="3"/>
  <c r="H518" i="3"/>
  <c r="I518" i="3" s="1"/>
  <c r="H520" i="3"/>
  <c r="I520" i="3" s="1"/>
  <c r="H522" i="3"/>
  <c r="I522" i="3" s="1"/>
  <c r="H528" i="3"/>
  <c r="I528" i="3" s="1"/>
  <c r="H529" i="3"/>
  <c r="I529" i="3" s="1"/>
  <c r="H530" i="3"/>
  <c r="I530" i="3" s="1"/>
  <c r="H534" i="3"/>
  <c r="I534" i="3" s="1"/>
  <c r="H536" i="3"/>
  <c r="I536" i="3" s="1"/>
  <c r="H538" i="3"/>
  <c r="I538" i="3" s="1"/>
  <c r="H544" i="3"/>
  <c r="I544" i="3" s="1"/>
  <c r="H545" i="3"/>
  <c r="I545" i="3" s="1"/>
  <c r="H546" i="3"/>
  <c r="H550" i="3"/>
  <c r="I550" i="3" s="1"/>
  <c r="H552" i="3"/>
  <c r="I552" i="3" s="1"/>
  <c r="H554" i="3"/>
  <c r="I554" i="3" s="1"/>
  <c r="H560" i="3"/>
  <c r="I560" i="3" s="1"/>
  <c r="H561" i="3"/>
  <c r="I561" i="3" s="1"/>
  <c r="H562" i="3"/>
  <c r="H566" i="3"/>
  <c r="I566" i="3" s="1"/>
  <c r="H568" i="3"/>
  <c r="I568" i="3" s="1"/>
  <c r="H570" i="3"/>
  <c r="I570" i="3" s="1"/>
  <c r="H576" i="3"/>
  <c r="I576" i="3" s="1"/>
  <c r="H577" i="3"/>
  <c r="I577" i="3" s="1"/>
  <c r="H578" i="3"/>
  <c r="H582" i="3"/>
  <c r="I582" i="3" s="1"/>
  <c r="H584" i="3"/>
  <c r="I584" i="3" s="1"/>
  <c r="H586" i="3"/>
  <c r="I586" i="3" s="1"/>
  <c r="H592" i="3"/>
  <c r="I592" i="3" s="1"/>
  <c r="H593" i="3"/>
  <c r="I593" i="3" s="1"/>
  <c r="H594" i="3"/>
  <c r="H598" i="3"/>
  <c r="I598" i="3" s="1"/>
  <c r="H600" i="3"/>
  <c r="I600" i="3" s="1"/>
  <c r="H602" i="3"/>
  <c r="I602" i="3" s="1"/>
  <c r="H608" i="3"/>
  <c r="I608" i="3" s="1"/>
  <c r="H609" i="3"/>
  <c r="I609" i="3" s="1"/>
  <c r="H610" i="3"/>
  <c r="H614" i="3"/>
  <c r="I614" i="3" s="1"/>
  <c r="H616" i="3"/>
  <c r="I616" i="3" s="1"/>
  <c r="H618" i="3"/>
  <c r="I618" i="3" s="1"/>
  <c r="H624" i="3"/>
  <c r="I624" i="3" s="1"/>
  <c r="H625" i="3"/>
  <c r="I625" i="3" s="1"/>
  <c r="H626" i="3"/>
  <c r="H630" i="3"/>
  <c r="I630" i="3" s="1"/>
  <c r="H632" i="3"/>
  <c r="I632" i="3" s="1"/>
  <c r="H634" i="3"/>
  <c r="I634" i="3" s="1"/>
  <c r="H640" i="3"/>
  <c r="I640" i="3" s="1"/>
  <c r="H641" i="3"/>
  <c r="I641" i="3" s="1"/>
  <c r="H642" i="3"/>
  <c r="H646" i="3"/>
  <c r="I646" i="3" s="1"/>
  <c r="H648" i="3"/>
  <c r="I648" i="3" s="1"/>
  <c r="H650" i="3"/>
  <c r="I650" i="3" s="1"/>
  <c r="H656" i="3"/>
  <c r="I656" i="3" s="1"/>
  <c r="H657" i="3"/>
  <c r="I657" i="3" s="1"/>
  <c r="H658" i="3"/>
  <c r="H662" i="3"/>
  <c r="I662" i="3" s="1"/>
  <c r="H664" i="3"/>
  <c r="I664" i="3" s="1"/>
  <c r="H666" i="3"/>
  <c r="I666" i="3" s="1"/>
  <c r="H672" i="3"/>
  <c r="I672" i="3" s="1"/>
  <c r="H673" i="3"/>
  <c r="I673" i="3" s="1"/>
  <c r="H674" i="3"/>
  <c r="H678" i="3"/>
  <c r="I678" i="3" s="1"/>
  <c r="H680" i="3"/>
  <c r="I680" i="3" s="1"/>
  <c r="H682" i="3"/>
  <c r="I682" i="3" s="1"/>
  <c r="H688" i="3"/>
  <c r="I688" i="3" s="1"/>
  <c r="H689" i="3"/>
  <c r="I689" i="3" s="1"/>
  <c r="H690" i="3"/>
  <c r="H694" i="3"/>
  <c r="I694" i="3" s="1"/>
  <c r="H696" i="3"/>
  <c r="I696" i="3" s="1"/>
  <c r="H698" i="3"/>
  <c r="I698" i="3" s="1"/>
  <c r="H704" i="3"/>
  <c r="I704" i="3" s="1"/>
  <c r="H705" i="3"/>
  <c r="I705" i="3" s="1"/>
  <c r="H706" i="3"/>
  <c r="H710" i="3"/>
  <c r="I710" i="3" s="1"/>
  <c r="H712" i="3"/>
  <c r="I712" i="3" s="1"/>
  <c r="H714" i="3"/>
  <c r="I714" i="3" s="1"/>
  <c r="H720" i="3"/>
  <c r="I720" i="3" s="1"/>
  <c r="H721" i="3"/>
  <c r="I721" i="3" s="1"/>
  <c r="H722" i="3"/>
  <c r="I722" i="3" s="1"/>
  <c r="H726" i="3"/>
  <c r="I726" i="3" s="1"/>
  <c r="H728" i="3"/>
  <c r="I728" i="3" s="1"/>
  <c r="H730" i="3"/>
  <c r="I730" i="3" s="1"/>
  <c r="H736" i="3"/>
  <c r="I736" i="3" s="1"/>
  <c r="H737" i="3"/>
  <c r="I737" i="3" s="1"/>
  <c r="H738" i="3"/>
  <c r="H742" i="3"/>
  <c r="I742" i="3" s="1"/>
  <c r="H744" i="3"/>
  <c r="I744" i="3" s="1"/>
  <c r="H746" i="3"/>
  <c r="I746" i="3" s="1"/>
  <c r="H752" i="3"/>
  <c r="I752" i="3" s="1"/>
  <c r="H753" i="3"/>
  <c r="I753" i="3" s="1"/>
  <c r="H754" i="3"/>
  <c r="H758" i="3"/>
  <c r="I758" i="3" s="1"/>
  <c r="H760" i="3"/>
  <c r="I760" i="3" s="1"/>
  <c r="H762" i="3"/>
  <c r="I762" i="3" s="1"/>
  <c r="H768" i="3"/>
  <c r="I768" i="3" s="1"/>
  <c r="H769" i="3"/>
  <c r="I769" i="3" s="1"/>
  <c r="H770" i="3"/>
  <c r="H774" i="3"/>
  <c r="I774" i="3" s="1"/>
  <c r="H776" i="3"/>
  <c r="I776" i="3" s="1"/>
  <c r="H778" i="3"/>
  <c r="I778" i="3" s="1"/>
  <c r="H784" i="3"/>
  <c r="I784" i="3" s="1"/>
  <c r="H785" i="3"/>
  <c r="I785" i="3" s="1"/>
  <c r="H786" i="3"/>
  <c r="I786" i="3" s="1"/>
  <c r="H790" i="3"/>
  <c r="I790" i="3" s="1"/>
  <c r="H792" i="3"/>
  <c r="I792" i="3" s="1"/>
  <c r="H794" i="3"/>
  <c r="I794" i="3" s="1"/>
  <c r="H800" i="3"/>
  <c r="I800" i="3" s="1"/>
  <c r="H801" i="3"/>
  <c r="I801" i="3" s="1"/>
  <c r="H802" i="3"/>
  <c r="H806" i="3"/>
  <c r="I806" i="3" s="1"/>
  <c r="H808" i="3"/>
  <c r="I808" i="3" s="1"/>
  <c r="H810" i="3"/>
  <c r="I810" i="3" s="1"/>
  <c r="H816" i="3"/>
  <c r="I816" i="3" s="1"/>
  <c r="H817" i="3"/>
  <c r="I817" i="3" s="1"/>
  <c r="H818" i="3"/>
  <c r="H822" i="3"/>
  <c r="I822" i="3" s="1"/>
  <c r="H824" i="3"/>
  <c r="I824" i="3" s="1"/>
  <c r="H826" i="3"/>
  <c r="I826" i="3" s="1"/>
  <c r="H832" i="3"/>
  <c r="I832" i="3" s="1"/>
  <c r="H833" i="3"/>
  <c r="I833" i="3" s="1"/>
  <c r="H834" i="3"/>
  <c r="H838" i="3"/>
  <c r="I838" i="3" s="1"/>
  <c r="H840" i="3"/>
  <c r="I840" i="3" s="1"/>
  <c r="H842" i="3"/>
  <c r="I842" i="3" s="1"/>
  <c r="H848" i="3"/>
  <c r="I848" i="3" s="1"/>
  <c r="H849" i="3"/>
  <c r="I849" i="3" s="1"/>
  <c r="H850" i="3"/>
  <c r="H854" i="3"/>
  <c r="I854" i="3" s="1"/>
  <c r="H856" i="3"/>
  <c r="I856" i="3" s="1"/>
  <c r="H858" i="3"/>
  <c r="I858" i="3" s="1"/>
  <c r="H864" i="3"/>
  <c r="I864" i="3" s="1"/>
  <c r="H865" i="3"/>
  <c r="I865" i="3" s="1"/>
  <c r="H866" i="3"/>
  <c r="H870" i="3"/>
  <c r="I870" i="3" s="1"/>
  <c r="H872" i="3"/>
  <c r="I872" i="3" s="1"/>
  <c r="H874" i="3"/>
  <c r="I874" i="3" s="1"/>
  <c r="H880" i="3"/>
  <c r="I880" i="3" s="1"/>
  <c r="H881" i="3"/>
  <c r="I881" i="3" s="1"/>
  <c r="H882" i="3"/>
  <c r="H886" i="3"/>
  <c r="I886" i="3" s="1"/>
  <c r="H888" i="3"/>
  <c r="I888" i="3" s="1"/>
  <c r="H890" i="3"/>
  <c r="I890" i="3" s="1"/>
  <c r="H897" i="3"/>
  <c r="I897" i="3" s="1"/>
  <c r="H898" i="3"/>
  <c r="I898" i="3" s="1"/>
  <c r="H902" i="3"/>
  <c r="H906" i="3"/>
  <c r="I906" i="3" s="1"/>
  <c r="H908" i="3"/>
  <c r="I908" i="3" s="1"/>
  <c r="H912" i="3"/>
  <c r="I912" i="3" s="1"/>
  <c r="H914" i="3"/>
  <c r="I914" i="3" s="1"/>
  <c r="H918" i="3"/>
  <c r="I918" i="3" s="1"/>
  <c r="H922" i="3"/>
  <c r="I922" i="3" s="1"/>
  <c r="H929" i="3"/>
  <c r="I929" i="3" s="1"/>
  <c r="H930" i="3"/>
  <c r="I930" i="3" s="1"/>
  <c r="H934" i="3"/>
  <c r="H938" i="3"/>
  <c r="I938" i="3" s="1"/>
  <c r="H940" i="3"/>
  <c r="I940" i="3" s="1"/>
  <c r="H944" i="3"/>
  <c r="H946" i="3"/>
  <c r="I946" i="3" s="1"/>
  <c r="H950" i="3"/>
  <c r="I950" i="3" s="1"/>
  <c r="H954" i="3"/>
  <c r="I954" i="3" s="1"/>
  <c r="H961" i="3"/>
  <c r="I961" i="3" s="1"/>
  <c r="H962" i="3"/>
  <c r="I962" i="3" s="1"/>
  <c r="H966" i="3"/>
  <c r="I966" i="3" s="1"/>
  <c r="H970" i="3"/>
  <c r="I970" i="3" s="1"/>
  <c r="H972" i="3"/>
  <c r="I972" i="3" s="1"/>
  <c r="H976" i="3"/>
  <c r="H978" i="3"/>
  <c r="I978" i="3" s="1"/>
  <c r="H982" i="3"/>
  <c r="I982" i="3" s="1"/>
  <c r="H986" i="3"/>
  <c r="I986" i="3" s="1"/>
  <c r="H993" i="3"/>
  <c r="I993" i="3" s="1"/>
  <c r="H994" i="3"/>
  <c r="I994" i="3" s="1"/>
  <c r="H998" i="3"/>
  <c r="I998" i="3" s="1"/>
  <c r="H1002" i="3"/>
  <c r="I1002" i="3" s="1"/>
  <c r="H4" i="2"/>
  <c r="H20" i="2"/>
  <c r="H33" i="2"/>
  <c r="H40" i="2"/>
  <c r="H41" i="2"/>
  <c r="H52" i="2"/>
  <c r="H53" i="2"/>
  <c r="H68" i="2"/>
  <c r="H76" i="2"/>
  <c r="H88" i="2"/>
  <c r="H100" i="2"/>
  <c r="H101" i="2"/>
  <c r="H116" i="2"/>
  <c r="H124" i="2"/>
  <c r="H136" i="2"/>
  <c r="H152" i="2"/>
  <c r="H164" i="2"/>
  <c r="H172" i="2"/>
  <c r="H184" i="2"/>
  <c r="H196" i="2"/>
  <c r="H197" i="2"/>
  <c r="I197" i="2" s="1"/>
  <c r="H204" i="2"/>
  <c r="H209" i="2"/>
  <c r="H216" i="2"/>
  <c r="H225" i="2"/>
  <c r="H232" i="2"/>
  <c r="H233" i="2"/>
  <c r="H244" i="2"/>
  <c r="H248" i="2"/>
  <c r="H260" i="2"/>
  <c r="H261" i="2"/>
  <c r="I261" i="2" s="1"/>
  <c r="H268" i="2"/>
  <c r="H276" i="2"/>
  <c r="H296" i="2"/>
  <c r="H297" i="2"/>
  <c r="H312" i="2"/>
  <c r="H345" i="2"/>
  <c r="H369" i="2"/>
  <c r="I369" i="2" s="1"/>
  <c r="H374" i="2"/>
  <c r="H376" i="2"/>
  <c r="I376" i="2" s="1"/>
  <c r="H377" i="2"/>
  <c r="H401" i="2"/>
  <c r="H417" i="2"/>
  <c r="H440" i="2"/>
  <c r="I440" i="2" s="1"/>
  <c r="H441" i="2"/>
  <c r="H465" i="2"/>
  <c r="H472" i="2"/>
  <c r="I472" i="2" s="1"/>
  <c r="H502" i="2"/>
  <c r="H504" i="2"/>
  <c r="H517" i="2"/>
  <c r="H521" i="2"/>
  <c r="H536" i="2"/>
  <c r="H553" i="2"/>
  <c r="I553" i="2" s="1"/>
  <c r="H568" i="2"/>
  <c r="H585" i="2"/>
  <c r="I585" i="2" s="1"/>
  <c r="H600" i="2"/>
  <c r="I600" i="2" s="1"/>
  <c r="H613" i="2"/>
  <c r="I613" i="2" s="1"/>
  <c r="H617" i="2"/>
  <c r="I617" i="2" s="1"/>
  <c r="H629" i="2"/>
  <c r="I629" i="2" s="1"/>
  <c r="H632" i="2"/>
  <c r="H645" i="2"/>
  <c r="I645" i="2" s="1"/>
  <c r="H649" i="2"/>
  <c r="H664" i="2"/>
  <c r="I664" i="2" s="1"/>
  <c r="H678" i="2"/>
  <c r="H681" i="2"/>
  <c r="I681" i="2" s="1"/>
  <c r="H693" i="2"/>
  <c r="H696" i="2"/>
  <c r="I696" i="2" s="1"/>
  <c r="H709" i="2"/>
  <c r="H713" i="2"/>
  <c r="I713" i="2" s="1"/>
  <c r="H728" i="2"/>
  <c r="H732" i="2"/>
  <c r="I732" i="2" s="1"/>
  <c r="H751" i="2"/>
  <c r="H752" i="2"/>
  <c r="I752" i="2" s="1"/>
  <c r="H764" i="2"/>
  <c r="H780" i="2"/>
  <c r="H792" i="2"/>
  <c r="H796" i="2"/>
  <c r="H816" i="2"/>
  <c r="H820" i="2"/>
  <c r="I820" i="2" s="1"/>
  <c r="H844" i="2"/>
  <c r="H848" i="2"/>
  <c r="H860" i="2"/>
  <c r="H864" i="2"/>
  <c r="H882" i="2"/>
  <c r="H884" i="2"/>
  <c r="I884" i="2" s="1"/>
  <c r="H896" i="2"/>
  <c r="I896" i="2" s="1"/>
  <c r="H916" i="2"/>
  <c r="I916" i="2" s="1"/>
  <c r="H924" i="2"/>
  <c r="I924" i="2" s="1"/>
  <c r="H944" i="2"/>
  <c r="I944" i="2" s="1"/>
  <c r="H948" i="2"/>
  <c r="H972" i="2"/>
  <c r="I972" i="2" s="1"/>
  <c r="H976" i="2"/>
  <c r="I976" i="2" s="1"/>
  <c r="H988" i="2"/>
  <c r="I988" i="2" s="1"/>
  <c r="H992" i="2"/>
  <c r="H994" i="2"/>
  <c r="I994" i="2" s="1"/>
  <c r="H441" i="1"/>
  <c r="I441" i="1" s="1"/>
  <c r="H510" i="1"/>
  <c r="I510" i="1" s="1"/>
  <c r="H658" i="1"/>
  <c r="I658" i="1" s="1"/>
  <c r="D25" i="13" l="1"/>
  <c r="D27" i="13"/>
  <c r="D24" i="13"/>
  <c r="D26" i="13"/>
  <c r="D28" i="13"/>
  <c r="D30" i="13"/>
  <c r="D29" i="13"/>
  <c r="D23" i="13"/>
  <c r="P4" i="10"/>
  <c r="Q5" i="10"/>
  <c r="P6" i="10"/>
  <c r="P7" i="10"/>
  <c r="P8" i="10"/>
  <c r="Q9" i="10"/>
  <c r="P10" i="10"/>
  <c r="P5" i="10"/>
  <c r="P9" i="10"/>
  <c r="Q6" i="10"/>
  <c r="Q10" i="10"/>
  <c r="Q7" i="10"/>
  <c r="Q4" i="10"/>
  <c r="Q8" i="10"/>
  <c r="C153" i="10"/>
  <c r="C735" i="10"/>
  <c r="H205" i="1"/>
  <c r="I205" i="1" s="1"/>
  <c r="H133" i="1"/>
  <c r="I133" i="1" s="1"/>
  <c r="I3" i="1"/>
  <c r="M21" i="1"/>
  <c r="H983" i="1"/>
  <c r="I983" i="1" s="1"/>
  <c r="C882" i="10"/>
  <c r="H967" i="1"/>
  <c r="I967" i="1" s="1"/>
  <c r="C932" i="10"/>
  <c r="H963" i="1"/>
  <c r="I963" i="1" s="1"/>
  <c r="C622" i="10"/>
  <c r="H951" i="1"/>
  <c r="I951" i="1" s="1"/>
  <c r="C527" i="10"/>
  <c r="H947" i="1"/>
  <c r="I947" i="1" s="1"/>
  <c r="C140" i="10"/>
  <c r="H935" i="1"/>
  <c r="I935" i="1" s="1"/>
  <c r="C799" i="10"/>
  <c r="H931" i="1"/>
  <c r="I931" i="1" s="1"/>
  <c r="C297" i="10"/>
  <c r="H919" i="1"/>
  <c r="I919" i="1" s="1"/>
  <c r="C593" i="10"/>
  <c r="H915" i="1"/>
  <c r="I915" i="1" s="1"/>
  <c r="C544" i="10"/>
  <c r="H911" i="1"/>
  <c r="I911" i="1" s="1"/>
  <c r="C404" i="10"/>
  <c r="H903" i="1"/>
  <c r="I903" i="1" s="1"/>
  <c r="C110" i="10"/>
  <c r="H899" i="1"/>
  <c r="I899" i="1" s="1"/>
  <c r="C381" i="10"/>
  <c r="H883" i="1"/>
  <c r="I883" i="1" s="1"/>
  <c r="C542" i="10"/>
  <c r="H871" i="1"/>
  <c r="I871" i="1" s="1"/>
  <c r="C156" i="10"/>
  <c r="H867" i="1"/>
  <c r="I867" i="1" s="1"/>
  <c r="C490" i="10"/>
  <c r="H863" i="1"/>
  <c r="I863" i="1" s="1"/>
  <c r="C782" i="10"/>
  <c r="H855" i="1"/>
  <c r="I855" i="1" s="1"/>
  <c r="C833" i="10"/>
  <c r="H839" i="1"/>
  <c r="I839" i="1" s="1"/>
  <c r="C680" i="10"/>
  <c r="H835" i="1"/>
  <c r="I835" i="1" s="1"/>
  <c r="C289" i="10"/>
  <c r="H831" i="1"/>
  <c r="I831" i="1" s="1"/>
  <c r="C687" i="10"/>
  <c r="H823" i="1"/>
  <c r="I823" i="1" s="1"/>
  <c r="C621" i="10"/>
  <c r="H819" i="1"/>
  <c r="I819" i="1" s="1"/>
  <c r="C296" i="10"/>
  <c r="H815" i="1"/>
  <c r="I815" i="1" s="1"/>
  <c r="C656" i="10"/>
  <c r="H807" i="1"/>
  <c r="I807" i="1" s="1"/>
  <c r="C591" i="10"/>
  <c r="H803" i="1"/>
  <c r="I803" i="1" s="1"/>
  <c r="C679" i="10"/>
  <c r="H791" i="1"/>
  <c r="I791" i="1" s="1"/>
  <c r="C879" i="10"/>
  <c r="H787" i="1"/>
  <c r="I787" i="1" s="1"/>
  <c r="C37" i="10"/>
  <c r="H771" i="1"/>
  <c r="I771" i="1" s="1"/>
  <c r="C270" i="10"/>
  <c r="H759" i="1"/>
  <c r="I759" i="1" s="1"/>
  <c r="C109" i="10"/>
  <c r="H755" i="1"/>
  <c r="I755" i="1" s="1"/>
  <c r="C331" i="10"/>
  <c r="H743" i="1"/>
  <c r="I743" i="1" s="1"/>
  <c r="C985" i="10"/>
  <c r="H739" i="1"/>
  <c r="I739" i="1" s="1"/>
  <c r="C130" i="10"/>
  <c r="H727" i="1"/>
  <c r="I727" i="1" s="1"/>
  <c r="C941" i="10"/>
  <c r="H723" i="1"/>
  <c r="I723" i="1" s="1"/>
  <c r="C607" i="10"/>
  <c r="H719" i="1"/>
  <c r="I719" i="1" s="1"/>
  <c r="C108" i="10"/>
  <c r="H707" i="1"/>
  <c r="I707" i="1" s="1"/>
  <c r="C590" i="10"/>
  <c r="C893" i="10"/>
  <c r="C747" i="10"/>
  <c r="C608" i="10"/>
  <c r="C791" i="10"/>
  <c r="K791" i="10" s="1"/>
  <c r="C147" i="10"/>
  <c r="I922" i="8"/>
  <c r="I866" i="8"/>
  <c r="I834" i="8"/>
  <c r="I794" i="8"/>
  <c r="I961" i="8"/>
  <c r="I802" i="8"/>
  <c r="I689" i="8"/>
  <c r="I233" i="8"/>
  <c r="I223" i="8"/>
  <c r="I796" i="8"/>
  <c r="I240" i="8"/>
  <c r="I561" i="8"/>
  <c r="I361" i="8"/>
  <c r="I229" i="8"/>
  <c r="I858" i="8"/>
  <c r="I730" i="8"/>
  <c r="I474" i="8"/>
  <c r="I870" i="8"/>
  <c r="I776" i="8"/>
  <c r="I722" i="8"/>
  <c r="I641" i="8"/>
  <c r="I530" i="8"/>
  <c r="I433" i="8"/>
  <c r="I261" i="8"/>
  <c r="I68" i="8"/>
  <c r="I962" i="8"/>
  <c r="I318" i="8"/>
  <c r="I994" i="8"/>
  <c r="I982" i="8"/>
  <c r="I978" i="8"/>
  <c r="I974" i="8"/>
  <c r="I966" i="8"/>
  <c r="I958" i="8"/>
  <c r="I950" i="8"/>
  <c r="I946" i="8"/>
  <c r="I942" i="8"/>
  <c r="I934" i="8"/>
  <c r="I906" i="8"/>
  <c r="I902" i="8"/>
  <c r="I890" i="8"/>
  <c r="I886" i="8"/>
  <c r="I874" i="8"/>
  <c r="I842" i="8"/>
  <c r="I826" i="8"/>
  <c r="I810" i="8"/>
  <c r="I778" i="8"/>
  <c r="I770" i="8"/>
  <c r="I762" i="8"/>
  <c r="I754" i="8"/>
  <c r="I746" i="8"/>
  <c r="I714" i="8"/>
  <c r="I706" i="8"/>
  <c r="I698" i="8"/>
  <c r="I690" i="8"/>
  <c r="I682" i="8"/>
  <c r="I658" i="8"/>
  <c r="I650" i="8"/>
  <c r="I634" i="8"/>
  <c r="I626" i="8"/>
  <c r="I618" i="8"/>
  <c r="I594" i="8"/>
  <c r="I586" i="8"/>
  <c r="I578" i="8"/>
  <c r="I570" i="8"/>
  <c r="I562" i="8"/>
  <c r="I554" i="8"/>
  <c r="I522" i="8"/>
  <c r="I514" i="8"/>
  <c r="I506" i="8"/>
  <c r="I498" i="8"/>
  <c r="I490" i="8"/>
  <c r="I466" i="8"/>
  <c r="I458" i="8"/>
  <c r="I450" i="8"/>
  <c r="I442" i="8"/>
  <c r="I426" i="8"/>
  <c r="I402" i="8"/>
  <c r="I394" i="8"/>
  <c r="I378" i="8"/>
  <c r="I370" i="8"/>
  <c r="I362" i="8"/>
  <c r="I338" i="8"/>
  <c r="I334" i="8"/>
  <c r="I330" i="8"/>
  <c r="I326" i="8"/>
  <c r="I314" i="8"/>
  <c r="I310" i="8"/>
  <c r="I302" i="8"/>
  <c r="I298" i="8"/>
  <c r="I294" i="8"/>
  <c r="I286" i="8"/>
  <c r="I278" i="8"/>
  <c r="I274" i="8"/>
  <c r="I270" i="8"/>
  <c r="I266" i="8"/>
  <c r="I998" i="8"/>
  <c r="I918" i="8"/>
  <c r="I860" i="8"/>
  <c r="I737" i="8"/>
  <c r="I593" i="8"/>
  <c r="I386" i="8"/>
  <c r="I305" i="8"/>
  <c r="I133" i="8"/>
  <c r="I732" i="8"/>
  <c r="I84" i="8"/>
  <c r="I854" i="8"/>
  <c r="I786" i="8"/>
  <c r="I642" i="8"/>
  <c r="I434" i="8"/>
  <c r="I265" i="8"/>
  <c r="I990" i="8"/>
  <c r="I602" i="8"/>
  <c r="I346" i="8"/>
  <c r="I985" i="8"/>
  <c r="I738" i="8"/>
  <c r="I393" i="8"/>
  <c r="I306" i="8"/>
  <c r="I205" i="8"/>
  <c r="I52" i="8"/>
  <c r="I666" i="8"/>
  <c r="I538" i="8"/>
  <c r="I410" i="8"/>
  <c r="I282" i="8"/>
  <c r="I1001" i="8"/>
  <c r="I993" i="8"/>
  <c r="I977" i="8"/>
  <c r="I969" i="8"/>
  <c r="I865" i="8"/>
  <c r="I761" i="8"/>
  <c r="I733" i="8"/>
  <c r="I713" i="8"/>
  <c r="I633" i="8"/>
  <c r="I521" i="8"/>
  <c r="I513" i="8"/>
  <c r="I369" i="8"/>
  <c r="I337" i="8"/>
  <c r="I289" i="8"/>
  <c r="I213" i="8"/>
  <c r="I256" i="8"/>
  <c r="I224" i="8"/>
  <c r="I100" i="8"/>
  <c r="I36" i="8"/>
  <c r="I840" i="8"/>
  <c r="I259" i="8"/>
  <c r="I255" i="8"/>
  <c r="I235" i="8"/>
  <c r="I131" i="8"/>
  <c r="I127" i="8"/>
  <c r="J3" i="7"/>
  <c r="I992" i="7"/>
  <c r="I976" i="7"/>
  <c r="I960" i="7"/>
  <c r="I944" i="7"/>
  <c r="I928" i="7"/>
  <c r="I912" i="7"/>
  <c r="I888" i="7"/>
  <c r="I872" i="7"/>
  <c r="I848" i="7"/>
  <c r="I832" i="7"/>
  <c r="I824" i="7"/>
  <c r="I808" i="7"/>
  <c r="I792" i="7"/>
  <c r="I768" i="7"/>
  <c r="I760" i="7"/>
  <c r="I752" i="7"/>
  <c r="I744" i="7"/>
  <c r="I740" i="7"/>
  <c r="I736" i="7"/>
  <c r="I728" i="7"/>
  <c r="I724" i="7"/>
  <c r="I720" i="7"/>
  <c r="I712" i="7"/>
  <c r="I692" i="7"/>
  <c r="I688" i="7"/>
  <c r="I680" i="7"/>
  <c r="I676" i="7"/>
  <c r="I672" i="7"/>
  <c r="I664" i="7"/>
  <c r="I660" i="7"/>
  <c r="I656" i="7"/>
  <c r="I644" i="7"/>
  <c r="I628" i="7"/>
  <c r="I594" i="7"/>
  <c r="I999" i="7"/>
  <c r="I991" i="7"/>
  <c r="I983" i="7"/>
  <c r="I975" i="7"/>
  <c r="I971" i="7"/>
  <c r="I963" i="7"/>
  <c r="I951" i="7"/>
  <c r="I943" i="7"/>
  <c r="I935" i="7"/>
  <c r="I927" i="7"/>
  <c r="I919" i="7"/>
  <c r="I911" i="7"/>
  <c r="I903" i="7"/>
  <c r="I895" i="7"/>
  <c r="I887" i="7"/>
  <c r="I875" i="7"/>
  <c r="I863" i="7"/>
  <c r="I851" i="7"/>
  <c r="I839" i="7"/>
  <c r="I831" i="7"/>
  <c r="I823" i="7"/>
  <c r="I815" i="7"/>
  <c r="I807" i="7"/>
  <c r="I799" i="7"/>
  <c r="I795" i="7"/>
  <c r="I787" i="7"/>
  <c r="I775" i="7"/>
  <c r="I763" i="7"/>
  <c r="I755" i="7"/>
  <c r="I743" i="7"/>
  <c r="I735" i="7"/>
  <c r="I731" i="7"/>
  <c r="I723" i="7"/>
  <c r="I711" i="7"/>
  <c r="I546" i="7"/>
  <c r="I521" i="7"/>
  <c r="I514" i="7"/>
  <c r="I489" i="7"/>
  <c r="I477" i="7"/>
  <c r="I450" i="7"/>
  <c r="I413" i="7"/>
  <c r="I381" i="7"/>
  <c r="I361" i="7"/>
  <c r="I349" i="7"/>
  <c r="I322" i="7"/>
  <c r="I290" i="7"/>
  <c r="I265" i="7"/>
  <c r="I233" i="7"/>
  <c r="I221" i="7"/>
  <c r="I189" i="7"/>
  <c r="I162" i="7"/>
  <c r="I137" i="7"/>
  <c r="I125" i="7"/>
  <c r="I105" i="7"/>
  <c r="I93" i="7"/>
  <c r="I66" i="7"/>
  <c r="I61" i="7"/>
  <c r="I41" i="7"/>
  <c r="I34" i="7"/>
  <c r="I9" i="7"/>
  <c r="I573" i="7"/>
  <c r="I568" i="7"/>
  <c r="I562" i="7"/>
  <c r="I3" i="7"/>
  <c r="I1000" i="7"/>
  <c r="I984" i="7"/>
  <c r="I968" i="7"/>
  <c r="I952" i="7"/>
  <c r="I936" i="7"/>
  <c r="I920" i="7"/>
  <c r="I904" i="7"/>
  <c r="I896" i="7"/>
  <c r="I880" i="7"/>
  <c r="I864" i="7"/>
  <c r="I856" i="7"/>
  <c r="I840" i="7"/>
  <c r="I816" i="7"/>
  <c r="I800" i="7"/>
  <c r="I784" i="7"/>
  <c r="I776" i="7"/>
  <c r="I756" i="7"/>
  <c r="I708" i="7"/>
  <c r="I704" i="7"/>
  <c r="I696" i="7"/>
  <c r="I648" i="7"/>
  <c r="I640" i="7"/>
  <c r="I632" i="7"/>
  <c r="I624" i="7"/>
  <c r="I616" i="7"/>
  <c r="I612" i="7"/>
  <c r="I608" i="7"/>
  <c r="I600" i="7"/>
  <c r="I995" i="7"/>
  <c r="I987" i="7"/>
  <c r="I979" i="7"/>
  <c r="I967" i="7"/>
  <c r="I959" i="7"/>
  <c r="I955" i="7"/>
  <c r="I947" i="7"/>
  <c r="I939" i="7"/>
  <c r="I931" i="7"/>
  <c r="I923" i="7"/>
  <c r="I915" i="7"/>
  <c r="I907" i="7"/>
  <c r="I899" i="7"/>
  <c r="I891" i="7"/>
  <c r="I883" i="7"/>
  <c r="I879" i="7"/>
  <c r="I871" i="7"/>
  <c r="I867" i="7"/>
  <c r="I859" i="7"/>
  <c r="I855" i="7"/>
  <c r="I847" i="7"/>
  <c r="I843" i="7"/>
  <c r="I835" i="7"/>
  <c r="I827" i="7"/>
  <c r="I819" i="7"/>
  <c r="I811" i="7"/>
  <c r="I803" i="7"/>
  <c r="I791" i="7"/>
  <c r="I783" i="7"/>
  <c r="I779" i="7"/>
  <c r="I771" i="7"/>
  <c r="I767" i="7"/>
  <c r="I759" i="7"/>
  <c r="I751" i="7"/>
  <c r="I747" i="7"/>
  <c r="I739" i="7"/>
  <c r="I727" i="7"/>
  <c r="I719" i="7"/>
  <c r="I715" i="7"/>
  <c r="I557" i="7"/>
  <c r="I541" i="7"/>
  <c r="I509" i="7"/>
  <c r="I482" i="7"/>
  <c r="I457" i="7"/>
  <c r="I445" i="7"/>
  <c r="I425" i="7"/>
  <c r="I418" i="7"/>
  <c r="I393" i="7"/>
  <c r="I386" i="7"/>
  <c r="I354" i="7"/>
  <c r="I329" i="7"/>
  <c r="I317" i="7"/>
  <c r="I297" i="7"/>
  <c r="I285" i="7"/>
  <c r="I258" i="7"/>
  <c r="I253" i="7"/>
  <c r="I226" i="7"/>
  <c r="I201" i="7"/>
  <c r="I194" i="7"/>
  <c r="I169" i="7"/>
  <c r="I157" i="7"/>
  <c r="I130" i="7"/>
  <c r="I98" i="7"/>
  <c r="I73" i="7"/>
  <c r="I29" i="7"/>
  <c r="I589" i="7"/>
  <c r="I584" i="7"/>
  <c r="I578" i="7"/>
  <c r="I590" i="7"/>
  <c r="I574" i="7"/>
  <c r="I558" i="7"/>
  <c r="I703" i="7"/>
  <c r="I695" i="7"/>
  <c r="I691" i="7"/>
  <c r="I683" i="7"/>
  <c r="I675" i="7"/>
  <c r="I667" i="7"/>
  <c r="I659" i="7"/>
  <c r="I651" i="7"/>
  <c r="I643" i="7"/>
  <c r="I635" i="7"/>
  <c r="I627" i="7"/>
  <c r="I619" i="7"/>
  <c r="I611" i="7"/>
  <c r="I603" i="7"/>
  <c r="I598" i="7"/>
  <c r="I588" i="7"/>
  <c r="I572" i="7"/>
  <c r="I566" i="7"/>
  <c r="I520" i="7"/>
  <c r="I488" i="7"/>
  <c r="I468" i="7"/>
  <c r="I436" i="7"/>
  <c r="I424" i="7"/>
  <c r="I404" i="7"/>
  <c r="I392" i="7"/>
  <c r="I360" i="7"/>
  <c r="I334" i="7"/>
  <c r="I302" i="7"/>
  <c r="I276" i="7"/>
  <c r="I264" i="7"/>
  <c r="I244" i="7"/>
  <c r="I232" i="7"/>
  <c r="I206" i="7"/>
  <c r="I180" i="7"/>
  <c r="I168" i="7"/>
  <c r="I148" i="7"/>
  <c r="I136" i="7"/>
  <c r="I110" i="7"/>
  <c r="I84" i="7"/>
  <c r="I72" i="7"/>
  <c r="I46" i="7"/>
  <c r="I14" i="7"/>
  <c r="I599" i="7"/>
  <c r="I591" i="7"/>
  <c r="I587" i="7"/>
  <c r="I579" i="7"/>
  <c r="I571" i="7"/>
  <c r="I563" i="7"/>
  <c r="I555" i="7"/>
  <c r="I551" i="7"/>
  <c r="I539" i="7"/>
  <c r="I531" i="7"/>
  <c r="I523" i="7"/>
  <c r="I515" i="7"/>
  <c r="I507" i="7"/>
  <c r="I499" i="7"/>
  <c r="I491" i="7"/>
  <c r="I483" i="7"/>
  <c r="I475" i="7"/>
  <c r="I467" i="7"/>
  <c r="I459" i="7"/>
  <c r="I451" i="7"/>
  <c r="I447" i="7"/>
  <c r="I439" i="7"/>
  <c r="I427" i="7"/>
  <c r="I423" i="7"/>
  <c r="I415" i="7"/>
  <c r="I407" i="7"/>
  <c r="I399" i="7"/>
  <c r="I391" i="7"/>
  <c r="I383" i="7"/>
  <c r="I375" i="7"/>
  <c r="I367" i="7"/>
  <c r="I359" i="7"/>
  <c r="I351" i="7"/>
  <c r="I343" i="7"/>
  <c r="I335" i="7"/>
  <c r="I327" i="7"/>
  <c r="I319" i="7"/>
  <c r="I315" i="7"/>
  <c r="I311" i="7"/>
  <c r="I303" i="7"/>
  <c r="I299" i="7"/>
  <c r="I291" i="7"/>
  <c r="I283" i="7"/>
  <c r="I275" i="7"/>
  <c r="I267" i="7"/>
  <c r="I255" i="7"/>
  <c r="I235" i="7"/>
  <c r="I227" i="7"/>
  <c r="I219" i="7"/>
  <c r="I211" i="7"/>
  <c r="I207" i="7"/>
  <c r="I187" i="7"/>
  <c r="I171" i="7"/>
  <c r="I163" i="7"/>
  <c r="I155" i="7"/>
  <c r="I147" i="7"/>
  <c r="I139" i="7"/>
  <c r="I123" i="7"/>
  <c r="I111" i="7"/>
  <c r="I107" i="7"/>
  <c r="I103" i="7"/>
  <c r="I99" i="7"/>
  <c r="I95" i="7"/>
  <c r="I91" i="7"/>
  <c r="I87" i="7"/>
  <c r="I83" i="7"/>
  <c r="I79" i="7"/>
  <c r="I75" i="7"/>
  <c r="I71" i="7"/>
  <c r="I63" i="7"/>
  <c r="I59" i="7"/>
  <c r="I55" i="7"/>
  <c r="I47" i="7"/>
  <c r="I39" i="7"/>
  <c r="I31" i="7"/>
  <c r="I23" i="7"/>
  <c r="I15" i="7"/>
  <c r="I998" i="7"/>
  <c r="I990" i="7"/>
  <c r="I982" i="7"/>
  <c r="I974" i="7"/>
  <c r="I966" i="7"/>
  <c r="I954" i="7"/>
  <c r="I946" i="7"/>
  <c r="I942" i="7"/>
  <c r="I934" i="7"/>
  <c r="I926" i="7"/>
  <c r="I922" i="7"/>
  <c r="I914" i="7"/>
  <c r="I906" i="7"/>
  <c r="I898" i="7"/>
  <c r="I890" i="7"/>
  <c r="I882" i="7"/>
  <c r="I874" i="7"/>
  <c r="I866" i="7"/>
  <c r="I862" i="7"/>
  <c r="I858" i="7"/>
  <c r="I854" i="7"/>
  <c r="I850" i="7"/>
  <c r="I846" i="7"/>
  <c r="I842" i="7"/>
  <c r="I838" i="7"/>
  <c r="I834" i="7"/>
  <c r="I830" i="7"/>
  <c r="I826" i="7"/>
  <c r="I822" i="7"/>
  <c r="I818" i="7"/>
  <c r="I814" i="7"/>
  <c r="I810" i="7"/>
  <c r="I806" i="7"/>
  <c r="I802" i="7"/>
  <c r="I798" i="7"/>
  <c r="I794" i="7"/>
  <c r="I790" i="7"/>
  <c r="I786" i="7"/>
  <c r="I782" i="7"/>
  <c r="I778" i="7"/>
  <c r="I774" i="7"/>
  <c r="I770" i="7"/>
  <c r="I766" i="7"/>
  <c r="I762" i="7"/>
  <c r="I758" i="7"/>
  <c r="I754" i="7"/>
  <c r="I750" i="7"/>
  <c r="I742" i="7"/>
  <c r="I738" i="7"/>
  <c r="I734" i="7"/>
  <c r="I730" i="7"/>
  <c r="I726" i="7"/>
  <c r="I722" i="7"/>
  <c r="I718" i="7"/>
  <c r="I714" i="7"/>
  <c r="I710" i="7"/>
  <c r="I706" i="7"/>
  <c r="I702" i="7"/>
  <c r="I698" i="7"/>
  <c r="I694" i="7"/>
  <c r="I690" i="7"/>
  <c r="I686" i="7"/>
  <c r="I682" i="7"/>
  <c r="I678" i="7"/>
  <c r="I674" i="7"/>
  <c r="I670" i="7"/>
  <c r="I666" i="7"/>
  <c r="I662" i="7"/>
  <c r="I658" i="7"/>
  <c r="I654" i="7"/>
  <c r="I650" i="7"/>
  <c r="I646" i="7"/>
  <c r="I642" i="7"/>
  <c r="I638" i="7"/>
  <c r="I634" i="7"/>
  <c r="I630" i="7"/>
  <c r="I626" i="7"/>
  <c r="I622" i="7"/>
  <c r="I618" i="7"/>
  <c r="I614" i="7"/>
  <c r="I610" i="7"/>
  <c r="I606" i="7"/>
  <c r="I602" i="7"/>
  <c r="I597" i="7"/>
  <c r="I592" i="7"/>
  <c r="I586" i="7"/>
  <c r="I581" i="7"/>
  <c r="I576" i="7"/>
  <c r="I570" i="7"/>
  <c r="I565" i="7"/>
  <c r="I554" i="7"/>
  <c r="I549" i="7"/>
  <c r="I537" i="7"/>
  <c r="I530" i="7"/>
  <c r="I505" i="7"/>
  <c r="I498" i="7"/>
  <c r="I473" i="7"/>
  <c r="I466" i="7"/>
  <c r="I441" i="7"/>
  <c r="I434" i="7"/>
  <c r="I409" i="7"/>
  <c r="I402" i="7"/>
  <c r="I377" i="7"/>
  <c r="I370" i="7"/>
  <c r="I345" i="7"/>
  <c r="I338" i="7"/>
  <c r="I333" i="7"/>
  <c r="I313" i="7"/>
  <c r="I306" i="7"/>
  <c r="I301" i="7"/>
  <c r="I281" i="7"/>
  <c r="I274" i="7"/>
  <c r="I269" i="7"/>
  <c r="I249" i="7"/>
  <c r="I242" i="7"/>
  <c r="I237" i="7"/>
  <c r="I217" i="7"/>
  <c r="I210" i="7"/>
  <c r="I205" i="7"/>
  <c r="I185" i="7"/>
  <c r="I178" i="7"/>
  <c r="I173" i="7"/>
  <c r="I153" i="7"/>
  <c r="I146" i="7"/>
  <c r="I141" i="7"/>
  <c r="I121" i="7"/>
  <c r="I114" i="7"/>
  <c r="I109" i="7"/>
  <c r="I89" i="7"/>
  <c r="I82" i="7"/>
  <c r="I77" i="7"/>
  <c r="I57" i="7"/>
  <c r="I50" i="7"/>
  <c r="I45" i="7"/>
  <c r="I25" i="7"/>
  <c r="I18" i="7"/>
  <c r="I13" i="7"/>
  <c r="I538" i="7"/>
  <c r="I534" i="7"/>
  <c r="I522" i="7"/>
  <c r="I518" i="7"/>
  <c r="I506" i="7"/>
  <c r="I502" i="7"/>
  <c r="I490" i="7"/>
  <c r="I486" i="7"/>
  <c r="I474" i="7"/>
  <c r="I470" i="7"/>
  <c r="I458" i="7"/>
  <c r="I454" i="7"/>
  <c r="I442" i="7"/>
  <c r="I438" i="7"/>
  <c r="I426" i="7"/>
  <c r="I422" i="7"/>
  <c r="I410" i="7"/>
  <c r="I406" i="7"/>
  <c r="I394" i="7"/>
  <c r="I390" i="7"/>
  <c r="I378" i="7"/>
  <c r="I374" i="7"/>
  <c r="I362" i="7"/>
  <c r="I358" i="7"/>
  <c r="I346" i="7"/>
  <c r="I342" i="7"/>
  <c r="I330" i="7"/>
  <c r="I326" i="7"/>
  <c r="I314" i="7"/>
  <c r="I310" i="7"/>
  <c r="I298" i="7"/>
  <c r="I294" i="7"/>
  <c r="I282" i="7"/>
  <c r="I278" i="7"/>
  <c r="I266" i="7"/>
  <c r="I262" i="7"/>
  <c r="I250" i="7"/>
  <c r="I246" i="7"/>
  <c r="I234" i="7"/>
  <c r="I230" i="7"/>
  <c r="I218" i="7"/>
  <c r="I214" i="7"/>
  <c r="I202" i="7"/>
  <c r="I198" i="7"/>
  <c r="I186" i="7"/>
  <c r="I182" i="7"/>
  <c r="I170" i="7"/>
  <c r="I166" i="7"/>
  <c r="I154" i="7"/>
  <c r="I150" i="7"/>
  <c r="I138" i="7"/>
  <c r="I134" i="7"/>
  <c r="I122" i="7"/>
  <c r="I118" i="7"/>
  <c r="I106" i="7"/>
  <c r="I102" i="7"/>
  <c r="I90" i="7"/>
  <c r="I86" i="7"/>
  <c r="I74" i="7"/>
  <c r="I70" i="7"/>
  <c r="I58" i="7"/>
  <c r="I54" i="7"/>
  <c r="I42" i="7"/>
  <c r="I38" i="7"/>
  <c r="I26" i="7"/>
  <c r="I22" i="7"/>
  <c r="I10" i="7"/>
  <c r="I6" i="7"/>
  <c r="I707" i="7"/>
  <c r="I699" i="7"/>
  <c r="I687" i="7"/>
  <c r="I679" i="7"/>
  <c r="I671" i="7"/>
  <c r="I663" i="7"/>
  <c r="I655" i="7"/>
  <c r="I647" i="7"/>
  <c r="I639" i="7"/>
  <c r="I631" i="7"/>
  <c r="I623" i="7"/>
  <c r="I615" i="7"/>
  <c r="I607" i="7"/>
  <c r="I582" i="7"/>
  <c r="I550" i="7"/>
  <c r="I532" i="7"/>
  <c r="I526" i="7"/>
  <c r="I500" i="7"/>
  <c r="I494" i="7"/>
  <c r="I462" i="7"/>
  <c r="I456" i="7"/>
  <c r="I430" i="7"/>
  <c r="I398" i="7"/>
  <c r="I372" i="7"/>
  <c r="I366" i="7"/>
  <c r="I340" i="7"/>
  <c r="I328" i="7"/>
  <c r="I308" i="7"/>
  <c r="I296" i="7"/>
  <c r="I270" i="7"/>
  <c r="I238" i="7"/>
  <c r="I212" i="7"/>
  <c r="I200" i="7"/>
  <c r="I174" i="7"/>
  <c r="I142" i="7"/>
  <c r="I116" i="7"/>
  <c r="I104" i="7"/>
  <c r="I78" i="7"/>
  <c r="I52" i="7"/>
  <c r="I40" i="7"/>
  <c r="I20" i="7"/>
  <c r="I8" i="7"/>
  <c r="I595" i="7"/>
  <c r="I583" i="7"/>
  <c r="I575" i="7"/>
  <c r="I567" i="7"/>
  <c r="I559" i="7"/>
  <c r="I547" i="7"/>
  <c r="I543" i="7"/>
  <c r="I535" i="7"/>
  <c r="I527" i="7"/>
  <c r="I519" i="7"/>
  <c r="I511" i="7"/>
  <c r="I503" i="7"/>
  <c r="I495" i="7"/>
  <c r="I487" i="7"/>
  <c r="I479" i="7"/>
  <c r="I471" i="7"/>
  <c r="I463" i="7"/>
  <c r="I455" i="7"/>
  <c r="I443" i="7"/>
  <c r="I435" i="7"/>
  <c r="I431" i="7"/>
  <c r="I419" i="7"/>
  <c r="I411" i="7"/>
  <c r="I403" i="7"/>
  <c r="I395" i="7"/>
  <c r="I387" i="7"/>
  <c r="I379" i="7"/>
  <c r="I371" i="7"/>
  <c r="I363" i="7"/>
  <c r="I355" i="7"/>
  <c r="I347" i="7"/>
  <c r="I339" i="7"/>
  <c r="I331" i="7"/>
  <c r="I295" i="7"/>
  <c r="I287" i="7"/>
  <c r="I279" i="7"/>
  <c r="I271" i="7"/>
  <c r="I263" i="7"/>
  <c r="I251" i="7"/>
  <c r="I247" i="7"/>
  <c r="I239" i="7"/>
  <c r="I231" i="7"/>
  <c r="I223" i="7"/>
  <c r="I215" i="7"/>
  <c r="I203" i="7"/>
  <c r="I199" i="7"/>
  <c r="I191" i="7"/>
  <c r="I183" i="7"/>
  <c r="I175" i="7"/>
  <c r="I167" i="7"/>
  <c r="I159" i="7"/>
  <c r="I151" i="7"/>
  <c r="I143" i="7"/>
  <c r="I135" i="7"/>
  <c r="I127" i="7"/>
  <c r="I119" i="7"/>
  <c r="I43" i="7"/>
  <c r="I35" i="7"/>
  <c r="I27" i="7"/>
  <c r="I19" i="7"/>
  <c r="I11" i="7"/>
  <c r="I1002" i="7"/>
  <c r="I994" i="7"/>
  <c r="I986" i="7"/>
  <c r="I978" i="7"/>
  <c r="I970" i="7"/>
  <c r="I962" i="7"/>
  <c r="I958" i="7"/>
  <c r="I950" i="7"/>
  <c r="I938" i="7"/>
  <c r="I930" i="7"/>
  <c r="I918" i="7"/>
  <c r="I910" i="7"/>
  <c r="I902" i="7"/>
  <c r="I894" i="7"/>
  <c r="I886" i="7"/>
  <c r="I878" i="7"/>
  <c r="I870" i="7"/>
  <c r="I746" i="7"/>
  <c r="I1001" i="7"/>
  <c r="I997" i="7"/>
  <c r="I993" i="7"/>
  <c r="I989" i="7"/>
  <c r="I985" i="7"/>
  <c r="I981" i="7"/>
  <c r="I977" i="7"/>
  <c r="I973" i="7"/>
  <c r="I969" i="7"/>
  <c r="I965" i="7"/>
  <c r="I961" i="7"/>
  <c r="I957" i="7"/>
  <c r="I953" i="7"/>
  <c r="I949" i="7"/>
  <c r="I945" i="7"/>
  <c r="I941" i="7"/>
  <c r="I937" i="7"/>
  <c r="I933" i="7"/>
  <c r="I929" i="7"/>
  <c r="I925" i="7"/>
  <c r="I921" i="7"/>
  <c r="I917" i="7"/>
  <c r="I913" i="7"/>
  <c r="I909" i="7"/>
  <c r="I905" i="7"/>
  <c r="I901" i="7"/>
  <c r="I897" i="7"/>
  <c r="I893" i="7"/>
  <c r="I889" i="7"/>
  <c r="I885" i="7"/>
  <c r="I881" i="7"/>
  <c r="I877" i="7"/>
  <c r="I873" i="7"/>
  <c r="I869" i="7"/>
  <c r="I865" i="7"/>
  <c r="I861" i="7"/>
  <c r="I857" i="7"/>
  <c r="I853" i="7"/>
  <c r="I849" i="7"/>
  <c r="I845" i="7"/>
  <c r="I841" i="7"/>
  <c r="I837" i="7"/>
  <c r="I833" i="7"/>
  <c r="I829" i="7"/>
  <c r="I825" i="7"/>
  <c r="I821" i="7"/>
  <c r="I817" i="7"/>
  <c r="I813" i="7"/>
  <c r="I809" i="7"/>
  <c r="I805" i="7"/>
  <c r="I801" i="7"/>
  <c r="I797" i="7"/>
  <c r="I793" i="7"/>
  <c r="I789" i="7"/>
  <c r="I785" i="7"/>
  <c r="I781" i="7"/>
  <c r="I777" i="7"/>
  <c r="I773" i="7"/>
  <c r="I769" i="7"/>
  <c r="I765" i="7"/>
  <c r="I757" i="7"/>
  <c r="I749" i="7"/>
  <c r="I741" i="7"/>
  <c r="I733" i="7"/>
  <c r="I725" i="7"/>
  <c r="I717" i="7"/>
  <c r="I709" i="7"/>
  <c r="I701" i="7"/>
  <c r="I693" i="7"/>
  <c r="I685" i="7"/>
  <c r="I677" i="7"/>
  <c r="I669" i="7"/>
  <c r="I661" i="7"/>
  <c r="I653" i="7"/>
  <c r="I645" i="7"/>
  <c r="I637" i="7"/>
  <c r="I629" i="7"/>
  <c r="I621" i="7"/>
  <c r="I613" i="7"/>
  <c r="I605" i="7"/>
  <c r="I596" i="7"/>
  <c r="I585" i="7"/>
  <c r="I580" i="7"/>
  <c r="I569" i="7"/>
  <c r="I553" i="7"/>
  <c r="I542" i="7"/>
  <c r="I536" i="7"/>
  <c r="I516" i="7"/>
  <c r="I510" i="7"/>
  <c r="I504" i="7"/>
  <c r="I484" i="7"/>
  <c r="I478" i="7"/>
  <c r="I472" i="7"/>
  <c r="I452" i="7"/>
  <c r="I446" i="7"/>
  <c r="I440" i="7"/>
  <c r="I420" i="7"/>
  <c r="I414" i="7"/>
  <c r="I408" i="7"/>
  <c r="I388" i="7"/>
  <c r="I382" i="7"/>
  <c r="I376" i="7"/>
  <c r="I356" i="7"/>
  <c r="I350" i="7"/>
  <c r="I344" i="7"/>
  <c r="I324" i="7"/>
  <c r="I318" i="7"/>
  <c r="I312" i="7"/>
  <c r="I292" i="7"/>
  <c r="I286" i="7"/>
  <c r="I280" i="7"/>
  <c r="I260" i="7"/>
  <c r="I254" i="7"/>
  <c r="I248" i="7"/>
  <c r="I228" i="7"/>
  <c r="I222" i="7"/>
  <c r="I216" i="7"/>
  <c r="I196" i="7"/>
  <c r="I190" i="7"/>
  <c r="I184" i="7"/>
  <c r="I164" i="7"/>
  <c r="I158" i="7"/>
  <c r="I152" i="7"/>
  <c r="I132" i="7"/>
  <c r="I126" i="7"/>
  <c r="I120" i="7"/>
  <c r="I100" i="7"/>
  <c r="I94" i="7"/>
  <c r="I88" i="7"/>
  <c r="I68" i="7"/>
  <c r="I62" i="7"/>
  <c r="I56" i="7"/>
  <c r="I36" i="7"/>
  <c r="I30" i="7"/>
  <c r="I24" i="7"/>
  <c r="I4" i="7"/>
  <c r="I564" i="7"/>
  <c r="I560" i="7"/>
  <c r="I556" i="7"/>
  <c r="I552" i="7"/>
  <c r="I548" i="7"/>
  <c r="I544" i="7"/>
  <c r="I540" i="7"/>
  <c r="I524" i="7"/>
  <c r="I508" i="7"/>
  <c r="I492" i="7"/>
  <c r="I476" i="7"/>
  <c r="I460" i="7"/>
  <c r="I444" i="7"/>
  <c r="I428" i="7"/>
  <c r="I412" i="7"/>
  <c r="I396" i="7"/>
  <c r="I380" i="7"/>
  <c r="I364" i="7"/>
  <c r="I348" i="7"/>
  <c r="I337" i="7"/>
  <c r="I332" i="7"/>
  <c r="I321" i="7"/>
  <c r="I316" i="7"/>
  <c r="I305" i="7"/>
  <c r="I300" i="7"/>
  <c r="I289" i="7"/>
  <c r="I284" i="7"/>
  <c r="I273" i="7"/>
  <c r="I268" i="7"/>
  <c r="I257" i="7"/>
  <c r="I252" i="7"/>
  <c r="I241" i="7"/>
  <c r="I236" i="7"/>
  <c r="I225" i="7"/>
  <c r="I220" i="7"/>
  <c r="I209" i="7"/>
  <c r="I204" i="7"/>
  <c r="I193" i="7"/>
  <c r="I188" i="7"/>
  <c r="I177" i="7"/>
  <c r="I172" i="7"/>
  <c r="I161" i="7"/>
  <c r="I156" i="7"/>
  <c r="I145" i="7"/>
  <c r="I140" i="7"/>
  <c r="I129" i="7"/>
  <c r="I124" i="7"/>
  <c r="I113" i="7"/>
  <c r="I108" i="7"/>
  <c r="I97" i="7"/>
  <c r="I92" i="7"/>
  <c r="I81" i="7"/>
  <c r="I76" i="7"/>
  <c r="I65" i="7"/>
  <c r="I60" i="7"/>
  <c r="I49" i="7"/>
  <c r="I44" i="7"/>
  <c r="I33" i="7"/>
  <c r="I28" i="7"/>
  <c r="I17" i="7"/>
  <c r="I12" i="7"/>
  <c r="I528" i="7"/>
  <c r="I512" i="7"/>
  <c r="I496" i="7"/>
  <c r="I480" i="7"/>
  <c r="I464" i="7"/>
  <c r="I448" i="7"/>
  <c r="I432" i="7"/>
  <c r="I416" i="7"/>
  <c r="I400" i="7"/>
  <c r="I384" i="7"/>
  <c r="I368" i="7"/>
  <c r="I352" i="7"/>
  <c r="I341" i="7"/>
  <c r="I336" i="7"/>
  <c r="I325" i="7"/>
  <c r="I320" i="7"/>
  <c r="I309" i="7"/>
  <c r="I304" i="7"/>
  <c r="I293" i="7"/>
  <c r="I288" i="7"/>
  <c r="I277" i="7"/>
  <c r="I272" i="7"/>
  <c r="I261" i="7"/>
  <c r="I256" i="7"/>
  <c r="I245" i="7"/>
  <c r="I240" i="7"/>
  <c r="I229" i="7"/>
  <c r="I224" i="7"/>
  <c r="I213" i="7"/>
  <c r="I208" i="7"/>
  <c r="I197" i="7"/>
  <c r="I192" i="7"/>
  <c r="I181" i="7"/>
  <c r="I176" i="7"/>
  <c r="I165" i="7"/>
  <c r="I160" i="7"/>
  <c r="I149" i="7"/>
  <c r="I144" i="7"/>
  <c r="I133" i="7"/>
  <c r="I128" i="7"/>
  <c r="I117" i="7"/>
  <c r="I112" i="7"/>
  <c r="I101" i="7"/>
  <c r="I96" i="7"/>
  <c r="I85" i="7"/>
  <c r="I80" i="7"/>
  <c r="I69" i="7"/>
  <c r="I64" i="7"/>
  <c r="I53" i="7"/>
  <c r="I48" i="7"/>
  <c r="I37" i="7"/>
  <c r="I32" i="7"/>
  <c r="I21" i="7"/>
  <c r="I16" i="7"/>
  <c r="I5" i="7"/>
  <c r="J950" i="6"/>
  <c r="J669" i="5"/>
  <c r="J766" i="6"/>
  <c r="H766" i="6"/>
  <c r="I766" i="6" s="1"/>
  <c r="H950" i="6"/>
  <c r="I990" i="6"/>
  <c r="I974" i="6"/>
  <c r="I954" i="6"/>
  <c r="I942" i="6"/>
  <c r="I922" i="6"/>
  <c r="I890" i="6"/>
  <c r="I842" i="6"/>
  <c r="I810" i="6"/>
  <c r="I778" i="6"/>
  <c r="I730" i="6"/>
  <c r="I698" i="6"/>
  <c r="I666" i="6"/>
  <c r="I618" i="6"/>
  <c r="I570" i="6"/>
  <c r="I538" i="6"/>
  <c r="I506" i="6"/>
  <c r="I490" i="6"/>
  <c r="I470" i="6"/>
  <c r="I454" i="6"/>
  <c r="I426" i="6"/>
  <c r="I410" i="6"/>
  <c r="I394" i="6"/>
  <c r="I378" i="6"/>
  <c r="I346" i="6"/>
  <c r="I330" i="6"/>
  <c r="I314" i="6"/>
  <c r="I294" i="6"/>
  <c r="I266" i="6"/>
  <c r="I246" i="6"/>
  <c r="I218" i="6"/>
  <c r="I198" i="6"/>
  <c r="I186" i="6"/>
  <c r="I170" i="6"/>
  <c r="I154" i="6"/>
  <c r="I134" i="6"/>
  <c r="I122" i="6"/>
  <c r="I106" i="6"/>
  <c r="I86" i="6"/>
  <c r="I70" i="6"/>
  <c r="I1001" i="6"/>
  <c r="I985" i="6"/>
  <c r="I953" i="6"/>
  <c r="I921" i="6"/>
  <c r="I889" i="6"/>
  <c r="I857" i="6"/>
  <c r="I825" i="6"/>
  <c r="I777" i="6"/>
  <c r="I745" i="6"/>
  <c r="I713" i="6"/>
  <c r="I681" i="6"/>
  <c r="I665" i="6"/>
  <c r="I649" i="6"/>
  <c r="I617" i="6"/>
  <c r="I585" i="6"/>
  <c r="I521" i="6"/>
  <c r="I1002" i="6"/>
  <c r="I986" i="6"/>
  <c r="I970" i="6"/>
  <c r="I958" i="6"/>
  <c r="I938" i="6"/>
  <c r="I906" i="6"/>
  <c r="I874" i="6"/>
  <c r="I858" i="6"/>
  <c r="I826" i="6"/>
  <c r="I794" i="6"/>
  <c r="I762" i="6"/>
  <c r="I746" i="6"/>
  <c r="I714" i="6"/>
  <c r="I682" i="6"/>
  <c r="I650" i="6"/>
  <c r="I634" i="6"/>
  <c r="I602" i="6"/>
  <c r="I586" i="6"/>
  <c r="I554" i="6"/>
  <c r="I522" i="6"/>
  <c r="I502" i="6"/>
  <c r="I486" i="6"/>
  <c r="I474" i="6"/>
  <c r="I458" i="6"/>
  <c r="I442" i="6"/>
  <c r="I438" i="6"/>
  <c r="I422" i="6"/>
  <c r="I406" i="6"/>
  <c r="I390" i="6"/>
  <c r="I374" i="6"/>
  <c r="I362" i="6"/>
  <c r="I358" i="6"/>
  <c r="I342" i="6"/>
  <c r="I326" i="6"/>
  <c r="I310" i="6"/>
  <c r="I298" i="6"/>
  <c r="I282" i="6"/>
  <c r="I278" i="6"/>
  <c r="I262" i="6"/>
  <c r="I250" i="6"/>
  <c r="I234" i="6"/>
  <c r="I230" i="6"/>
  <c r="I214" i="6"/>
  <c r="I202" i="6"/>
  <c r="I182" i="6"/>
  <c r="I166" i="6"/>
  <c r="I150" i="6"/>
  <c r="I138" i="6"/>
  <c r="I118" i="6"/>
  <c r="I102" i="6"/>
  <c r="I90" i="6"/>
  <c r="I74" i="6"/>
  <c r="I969" i="6"/>
  <c r="I937" i="6"/>
  <c r="I905" i="6"/>
  <c r="I873" i="6"/>
  <c r="I841" i="6"/>
  <c r="I809" i="6"/>
  <c r="I793" i="6"/>
  <c r="I761" i="6"/>
  <c r="I729" i="6"/>
  <c r="I697" i="6"/>
  <c r="I633" i="6"/>
  <c r="I601" i="6"/>
  <c r="I569" i="6"/>
  <c r="I553" i="6"/>
  <c r="I537" i="6"/>
  <c r="I973" i="6"/>
  <c r="I962" i="6"/>
  <c r="I946" i="6"/>
  <c r="I941" i="6"/>
  <c r="I926" i="6"/>
  <c r="I878" i="6"/>
  <c r="I846" i="6"/>
  <c r="I814" i="6"/>
  <c r="I734" i="6"/>
  <c r="I702" i="6"/>
  <c r="I670" i="6"/>
  <c r="I638" i="6"/>
  <c r="I526" i="6"/>
  <c r="I494" i="6"/>
  <c r="I478" i="6"/>
  <c r="I462" i="6"/>
  <c r="I446" i="6"/>
  <c r="I430" i="6"/>
  <c r="I419" i="6"/>
  <c r="I403" i="6"/>
  <c r="I382" i="6"/>
  <c r="I355" i="6"/>
  <c r="I350" i="6"/>
  <c r="I334" i="6"/>
  <c r="I323" i="6"/>
  <c r="I318" i="6"/>
  <c r="I307" i="6"/>
  <c r="I302" i="6"/>
  <c r="I291" i="6"/>
  <c r="I286" i="6"/>
  <c r="I275" i="6"/>
  <c r="I270" i="6"/>
  <c r="I259" i="6"/>
  <c r="I254" i="6"/>
  <c r="I243" i="6"/>
  <c r="I222" i="6"/>
  <c r="I211" i="6"/>
  <c r="I195" i="6"/>
  <c r="I174" i="6"/>
  <c r="I158" i="6"/>
  <c r="I131" i="6"/>
  <c r="I110" i="6"/>
  <c r="I78" i="6"/>
  <c r="I998" i="6"/>
  <c r="I988" i="6"/>
  <c r="I982" i="6"/>
  <c r="I972" i="6"/>
  <c r="I966" i="6"/>
  <c r="I956" i="6"/>
  <c r="I945" i="6"/>
  <c r="I940" i="6"/>
  <c r="I917" i="6"/>
  <c r="I885" i="6"/>
  <c r="I869" i="6"/>
  <c r="I853" i="6"/>
  <c r="I837" i="6"/>
  <c r="I821" i="6"/>
  <c r="I805" i="6"/>
  <c r="I789" i="6"/>
  <c r="I466" i="6"/>
  <c r="I455" i="6"/>
  <c r="I450" i="6"/>
  <c r="I434" i="6"/>
  <c r="I423" i="6"/>
  <c r="I407" i="6"/>
  <c r="I391" i="6"/>
  <c r="I343" i="6"/>
  <c r="I694" i="6"/>
  <c r="I662" i="6"/>
  <c r="J510" i="6"/>
  <c r="I62" i="6"/>
  <c r="I58" i="6"/>
  <c r="I54" i="6"/>
  <c r="I50" i="6"/>
  <c r="I46" i="6"/>
  <c r="I42" i="6"/>
  <c r="I38" i="6"/>
  <c r="I34" i="6"/>
  <c r="I30" i="6"/>
  <c r="I26" i="6"/>
  <c r="I22" i="6"/>
  <c r="I18" i="6"/>
  <c r="H14" i="6"/>
  <c r="J14" i="6"/>
  <c r="I6" i="6"/>
  <c r="I997" i="6"/>
  <c r="I981" i="6"/>
  <c r="I965" i="6"/>
  <c r="I949" i="6"/>
  <c r="I932" i="6"/>
  <c r="I900" i="6"/>
  <c r="I868" i="6"/>
  <c r="I836" i="6"/>
  <c r="I820" i="6"/>
  <c r="I772" i="6"/>
  <c r="I740" i="6"/>
  <c r="I724" i="6"/>
  <c r="I692" i="6"/>
  <c r="I660" i="6"/>
  <c r="I612" i="6"/>
  <c r="I347" i="6"/>
  <c r="I331" i="6"/>
  <c r="I315" i="6"/>
  <c r="I299" i="6"/>
  <c r="I283" i="6"/>
  <c r="I267" i="6"/>
  <c r="I251" i="6"/>
  <c r="I235" i="6"/>
  <c r="I219" i="6"/>
  <c r="I203" i="6"/>
  <c r="I187" i="6"/>
  <c r="I171" i="6"/>
  <c r="I155" i="6"/>
  <c r="I139" i="6"/>
  <c r="I123" i="6"/>
  <c r="I107" i="6"/>
  <c r="I91" i="6"/>
  <c r="I75" i="6"/>
  <c r="I52" i="6"/>
  <c r="I45" i="6"/>
  <c r="I40" i="6"/>
  <c r="I20" i="6"/>
  <c r="I13" i="6"/>
  <c r="I8" i="6"/>
  <c r="I901" i="6"/>
  <c r="I929" i="6"/>
  <c r="I925" i="6"/>
  <c r="I913" i="6"/>
  <c r="I909" i="6"/>
  <c r="I897" i="6"/>
  <c r="I893" i="6"/>
  <c r="I881" i="6"/>
  <c r="I877" i="6"/>
  <c r="I865" i="6"/>
  <c r="I861" i="6"/>
  <c r="I849" i="6"/>
  <c r="I845" i="6"/>
  <c r="I833" i="6"/>
  <c r="I829" i="6"/>
  <c r="I817" i="6"/>
  <c r="I813" i="6"/>
  <c r="I801" i="6"/>
  <c r="I797" i="6"/>
  <c r="I785" i="6"/>
  <c r="I781" i="6"/>
  <c r="I769" i="6"/>
  <c r="I765" i="6"/>
  <c r="I753" i="6"/>
  <c r="I749" i="6"/>
  <c r="I737" i="6"/>
  <c r="I733" i="6"/>
  <c r="I721" i="6"/>
  <c r="I717" i="6"/>
  <c r="I705" i="6"/>
  <c r="I701" i="6"/>
  <c r="I689" i="6"/>
  <c r="I685" i="6"/>
  <c r="I673" i="6"/>
  <c r="I669" i="6"/>
  <c r="I657" i="6"/>
  <c r="I653" i="6"/>
  <c r="I641" i="6"/>
  <c r="I637" i="6"/>
  <c r="I625" i="6"/>
  <c r="I621" i="6"/>
  <c r="I609" i="6"/>
  <c r="I605" i="6"/>
  <c r="I593" i="6"/>
  <c r="I589" i="6"/>
  <c r="I577" i="6"/>
  <c r="I573" i="6"/>
  <c r="I561" i="6"/>
  <c r="I557" i="6"/>
  <c r="I545" i="6"/>
  <c r="I541" i="6"/>
  <c r="I529" i="6"/>
  <c r="I525" i="6"/>
  <c r="I513" i="6"/>
  <c r="I509" i="6"/>
  <c r="I505" i="6"/>
  <c r="I501" i="6"/>
  <c r="I497" i="6"/>
  <c r="I493" i="6"/>
  <c r="I489" i="6"/>
  <c r="I485" i="6"/>
  <c r="I481" i="6"/>
  <c r="I477" i="6"/>
  <c r="I473" i="6"/>
  <c r="I469" i="6"/>
  <c r="I465" i="6"/>
  <c r="I461" i="6"/>
  <c r="I457" i="6"/>
  <c r="I453" i="6"/>
  <c r="I449" i="6"/>
  <c r="I445" i="6"/>
  <c r="I441" i="6"/>
  <c r="I437" i="6"/>
  <c r="I433" i="6"/>
  <c r="I429" i="6"/>
  <c r="I425" i="6"/>
  <c r="I421" i="6"/>
  <c r="I417" i="6"/>
  <c r="I413" i="6"/>
  <c r="I409" i="6"/>
  <c r="I405" i="6"/>
  <c r="I401" i="6"/>
  <c r="I397" i="6"/>
  <c r="I393" i="6"/>
  <c r="I389" i="6"/>
  <c r="I385" i="6"/>
  <c r="I381" i="6"/>
  <c r="I377" i="6"/>
  <c r="I373" i="6"/>
  <c r="I369" i="6"/>
  <c r="I365" i="6"/>
  <c r="I361" i="6"/>
  <c r="I357" i="6"/>
  <c r="I353" i="6"/>
  <c r="I349" i="6"/>
  <c r="I345" i="6"/>
  <c r="I341" i="6"/>
  <c r="I337" i="6"/>
  <c r="I333" i="6"/>
  <c r="I329" i="6"/>
  <c r="I325" i="6"/>
  <c r="I321" i="6"/>
  <c r="I317" i="6"/>
  <c r="I313" i="6"/>
  <c r="I309" i="6"/>
  <c r="I305" i="6"/>
  <c r="I301" i="6"/>
  <c r="I297" i="6"/>
  <c r="I293" i="6"/>
  <c r="I289" i="6"/>
  <c r="I285" i="6"/>
  <c r="I281" i="6"/>
  <c r="I277" i="6"/>
  <c r="I273" i="6"/>
  <c r="I269" i="6"/>
  <c r="I265" i="6"/>
  <c r="I261" i="6"/>
  <c r="I257" i="6"/>
  <c r="I253" i="6"/>
  <c r="I249" i="6"/>
  <c r="I245" i="6"/>
  <c r="I241" i="6"/>
  <c r="I237" i="6"/>
  <c r="I233" i="6"/>
  <c r="I229" i="6"/>
  <c r="I225" i="6"/>
  <c r="I221" i="6"/>
  <c r="I217" i="6"/>
  <c r="I213" i="6"/>
  <c r="I209" i="6"/>
  <c r="I205" i="6"/>
  <c r="I201" i="6"/>
  <c r="I197" i="6"/>
  <c r="I193" i="6"/>
  <c r="I189" i="6"/>
  <c r="I185" i="6"/>
  <c r="I181" i="6"/>
  <c r="I177" i="6"/>
  <c r="I173" i="6"/>
  <c r="I169" i="6"/>
  <c r="I165" i="6"/>
  <c r="I161" i="6"/>
  <c r="I157" i="6"/>
  <c r="I153" i="6"/>
  <c r="I149" i="6"/>
  <c r="I145" i="6"/>
  <c r="I141" i="6"/>
  <c r="I137" i="6"/>
  <c r="I133" i="6"/>
  <c r="I129" i="6"/>
  <c r="I125" i="6"/>
  <c r="I121" i="6"/>
  <c r="I117" i="6"/>
  <c r="I113" i="6"/>
  <c r="I109" i="6"/>
  <c r="I105" i="6"/>
  <c r="I101" i="6"/>
  <c r="I97" i="6"/>
  <c r="I93" i="6"/>
  <c r="I89" i="6"/>
  <c r="I85" i="6"/>
  <c r="I81" i="6"/>
  <c r="I77" i="6"/>
  <c r="I73" i="6"/>
  <c r="I69" i="6"/>
  <c r="I65" i="6"/>
  <c r="I53" i="6"/>
  <c r="I49" i="6"/>
  <c r="I37" i="6"/>
  <c r="I33" i="6"/>
  <c r="I21" i="6"/>
  <c r="I17" i="6"/>
  <c r="I5" i="6"/>
  <c r="I994" i="6"/>
  <c r="I989" i="6"/>
  <c r="I978" i="6"/>
  <c r="I957" i="6"/>
  <c r="I910" i="6"/>
  <c r="I894" i="6"/>
  <c r="I862" i="6"/>
  <c r="I830" i="6"/>
  <c r="I798" i="6"/>
  <c r="I782" i="6"/>
  <c r="I750" i="6"/>
  <c r="I718" i="6"/>
  <c r="I686" i="6"/>
  <c r="I654" i="6"/>
  <c r="I622" i="6"/>
  <c r="I606" i="6"/>
  <c r="I590" i="6"/>
  <c r="I558" i="6"/>
  <c r="I542" i="6"/>
  <c r="I510" i="6"/>
  <c r="I499" i="6"/>
  <c r="I483" i="6"/>
  <c r="I467" i="6"/>
  <c r="I451" i="6"/>
  <c r="I435" i="6"/>
  <c r="I414" i="6"/>
  <c r="I398" i="6"/>
  <c r="I387" i="6"/>
  <c r="I371" i="6"/>
  <c r="I366" i="6"/>
  <c r="I339" i="6"/>
  <c r="I238" i="6"/>
  <c r="I227" i="6"/>
  <c r="I206" i="6"/>
  <c r="I190" i="6"/>
  <c r="I179" i="6"/>
  <c r="I163" i="6"/>
  <c r="I147" i="6"/>
  <c r="I142" i="6"/>
  <c r="I126" i="6"/>
  <c r="I115" i="6"/>
  <c r="I99" i="6"/>
  <c r="I94" i="6"/>
  <c r="I83" i="6"/>
  <c r="I67" i="6"/>
  <c r="I61" i="6"/>
  <c r="I56" i="6"/>
  <c r="I36" i="6"/>
  <c r="I29" i="6"/>
  <c r="I24" i="6"/>
  <c r="I3" i="6"/>
  <c r="I993" i="6"/>
  <c r="I977" i="6"/>
  <c r="I961" i="6"/>
  <c r="I950" i="6"/>
  <c r="I933" i="6"/>
  <c r="I757" i="6"/>
  <c r="I741" i="6"/>
  <c r="I725" i="6"/>
  <c r="I709" i="6"/>
  <c r="I693" i="6"/>
  <c r="I677" i="6"/>
  <c r="I661" i="6"/>
  <c r="I645" i="6"/>
  <c r="I629" i="6"/>
  <c r="I613" i="6"/>
  <c r="I597" i="6"/>
  <c r="I581" i="6"/>
  <c r="I565" i="6"/>
  <c r="I549" i="6"/>
  <c r="I533" i="6"/>
  <c r="I517" i="6"/>
  <c r="I503" i="6"/>
  <c r="I498" i="6"/>
  <c r="I487" i="6"/>
  <c r="I482" i="6"/>
  <c r="I471" i="6"/>
  <c r="I439" i="6"/>
  <c r="I418" i="6"/>
  <c r="I402" i="6"/>
  <c r="I386" i="6"/>
  <c r="I375" i="6"/>
  <c r="I370" i="6"/>
  <c r="I359" i="6"/>
  <c r="I354" i="6"/>
  <c r="I338" i="6"/>
  <c r="I327" i="6"/>
  <c r="I322" i="6"/>
  <c r="I311" i="6"/>
  <c r="I306" i="6"/>
  <c r="I295" i="6"/>
  <c r="I290" i="6"/>
  <c r="I279" i="6"/>
  <c r="I274" i="6"/>
  <c r="I263" i="6"/>
  <c r="I258" i="6"/>
  <c r="I247" i="6"/>
  <c r="I242" i="6"/>
  <c r="I231" i="6"/>
  <c r="I226" i="6"/>
  <c r="I215" i="6"/>
  <c r="I210" i="6"/>
  <c r="I199" i="6"/>
  <c r="I194" i="6"/>
  <c r="I183" i="6"/>
  <c r="I178" i="6"/>
  <c r="I167" i="6"/>
  <c r="I162" i="6"/>
  <c r="I151" i="6"/>
  <c r="I146" i="6"/>
  <c r="I135" i="6"/>
  <c r="I130" i="6"/>
  <c r="I119" i="6"/>
  <c r="I114" i="6"/>
  <c r="I103" i="6"/>
  <c r="I98" i="6"/>
  <c r="I87" i="6"/>
  <c r="I82" i="6"/>
  <c r="I71" i="6"/>
  <c r="I66" i="6"/>
  <c r="I47" i="6"/>
  <c r="I41" i="6"/>
  <c r="I35" i="6"/>
  <c r="I15" i="6"/>
  <c r="I9" i="6"/>
  <c r="I934" i="6"/>
  <c r="I918" i="6"/>
  <c r="I902" i="6"/>
  <c r="I886" i="6"/>
  <c r="I870" i="6"/>
  <c r="I854" i="6"/>
  <c r="I838" i="6"/>
  <c r="I822" i="6"/>
  <c r="I806" i="6"/>
  <c r="I790" i="6"/>
  <c r="I774" i="6"/>
  <c r="I758" i="6"/>
  <c r="I742" i="6"/>
  <c r="I726" i="6"/>
  <c r="I710" i="6"/>
  <c r="I678" i="6"/>
  <c r="I646" i="6"/>
  <c r="I630" i="6"/>
  <c r="I614" i="6"/>
  <c r="I598" i="6"/>
  <c r="I582" i="6"/>
  <c r="I578" i="6"/>
  <c r="I566" i="6"/>
  <c r="I562" i="6"/>
  <c r="I550" i="6"/>
  <c r="I546" i="6"/>
  <c r="I534" i="6"/>
  <c r="I530" i="6"/>
  <c r="I518" i="6"/>
  <c r="I514" i="6"/>
  <c r="I10" i="6"/>
  <c r="I992" i="6"/>
  <c r="I976" i="6"/>
  <c r="I960" i="6"/>
  <c r="I944" i="6"/>
  <c r="I916" i="6"/>
  <c r="I884" i="6"/>
  <c r="I852" i="6"/>
  <c r="I804" i="6"/>
  <c r="I788" i="6"/>
  <c r="I756" i="6"/>
  <c r="I708" i="6"/>
  <c r="I676" i="6"/>
  <c r="I644" i="6"/>
  <c r="I628" i="6"/>
  <c r="I596" i="6"/>
  <c r="I580" i="6"/>
  <c r="I564" i="6"/>
  <c r="I548" i="6"/>
  <c r="I532" i="6"/>
  <c r="I516" i="6"/>
  <c r="I507" i="6"/>
  <c r="I491" i="6"/>
  <c r="I475" i="6"/>
  <c r="I459" i="6"/>
  <c r="I443" i="6"/>
  <c r="I427" i="6"/>
  <c r="I411" i="6"/>
  <c r="I395" i="6"/>
  <c r="I379" i="6"/>
  <c r="I363" i="6"/>
  <c r="I928" i="6"/>
  <c r="I912" i="6"/>
  <c r="I896" i="6"/>
  <c r="I880" i="6"/>
  <c r="I864" i="6"/>
  <c r="I848" i="6"/>
  <c r="I832" i="6"/>
  <c r="I816" i="6"/>
  <c r="I800" i="6"/>
  <c r="I784" i="6"/>
  <c r="I768" i="6"/>
  <c r="I752" i="6"/>
  <c r="I736" i="6"/>
  <c r="I720" i="6"/>
  <c r="I704" i="6"/>
  <c r="I688" i="6"/>
  <c r="I672" i="6"/>
  <c r="I656" i="6"/>
  <c r="I640" i="6"/>
  <c r="I624" i="6"/>
  <c r="I608" i="6"/>
  <c r="I592" i="6"/>
  <c r="I576" i="6"/>
  <c r="I335" i="6"/>
  <c r="I319" i="6"/>
  <c r="I303" i="6"/>
  <c r="I287" i="6"/>
  <c r="I271" i="6"/>
  <c r="I255" i="6"/>
  <c r="I239" i="6"/>
  <c r="I223" i="6"/>
  <c r="I207" i="6"/>
  <c r="I191" i="6"/>
  <c r="I175" i="6"/>
  <c r="I159" i="6"/>
  <c r="I143" i="6"/>
  <c r="I127" i="6"/>
  <c r="I111" i="6"/>
  <c r="I95" i="6"/>
  <c r="I79" i="6"/>
  <c r="I63" i="6"/>
  <c r="I57" i="6"/>
  <c r="I51" i="6"/>
  <c r="I31" i="6"/>
  <c r="I25" i="6"/>
  <c r="I19" i="6"/>
  <c r="I773" i="6"/>
  <c r="I920" i="6"/>
  <c r="I904" i="6"/>
  <c r="I888" i="6"/>
  <c r="I872" i="6"/>
  <c r="I856" i="6"/>
  <c r="I840" i="6"/>
  <c r="I824" i="6"/>
  <c r="I808" i="6"/>
  <c r="I792" i="6"/>
  <c r="I776" i="6"/>
  <c r="I760" i="6"/>
  <c r="I744" i="6"/>
  <c r="I728" i="6"/>
  <c r="I712" i="6"/>
  <c r="I696" i="6"/>
  <c r="I680" i="6"/>
  <c r="I664" i="6"/>
  <c r="I648" i="6"/>
  <c r="I632" i="6"/>
  <c r="I616" i="6"/>
  <c r="I600" i="6"/>
  <c r="I60" i="6"/>
  <c r="I55" i="6"/>
  <c r="I44" i="6"/>
  <c r="I39" i="6"/>
  <c r="I28" i="6"/>
  <c r="I23" i="6"/>
  <c r="I12" i="6"/>
  <c r="I7" i="6"/>
  <c r="J755" i="6"/>
  <c r="I924" i="6"/>
  <c r="I908" i="6"/>
  <c r="I892" i="6"/>
  <c r="I876" i="6"/>
  <c r="I860" i="6"/>
  <c r="I844" i="6"/>
  <c r="I828" i="6"/>
  <c r="I812" i="6"/>
  <c r="I796" i="6"/>
  <c r="I780" i="6"/>
  <c r="I764" i="6"/>
  <c r="I748" i="6"/>
  <c r="I732" i="6"/>
  <c r="I716" i="6"/>
  <c r="I700" i="6"/>
  <c r="I684" i="6"/>
  <c r="I668" i="6"/>
  <c r="I652" i="6"/>
  <c r="I636" i="6"/>
  <c r="I620" i="6"/>
  <c r="I604" i="6"/>
  <c r="I556" i="6"/>
  <c r="I540" i="6"/>
  <c r="I524" i="6"/>
  <c r="I508" i="6"/>
  <c r="I500" i="6"/>
  <c r="I492" i="6"/>
  <c r="I484" i="6"/>
  <c r="I476" i="6"/>
  <c r="I468" i="6"/>
  <c r="I460" i="6"/>
  <c r="I452" i="6"/>
  <c r="I444" i="6"/>
  <c r="I436" i="6"/>
  <c r="I428" i="6"/>
  <c r="I420" i="6"/>
  <c r="I412" i="6"/>
  <c r="I404" i="6"/>
  <c r="I396" i="6"/>
  <c r="I388" i="6"/>
  <c r="I380" i="6"/>
  <c r="I372" i="6"/>
  <c r="I364" i="6"/>
  <c r="I356" i="6"/>
  <c r="I348" i="6"/>
  <c r="I340" i="6"/>
  <c r="I336" i="6"/>
  <c r="I332" i="6"/>
  <c r="I328" i="6"/>
  <c r="I316" i="6"/>
  <c r="I312" i="6"/>
  <c r="I308" i="6"/>
  <c r="I304" i="6"/>
  <c r="I300" i="6"/>
  <c r="I296" i="6"/>
  <c r="I284" i="6"/>
  <c r="I280" i="6"/>
  <c r="I276" i="6"/>
  <c r="I272" i="6"/>
  <c r="I268" i="6"/>
  <c r="I264" i="6"/>
  <c r="I252" i="6"/>
  <c r="I248" i="6"/>
  <c r="I244" i="6"/>
  <c r="I240" i="6"/>
  <c r="I236" i="6"/>
  <c r="I232" i="6"/>
  <c r="I220" i="6"/>
  <c r="I216" i="6"/>
  <c r="I212" i="6"/>
  <c r="I208" i="6"/>
  <c r="I204" i="6"/>
  <c r="I200" i="6"/>
  <c r="I188" i="6"/>
  <c r="I184" i="6"/>
  <c r="I180" i="6"/>
  <c r="I176" i="6"/>
  <c r="I172" i="6"/>
  <c r="I168" i="6"/>
  <c r="I156" i="6"/>
  <c r="I152" i="6"/>
  <c r="I148" i="6"/>
  <c r="I144" i="6"/>
  <c r="I140" i="6"/>
  <c r="I136" i="6"/>
  <c r="I124" i="6"/>
  <c r="I120" i="6"/>
  <c r="I116" i="6"/>
  <c r="I112" i="6"/>
  <c r="I108" i="6"/>
  <c r="I104" i="6"/>
  <c r="I92" i="6"/>
  <c r="I88" i="6"/>
  <c r="I84" i="6"/>
  <c r="I80" i="6"/>
  <c r="I76" i="6"/>
  <c r="I72" i="6"/>
  <c r="I59" i="6"/>
  <c r="I48" i="6"/>
  <c r="I43" i="6"/>
  <c r="I27" i="6"/>
  <c r="I16" i="6"/>
  <c r="I11" i="6"/>
  <c r="J999" i="6"/>
  <c r="J995" i="6"/>
  <c r="J983" i="6"/>
  <c r="J382" i="6"/>
  <c r="J989" i="5"/>
  <c r="J637" i="5"/>
  <c r="J957" i="5"/>
  <c r="J733" i="5"/>
  <c r="J999" i="5"/>
  <c r="J861" i="5"/>
  <c r="J412" i="5"/>
  <c r="J893" i="5"/>
  <c r="J797" i="5"/>
  <c r="J348" i="5"/>
  <c r="I940" i="5"/>
  <c r="I844" i="5"/>
  <c r="I812" i="5"/>
  <c r="I748" i="5"/>
  <c r="I652" i="5"/>
  <c r="I556" i="5"/>
  <c r="I492" i="5"/>
  <c r="I396" i="5"/>
  <c r="I300" i="5"/>
  <c r="I201" i="5"/>
  <c r="I157" i="5"/>
  <c r="I29" i="5"/>
  <c r="I945" i="5"/>
  <c r="I913" i="5"/>
  <c r="I886" i="5"/>
  <c r="I849" i="5"/>
  <c r="I790" i="5"/>
  <c r="I758" i="5"/>
  <c r="I721" i="5"/>
  <c r="I689" i="5"/>
  <c r="I662" i="5"/>
  <c r="I630" i="5"/>
  <c r="I625" i="5"/>
  <c r="I593" i="5"/>
  <c r="I566" i="5"/>
  <c r="I534" i="5"/>
  <c r="I502" i="5"/>
  <c r="I342" i="5"/>
  <c r="I1001" i="5"/>
  <c r="I969" i="5"/>
  <c r="I953" i="5"/>
  <c r="I937" i="5"/>
  <c r="I921" i="5"/>
  <c r="I905" i="5"/>
  <c r="I845" i="5"/>
  <c r="I825" i="5"/>
  <c r="I809" i="5"/>
  <c r="I793" i="5"/>
  <c r="I777" i="5"/>
  <c r="I765" i="5"/>
  <c r="I749" i="5"/>
  <c r="I729" i="5"/>
  <c r="I653" i="5"/>
  <c r="I972" i="5"/>
  <c r="I876" i="5"/>
  <c r="I780" i="5"/>
  <c r="I684" i="5"/>
  <c r="I620" i="5"/>
  <c r="I524" i="5"/>
  <c r="I428" i="5"/>
  <c r="I332" i="5"/>
  <c r="I268" i="5"/>
  <c r="I164" i="5"/>
  <c r="I112" i="5"/>
  <c r="I36" i="5"/>
  <c r="I982" i="5"/>
  <c r="I950" i="5"/>
  <c r="I918" i="5"/>
  <c r="I881" i="5"/>
  <c r="I854" i="5"/>
  <c r="I822" i="5"/>
  <c r="I785" i="5"/>
  <c r="I726" i="5"/>
  <c r="I985" i="5"/>
  <c r="I889" i="5"/>
  <c r="I873" i="5"/>
  <c r="I857" i="5"/>
  <c r="I841" i="5"/>
  <c r="I813" i="5"/>
  <c r="I797" i="5"/>
  <c r="I781" i="5"/>
  <c r="I761" i="5"/>
  <c r="I745" i="5"/>
  <c r="I717" i="5"/>
  <c r="I697" i="5"/>
  <c r="I669" i="5"/>
  <c r="I649" i="5"/>
  <c r="I633" i="5"/>
  <c r="I617" i="5"/>
  <c r="I601" i="5"/>
  <c r="I585" i="5"/>
  <c r="I569" i="5"/>
  <c r="I553" i="5"/>
  <c r="I537" i="5"/>
  <c r="I525" i="5"/>
  <c r="I521" i="5"/>
  <c r="I505" i="5"/>
  <c r="I489" i="5"/>
  <c r="I477" i="5"/>
  <c r="I473" i="5"/>
  <c r="I457" i="5"/>
  <c r="I441" i="5"/>
  <c r="I425" i="5"/>
  <c r="I409" i="5"/>
  <c r="I393" i="5"/>
  <c r="I381" i="5"/>
  <c r="I365" i="5"/>
  <c r="I349" i="5"/>
  <c r="I333" i="5"/>
  <c r="I329" i="5"/>
  <c r="I313" i="5"/>
  <c r="I301" i="5"/>
  <c r="I297" i="5"/>
  <c r="I285" i="5"/>
  <c r="I281" i="5"/>
  <c r="I269" i="5"/>
  <c r="I265" i="5"/>
  <c r="I253" i="5"/>
  <c r="I249" i="5"/>
  <c r="I237" i="5"/>
  <c r="I233" i="5"/>
  <c r="I217" i="5"/>
  <c r="I205" i="5"/>
  <c r="I197" i="5"/>
  <c r="I185" i="5"/>
  <c r="I173" i="5"/>
  <c r="I165" i="5"/>
  <c r="I153" i="5"/>
  <c r="I141" i="5"/>
  <c r="I133" i="5"/>
  <c r="I121" i="5"/>
  <c r="I109" i="5"/>
  <c r="I101" i="5"/>
  <c r="I89" i="5"/>
  <c r="I77" i="5"/>
  <c r="I69" i="5"/>
  <c r="I57" i="5"/>
  <c r="I45" i="5"/>
  <c r="I37" i="5"/>
  <c r="I25" i="5"/>
  <c r="I13" i="5"/>
  <c r="I924" i="5"/>
  <c r="I860" i="5"/>
  <c r="I828" i="5"/>
  <c r="I764" i="5"/>
  <c r="I668" i="5"/>
  <c r="I604" i="5"/>
  <c r="I540" i="5"/>
  <c r="I476" i="5"/>
  <c r="I412" i="5"/>
  <c r="I348" i="5"/>
  <c r="I316" i="5"/>
  <c r="I284" i="5"/>
  <c r="I252" i="5"/>
  <c r="I220" i="5"/>
  <c r="I176" i="5"/>
  <c r="I137" i="5"/>
  <c r="I100" i="5"/>
  <c r="I93" i="5"/>
  <c r="I48" i="5"/>
  <c r="I9" i="5"/>
  <c r="I908" i="5"/>
  <c r="I716" i="5"/>
  <c r="I588" i="5"/>
  <c r="I460" i="5"/>
  <c r="I364" i="5"/>
  <c r="I236" i="5"/>
  <c r="I73" i="5"/>
  <c r="I977" i="5"/>
  <c r="I817" i="5"/>
  <c r="I753" i="5"/>
  <c r="I694" i="5"/>
  <c r="I657" i="5"/>
  <c r="I598" i="5"/>
  <c r="I561" i="5"/>
  <c r="I529" i="5"/>
  <c r="I497" i="5"/>
  <c r="I470" i="5"/>
  <c r="I465" i="5"/>
  <c r="I438" i="5"/>
  <c r="I433" i="5"/>
  <c r="I406" i="5"/>
  <c r="I401" i="5"/>
  <c r="I374" i="5"/>
  <c r="I369" i="5"/>
  <c r="I337" i="5"/>
  <c r="I310" i="5"/>
  <c r="I305" i="5"/>
  <c r="I278" i="5"/>
  <c r="I273" i="5"/>
  <c r="I246" i="5"/>
  <c r="I241" i="5"/>
  <c r="I214" i="5"/>
  <c r="I208" i="5"/>
  <c r="I169" i="5"/>
  <c r="I132" i="5"/>
  <c r="I125" i="5"/>
  <c r="I80" i="5"/>
  <c r="I41" i="5"/>
  <c r="I4" i="5"/>
  <c r="I713" i="5"/>
  <c r="I685" i="5"/>
  <c r="I681" i="5"/>
  <c r="I665" i="5"/>
  <c r="I637" i="5"/>
  <c r="I621" i="5"/>
  <c r="I605" i="5"/>
  <c r="I589" i="5"/>
  <c r="I573" i="5"/>
  <c r="I557" i="5"/>
  <c r="I541" i="5"/>
  <c r="I509" i="5"/>
  <c r="I493" i="5"/>
  <c r="I461" i="5"/>
  <c r="I445" i="5"/>
  <c r="I429" i="5"/>
  <c r="I413" i="5"/>
  <c r="I397" i="5"/>
  <c r="I377" i="5"/>
  <c r="I361" i="5"/>
  <c r="I345" i="5"/>
  <c r="I317" i="5"/>
  <c r="I221" i="5"/>
  <c r="I988" i="5"/>
  <c r="I956" i="5"/>
  <c r="I892" i="5"/>
  <c r="I796" i="5"/>
  <c r="I732" i="5"/>
  <c r="I700" i="5"/>
  <c r="I636" i="5"/>
  <c r="I572" i="5"/>
  <c r="I508" i="5"/>
  <c r="I444" i="5"/>
  <c r="I380" i="5"/>
  <c r="I998" i="5"/>
  <c r="I993" i="5"/>
  <c r="I966" i="5"/>
  <c r="I961" i="5"/>
  <c r="I934" i="5"/>
  <c r="I929" i="5"/>
  <c r="I902" i="5"/>
  <c r="I897" i="5"/>
  <c r="I870" i="5"/>
  <c r="I865" i="5"/>
  <c r="I838" i="5"/>
  <c r="I833" i="5"/>
  <c r="I806" i="5"/>
  <c r="I801" i="5"/>
  <c r="I774" i="5"/>
  <c r="I769" i="5"/>
  <c r="I742" i="5"/>
  <c r="I737" i="5"/>
  <c r="I710" i="5"/>
  <c r="I705" i="5"/>
  <c r="I678" i="5"/>
  <c r="I673" i="5"/>
  <c r="I646" i="5"/>
  <c r="I641" i="5"/>
  <c r="I614" i="5"/>
  <c r="I609" i="5"/>
  <c r="I582" i="5"/>
  <c r="I577" i="5"/>
  <c r="I550" i="5"/>
  <c r="I545" i="5"/>
  <c r="I518" i="5"/>
  <c r="I513" i="5"/>
  <c r="I486" i="5"/>
  <c r="I481" i="5"/>
  <c r="I454" i="5"/>
  <c r="I449" i="5"/>
  <c r="I422" i="5"/>
  <c r="I417" i="5"/>
  <c r="I390" i="5"/>
  <c r="I385" i="5"/>
  <c r="I358" i="5"/>
  <c r="I353" i="5"/>
  <c r="I326" i="5"/>
  <c r="I321" i="5"/>
  <c r="I294" i="5"/>
  <c r="I289" i="5"/>
  <c r="I262" i="5"/>
  <c r="I257" i="5"/>
  <c r="I230" i="5"/>
  <c r="I225" i="5"/>
  <c r="I196" i="5"/>
  <c r="I189" i="5"/>
  <c r="I144" i="5"/>
  <c r="I105" i="5"/>
  <c r="I68" i="5"/>
  <c r="I61" i="5"/>
  <c r="I16" i="5"/>
  <c r="I1002" i="5"/>
  <c r="I970" i="5"/>
  <c r="I954" i="5"/>
  <c r="I922" i="5"/>
  <c r="I906" i="5"/>
  <c r="I874" i="5"/>
  <c r="I858" i="5"/>
  <c r="I848" i="5"/>
  <c r="I816" i="5"/>
  <c r="I784" i="5"/>
  <c r="I773" i="5"/>
  <c r="I768" i="5"/>
  <c r="I752" i="5"/>
  <c r="I741" i="5"/>
  <c r="I725" i="5"/>
  <c r="I709" i="5"/>
  <c r="I672" i="5"/>
  <c r="I656" i="5"/>
  <c r="I640" i="5"/>
  <c r="I624" i="5"/>
  <c r="I613" i="5"/>
  <c r="I597" i="5"/>
  <c r="I581" i="5"/>
  <c r="I570" i="5"/>
  <c r="I554" i="5"/>
  <c r="I549" i="5"/>
  <c r="I533" i="5"/>
  <c r="I517" i="5"/>
  <c r="I501" i="5"/>
  <c r="I490" i="5"/>
  <c r="I469" i="5"/>
  <c r="I453" i="5"/>
  <c r="I442" i="5"/>
  <c r="I426" i="5"/>
  <c r="I410" i="5"/>
  <c r="I400" i="5"/>
  <c r="I384" i="5"/>
  <c r="I373" i="5"/>
  <c r="I362" i="5"/>
  <c r="I357" i="5"/>
  <c r="I352" i="5"/>
  <c r="I336" i="5"/>
  <c r="I320" i="5"/>
  <c r="I314" i="5"/>
  <c r="I304" i="5"/>
  <c r="I282" i="5"/>
  <c r="I272" i="5"/>
  <c r="I266" i="5"/>
  <c r="I256" i="5"/>
  <c r="I250" i="5"/>
  <c r="I240" i="5"/>
  <c r="I234" i="5"/>
  <c r="I224" i="5"/>
  <c r="I218" i="5"/>
  <c r="I206" i="5"/>
  <c r="I200" i="5"/>
  <c r="I194" i="5"/>
  <c r="I186" i="5"/>
  <c r="I174" i="5"/>
  <c r="I168" i="5"/>
  <c r="I162" i="5"/>
  <c r="I154" i="5"/>
  <c r="I142" i="5"/>
  <c r="I136" i="5"/>
  <c r="I130" i="5"/>
  <c r="I122" i="5"/>
  <c r="I110" i="5"/>
  <c r="I104" i="5"/>
  <c r="I98" i="5"/>
  <c r="I90" i="5"/>
  <c r="I78" i="5"/>
  <c r="I72" i="5"/>
  <c r="I66" i="5"/>
  <c r="I58" i="5"/>
  <c r="I46" i="5"/>
  <c r="I40" i="5"/>
  <c r="I34" i="5"/>
  <c r="I26" i="5"/>
  <c r="I14" i="5"/>
  <c r="I8" i="5"/>
  <c r="I459" i="5"/>
  <c r="I331" i="5"/>
  <c r="J829" i="5"/>
  <c r="I193" i="5"/>
  <c r="I177" i="5"/>
  <c r="I145" i="5"/>
  <c r="I113" i="5"/>
  <c r="I81" i="5"/>
  <c r="I65" i="5"/>
  <c r="I17" i="5"/>
  <c r="I821" i="5"/>
  <c r="I800" i="5"/>
  <c r="I789" i="5"/>
  <c r="I736" i="5"/>
  <c r="I720" i="5"/>
  <c r="I704" i="5"/>
  <c r="I693" i="5"/>
  <c r="I666" i="5"/>
  <c r="I650" i="5"/>
  <c r="I629" i="5"/>
  <c r="I602" i="5"/>
  <c r="I586" i="5"/>
  <c r="I565" i="5"/>
  <c r="I538" i="5"/>
  <c r="I522" i="5"/>
  <c r="I506" i="5"/>
  <c r="I480" i="5"/>
  <c r="I464" i="5"/>
  <c r="I437" i="5"/>
  <c r="I421" i="5"/>
  <c r="I394" i="5"/>
  <c r="I330" i="5"/>
  <c r="I288" i="5"/>
  <c r="J701" i="5"/>
  <c r="I209" i="5"/>
  <c r="I161" i="5"/>
  <c r="I129" i="5"/>
  <c r="I97" i="5"/>
  <c r="I49" i="5"/>
  <c r="I33" i="5"/>
  <c r="I990" i="5"/>
  <c r="I974" i="5"/>
  <c r="I958" i="5"/>
  <c r="I942" i="5"/>
  <c r="I926" i="5"/>
  <c r="I910" i="5"/>
  <c r="I894" i="5"/>
  <c r="I878" i="5"/>
  <c r="I862" i="5"/>
  <c r="I660" i="5"/>
  <c r="I644" i="5"/>
  <c r="I628" i="5"/>
  <c r="I612" i="5"/>
  <c r="I596" i="5"/>
  <c r="I580" i="5"/>
  <c r="I564" i="5"/>
  <c r="I548" i="5"/>
  <c r="I532" i="5"/>
  <c r="I516" i="5"/>
  <c r="I500" i="5"/>
  <c r="I484" i="5"/>
  <c r="I468" i="5"/>
  <c r="I452" i="5"/>
  <c r="I436" i="5"/>
  <c r="I420" i="5"/>
  <c r="I404" i="5"/>
  <c r="I388" i="5"/>
  <c r="I372" i="5"/>
  <c r="I356" i="5"/>
  <c r="I334" i="5"/>
  <c r="I318" i="5"/>
  <c r="I302" i="5"/>
  <c r="I286" i="5"/>
  <c r="I270" i="5"/>
  <c r="I254" i="5"/>
  <c r="I238" i="5"/>
  <c r="I222" i="5"/>
  <c r="I192" i="5"/>
  <c r="I160" i="5"/>
  <c r="I128" i="5"/>
  <c r="I96" i="5"/>
  <c r="I64" i="5"/>
  <c r="I32" i="5"/>
  <c r="J925" i="5"/>
  <c r="J765" i="5"/>
  <c r="J596" i="5"/>
  <c r="J197" i="5"/>
  <c r="I555" i="5"/>
  <c r="I427" i="5"/>
  <c r="I299" i="5"/>
  <c r="J540" i="5"/>
  <c r="I204" i="5"/>
  <c r="I188" i="5"/>
  <c r="I172" i="5"/>
  <c r="I156" i="5"/>
  <c r="I140" i="5"/>
  <c r="I124" i="5"/>
  <c r="I108" i="5"/>
  <c r="I92" i="5"/>
  <c r="I76" i="5"/>
  <c r="I60" i="5"/>
  <c r="I44" i="5"/>
  <c r="I28" i="5"/>
  <c r="I12" i="5"/>
  <c r="I986" i="5"/>
  <c r="I938" i="5"/>
  <c r="I890" i="5"/>
  <c r="I853" i="5"/>
  <c r="I837" i="5"/>
  <c r="I832" i="5"/>
  <c r="I805" i="5"/>
  <c r="I757" i="5"/>
  <c r="I688" i="5"/>
  <c r="I677" i="5"/>
  <c r="I661" i="5"/>
  <c r="I645" i="5"/>
  <c r="I634" i="5"/>
  <c r="I618" i="5"/>
  <c r="I608" i="5"/>
  <c r="I592" i="5"/>
  <c r="I576" i="5"/>
  <c r="I560" i="5"/>
  <c r="I544" i="5"/>
  <c r="I528" i="5"/>
  <c r="I512" i="5"/>
  <c r="I496" i="5"/>
  <c r="I485" i="5"/>
  <c r="I474" i="5"/>
  <c r="I458" i="5"/>
  <c r="I448" i="5"/>
  <c r="I432" i="5"/>
  <c r="I416" i="5"/>
  <c r="I405" i="5"/>
  <c r="I389" i="5"/>
  <c r="I378" i="5"/>
  <c r="I368" i="5"/>
  <c r="I346" i="5"/>
  <c r="I298" i="5"/>
  <c r="I994" i="5"/>
  <c r="I978" i="5"/>
  <c r="I962" i="5"/>
  <c r="H957" i="5"/>
  <c r="I946" i="5"/>
  <c r="I930" i="5"/>
  <c r="I914" i="5"/>
  <c r="I898" i="5"/>
  <c r="H893" i="5"/>
  <c r="I882" i="5"/>
  <c r="I866" i="5"/>
  <c r="I850" i="5"/>
  <c r="I834" i="5"/>
  <c r="H829" i="5"/>
  <c r="I818" i="5"/>
  <c r="I802" i="5"/>
  <c r="I786" i="5"/>
  <c r="I770" i="5"/>
  <c r="I754" i="5"/>
  <c r="I738" i="5"/>
  <c r="H733" i="5"/>
  <c r="I722" i="5"/>
  <c r="I706" i="5"/>
  <c r="H701" i="5"/>
  <c r="I690" i="5"/>
  <c r="I674" i="5"/>
  <c r="I664" i="5"/>
  <c r="I658" i="5"/>
  <c r="I648" i="5"/>
  <c r="I642" i="5"/>
  <c r="I632" i="5"/>
  <c r="I626" i="5"/>
  <c r="I616" i="5"/>
  <c r="I610" i="5"/>
  <c r="I600" i="5"/>
  <c r="I594" i="5"/>
  <c r="I584" i="5"/>
  <c r="I578" i="5"/>
  <c r="I568" i="5"/>
  <c r="I562" i="5"/>
  <c r="I552" i="5"/>
  <c r="I546" i="5"/>
  <c r="I536" i="5"/>
  <c r="I530" i="5"/>
  <c r="I520" i="5"/>
  <c r="I514" i="5"/>
  <c r="I504" i="5"/>
  <c r="I498" i="5"/>
  <c r="I488" i="5"/>
  <c r="I482" i="5"/>
  <c r="I472" i="5"/>
  <c r="I466" i="5"/>
  <c r="I456" i="5"/>
  <c r="I450" i="5"/>
  <c r="I440" i="5"/>
  <c r="I434" i="5"/>
  <c r="I424" i="5"/>
  <c r="I418" i="5"/>
  <c r="I408" i="5"/>
  <c r="I402" i="5"/>
  <c r="I392" i="5"/>
  <c r="I386" i="5"/>
  <c r="I376" i="5"/>
  <c r="I370" i="5"/>
  <c r="I360" i="5"/>
  <c r="I354" i="5"/>
  <c r="I344" i="5"/>
  <c r="I338" i="5"/>
  <c r="I328" i="5"/>
  <c r="I322" i="5"/>
  <c r="I312" i="5"/>
  <c r="I306" i="5"/>
  <c r="I296" i="5"/>
  <c r="I290" i="5"/>
  <c r="I280" i="5"/>
  <c r="I274" i="5"/>
  <c r="I264" i="5"/>
  <c r="I258" i="5"/>
  <c r="I248" i="5"/>
  <c r="I242" i="5"/>
  <c r="I232" i="5"/>
  <c r="I226" i="5"/>
  <c r="I216" i="5"/>
  <c r="I210" i="5"/>
  <c r="I202" i="5"/>
  <c r="I190" i="5"/>
  <c r="I184" i="5"/>
  <c r="I178" i="5"/>
  <c r="I170" i="5"/>
  <c r="I158" i="5"/>
  <c r="I152" i="5"/>
  <c r="I146" i="5"/>
  <c r="I138" i="5"/>
  <c r="I126" i="5"/>
  <c r="I120" i="5"/>
  <c r="I114" i="5"/>
  <c r="I106" i="5"/>
  <c r="I94" i="5"/>
  <c r="I88" i="5"/>
  <c r="I82" i="5"/>
  <c r="I74" i="5"/>
  <c r="I62" i="5"/>
  <c r="I56" i="5"/>
  <c r="I50" i="5"/>
  <c r="I42" i="5"/>
  <c r="I30" i="5"/>
  <c r="I24" i="5"/>
  <c r="I18" i="5"/>
  <c r="I10" i="5"/>
  <c r="H5" i="5"/>
  <c r="J476" i="5"/>
  <c r="J112" i="5"/>
  <c r="I523" i="5"/>
  <c r="I395" i="5"/>
  <c r="J282" i="5"/>
  <c r="J995" i="5"/>
  <c r="J991" i="5"/>
  <c r="J607" i="5"/>
  <c r="I339" i="5"/>
  <c r="I323" i="5"/>
  <c r="I315" i="5"/>
  <c r="I307" i="5"/>
  <c r="I291" i="5"/>
  <c r="J26" i="5"/>
  <c r="I198" i="5"/>
  <c r="I182" i="5"/>
  <c r="I166" i="5"/>
  <c r="I150" i="5"/>
  <c r="I134" i="5"/>
  <c r="I118" i="5"/>
  <c r="I102" i="5"/>
  <c r="I86" i="5"/>
  <c r="I70" i="5"/>
  <c r="I54" i="5"/>
  <c r="I38" i="5"/>
  <c r="I22" i="5"/>
  <c r="I6" i="5"/>
  <c r="H964" i="4"/>
  <c r="I964" i="4" s="1"/>
  <c r="H952" i="4"/>
  <c r="I952" i="4" s="1"/>
  <c r="H1000" i="4"/>
  <c r="H992" i="4"/>
  <c r="I992" i="4" s="1"/>
  <c r="H980" i="4"/>
  <c r="I980" i="4" s="1"/>
  <c r="H976" i="4"/>
  <c r="H968" i="4"/>
  <c r="I968" i="4" s="1"/>
  <c r="H960" i="4"/>
  <c r="H928" i="4"/>
  <c r="H916" i="4"/>
  <c r="I916" i="4" s="1"/>
  <c r="H912" i="4"/>
  <c r="I912" i="4" s="1"/>
  <c r="H904" i="4"/>
  <c r="I904" i="4" s="1"/>
  <c r="H888" i="4"/>
  <c r="I888" i="4" s="1"/>
  <c r="H884" i="4"/>
  <c r="H880" i="4"/>
  <c r="I880" i="4" s="1"/>
  <c r="H864" i="4"/>
  <c r="I864" i="4" s="1"/>
  <c r="H852" i="4"/>
  <c r="H848" i="4"/>
  <c r="I848" i="4" s="1"/>
  <c r="H820" i="4"/>
  <c r="I820" i="4" s="1"/>
  <c r="H808" i="4"/>
  <c r="H800" i="4"/>
  <c r="I800" i="4" s="1"/>
  <c r="H788" i="4"/>
  <c r="I788" i="4" s="1"/>
  <c r="H776" i="4"/>
  <c r="I776" i="4" s="1"/>
  <c r="H948" i="4"/>
  <c r="I948" i="4" s="1"/>
  <c r="H944" i="4"/>
  <c r="I944" i="4" s="1"/>
  <c r="H936" i="4"/>
  <c r="I936" i="4" s="1"/>
  <c r="H900" i="4"/>
  <c r="I900" i="4" s="1"/>
  <c r="H896" i="4"/>
  <c r="I896" i="4" s="1"/>
  <c r="H872" i="4"/>
  <c r="H840" i="4"/>
  <c r="H836" i="4"/>
  <c r="I836" i="4" s="1"/>
  <c r="H832" i="4"/>
  <c r="H824" i="4"/>
  <c r="I824" i="4" s="1"/>
  <c r="H816" i="4"/>
  <c r="H784" i="4"/>
  <c r="H920" i="4"/>
  <c r="I920" i="4" s="1"/>
  <c r="H868" i="4"/>
  <c r="I868" i="4" s="1"/>
  <c r="H856" i="4"/>
  <c r="I856" i="4" s="1"/>
  <c r="H768" i="4"/>
  <c r="I768" i="4" s="1"/>
  <c r="H704" i="4"/>
  <c r="I704" i="4" s="1"/>
  <c r="H688" i="4"/>
  <c r="H672" i="4"/>
  <c r="I672" i="4" s="1"/>
  <c r="H656" i="4"/>
  <c r="I656" i="4" s="1"/>
  <c r="H640" i="4"/>
  <c r="I640" i="4" s="1"/>
  <c r="H608" i="4"/>
  <c r="I608" i="4" s="1"/>
  <c r="H592" i="4"/>
  <c r="I592" i="4" s="1"/>
  <c r="H560" i="4"/>
  <c r="I560" i="4" s="1"/>
  <c r="H528" i="4"/>
  <c r="H512" i="4"/>
  <c r="I512" i="4" s="1"/>
  <c r="H496" i="4"/>
  <c r="I496" i="4" s="1"/>
  <c r="H416" i="4"/>
  <c r="I416" i="4" s="1"/>
  <c r="H368" i="4"/>
  <c r="I368" i="4" s="1"/>
  <c r="H336" i="4"/>
  <c r="I336" i="4" s="1"/>
  <c r="H320" i="4"/>
  <c r="I320" i="4" s="1"/>
  <c r="H256" i="4"/>
  <c r="I256" i="4" s="1"/>
  <c r="H240" i="4"/>
  <c r="I240" i="4" s="1"/>
  <c r="H192" i="4"/>
  <c r="I192" i="4" s="1"/>
  <c r="H176" i="4"/>
  <c r="I176" i="4" s="1"/>
  <c r="H160" i="4"/>
  <c r="I160" i="4" s="1"/>
  <c r="H144" i="4"/>
  <c r="H128" i="4"/>
  <c r="I128" i="4" s="1"/>
  <c r="H64" i="4"/>
  <c r="I64" i="4" s="1"/>
  <c r="H32" i="4"/>
  <c r="I32" i="4" s="1"/>
  <c r="H8" i="4"/>
  <c r="I8" i="4" s="1"/>
  <c r="H692" i="4"/>
  <c r="H680" i="4"/>
  <c r="I680" i="4" s="1"/>
  <c r="H616" i="4"/>
  <c r="I616" i="4" s="1"/>
  <c r="H500" i="4"/>
  <c r="I500" i="4" s="1"/>
  <c r="H488" i="4"/>
  <c r="I488" i="4" s="1"/>
  <c r="H428" i="4"/>
  <c r="I428" i="4" s="1"/>
  <c r="H388" i="4"/>
  <c r="I388" i="4" s="1"/>
  <c r="H324" i="4"/>
  <c r="I324" i="4" s="1"/>
  <c r="H300" i="4"/>
  <c r="I300" i="4" s="1"/>
  <c r="H248" i="4"/>
  <c r="I248" i="4" s="1"/>
  <c r="H196" i="4"/>
  <c r="I196" i="4" s="1"/>
  <c r="H172" i="4"/>
  <c r="I172" i="4" s="1"/>
  <c r="H120" i="4"/>
  <c r="H108" i="4"/>
  <c r="I108" i="4" s="1"/>
  <c r="H68" i="4"/>
  <c r="I68" i="4" s="1"/>
  <c r="H56" i="4"/>
  <c r="I56" i="4" s="1"/>
  <c r="H44" i="4"/>
  <c r="I44" i="4" s="1"/>
  <c r="H971" i="4"/>
  <c r="H923" i="4"/>
  <c r="H795" i="4"/>
  <c r="I795" i="4" s="1"/>
  <c r="H760" i="4"/>
  <c r="H708" i="4"/>
  <c r="I708" i="4" s="1"/>
  <c r="H696" i="4"/>
  <c r="I696" i="4" s="1"/>
  <c r="H644" i="4"/>
  <c r="I644" i="4" s="1"/>
  <c r="H632" i="4"/>
  <c r="H380" i="4"/>
  <c r="I380" i="4" s="1"/>
  <c r="H276" i="4"/>
  <c r="I276" i="4" s="1"/>
  <c r="H212" i="4"/>
  <c r="I212" i="4" s="1"/>
  <c r="H148" i="4"/>
  <c r="H136" i="4"/>
  <c r="I136" i="4" s="1"/>
  <c r="H84" i="4"/>
  <c r="I84" i="4" s="1"/>
  <c r="H12" i="4"/>
  <c r="I12" i="4" s="1"/>
  <c r="H987" i="4"/>
  <c r="H752" i="4"/>
  <c r="I752" i="4" s="1"/>
  <c r="H736" i="4"/>
  <c r="H720" i="4"/>
  <c r="I720" i="4" s="1"/>
  <c r="H624" i="4"/>
  <c r="I624" i="4" s="1"/>
  <c r="H576" i="4"/>
  <c r="I576" i="4" s="1"/>
  <c r="H544" i="4"/>
  <c r="H480" i="4"/>
  <c r="H464" i="4"/>
  <c r="H448" i="4"/>
  <c r="I448" i="4" s="1"/>
  <c r="H432" i="4"/>
  <c r="I432" i="4" s="1"/>
  <c r="H400" i="4"/>
  <c r="I400" i="4" s="1"/>
  <c r="H384" i="4"/>
  <c r="I384" i="4" s="1"/>
  <c r="H352" i="4"/>
  <c r="I352" i="4" s="1"/>
  <c r="H304" i="4"/>
  <c r="H288" i="4"/>
  <c r="I288" i="4" s="1"/>
  <c r="H272" i="4"/>
  <c r="I272" i="4" s="1"/>
  <c r="H224" i="4"/>
  <c r="H208" i="4"/>
  <c r="I208" i="4" s="1"/>
  <c r="H112" i="4"/>
  <c r="I112" i="4" s="1"/>
  <c r="H96" i="4"/>
  <c r="H80" i="4"/>
  <c r="I80" i="4" s="1"/>
  <c r="H48" i="4"/>
  <c r="H24" i="4"/>
  <c r="H20" i="4"/>
  <c r="I20" i="4" s="1"/>
  <c r="H564" i="4"/>
  <c r="H552" i="4"/>
  <c r="I552" i="4" s="1"/>
  <c r="H452" i="4"/>
  <c r="I452" i="4" s="1"/>
  <c r="H376" i="4"/>
  <c r="I376" i="4" s="1"/>
  <c r="H312" i="4"/>
  <c r="H260" i="4"/>
  <c r="I260" i="4" s="1"/>
  <c r="H184" i="4"/>
  <c r="I184" i="4" s="1"/>
  <c r="H132" i="4"/>
  <c r="I132" i="4" s="1"/>
  <c r="H875" i="4"/>
  <c r="I875" i="4" s="1"/>
  <c r="H811" i="4"/>
  <c r="I811" i="4" s="1"/>
  <c r="H3" i="4"/>
  <c r="H724" i="4"/>
  <c r="I724" i="4" s="1"/>
  <c r="H712" i="4"/>
  <c r="I712" i="4" s="1"/>
  <c r="H660" i="4"/>
  <c r="I660" i="4" s="1"/>
  <c r="H648" i="4"/>
  <c r="H596" i="4"/>
  <c r="I596" i="4" s="1"/>
  <c r="H584" i="4"/>
  <c r="I584" i="4" s="1"/>
  <c r="H532" i="4"/>
  <c r="I532" i="4" s="1"/>
  <c r="H520" i="4"/>
  <c r="H484" i="4"/>
  <c r="I484" i="4" s="1"/>
  <c r="H472" i="4"/>
  <c r="I472" i="4" s="1"/>
  <c r="H460" i="4"/>
  <c r="I460" i="4" s="1"/>
  <c r="H420" i="4"/>
  <c r="I420" i="4" s="1"/>
  <c r="H408" i="4"/>
  <c r="I408" i="4" s="1"/>
  <c r="H396" i="4"/>
  <c r="I396" i="4" s="1"/>
  <c r="H356" i="4"/>
  <c r="I356" i="4" s="1"/>
  <c r="H344" i="4"/>
  <c r="I344" i="4" s="1"/>
  <c r="H332" i="4"/>
  <c r="I332" i="4" s="1"/>
  <c r="H292" i="4"/>
  <c r="I292" i="4" s="1"/>
  <c r="H280" i="4"/>
  <c r="I280" i="4" s="1"/>
  <c r="H268" i="4"/>
  <c r="I268" i="4" s="1"/>
  <c r="H228" i="4"/>
  <c r="I228" i="4" s="1"/>
  <c r="H216" i="4"/>
  <c r="I216" i="4" s="1"/>
  <c r="H204" i="4"/>
  <c r="I204" i="4" s="1"/>
  <c r="H164" i="4"/>
  <c r="H152" i="4"/>
  <c r="I152" i="4" s="1"/>
  <c r="H140" i="4"/>
  <c r="I140" i="4" s="1"/>
  <c r="H100" i="4"/>
  <c r="I100" i="4" s="1"/>
  <c r="H88" i="4"/>
  <c r="H76" i="4"/>
  <c r="I76" i="4" s="1"/>
  <c r="H36" i="4"/>
  <c r="I36" i="4" s="1"/>
  <c r="H16" i="4"/>
  <c r="I16" i="4" s="1"/>
  <c r="H4" i="4"/>
  <c r="H939" i="4"/>
  <c r="I939" i="4" s="1"/>
  <c r="H779" i="4"/>
  <c r="I779" i="4" s="1"/>
  <c r="H937" i="4"/>
  <c r="I937" i="4" s="1"/>
  <c r="H905" i="4"/>
  <c r="H809" i="4"/>
  <c r="H745" i="4"/>
  <c r="I745" i="4" s="1"/>
  <c r="H713" i="4"/>
  <c r="I713" i="4" s="1"/>
  <c r="H521" i="4"/>
  <c r="I521" i="4" s="1"/>
  <c r="H505" i="4"/>
  <c r="I505" i="4" s="1"/>
  <c r="H877" i="4"/>
  <c r="I877" i="4" s="1"/>
  <c r="H861" i="4"/>
  <c r="I861" i="4" s="1"/>
  <c r="H813" i="4"/>
  <c r="H797" i="4"/>
  <c r="H733" i="4"/>
  <c r="I733" i="4" s="1"/>
  <c r="H717" i="4"/>
  <c r="I717" i="4" s="1"/>
  <c r="H541" i="4"/>
  <c r="H493" i="4"/>
  <c r="J995" i="4"/>
  <c r="H823" i="4"/>
  <c r="I823" i="4" s="1"/>
  <c r="H819" i="4"/>
  <c r="H815" i="4"/>
  <c r="I815" i="4" s="1"/>
  <c r="J807" i="4"/>
  <c r="H803" i="4"/>
  <c r="I803" i="4" s="1"/>
  <c r="H799" i="4"/>
  <c r="H791" i="4"/>
  <c r="I791" i="4" s="1"/>
  <c r="H787" i="4"/>
  <c r="H783" i="4"/>
  <c r="I783" i="4" s="1"/>
  <c r="H775" i="4"/>
  <c r="H771" i="4"/>
  <c r="I771" i="4" s="1"/>
  <c r="H767" i="4"/>
  <c r="H759" i="4"/>
  <c r="I759" i="4" s="1"/>
  <c r="H755" i="4"/>
  <c r="H751" i="4"/>
  <c r="I751" i="4" s="1"/>
  <c r="H743" i="4"/>
  <c r="H739" i="4"/>
  <c r="I739" i="4" s="1"/>
  <c r="H735" i="4"/>
  <c r="H651" i="4"/>
  <c r="I651" i="4" s="1"/>
  <c r="H485" i="4"/>
  <c r="I485" i="4" s="1"/>
  <c r="H1001" i="4"/>
  <c r="I1001" i="4" s="1"/>
  <c r="H969" i="4"/>
  <c r="H953" i="4"/>
  <c r="H889" i="4"/>
  <c r="I889" i="4" s="1"/>
  <c r="H841" i="4"/>
  <c r="I841" i="4" s="1"/>
  <c r="H825" i="4"/>
  <c r="H777" i="4"/>
  <c r="I777" i="4" s="1"/>
  <c r="H761" i="4"/>
  <c r="I761" i="4" s="1"/>
  <c r="H665" i="4"/>
  <c r="I665" i="4" s="1"/>
  <c r="H989" i="4"/>
  <c r="H973" i="4"/>
  <c r="H957" i="4"/>
  <c r="I957" i="4" s="1"/>
  <c r="H941" i="4"/>
  <c r="I941" i="4" s="1"/>
  <c r="H925" i="4"/>
  <c r="H909" i="4"/>
  <c r="I909" i="4" s="1"/>
  <c r="H893" i="4"/>
  <c r="I893" i="4" s="1"/>
  <c r="H845" i="4"/>
  <c r="I845" i="4" s="1"/>
  <c r="H829" i="4"/>
  <c r="H781" i="4"/>
  <c r="H765" i="4"/>
  <c r="I765" i="4" s="1"/>
  <c r="H749" i="4"/>
  <c r="I749" i="4" s="1"/>
  <c r="H701" i="4"/>
  <c r="H685" i="4"/>
  <c r="H669" i="4"/>
  <c r="I669" i="4" s="1"/>
  <c r="H653" i="4"/>
  <c r="I653" i="4" s="1"/>
  <c r="H637" i="4"/>
  <c r="H621" i="4"/>
  <c r="H605" i="4"/>
  <c r="I605" i="4" s="1"/>
  <c r="H589" i="4"/>
  <c r="I589" i="4" s="1"/>
  <c r="H573" i="4"/>
  <c r="H557" i="4"/>
  <c r="H525" i="4"/>
  <c r="I525" i="4" s="1"/>
  <c r="H509" i="4"/>
  <c r="I509" i="4" s="1"/>
  <c r="H993" i="4"/>
  <c r="H988" i="4"/>
  <c r="I988" i="4" s="1"/>
  <c r="H977" i="4"/>
  <c r="I977" i="4" s="1"/>
  <c r="H972" i="4"/>
  <c r="I972" i="4" s="1"/>
  <c r="H961" i="4"/>
  <c r="I961" i="4" s="1"/>
  <c r="H956" i="4"/>
  <c r="H945" i="4"/>
  <c r="I945" i="4" s="1"/>
  <c r="H940" i="4"/>
  <c r="I940" i="4" s="1"/>
  <c r="H929" i="4"/>
  <c r="I929" i="4" s="1"/>
  <c r="H924" i="4"/>
  <c r="I924" i="4" s="1"/>
  <c r="H913" i="4"/>
  <c r="I913" i="4" s="1"/>
  <c r="H908" i="4"/>
  <c r="I908" i="4" s="1"/>
  <c r="H897" i="4"/>
  <c r="H892" i="4"/>
  <c r="I892" i="4" s="1"/>
  <c r="H881" i="4"/>
  <c r="I881" i="4" s="1"/>
  <c r="H876" i="4"/>
  <c r="I876" i="4" s="1"/>
  <c r="H865" i="4"/>
  <c r="H860" i="4"/>
  <c r="H849" i="4"/>
  <c r="I849" i="4" s="1"/>
  <c r="H844" i="4"/>
  <c r="I844" i="4" s="1"/>
  <c r="H833" i="4"/>
  <c r="H828" i="4"/>
  <c r="H817" i="4"/>
  <c r="I817" i="4" s="1"/>
  <c r="H812" i="4"/>
  <c r="I812" i="4" s="1"/>
  <c r="H801" i="4"/>
  <c r="H796" i="4"/>
  <c r="H785" i="4"/>
  <c r="I785" i="4" s="1"/>
  <c r="H780" i="4"/>
  <c r="I780" i="4" s="1"/>
  <c r="H769" i="4"/>
  <c r="H764" i="4"/>
  <c r="H753" i="4"/>
  <c r="I753" i="4" s="1"/>
  <c r="H748" i="4"/>
  <c r="I748" i="4" s="1"/>
  <c r="H737" i="4"/>
  <c r="H732" i="4"/>
  <c r="H721" i="4"/>
  <c r="I721" i="4" s="1"/>
  <c r="H716" i="4"/>
  <c r="I716" i="4" s="1"/>
  <c r="H705" i="4"/>
  <c r="H700" i="4"/>
  <c r="I700" i="4" s="1"/>
  <c r="H689" i="4"/>
  <c r="I689" i="4" s="1"/>
  <c r="H684" i="4"/>
  <c r="I684" i="4" s="1"/>
  <c r="H673" i="4"/>
  <c r="H668" i="4"/>
  <c r="H657" i="4"/>
  <c r="I657" i="4" s="1"/>
  <c r="H652" i="4"/>
  <c r="I652" i="4" s="1"/>
  <c r="H641" i="4"/>
  <c r="H636" i="4"/>
  <c r="H625" i="4"/>
  <c r="I625" i="4" s="1"/>
  <c r="H620" i="4"/>
  <c r="I620" i="4" s="1"/>
  <c r="H609" i="4"/>
  <c r="H604" i="4"/>
  <c r="H593" i="4"/>
  <c r="I593" i="4" s="1"/>
  <c r="H588" i="4"/>
  <c r="I588" i="4" s="1"/>
  <c r="H577" i="4"/>
  <c r="H572" i="4"/>
  <c r="I572" i="4" s="1"/>
  <c r="H561" i="4"/>
  <c r="I561" i="4" s="1"/>
  <c r="H556" i="4"/>
  <c r="I556" i="4" s="1"/>
  <c r="H545" i="4"/>
  <c r="H540" i="4"/>
  <c r="H529" i="4"/>
  <c r="I529" i="4" s="1"/>
  <c r="H524" i="4"/>
  <c r="I524" i="4" s="1"/>
  <c r="H513" i="4"/>
  <c r="H508" i="4"/>
  <c r="I508" i="4" s="1"/>
  <c r="H497" i="4"/>
  <c r="I497" i="4" s="1"/>
  <c r="H492" i="4"/>
  <c r="I492" i="4" s="1"/>
  <c r="H955" i="4"/>
  <c r="H891" i="4"/>
  <c r="H827" i="4"/>
  <c r="I827" i="4" s="1"/>
  <c r="H763" i="4"/>
  <c r="I763" i="4" s="1"/>
  <c r="H793" i="4"/>
  <c r="H729" i="4"/>
  <c r="I729" i="4" s="1"/>
  <c r="H697" i="4"/>
  <c r="I697" i="4" s="1"/>
  <c r="H681" i="4"/>
  <c r="I681" i="4" s="1"/>
  <c r="H649" i="4"/>
  <c r="I649" i="4" s="1"/>
  <c r="H633" i="4"/>
  <c r="I633" i="4" s="1"/>
  <c r="H617" i="4"/>
  <c r="I617" i="4" s="1"/>
  <c r="H601" i="4"/>
  <c r="I601" i="4" s="1"/>
  <c r="H585" i="4"/>
  <c r="I585" i="4" s="1"/>
  <c r="H569" i="4"/>
  <c r="I569" i="4" s="1"/>
  <c r="H553" i="4"/>
  <c r="I553" i="4" s="1"/>
  <c r="H537" i="4"/>
  <c r="I537" i="4" s="1"/>
  <c r="H489" i="4"/>
  <c r="I489" i="4" s="1"/>
  <c r="J4" i="4"/>
  <c r="I3" i="3"/>
  <c r="I944" i="3"/>
  <c r="I939" i="3"/>
  <c r="H977" i="3"/>
  <c r="I977" i="3" s="1"/>
  <c r="H945" i="3"/>
  <c r="I945" i="3" s="1"/>
  <c r="H913" i="3"/>
  <c r="I913" i="3" s="1"/>
  <c r="H433" i="3"/>
  <c r="I433" i="3" s="1"/>
  <c r="H417" i="3"/>
  <c r="I417" i="3" s="1"/>
  <c r="H369" i="3"/>
  <c r="I369" i="3" s="1"/>
  <c r="H337" i="3"/>
  <c r="I337" i="3" s="1"/>
  <c r="I976" i="3"/>
  <c r="I434" i="3"/>
  <c r="I450" i="3"/>
  <c r="I1000" i="3"/>
  <c r="I992" i="3"/>
  <c r="H988" i="3"/>
  <c r="I988" i="3" s="1"/>
  <c r="I984" i="3"/>
  <c r="I968" i="3"/>
  <c r="I960" i="3"/>
  <c r="H956" i="3"/>
  <c r="I956" i="3" s="1"/>
  <c r="I952" i="3"/>
  <c r="H928" i="3"/>
  <c r="I928" i="3" s="1"/>
  <c r="H924" i="3"/>
  <c r="I924" i="3" s="1"/>
  <c r="H896" i="3"/>
  <c r="I896" i="3" s="1"/>
  <c r="H892" i="3"/>
  <c r="I892" i="3" s="1"/>
  <c r="H876" i="3"/>
  <c r="I876" i="3" s="1"/>
  <c r="H868" i="3"/>
  <c r="I868" i="3" s="1"/>
  <c r="H860" i="3"/>
  <c r="H852" i="3"/>
  <c r="I852" i="3" s="1"/>
  <c r="H844" i="3"/>
  <c r="I844" i="3" s="1"/>
  <c r="H836" i="3"/>
  <c r="I836" i="3" s="1"/>
  <c r="H828" i="3"/>
  <c r="H820" i="3"/>
  <c r="I820" i="3" s="1"/>
  <c r="H812" i="3"/>
  <c r="I812" i="3" s="1"/>
  <c r="H804" i="3"/>
  <c r="I804" i="3" s="1"/>
  <c r="H796" i="3"/>
  <c r="H788" i="3"/>
  <c r="I788" i="3" s="1"/>
  <c r="H780" i="3"/>
  <c r="I780" i="3" s="1"/>
  <c r="H772" i="3"/>
  <c r="I772" i="3" s="1"/>
  <c r="H764" i="3"/>
  <c r="H756" i="3"/>
  <c r="I756" i="3" s="1"/>
  <c r="H748" i="3"/>
  <c r="I748" i="3" s="1"/>
  <c r="H740" i="3"/>
  <c r="I740" i="3" s="1"/>
  <c r="H732" i="3"/>
  <c r="H724" i="3"/>
  <c r="I724" i="3" s="1"/>
  <c r="H716" i="3"/>
  <c r="I716" i="3" s="1"/>
  <c r="H708" i="3"/>
  <c r="I708" i="3" s="1"/>
  <c r="H700" i="3"/>
  <c r="H692" i="3"/>
  <c r="I692" i="3" s="1"/>
  <c r="H684" i="3"/>
  <c r="I684" i="3" s="1"/>
  <c r="H676" i="3"/>
  <c r="I676" i="3" s="1"/>
  <c r="H668" i="3"/>
  <c r="H660" i="3"/>
  <c r="I660" i="3" s="1"/>
  <c r="H652" i="3"/>
  <c r="I652" i="3" s="1"/>
  <c r="H644" i="3"/>
  <c r="I644" i="3" s="1"/>
  <c r="H636" i="3"/>
  <c r="H628" i="3"/>
  <c r="I628" i="3" s="1"/>
  <c r="H620" i="3"/>
  <c r="I620" i="3" s="1"/>
  <c r="H612" i="3"/>
  <c r="I612" i="3" s="1"/>
  <c r="H604" i="3"/>
  <c r="H596" i="3"/>
  <c r="I596" i="3" s="1"/>
  <c r="H588" i="3"/>
  <c r="I588" i="3" s="1"/>
  <c r="H580" i="3"/>
  <c r="I580" i="3" s="1"/>
  <c r="H572" i="3"/>
  <c r="H564" i="3"/>
  <c r="I564" i="3" s="1"/>
  <c r="H556" i="3"/>
  <c r="I556" i="3" s="1"/>
  <c r="H548" i="3"/>
  <c r="I548" i="3" s="1"/>
  <c r="H540" i="3"/>
  <c r="H532" i="3"/>
  <c r="I532" i="3" s="1"/>
  <c r="H524" i="3"/>
  <c r="I524" i="3" s="1"/>
  <c r="H516" i="3"/>
  <c r="I516" i="3" s="1"/>
  <c r="H508" i="3"/>
  <c r="H500" i="3"/>
  <c r="I500" i="3" s="1"/>
  <c r="H492" i="3"/>
  <c r="I492" i="3" s="1"/>
  <c r="H484" i="3"/>
  <c r="I484" i="3" s="1"/>
  <c r="H476" i="3"/>
  <c r="H468" i="3"/>
  <c r="I468" i="3" s="1"/>
  <c r="H448" i="3"/>
  <c r="I448" i="3" s="1"/>
  <c r="H440" i="3"/>
  <c r="I440" i="3" s="1"/>
  <c r="I418" i="3"/>
  <c r="H412" i="3"/>
  <c r="I412" i="3" s="1"/>
  <c r="H404" i="3"/>
  <c r="I404" i="3" s="1"/>
  <c r="H388" i="3"/>
  <c r="H380" i="3"/>
  <c r="I380" i="3" s="1"/>
  <c r="I370" i="3"/>
  <c r="H364" i="3"/>
  <c r="I364" i="3" s="1"/>
  <c r="I354" i="3"/>
  <c r="H344" i="3"/>
  <c r="I344" i="3" s="1"/>
  <c r="H328" i="3"/>
  <c r="H320" i="3"/>
  <c r="I320" i="3" s="1"/>
  <c r="H304" i="3"/>
  <c r="I304" i="3" s="1"/>
  <c r="H276" i="3"/>
  <c r="I276" i="3" s="1"/>
  <c r="H260" i="3"/>
  <c r="H252" i="3"/>
  <c r="I252" i="3" s="1"/>
  <c r="I983" i="3"/>
  <c r="I975" i="3"/>
  <c r="I971" i="3"/>
  <c r="I959" i="3"/>
  <c r="I951" i="3"/>
  <c r="I943" i="3"/>
  <c r="I923" i="3"/>
  <c r="I903" i="3"/>
  <c r="I891" i="3"/>
  <c r="I934" i="3"/>
  <c r="I902" i="3"/>
  <c r="I882" i="3"/>
  <c r="I866" i="3"/>
  <c r="I850" i="3"/>
  <c r="I834" i="3"/>
  <c r="I818" i="3"/>
  <c r="I802" i="3"/>
  <c r="I770" i="3"/>
  <c r="I754" i="3"/>
  <c r="I738" i="3"/>
  <c r="I706" i="3"/>
  <c r="I690" i="3"/>
  <c r="I674" i="3"/>
  <c r="I658" i="3"/>
  <c r="I642" i="3"/>
  <c r="I626" i="3"/>
  <c r="I610" i="3"/>
  <c r="I594" i="3"/>
  <c r="I578" i="3"/>
  <c r="I562" i="3"/>
  <c r="I546" i="3"/>
  <c r="I514" i="3"/>
  <c r="I498" i="3"/>
  <c r="I482" i="3"/>
  <c r="H460" i="3"/>
  <c r="I460" i="3" s="1"/>
  <c r="H452" i="3"/>
  <c r="I452" i="3" s="1"/>
  <c r="H432" i="3"/>
  <c r="I432" i="3" s="1"/>
  <c r="H424" i="3"/>
  <c r="I424" i="3" s="1"/>
  <c r="I402" i="3"/>
  <c r="H396" i="3"/>
  <c r="I396" i="3" s="1"/>
  <c r="I386" i="3"/>
  <c r="H376" i="3"/>
  <c r="I376" i="3" s="1"/>
  <c r="H360" i="3"/>
  <c r="I360" i="3" s="1"/>
  <c r="H352" i="3"/>
  <c r="I352" i="3" s="1"/>
  <c r="H336" i="3"/>
  <c r="H308" i="3"/>
  <c r="I308" i="3" s="1"/>
  <c r="H292" i="3"/>
  <c r="I292" i="3" s="1"/>
  <c r="H284" i="3"/>
  <c r="I284" i="3" s="1"/>
  <c r="H268" i="3"/>
  <c r="I268" i="3" s="1"/>
  <c r="I963" i="3"/>
  <c r="H373" i="3"/>
  <c r="H325" i="3"/>
  <c r="I325" i="3" s="1"/>
  <c r="H293" i="3"/>
  <c r="H245" i="3"/>
  <c r="I245" i="3" s="1"/>
  <c r="H197" i="3"/>
  <c r="H149" i="3"/>
  <c r="I149" i="3" s="1"/>
  <c r="H117" i="3"/>
  <c r="H85" i="3"/>
  <c r="I85" i="3" s="1"/>
  <c r="H37" i="3"/>
  <c r="H997" i="3"/>
  <c r="I997" i="3" s="1"/>
  <c r="H981" i="3"/>
  <c r="H965" i="3"/>
  <c r="I965" i="3" s="1"/>
  <c r="H949" i="3"/>
  <c r="I949" i="3" s="1"/>
  <c r="H933" i="3"/>
  <c r="I933" i="3" s="1"/>
  <c r="H917" i="3"/>
  <c r="H901" i="3"/>
  <c r="I901" i="3" s="1"/>
  <c r="H885" i="3"/>
  <c r="I885" i="3" s="1"/>
  <c r="H869" i="3"/>
  <c r="I869" i="3" s="1"/>
  <c r="H853" i="3"/>
  <c r="H837" i="3"/>
  <c r="I837" i="3" s="1"/>
  <c r="H821" i="3"/>
  <c r="I821" i="3" s="1"/>
  <c r="H805" i="3"/>
  <c r="I805" i="3" s="1"/>
  <c r="H789" i="3"/>
  <c r="H773" i="3"/>
  <c r="I773" i="3" s="1"/>
  <c r="H757" i="3"/>
  <c r="I757" i="3" s="1"/>
  <c r="H741" i="3"/>
  <c r="I741" i="3" s="1"/>
  <c r="H725" i="3"/>
  <c r="I725" i="3" s="1"/>
  <c r="H709" i="3"/>
  <c r="I709" i="3" s="1"/>
  <c r="H693" i="3"/>
  <c r="I693" i="3" s="1"/>
  <c r="H677" i="3"/>
  <c r="I677" i="3" s="1"/>
  <c r="H661" i="3"/>
  <c r="I661" i="3" s="1"/>
  <c r="H645" i="3"/>
  <c r="I645" i="3" s="1"/>
  <c r="H629" i="3"/>
  <c r="I629" i="3" s="1"/>
  <c r="H613" i="3"/>
  <c r="I613" i="3" s="1"/>
  <c r="H597" i="3"/>
  <c r="I597" i="3" s="1"/>
  <c r="H581" i="3"/>
  <c r="I581" i="3" s="1"/>
  <c r="H565" i="3"/>
  <c r="I565" i="3" s="1"/>
  <c r="H549" i="3"/>
  <c r="I549" i="3" s="1"/>
  <c r="H533" i="3"/>
  <c r="I533" i="3" s="1"/>
  <c r="H517" i="3"/>
  <c r="I517" i="3" s="1"/>
  <c r="H501" i="3"/>
  <c r="I501" i="3" s="1"/>
  <c r="H485" i="3"/>
  <c r="I485" i="3" s="1"/>
  <c r="H469" i="3"/>
  <c r="I469" i="3" s="1"/>
  <c r="H453" i="3"/>
  <c r="I453" i="3" s="1"/>
  <c r="H437" i="3"/>
  <c r="I437" i="3" s="1"/>
  <c r="H421" i="3"/>
  <c r="I421" i="3" s="1"/>
  <c r="H405" i="3"/>
  <c r="H393" i="3"/>
  <c r="I393" i="3" s="1"/>
  <c r="H381" i="3"/>
  <c r="I381" i="3" s="1"/>
  <c r="H361" i="3"/>
  <c r="I361" i="3" s="1"/>
  <c r="H349" i="3"/>
  <c r="I349" i="3" s="1"/>
  <c r="H329" i="3"/>
  <c r="I329" i="3" s="1"/>
  <c r="H317" i="3"/>
  <c r="I317" i="3" s="1"/>
  <c r="H297" i="3"/>
  <c r="I297" i="3" s="1"/>
  <c r="H285" i="3"/>
  <c r="H265" i="3"/>
  <c r="I265" i="3" s="1"/>
  <c r="H253" i="3"/>
  <c r="I253" i="3" s="1"/>
  <c r="H233" i="3"/>
  <c r="I233" i="3" s="1"/>
  <c r="H221" i="3"/>
  <c r="H201" i="3"/>
  <c r="I201" i="3" s="1"/>
  <c r="H189" i="3"/>
  <c r="I189" i="3" s="1"/>
  <c r="H169" i="3"/>
  <c r="I169" i="3" s="1"/>
  <c r="H157" i="3"/>
  <c r="H137" i="3"/>
  <c r="I137" i="3" s="1"/>
  <c r="H125" i="3"/>
  <c r="I125" i="3" s="1"/>
  <c r="H105" i="3"/>
  <c r="I105" i="3" s="1"/>
  <c r="H93" i="3"/>
  <c r="H73" i="3"/>
  <c r="I73" i="3" s="1"/>
  <c r="H61" i="3"/>
  <c r="I61" i="3" s="1"/>
  <c r="H41" i="3"/>
  <c r="I41" i="3" s="1"/>
  <c r="H9" i="3"/>
  <c r="H1001" i="3"/>
  <c r="I1001" i="3" s="1"/>
  <c r="H996" i="3"/>
  <c r="H990" i="3"/>
  <c r="I990" i="3" s="1"/>
  <c r="H985" i="3"/>
  <c r="I985" i="3" s="1"/>
  <c r="H980" i="3"/>
  <c r="I980" i="3" s="1"/>
  <c r="H974" i="3"/>
  <c r="H969" i="3"/>
  <c r="I969" i="3" s="1"/>
  <c r="H964" i="3"/>
  <c r="I964" i="3" s="1"/>
  <c r="H958" i="3"/>
  <c r="I958" i="3" s="1"/>
  <c r="H953" i="3"/>
  <c r="H948" i="3"/>
  <c r="I948" i="3" s="1"/>
  <c r="H942" i="3"/>
  <c r="I942" i="3" s="1"/>
  <c r="H937" i="3"/>
  <c r="I937" i="3" s="1"/>
  <c r="H932" i="3"/>
  <c r="H926" i="3"/>
  <c r="I926" i="3" s="1"/>
  <c r="H921" i="3"/>
  <c r="I921" i="3" s="1"/>
  <c r="H916" i="3"/>
  <c r="I916" i="3" s="1"/>
  <c r="H910" i="3"/>
  <c r="I910" i="3" s="1"/>
  <c r="H905" i="3"/>
  <c r="I905" i="3" s="1"/>
  <c r="H900" i="3"/>
  <c r="I900" i="3" s="1"/>
  <c r="H894" i="3"/>
  <c r="I894" i="3" s="1"/>
  <c r="H889" i="3"/>
  <c r="H884" i="3"/>
  <c r="I884" i="3" s="1"/>
  <c r="H878" i="3"/>
  <c r="I878" i="3" s="1"/>
  <c r="H873" i="3"/>
  <c r="I873" i="3" s="1"/>
  <c r="H862" i="3"/>
  <c r="H857" i="3"/>
  <c r="I857" i="3" s="1"/>
  <c r="H846" i="3"/>
  <c r="I846" i="3" s="1"/>
  <c r="H841" i="3"/>
  <c r="I841" i="3" s="1"/>
  <c r="H830" i="3"/>
  <c r="H825" i="3"/>
  <c r="I825" i="3" s="1"/>
  <c r="H814" i="3"/>
  <c r="I814" i="3" s="1"/>
  <c r="H809" i="3"/>
  <c r="I809" i="3" s="1"/>
  <c r="H798" i="3"/>
  <c r="H793" i="3"/>
  <c r="I793" i="3" s="1"/>
  <c r="H782" i="3"/>
  <c r="I782" i="3" s="1"/>
  <c r="H777" i="3"/>
  <c r="I777" i="3" s="1"/>
  <c r="H766" i="3"/>
  <c r="H761" i="3"/>
  <c r="I761" i="3" s="1"/>
  <c r="H750" i="3"/>
  <c r="I750" i="3" s="1"/>
  <c r="H745" i="3"/>
  <c r="I745" i="3" s="1"/>
  <c r="H734" i="3"/>
  <c r="H729" i="3"/>
  <c r="I729" i="3" s="1"/>
  <c r="H718" i="3"/>
  <c r="I718" i="3" s="1"/>
  <c r="H713" i="3"/>
  <c r="I713" i="3" s="1"/>
  <c r="H702" i="3"/>
  <c r="H697" i="3"/>
  <c r="I697" i="3" s="1"/>
  <c r="H686" i="3"/>
  <c r="I686" i="3" s="1"/>
  <c r="H681" i="3"/>
  <c r="I681" i="3" s="1"/>
  <c r="H670" i="3"/>
  <c r="H665" i="3"/>
  <c r="I665" i="3" s="1"/>
  <c r="H654" i="3"/>
  <c r="I654" i="3" s="1"/>
  <c r="H649" i="3"/>
  <c r="I649" i="3" s="1"/>
  <c r="H638" i="3"/>
  <c r="H633" i="3"/>
  <c r="I633" i="3" s="1"/>
  <c r="H622" i="3"/>
  <c r="I622" i="3" s="1"/>
  <c r="H617" i="3"/>
  <c r="I617" i="3" s="1"/>
  <c r="H606" i="3"/>
  <c r="H601" i="3"/>
  <c r="I601" i="3" s="1"/>
  <c r="H590" i="3"/>
  <c r="I590" i="3" s="1"/>
  <c r="H585" i="3"/>
  <c r="I585" i="3" s="1"/>
  <c r="H574" i="3"/>
  <c r="H569" i="3"/>
  <c r="I569" i="3" s="1"/>
  <c r="H558" i="3"/>
  <c r="I558" i="3" s="1"/>
  <c r="H553" i="3"/>
  <c r="I553" i="3" s="1"/>
  <c r="H542" i="3"/>
  <c r="H537" i="3"/>
  <c r="I537" i="3" s="1"/>
  <c r="H526" i="3"/>
  <c r="I526" i="3" s="1"/>
  <c r="H521" i="3"/>
  <c r="I521" i="3" s="1"/>
  <c r="H510" i="3"/>
  <c r="H505" i="3"/>
  <c r="I505" i="3" s="1"/>
  <c r="H494" i="3"/>
  <c r="I494" i="3" s="1"/>
  <c r="H489" i="3"/>
  <c r="I489" i="3" s="1"/>
  <c r="H478" i="3"/>
  <c r="H473" i="3"/>
  <c r="I473" i="3" s="1"/>
  <c r="H457" i="3"/>
  <c r="I457" i="3" s="1"/>
  <c r="H441" i="3"/>
  <c r="I441" i="3" s="1"/>
  <c r="H425" i="3"/>
  <c r="I425" i="3" s="1"/>
  <c r="H409" i="3"/>
  <c r="I409" i="3" s="1"/>
  <c r="H321" i="3"/>
  <c r="I321" i="3" s="1"/>
  <c r="H289" i="3"/>
  <c r="I289" i="3" s="1"/>
  <c r="H257" i="3"/>
  <c r="H225" i="3"/>
  <c r="I225" i="3" s="1"/>
  <c r="H193" i="3"/>
  <c r="I193" i="3" s="1"/>
  <c r="H161" i="3"/>
  <c r="I161" i="3" s="1"/>
  <c r="H129" i="3"/>
  <c r="H97" i="3"/>
  <c r="I97" i="3" s="1"/>
  <c r="H65" i="3"/>
  <c r="I65" i="3" s="1"/>
  <c r="H33" i="3"/>
  <c r="I33" i="3" s="1"/>
  <c r="H389" i="3"/>
  <c r="I389" i="3" s="1"/>
  <c r="H357" i="3"/>
  <c r="H341" i="3"/>
  <c r="I341" i="3" s="1"/>
  <c r="H309" i="3"/>
  <c r="H277" i="3"/>
  <c r="I277" i="3" s="1"/>
  <c r="H261" i="3"/>
  <c r="H229" i="3"/>
  <c r="I229" i="3" s="1"/>
  <c r="H213" i="3"/>
  <c r="H181" i="3"/>
  <c r="I181" i="3" s="1"/>
  <c r="H165" i="3"/>
  <c r="H133" i="3"/>
  <c r="I133" i="3" s="1"/>
  <c r="H101" i="3"/>
  <c r="H69" i="3"/>
  <c r="I69" i="3" s="1"/>
  <c r="H53" i="3"/>
  <c r="H21" i="3"/>
  <c r="I21" i="3" s="1"/>
  <c r="H5" i="3"/>
  <c r="I5" i="3" s="1"/>
  <c r="H29" i="3"/>
  <c r="I29" i="3" s="1"/>
  <c r="H989" i="3"/>
  <c r="I989" i="3" s="1"/>
  <c r="H973" i="3"/>
  <c r="H957" i="3"/>
  <c r="H941" i="3"/>
  <c r="I941" i="3" s="1"/>
  <c r="H936" i="3"/>
  <c r="I936" i="3" s="1"/>
  <c r="H920" i="3"/>
  <c r="I920" i="3" s="1"/>
  <c r="H904" i="3"/>
  <c r="I904" i="3" s="1"/>
  <c r="H877" i="3"/>
  <c r="I877" i="3" s="1"/>
  <c r="H861" i="3"/>
  <c r="I861" i="3" s="1"/>
  <c r="H845" i="3"/>
  <c r="H829" i="3"/>
  <c r="H813" i="3"/>
  <c r="I813" i="3" s="1"/>
  <c r="H797" i="3"/>
  <c r="I797" i="3" s="1"/>
  <c r="H781" i="3"/>
  <c r="H765" i="3"/>
  <c r="H749" i="3"/>
  <c r="I749" i="3" s="1"/>
  <c r="H733" i="3"/>
  <c r="I733" i="3" s="1"/>
  <c r="H717" i="3"/>
  <c r="H701" i="3"/>
  <c r="H685" i="3"/>
  <c r="I685" i="3" s="1"/>
  <c r="H669" i="3"/>
  <c r="I669" i="3" s="1"/>
  <c r="H653" i="3"/>
  <c r="H637" i="3"/>
  <c r="H621" i="3"/>
  <c r="I621" i="3" s="1"/>
  <c r="H605" i="3"/>
  <c r="I605" i="3" s="1"/>
  <c r="H589" i="3"/>
  <c r="H573" i="3"/>
  <c r="H557" i="3"/>
  <c r="I557" i="3" s="1"/>
  <c r="H541" i="3"/>
  <c r="I541" i="3" s="1"/>
  <c r="H525" i="3"/>
  <c r="H509" i="3"/>
  <c r="H493" i="3"/>
  <c r="I493" i="3" s="1"/>
  <c r="H477" i="3"/>
  <c r="I477" i="3" s="1"/>
  <c r="H461" i="3"/>
  <c r="H445" i="3"/>
  <c r="H429" i="3"/>
  <c r="I429" i="3" s="1"/>
  <c r="H413" i="3"/>
  <c r="I413" i="3" s="1"/>
  <c r="H397" i="3"/>
  <c r="I397" i="3" s="1"/>
  <c r="H377" i="3"/>
  <c r="H365" i="3"/>
  <c r="I365" i="3" s="1"/>
  <c r="H345" i="3"/>
  <c r="I345" i="3" s="1"/>
  <c r="H333" i="3"/>
  <c r="I333" i="3" s="1"/>
  <c r="H313" i="3"/>
  <c r="I313" i="3" s="1"/>
  <c r="H301" i="3"/>
  <c r="I301" i="3" s="1"/>
  <c r="H281" i="3"/>
  <c r="I281" i="3" s="1"/>
  <c r="H269" i="3"/>
  <c r="I269" i="3" s="1"/>
  <c r="H249" i="3"/>
  <c r="I249" i="3" s="1"/>
  <c r="H237" i="3"/>
  <c r="I237" i="3" s="1"/>
  <c r="H217" i="3"/>
  <c r="I217" i="3" s="1"/>
  <c r="H205" i="3"/>
  <c r="I205" i="3" s="1"/>
  <c r="H185" i="3"/>
  <c r="I185" i="3" s="1"/>
  <c r="H173" i="3"/>
  <c r="I173" i="3" s="1"/>
  <c r="H153" i="3"/>
  <c r="I153" i="3" s="1"/>
  <c r="H141" i="3"/>
  <c r="I141" i="3" s="1"/>
  <c r="H121" i="3"/>
  <c r="I121" i="3" s="1"/>
  <c r="H109" i="3"/>
  <c r="I109" i="3" s="1"/>
  <c r="H89" i="3"/>
  <c r="I89" i="3" s="1"/>
  <c r="H77" i="3"/>
  <c r="I77" i="3" s="1"/>
  <c r="H57" i="3"/>
  <c r="I57" i="3" s="1"/>
  <c r="H45" i="3"/>
  <c r="I45" i="3" s="1"/>
  <c r="H25" i="3"/>
  <c r="I25" i="3" s="1"/>
  <c r="H13" i="3"/>
  <c r="I13" i="3" s="1"/>
  <c r="H330" i="3"/>
  <c r="I330" i="3" s="1"/>
  <c r="H314" i="3"/>
  <c r="H298" i="3"/>
  <c r="I298" i="3" s="1"/>
  <c r="H282" i="3"/>
  <c r="H266" i="3"/>
  <c r="I266" i="3" s="1"/>
  <c r="H250" i="3"/>
  <c r="H234" i="3"/>
  <c r="I234" i="3" s="1"/>
  <c r="H218" i="3"/>
  <c r="H202" i="3"/>
  <c r="I202" i="3" s="1"/>
  <c r="H186" i="3"/>
  <c r="H170" i="3"/>
  <c r="I170" i="3" s="1"/>
  <c r="H154" i="3"/>
  <c r="H138" i="3"/>
  <c r="I138" i="3" s="1"/>
  <c r="H122" i="3"/>
  <c r="H106" i="3"/>
  <c r="I106" i="3" s="1"/>
  <c r="H90" i="3"/>
  <c r="H74" i="3"/>
  <c r="I74" i="3" s="1"/>
  <c r="H58" i="3"/>
  <c r="H42" i="3"/>
  <c r="I42" i="3" s="1"/>
  <c r="H26" i="3"/>
  <c r="H10" i="3"/>
  <c r="I10" i="3" s="1"/>
  <c r="J999" i="3"/>
  <c r="J995" i="3"/>
  <c r="J991" i="3"/>
  <c r="H879" i="3"/>
  <c r="H867" i="3"/>
  <c r="I867" i="3" s="1"/>
  <c r="H859" i="3"/>
  <c r="H855" i="3"/>
  <c r="I855" i="3" s="1"/>
  <c r="H843" i="3"/>
  <c r="H835" i="3"/>
  <c r="I835" i="3" s="1"/>
  <c r="H831" i="3"/>
  <c r="H819" i="3"/>
  <c r="I819" i="3" s="1"/>
  <c r="H811" i="3"/>
  <c r="H807" i="3"/>
  <c r="I807" i="3" s="1"/>
  <c r="H795" i="3"/>
  <c r="H787" i="3"/>
  <c r="I787" i="3" s="1"/>
  <c r="H783" i="3"/>
  <c r="H771" i="3"/>
  <c r="I771" i="3" s="1"/>
  <c r="H767" i="3"/>
  <c r="H759" i="3"/>
  <c r="I759" i="3" s="1"/>
  <c r="H751" i="3"/>
  <c r="H747" i="3"/>
  <c r="I747" i="3" s="1"/>
  <c r="H743" i="3"/>
  <c r="H735" i="3"/>
  <c r="I735" i="3" s="1"/>
  <c r="H731" i="3"/>
  <c r="H727" i="3"/>
  <c r="I727" i="3" s="1"/>
  <c r="H719" i="3"/>
  <c r="H715" i="3"/>
  <c r="I715" i="3" s="1"/>
  <c r="H711" i="3"/>
  <c r="H703" i="3"/>
  <c r="I703" i="3" s="1"/>
  <c r="H699" i="3"/>
  <c r="H695" i="3"/>
  <c r="I695" i="3" s="1"/>
  <c r="H687" i="3"/>
  <c r="H683" i="3"/>
  <c r="I683" i="3" s="1"/>
  <c r="H679" i="3"/>
  <c r="H663" i="3"/>
  <c r="I663" i="3" s="1"/>
  <c r="H655" i="3"/>
  <c r="J797" i="3"/>
  <c r="I665" i="2"/>
  <c r="I632" i="2"/>
  <c r="I537" i="2"/>
  <c r="I504" i="2"/>
  <c r="I465" i="2"/>
  <c r="I433" i="2"/>
  <c r="I894" i="2"/>
  <c r="I882" i="2"/>
  <c r="I860" i="2"/>
  <c r="I844" i="2"/>
  <c r="I816" i="2"/>
  <c r="I792" i="2"/>
  <c r="I764" i="2"/>
  <c r="I751" i="2"/>
  <c r="I728" i="2"/>
  <c r="I709" i="2"/>
  <c r="I693" i="2"/>
  <c r="I678" i="2"/>
  <c r="I391" i="2"/>
  <c r="I401" i="2"/>
  <c r="I739" i="2"/>
  <c r="I374" i="2"/>
  <c r="I357" i="2"/>
  <c r="I340" i="2"/>
  <c r="I321" i="2"/>
  <c r="I999" i="2"/>
  <c r="I995" i="2"/>
  <c r="I991" i="2"/>
  <c r="I987" i="2"/>
  <c r="I983" i="2"/>
  <c r="I979" i="2"/>
  <c r="I975" i="2"/>
  <c r="I967" i="2"/>
  <c r="I963" i="2"/>
  <c r="I959" i="2"/>
  <c r="I955" i="2"/>
  <c r="I951" i="2"/>
  <c r="I947" i="2"/>
  <c r="I943" i="2"/>
  <c r="I939" i="2"/>
  <c r="I935" i="2"/>
  <c r="I931" i="2"/>
  <c r="I927" i="2"/>
  <c r="I923" i="2"/>
  <c r="I919" i="2"/>
  <c r="I915" i="2"/>
  <c r="I911" i="2"/>
  <c r="I907" i="2"/>
  <c r="I903" i="2"/>
  <c r="I899" i="2"/>
  <c r="I895" i="2"/>
  <c r="I891" i="2"/>
  <c r="I887" i="2"/>
  <c r="I883" i="2"/>
  <c r="I879" i="2"/>
  <c r="I871" i="2"/>
  <c r="I867" i="2"/>
  <c r="I863" i="2"/>
  <c r="I859" i="2"/>
  <c r="I855" i="2"/>
  <c r="I851" i="2"/>
  <c r="I847" i="2"/>
  <c r="I839" i="2"/>
  <c r="I835" i="2"/>
  <c r="I831" i="2"/>
  <c r="I827" i="2"/>
  <c r="I823" i="2"/>
  <c r="I819" i="2"/>
  <c r="I815" i="2"/>
  <c r="I807" i="2"/>
  <c r="I803" i="2"/>
  <c r="I799" i="2"/>
  <c r="I795" i="2"/>
  <c r="I791" i="2"/>
  <c r="I787" i="2"/>
  <c r="I783" i="2"/>
  <c r="I779" i="2"/>
  <c r="I775" i="2"/>
  <c r="I771" i="2"/>
  <c r="I767" i="2"/>
  <c r="I763" i="2"/>
  <c r="I759" i="2"/>
  <c r="I755" i="2"/>
  <c r="I743" i="2"/>
  <c r="I735" i="2"/>
  <c r="I731" i="2"/>
  <c r="I727" i="2"/>
  <c r="I723" i="2"/>
  <c r="I719" i="2"/>
  <c r="I715" i="2"/>
  <c r="I711" i="2"/>
  <c r="I707" i="2"/>
  <c r="I703" i="2"/>
  <c r="I695" i="2"/>
  <c r="I691" i="2"/>
  <c r="I687" i="2"/>
  <c r="I683" i="2"/>
  <c r="I679" i="2"/>
  <c r="I675" i="2"/>
  <c r="I671" i="2"/>
  <c r="I663" i="2"/>
  <c r="I659" i="2"/>
  <c r="I655" i="2"/>
  <c r="I651" i="2"/>
  <c r="I647" i="2"/>
  <c r="I639" i="2"/>
  <c r="I635" i="2"/>
  <c r="I631" i="2"/>
  <c r="I627" i="2"/>
  <c r="I623" i="2"/>
  <c r="I619" i="2"/>
  <c r="I615" i="2"/>
  <c r="I611" i="2"/>
  <c r="I607" i="2"/>
  <c r="I599" i="2"/>
  <c r="I595" i="2"/>
  <c r="I591" i="2"/>
  <c r="I587" i="2"/>
  <c r="I583" i="2"/>
  <c r="I579" i="2"/>
  <c r="I575" i="2"/>
  <c r="I571" i="2"/>
  <c r="I567" i="2"/>
  <c r="I563" i="2"/>
  <c r="I559" i="2"/>
  <c r="I555" i="2"/>
  <c r="I551" i="2"/>
  <c r="I547" i="2"/>
  <c r="I535" i="2"/>
  <c r="I531" i="2"/>
  <c r="I527" i="2"/>
  <c r="I523" i="2"/>
  <c r="I519" i="2"/>
  <c r="I511" i="2"/>
  <c r="I507" i="2"/>
  <c r="I503" i="2"/>
  <c r="I499" i="2"/>
  <c r="I495" i="2"/>
  <c r="I491" i="2"/>
  <c r="I487" i="2"/>
  <c r="I483" i="2"/>
  <c r="I479" i="2"/>
  <c r="I471" i="2"/>
  <c r="I467" i="2"/>
  <c r="I463" i="2"/>
  <c r="I459" i="2"/>
  <c r="I455" i="2"/>
  <c r="I451" i="2"/>
  <c r="I447" i="2"/>
  <c r="I439" i="2"/>
  <c r="I435" i="2"/>
  <c r="I431" i="2"/>
  <c r="I427" i="2"/>
  <c r="I423" i="2"/>
  <c r="I419" i="2"/>
  <c r="I415" i="2"/>
  <c r="I407" i="2"/>
  <c r="I403" i="2"/>
  <c r="I399" i="2"/>
  <c r="I395" i="2"/>
  <c r="I383" i="2"/>
  <c r="I379" i="2"/>
  <c r="I375" i="2"/>
  <c r="I371" i="2"/>
  <c r="I367" i="2"/>
  <c r="I363" i="2"/>
  <c r="I359" i="2"/>
  <c r="I355" i="2"/>
  <c r="I351" i="2"/>
  <c r="I343" i="2"/>
  <c r="I339" i="2"/>
  <c r="I335" i="2"/>
  <c r="I331" i="2"/>
  <c r="I327" i="2"/>
  <c r="I323" i="2"/>
  <c r="I319" i="2"/>
  <c r="I311" i="2"/>
  <c r="I307" i="2"/>
  <c r="I303" i="2"/>
  <c r="I299" i="2"/>
  <c r="I295" i="2"/>
  <c r="I291" i="2"/>
  <c r="I287" i="2"/>
  <c r="I279" i="2"/>
  <c r="I275" i="2"/>
  <c r="I271" i="2"/>
  <c r="I267" i="2"/>
  <c r="I263" i="2"/>
  <c r="I255" i="2"/>
  <c r="I251" i="2"/>
  <c r="I247" i="2"/>
  <c r="I243" i="2"/>
  <c r="I239" i="2"/>
  <c r="I235" i="2"/>
  <c r="I231" i="2"/>
  <c r="I227" i="2"/>
  <c r="I223" i="2"/>
  <c r="I215" i="2"/>
  <c r="I211" i="2"/>
  <c r="I207" i="2"/>
  <c r="I203" i="2"/>
  <c r="I199" i="2"/>
  <c r="I195" i="2"/>
  <c r="I191" i="2"/>
  <c r="I183" i="2"/>
  <c r="I179" i="2"/>
  <c r="I175" i="2"/>
  <c r="I171" i="2"/>
  <c r="I167" i="2"/>
  <c r="I163" i="2"/>
  <c r="I151" i="2"/>
  <c r="I147" i="2"/>
  <c r="I63" i="2"/>
  <c r="I649" i="2"/>
  <c r="I521" i="2"/>
  <c r="I490" i="2"/>
  <c r="I478" i="2"/>
  <c r="I441" i="2"/>
  <c r="I417" i="2"/>
  <c r="I385" i="2"/>
  <c r="I978" i="2"/>
  <c r="I966" i="2"/>
  <c r="I946" i="2"/>
  <c r="I930" i="2"/>
  <c r="I666" i="2"/>
  <c r="I139" i="2"/>
  <c r="I127" i="2"/>
  <c r="I119" i="2"/>
  <c r="I111" i="2"/>
  <c r="I103" i="2"/>
  <c r="I99" i="2"/>
  <c r="I83" i="2"/>
  <c r="I79" i="2"/>
  <c r="I71" i="2"/>
  <c r="I59" i="2"/>
  <c r="I51" i="2"/>
  <c r="I39" i="2"/>
  <c r="I19" i="2"/>
  <c r="I7" i="2"/>
  <c r="I948" i="2"/>
  <c r="I912" i="2"/>
  <c r="I880" i="2"/>
  <c r="I705" i="2"/>
  <c r="I549" i="2"/>
  <c r="I536" i="2"/>
  <c r="I502" i="2"/>
  <c r="I425" i="2"/>
  <c r="I129" i="2"/>
  <c r="I44" i="2"/>
  <c r="I21" i="2"/>
  <c r="I730" i="2"/>
  <c r="I694" i="2"/>
  <c r="I558" i="2"/>
  <c r="I550" i="2"/>
  <c r="I542" i="2"/>
  <c r="I474" i="2"/>
  <c r="I438" i="2"/>
  <c r="I426" i="2"/>
  <c r="I414" i="2"/>
  <c r="I382" i="2"/>
  <c r="I457" i="2"/>
  <c r="I409" i="2"/>
  <c r="I117" i="2"/>
  <c r="I104" i="2"/>
  <c r="I92" i="2"/>
  <c r="I81" i="2"/>
  <c r="I56" i="2"/>
  <c r="I36" i="2"/>
  <c r="I330" i="2"/>
  <c r="I310" i="2"/>
  <c r="I298" i="2"/>
  <c r="I294" i="2"/>
  <c r="I286" i="2"/>
  <c r="I254" i="2"/>
  <c r="I246" i="2"/>
  <c r="I234" i="2"/>
  <c r="I230" i="2"/>
  <c r="I222" i="2"/>
  <c r="I170" i="2"/>
  <c r="I126" i="2"/>
  <c r="I118" i="2"/>
  <c r="I106" i="2"/>
  <c r="I94" i="2"/>
  <c r="I54" i="2"/>
  <c r="I992" i="2"/>
  <c r="I908" i="2"/>
  <c r="I824" i="2"/>
  <c r="I784" i="2"/>
  <c r="I596" i="2"/>
  <c r="I564" i="2"/>
  <c r="I548" i="2"/>
  <c r="I312" i="2"/>
  <c r="I297" i="2"/>
  <c r="I289" i="2"/>
  <c r="I276" i="2"/>
  <c r="I248" i="2"/>
  <c r="I233" i="2"/>
  <c r="I225" i="2"/>
  <c r="I209" i="2"/>
  <c r="I184" i="2"/>
  <c r="I172" i="2"/>
  <c r="I164" i="2"/>
  <c r="I152" i="2"/>
  <c r="I136" i="2"/>
  <c r="I124" i="2"/>
  <c r="I116" i="2"/>
  <c r="I101" i="2"/>
  <c r="I88" i="2"/>
  <c r="I76" i="2"/>
  <c r="I68" i="2"/>
  <c r="I53" i="2"/>
  <c r="I41" i="2"/>
  <c r="I33" i="2"/>
  <c r="I20" i="2"/>
  <c r="I4" i="2"/>
  <c r="I143" i="2"/>
  <c r="I135" i="2"/>
  <c r="I123" i="2"/>
  <c r="I115" i="2"/>
  <c r="I107" i="2"/>
  <c r="I95" i="2"/>
  <c r="I87" i="2"/>
  <c r="I75" i="2"/>
  <c r="I67" i="2"/>
  <c r="I55" i="2"/>
  <c r="I47" i="2"/>
  <c r="I43" i="2"/>
  <c r="I35" i="2"/>
  <c r="I23" i="2"/>
  <c r="I15" i="2"/>
  <c r="I11" i="2"/>
  <c r="I980" i="2"/>
  <c r="I932" i="2"/>
  <c r="I892" i="2"/>
  <c r="I828" i="2"/>
  <c r="I748" i="2"/>
  <c r="I677" i="2"/>
  <c r="I517" i="2"/>
  <c r="I489" i="2"/>
  <c r="I137" i="2"/>
  <c r="I778" i="2"/>
  <c r="I774" i="2"/>
  <c r="I746" i="2"/>
  <c r="I742" i="2"/>
  <c r="I682" i="2"/>
  <c r="I630" i="2"/>
  <c r="I618" i="2"/>
  <c r="I566" i="2"/>
  <c r="I510" i="2"/>
  <c r="I458" i="2"/>
  <c r="I422" i="2"/>
  <c r="I410" i="2"/>
  <c r="I362" i="2"/>
  <c r="I350" i="2"/>
  <c r="I182" i="2"/>
  <c r="I174" i="2"/>
  <c r="I166" i="2"/>
  <c r="I158" i="2"/>
  <c r="I42" i="2"/>
  <c r="I38" i="2"/>
  <c r="I30" i="2"/>
  <c r="I864" i="2"/>
  <c r="I848" i="2"/>
  <c r="I796" i="2"/>
  <c r="I780" i="2"/>
  <c r="I625" i="2"/>
  <c r="I609" i="2"/>
  <c r="I361" i="2"/>
  <c r="I341" i="2"/>
  <c r="I309" i="2"/>
  <c r="I296" i="2"/>
  <c r="I281" i="2"/>
  <c r="I268" i="2"/>
  <c r="I260" i="2"/>
  <c r="I244" i="2"/>
  <c r="I232" i="2"/>
  <c r="I216" i="2"/>
  <c r="I204" i="2"/>
  <c r="I196" i="2"/>
  <c r="I181" i="2"/>
  <c r="I169" i="2"/>
  <c r="I161" i="2"/>
  <c r="I149" i="2"/>
  <c r="I568" i="2"/>
  <c r="I500" i="2"/>
  <c r="I485" i="2"/>
  <c r="I469" i="2"/>
  <c r="I453" i="2"/>
  <c r="I437" i="2"/>
  <c r="I421" i="2"/>
  <c r="I405" i="2"/>
  <c r="I393" i="2"/>
  <c r="I372" i="2"/>
  <c r="I308" i="2"/>
  <c r="I280" i="2"/>
  <c r="I265" i="2"/>
  <c r="I257" i="2"/>
  <c r="I213" i="2"/>
  <c r="I201" i="2"/>
  <c r="I193" i="2"/>
  <c r="I180" i="2"/>
  <c r="I168" i="2"/>
  <c r="I156" i="2"/>
  <c r="I148" i="2"/>
  <c r="I100" i="2"/>
  <c r="I85" i="2"/>
  <c r="I73" i="2"/>
  <c r="I65" i="2"/>
  <c r="I52" i="2"/>
  <c r="I9" i="2"/>
  <c r="I40" i="2"/>
  <c r="I532" i="2"/>
  <c r="I505" i="2"/>
  <c r="I468" i="2"/>
  <c r="I436" i="2"/>
  <c r="I420" i="2"/>
  <c r="I404" i="2"/>
  <c r="I389" i="2"/>
  <c r="I377" i="2"/>
  <c r="I345" i="2"/>
  <c r="I329" i="2"/>
  <c r="I292" i="2"/>
  <c r="I277" i="2"/>
  <c r="I264" i="2"/>
  <c r="I236" i="2"/>
  <c r="I228" i="2"/>
  <c r="I212" i="2"/>
  <c r="I200" i="2"/>
  <c r="I132" i="2"/>
  <c r="I120" i="2"/>
  <c r="I105" i="2"/>
  <c r="I97" i="2"/>
  <c r="I84" i="2"/>
  <c r="I72" i="2"/>
  <c r="I24" i="2"/>
  <c r="I8" i="2"/>
  <c r="H792" i="1"/>
  <c r="I792" i="1" s="1"/>
  <c r="H776" i="1"/>
  <c r="I776" i="1" s="1"/>
  <c r="H920" i="1"/>
  <c r="I920" i="1" s="1"/>
  <c r="H679" i="1"/>
  <c r="I679" i="1" s="1"/>
  <c r="H467" i="1"/>
  <c r="I467" i="1" s="1"/>
  <c r="H887" i="1"/>
  <c r="H287" i="1"/>
  <c r="H711" i="1"/>
  <c r="I711" i="1" s="1"/>
  <c r="H382" i="1"/>
  <c r="I382" i="1" s="1"/>
  <c r="H851" i="1"/>
  <c r="H702" i="1"/>
  <c r="I702" i="1" s="1"/>
  <c r="H703" i="1"/>
  <c r="H341" i="1"/>
  <c r="I341" i="1" s="1"/>
  <c r="H77" i="1"/>
  <c r="H493" i="1"/>
  <c r="I493" i="1" s="1"/>
  <c r="H277" i="1"/>
  <c r="I277" i="1" s="1"/>
  <c r="H525" i="1"/>
  <c r="H589" i="1"/>
  <c r="I589" i="1" s="1"/>
  <c r="H565" i="1"/>
  <c r="I565" i="1" s="1"/>
  <c r="H541" i="1"/>
  <c r="I541" i="1" s="1"/>
  <c r="H533" i="1"/>
  <c r="I533" i="1" s="1"/>
  <c r="H489" i="1"/>
  <c r="I489" i="1" s="1"/>
  <c r="H485" i="1"/>
  <c r="I485" i="1" s="1"/>
  <c r="H453" i="1"/>
  <c r="I453" i="1" s="1"/>
  <c r="H429" i="1"/>
  <c r="I429" i="1" s="1"/>
  <c r="H405" i="1"/>
  <c r="I405" i="1" s="1"/>
  <c r="H381" i="1"/>
  <c r="I381" i="1" s="1"/>
  <c r="H377" i="1"/>
  <c r="I377" i="1" s="1"/>
  <c r="H333" i="1"/>
  <c r="I333" i="1" s="1"/>
  <c r="H301" i="1"/>
  <c r="I301" i="1" s="1"/>
  <c r="H269" i="1"/>
  <c r="I269" i="1" s="1"/>
  <c r="H253" i="1"/>
  <c r="I253" i="1" s="1"/>
  <c r="H221" i="1"/>
  <c r="I221" i="1" s="1"/>
  <c r="H189" i="1"/>
  <c r="I189" i="1" s="1"/>
  <c r="H157" i="1"/>
  <c r="I157" i="1" s="1"/>
  <c r="H29" i="1"/>
  <c r="I29" i="1" s="1"/>
  <c r="H573" i="1"/>
  <c r="H477" i="1"/>
  <c r="I477" i="1" s="1"/>
  <c r="H373" i="1"/>
  <c r="I373" i="1" s="1"/>
  <c r="H245" i="1"/>
  <c r="I245" i="1" s="1"/>
  <c r="H109" i="1"/>
  <c r="H141" i="1"/>
  <c r="I141" i="1" s="1"/>
  <c r="H808" i="1"/>
  <c r="I808" i="1" s="1"/>
  <c r="H856" i="1"/>
  <c r="H469" i="1"/>
  <c r="I469" i="1" s="1"/>
  <c r="H421" i="1"/>
  <c r="I421" i="1" s="1"/>
  <c r="H365" i="1"/>
  <c r="I365" i="1" s="1"/>
  <c r="H309" i="1"/>
  <c r="I309" i="1" s="1"/>
  <c r="H237" i="1"/>
  <c r="I237" i="1" s="1"/>
  <c r="H173" i="1"/>
  <c r="I173" i="1" s="1"/>
  <c r="H101" i="1"/>
  <c r="I101" i="1" s="1"/>
  <c r="H45" i="1"/>
  <c r="H13" i="1"/>
  <c r="I13" i="1" s="1"/>
  <c r="H681" i="1"/>
  <c r="I681" i="1" s="1"/>
  <c r="H617" i="1"/>
  <c r="I617" i="1" s="1"/>
  <c r="H613" i="1"/>
  <c r="I613" i="1" s="1"/>
  <c r="H581" i="1"/>
  <c r="I581" i="1" s="1"/>
  <c r="H557" i="1"/>
  <c r="I557" i="1" s="1"/>
  <c r="H509" i="1"/>
  <c r="I509" i="1" s="1"/>
  <c r="H505" i="1"/>
  <c r="I505" i="1" s="1"/>
  <c r="H461" i="1"/>
  <c r="I461" i="1" s="1"/>
  <c r="H437" i="1"/>
  <c r="I437" i="1" s="1"/>
  <c r="H413" i="1"/>
  <c r="I413" i="1" s="1"/>
  <c r="H397" i="1"/>
  <c r="I397" i="1" s="1"/>
  <c r="H361" i="1"/>
  <c r="I361" i="1" s="1"/>
  <c r="H357" i="1"/>
  <c r="I357" i="1" s="1"/>
  <c r="H325" i="1"/>
  <c r="I325" i="1" s="1"/>
  <c r="H293" i="1"/>
  <c r="I293" i="1" s="1"/>
  <c r="H261" i="1"/>
  <c r="I261" i="1" s="1"/>
  <c r="H229" i="1"/>
  <c r="I229" i="1" s="1"/>
  <c r="H197" i="1"/>
  <c r="I197" i="1" s="1"/>
  <c r="H165" i="1"/>
  <c r="I165" i="1" s="1"/>
  <c r="H125" i="1"/>
  <c r="I125" i="1" s="1"/>
  <c r="H117" i="1"/>
  <c r="I117" i="1" s="1"/>
  <c r="H93" i="1"/>
  <c r="I93" i="1" s="1"/>
  <c r="H89" i="1"/>
  <c r="I89" i="1" s="1"/>
  <c r="H69" i="1"/>
  <c r="I69" i="1" s="1"/>
  <c r="H61" i="1"/>
  <c r="I61" i="1" s="1"/>
  <c r="H37" i="1"/>
  <c r="I37" i="1" s="1"/>
  <c r="H5" i="1"/>
  <c r="I5" i="1" s="1"/>
  <c r="H517" i="1"/>
  <c r="I517" i="1" s="1"/>
  <c r="H425" i="1"/>
  <c r="I425" i="1" s="1"/>
  <c r="H317" i="1"/>
  <c r="I317" i="1" s="1"/>
  <c r="H181" i="1"/>
  <c r="I181" i="1" s="1"/>
  <c r="H53" i="1"/>
  <c r="H952" i="1"/>
  <c r="I952" i="1" s="1"/>
  <c r="H936" i="1"/>
  <c r="I936" i="1" s="1"/>
  <c r="H888" i="1"/>
  <c r="I888" i="1" s="1"/>
  <c r="H872" i="1"/>
  <c r="I872" i="1" s="1"/>
  <c r="H824" i="1"/>
  <c r="I824" i="1" s="1"/>
  <c r="H760" i="1"/>
  <c r="H984" i="1"/>
  <c r="H621" i="1"/>
  <c r="I621" i="1" s="1"/>
  <c r="H569" i="1"/>
  <c r="I569" i="1" s="1"/>
  <c r="H968" i="1"/>
  <c r="H840" i="1"/>
  <c r="H605" i="1"/>
  <c r="I605" i="1" s="1"/>
  <c r="H553" i="1"/>
  <c r="I553" i="1" s="1"/>
  <c r="H501" i="1"/>
  <c r="H445" i="1"/>
  <c r="I445" i="1" s="1"/>
  <c r="H389" i="1"/>
  <c r="I389" i="1" s="1"/>
  <c r="H349" i="1"/>
  <c r="I349" i="1" s="1"/>
  <c r="H285" i="1"/>
  <c r="H213" i="1"/>
  <c r="I213" i="1" s="1"/>
  <c r="H149" i="1"/>
  <c r="I149" i="1" s="1"/>
  <c r="H85" i="1"/>
  <c r="I85" i="1" s="1"/>
  <c r="H21" i="1"/>
  <c r="H339" i="1"/>
  <c r="H315" i="1"/>
  <c r="I315" i="1" s="1"/>
  <c r="H267" i="1"/>
  <c r="H695" i="1"/>
  <c r="I695" i="1" s="1"/>
  <c r="H691" i="1"/>
  <c r="H687" i="1"/>
  <c r="I687" i="1" s="1"/>
  <c r="H675" i="1"/>
  <c r="H663" i="1"/>
  <c r="I663" i="1" s="1"/>
  <c r="H659" i="1"/>
  <c r="H595" i="1"/>
  <c r="I595" i="1" s="1"/>
  <c r="H531" i="1"/>
  <c r="H775" i="1"/>
  <c r="H638" i="1"/>
  <c r="I638" i="1" s="1"/>
  <c r="H574" i="1"/>
  <c r="I574" i="1" s="1"/>
  <c r="H446" i="1"/>
  <c r="I446" i="1" s="1"/>
  <c r="H238" i="1"/>
  <c r="I238" i="1" s="1"/>
  <c r="H174" i="1"/>
  <c r="I174" i="1" s="1"/>
  <c r="H110" i="1"/>
  <c r="I110" i="1" s="1"/>
  <c r="J997" i="2"/>
  <c r="J11" i="2"/>
  <c r="J1001" i="2"/>
  <c r="J981" i="5"/>
  <c r="J949" i="5"/>
  <c r="J917" i="5"/>
  <c r="J885" i="5"/>
  <c r="J853" i="5"/>
  <c r="J821" i="5"/>
  <c r="J789" i="5"/>
  <c r="J757" i="5"/>
  <c r="J725" i="5"/>
  <c r="J693" i="5"/>
  <c r="J661" i="5"/>
  <c r="J628" i="5"/>
  <c r="J586" i="5"/>
  <c r="J524" i="5"/>
  <c r="J460" i="5"/>
  <c r="J396" i="5"/>
  <c r="J332" i="5"/>
  <c r="J261" i="5"/>
  <c r="J176" i="5"/>
  <c r="J90" i="5"/>
  <c r="J973" i="5"/>
  <c r="J941" i="5"/>
  <c r="J909" i="5"/>
  <c r="J877" i="5"/>
  <c r="J845" i="5"/>
  <c r="J813" i="5"/>
  <c r="J781" i="5"/>
  <c r="J749" i="5"/>
  <c r="J717" i="5"/>
  <c r="J685" i="5"/>
  <c r="J653" i="5"/>
  <c r="J618" i="5"/>
  <c r="J572" i="5"/>
  <c r="J508" i="5"/>
  <c r="J444" i="5"/>
  <c r="J380" i="5"/>
  <c r="J316" i="5"/>
  <c r="J240" i="5"/>
  <c r="J154" i="5"/>
  <c r="J58" i="5"/>
  <c r="H607" i="5"/>
  <c r="J10" i="5"/>
  <c r="J997" i="5"/>
  <c r="J965" i="5"/>
  <c r="J933" i="5"/>
  <c r="J901" i="5"/>
  <c r="J869" i="5"/>
  <c r="J837" i="5"/>
  <c r="J805" i="5"/>
  <c r="J773" i="5"/>
  <c r="J741" i="5"/>
  <c r="J709" i="5"/>
  <c r="J677" i="5"/>
  <c r="J645" i="5"/>
  <c r="J556" i="5"/>
  <c r="J492" i="5"/>
  <c r="J428" i="5"/>
  <c r="J364" i="5"/>
  <c r="J300" i="5"/>
  <c r="J218" i="5"/>
  <c r="J133" i="5"/>
  <c r="J987" i="6"/>
  <c r="J971" i="6"/>
  <c r="J959" i="6"/>
  <c r="J943" i="6"/>
  <c r="J931" i="6"/>
  <c r="J919" i="6"/>
  <c r="J903" i="6"/>
  <c r="J899" i="6"/>
  <c r="J871" i="6"/>
  <c r="H871" i="6"/>
  <c r="J859" i="6"/>
  <c r="H859" i="6"/>
  <c r="J847" i="6"/>
  <c r="H847" i="6"/>
  <c r="J839" i="6"/>
  <c r="H839" i="6"/>
  <c r="J831" i="6"/>
  <c r="H831" i="6"/>
  <c r="J827" i="6"/>
  <c r="H827" i="6"/>
  <c r="J815" i="6"/>
  <c r="H815" i="6"/>
  <c r="J803" i="6"/>
  <c r="H803" i="6"/>
  <c r="J791" i="6"/>
  <c r="H791" i="6"/>
  <c r="J783" i="6"/>
  <c r="H783" i="6"/>
  <c r="J775" i="6"/>
  <c r="H775" i="6"/>
  <c r="J767" i="6"/>
  <c r="H767" i="6"/>
  <c r="J759" i="6"/>
  <c r="H759" i="6"/>
  <c r="J747" i="6"/>
  <c r="H747" i="6"/>
  <c r="J731" i="6"/>
  <c r="H731" i="6"/>
  <c r="J683" i="6"/>
  <c r="H683" i="6"/>
  <c r="J675" i="6"/>
  <c r="H675" i="6"/>
  <c r="J667" i="6"/>
  <c r="H667" i="6"/>
  <c r="J659" i="6"/>
  <c r="H659" i="6"/>
  <c r="J651" i="6"/>
  <c r="H651" i="6"/>
  <c r="J643" i="6"/>
  <c r="H643" i="6"/>
  <c r="J635" i="6"/>
  <c r="H635" i="6"/>
  <c r="J627" i="6"/>
  <c r="H627" i="6"/>
  <c r="J619" i="6"/>
  <c r="H619" i="6"/>
  <c r="J611" i="6"/>
  <c r="H611" i="6"/>
  <c r="J603" i="6"/>
  <c r="H603" i="6"/>
  <c r="J591" i="6"/>
  <c r="H591" i="6"/>
  <c r="J583" i="6"/>
  <c r="H583" i="6"/>
  <c r="J575" i="6"/>
  <c r="H575" i="6"/>
  <c r="J567" i="6"/>
  <c r="H567" i="6"/>
  <c r="J559" i="6"/>
  <c r="H559" i="6"/>
  <c r="J551" i="6"/>
  <c r="H551" i="6"/>
  <c r="J543" i="6"/>
  <c r="H543" i="6"/>
  <c r="J535" i="6"/>
  <c r="H535" i="6"/>
  <c r="J527" i="6"/>
  <c r="H527" i="6"/>
  <c r="J523" i="6"/>
  <c r="H523" i="6"/>
  <c r="J407" i="6"/>
  <c r="J542" i="6"/>
  <c r="J450" i="6"/>
  <c r="J30" i="6"/>
  <c r="J918" i="6"/>
  <c r="J702" i="6"/>
  <c r="J446" i="6"/>
  <c r="J947" i="6"/>
  <c r="J691" i="6"/>
  <c r="J991" i="6"/>
  <c r="J979" i="6"/>
  <c r="J967" i="6"/>
  <c r="J955" i="6"/>
  <c r="J939" i="6"/>
  <c r="J927" i="6"/>
  <c r="J915" i="6"/>
  <c r="J907" i="6"/>
  <c r="J891" i="6"/>
  <c r="J879" i="6"/>
  <c r="H879" i="6"/>
  <c r="J867" i="6"/>
  <c r="H867" i="6"/>
  <c r="J855" i="6"/>
  <c r="H855" i="6"/>
  <c r="J843" i="6"/>
  <c r="H843" i="6"/>
  <c r="J835" i="6"/>
  <c r="H835" i="6"/>
  <c r="J823" i="6"/>
  <c r="H823" i="6"/>
  <c r="J811" i="6"/>
  <c r="H811" i="6"/>
  <c r="J799" i="6"/>
  <c r="H799" i="6"/>
  <c r="J787" i="6"/>
  <c r="H787" i="6"/>
  <c r="J779" i="6"/>
  <c r="H779" i="6"/>
  <c r="J771" i="6"/>
  <c r="H771" i="6"/>
  <c r="J763" i="6"/>
  <c r="H763" i="6"/>
  <c r="J751" i="6"/>
  <c r="H751" i="6"/>
  <c r="J739" i="6"/>
  <c r="H739" i="6"/>
  <c r="J727" i="6"/>
  <c r="H727" i="6"/>
  <c r="J715" i="6"/>
  <c r="H715" i="6"/>
  <c r="J703" i="6"/>
  <c r="H703" i="6"/>
  <c r="J503" i="6"/>
  <c r="J375" i="6"/>
  <c r="J478" i="6"/>
  <c r="J386" i="6"/>
  <c r="J3" i="6"/>
  <c r="H999" i="6"/>
  <c r="H995" i="6"/>
  <c r="H991" i="6"/>
  <c r="H987" i="6"/>
  <c r="H983" i="6"/>
  <c r="H979" i="6"/>
  <c r="H971" i="6"/>
  <c r="H967" i="6"/>
  <c r="H959" i="6"/>
  <c r="H955" i="6"/>
  <c r="H943" i="6"/>
  <c r="H939" i="6"/>
  <c r="H931" i="6"/>
  <c r="H927" i="6"/>
  <c r="H919" i="6"/>
  <c r="H915" i="6"/>
  <c r="H907" i="6"/>
  <c r="H903" i="6"/>
  <c r="H899" i="6"/>
  <c r="H891" i="6"/>
  <c r="J886" i="6"/>
  <c r="J638" i="6"/>
  <c r="J883" i="6"/>
  <c r="J599" i="6"/>
  <c r="J975" i="6"/>
  <c r="J963" i="6"/>
  <c r="J951" i="6"/>
  <c r="J935" i="6"/>
  <c r="J923" i="6"/>
  <c r="J911" i="6"/>
  <c r="J895" i="6"/>
  <c r="J887" i="6"/>
  <c r="H887" i="6"/>
  <c r="J875" i="6"/>
  <c r="H875" i="6"/>
  <c r="J863" i="6"/>
  <c r="H863" i="6"/>
  <c r="J851" i="6"/>
  <c r="H851" i="6"/>
  <c r="J807" i="6"/>
  <c r="H807" i="6"/>
  <c r="J795" i="6"/>
  <c r="H795" i="6"/>
  <c r="J743" i="6"/>
  <c r="H743" i="6"/>
  <c r="J735" i="6"/>
  <c r="H735" i="6"/>
  <c r="J723" i="6"/>
  <c r="H723" i="6"/>
  <c r="J719" i="6"/>
  <c r="H719" i="6"/>
  <c r="J711" i="6"/>
  <c r="H711" i="6"/>
  <c r="J707" i="6"/>
  <c r="H707" i="6"/>
  <c r="J699" i="6"/>
  <c r="H699" i="6"/>
  <c r="J695" i="6"/>
  <c r="H695" i="6"/>
  <c r="J687" i="6"/>
  <c r="H687" i="6"/>
  <c r="J679" i="6"/>
  <c r="H679" i="6"/>
  <c r="J671" i="6"/>
  <c r="H671" i="6"/>
  <c r="J663" i="6"/>
  <c r="H663" i="6"/>
  <c r="J655" i="6"/>
  <c r="H655" i="6"/>
  <c r="J647" i="6"/>
  <c r="H647" i="6"/>
  <c r="J639" i="6"/>
  <c r="H639" i="6"/>
  <c r="J631" i="6"/>
  <c r="H631" i="6"/>
  <c r="J623" i="6"/>
  <c r="H623" i="6"/>
  <c r="J615" i="6"/>
  <c r="H615" i="6"/>
  <c r="J607" i="6"/>
  <c r="H607" i="6"/>
  <c r="J595" i="6"/>
  <c r="H595" i="6"/>
  <c r="J587" i="6"/>
  <c r="H587" i="6"/>
  <c r="J579" i="6"/>
  <c r="H579" i="6"/>
  <c r="J571" i="6"/>
  <c r="H571" i="6"/>
  <c r="J563" i="6"/>
  <c r="H563" i="6"/>
  <c r="J555" i="6"/>
  <c r="H555" i="6"/>
  <c r="J547" i="6"/>
  <c r="H547" i="6"/>
  <c r="J539" i="6"/>
  <c r="H539" i="6"/>
  <c r="J531" i="6"/>
  <c r="H531" i="6"/>
  <c r="J519" i="6"/>
  <c r="H519" i="6"/>
  <c r="J439" i="6"/>
  <c r="J514" i="6"/>
  <c r="J414" i="6"/>
  <c r="J286" i="6"/>
  <c r="J982" i="6"/>
  <c r="J830" i="6"/>
  <c r="J574" i="6"/>
  <c r="J270" i="6"/>
  <c r="J819" i="6"/>
  <c r="J471" i="6"/>
  <c r="J515" i="6"/>
  <c r="J511" i="6"/>
  <c r="J507" i="6"/>
  <c r="J499" i="6"/>
  <c r="J495" i="6"/>
  <c r="J491" i="6"/>
  <c r="J487" i="6"/>
  <c r="J483" i="6"/>
  <c r="J479" i="6"/>
  <c r="J475" i="6"/>
  <c r="J467" i="6"/>
  <c r="J463" i="6"/>
  <c r="J459" i="6"/>
  <c r="J455" i="6"/>
  <c r="J451" i="6"/>
  <c r="J447" i="6"/>
  <c r="J443" i="6"/>
  <c r="J435" i="6"/>
  <c r="J431" i="6"/>
  <c r="J427" i="6"/>
  <c r="J423" i="6"/>
  <c r="J419" i="6"/>
  <c r="J415" i="6"/>
  <c r="J411" i="6"/>
  <c r="J403" i="6"/>
  <c r="J399" i="6"/>
  <c r="J395" i="6"/>
  <c r="J391" i="6"/>
  <c r="J387" i="6"/>
  <c r="J383" i="6"/>
  <c r="J379" i="6"/>
  <c r="J371" i="6"/>
  <c r="J367" i="6"/>
  <c r="J363" i="6"/>
  <c r="J359" i="6"/>
  <c r="J355" i="6"/>
  <c r="J351" i="6"/>
  <c r="J15" i="6"/>
  <c r="H515" i="6"/>
  <c r="H511" i="6"/>
  <c r="J1002" i="6"/>
  <c r="J970" i="6"/>
  <c r="J938" i="6"/>
  <c r="J906" i="6"/>
  <c r="J866" i="6"/>
  <c r="J802" i="6"/>
  <c r="J738" i="6"/>
  <c r="J674" i="6"/>
  <c r="J610" i="6"/>
  <c r="J546" i="6"/>
  <c r="J482" i="6"/>
  <c r="J418" i="6"/>
  <c r="J354" i="6"/>
  <c r="J158" i="6"/>
  <c r="J994" i="6"/>
  <c r="J990" i="6"/>
  <c r="J978" i="6"/>
  <c r="J974" i="6"/>
  <c r="J962" i="6"/>
  <c r="J958" i="6"/>
  <c r="J946" i="6"/>
  <c r="J942" i="6"/>
  <c r="J930" i="6"/>
  <c r="J926" i="6"/>
  <c r="J914" i="6"/>
  <c r="J910" i="6"/>
  <c r="J898" i="6"/>
  <c r="J894" i="6"/>
  <c r="J882" i="6"/>
  <c r="J878" i="6"/>
  <c r="J850" i="6"/>
  <c r="J846" i="6"/>
  <c r="J818" i="6"/>
  <c r="J814" i="6"/>
  <c r="J786" i="6"/>
  <c r="J782" i="6"/>
  <c r="J754" i="6"/>
  <c r="J750" i="6"/>
  <c r="J722" i="6"/>
  <c r="J718" i="6"/>
  <c r="J690" i="6"/>
  <c r="J686" i="6"/>
  <c r="J658" i="6"/>
  <c r="J654" i="6"/>
  <c r="J626" i="6"/>
  <c r="J622" i="6"/>
  <c r="J594" i="6"/>
  <c r="J590" i="6"/>
  <c r="J562" i="6"/>
  <c r="J558" i="6"/>
  <c r="J530" i="6"/>
  <c r="J526" i="6"/>
  <c r="J498" i="6"/>
  <c r="J494" i="6"/>
  <c r="J466" i="6"/>
  <c r="J462" i="6"/>
  <c r="J434" i="6"/>
  <c r="J430" i="6"/>
  <c r="J402" i="6"/>
  <c r="J398" i="6"/>
  <c r="J370" i="6"/>
  <c r="J366" i="6"/>
  <c r="J334" i="6"/>
  <c r="J222" i="6"/>
  <c r="J206" i="6"/>
  <c r="J94" i="6"/>
  <c r="J78" i="6"/>
  <c r="J998" i="6"/>
  <c r="J966" i="6"/>
  <c r="J934" i="6"/>
  <c r="J902" i="6"/>
  <c r="J862" i="6"/>
  <c r="J798" i="6"/>
  <c r="J734" i="6"/>
  <c r="J670" i="6"/>
  <c r="J606" i="6"/>
  <c r="J350" i="6"/>
  <c r="J142" i="6"/>
  <c r="J986" i="6"/>
  <c r="J954" i="6"/>
  <c r="J922" i="6"/>
  <c r="J890" i="6"/>
  <c r="J834" i="6"/>
  <c r="J770" i="6"/>
  <c r="J706" i="6"/>
  <c r="J642" i="6"/>
  <c r="J578" i="6"/>
  <c r="J874" i="6"/>
  <c r="J870" i="6"/>
  <c r="J858" i="6"/>
  <c r="J854" i="6"/>
  <c r="J842" i="6"/>
  <c r="J838" i="6"/>
  <c r="J826" i="6"/>
  <c r="J822" i="6"/>
  <c r="J810" i="6"/>
  <c r="J806" i="6"/>
  <c r="J794" i="6"/>
  <c r="J790" i="6"/>
  <c r="J778" i="6"/>
  <c r="J774" i="6"/>
  <c r="J762" i="6"/>
  <c r="J758" i="6"/>
  <c r="J746" i="6"/>
  <c r="J742" i="6"/>
  <c r="J730" i="6"/>
  <c r="J726" i="6"/>
  <c r="J714" i="6"/>
  <c r="J710" i="6"/>
  <c r="J698" i="6"/>
  <c r="J694" i="6"/>
  <c r="J682" i="6"/>
  <c r="J678" i="6"/>
  <c r="J666" i="6"/>
  <c r="J662" i="6"/>
  <c r="J650" i="6"/>
  <c r="J646" i="6"/>
  <c r="J634" i="6"/>
  <c r="J630" i="6"/>
  <c r="J618" i="6"/>
  <c r="J614" i="6"/>
  <c r="J602" i="6"/>
  <c r="J598" i="6"/>
  <c r="J586" i="6"/>
  <c r="J582" i="6"/>
  <c r="J570" i="6"/>
  <c r="J566" i="6"/>
  <c r="J554" i="6"/>
  <c r="J550" i="6"/>
  <c r="J538" i="6"/>
  <c r="J534" i="6"/>
  <c r="J522" i="6"/>
  <c r="J518" i="6"/>
  <c r="J506" i="6"/>
  <c r="J502" i="6"/>
  <c r="J490" i="6"/>
  <c r="J486" i="6"/>
  <c r="J474" i="6"/>
  <c r="J470" i="6"/>
  <c r="J458" i="6"/>
  <c r="J454" i="6"/>
  <c r="J442" i="6"/>
  <c r="J438" i="6"/>
  <c r="J426" i="6"/>
  <c r="J422" i="6"/>
  <c r="J410" i="6"/>
  <c r="J406" i="6"/>
  <c r="J394" i="6"/>
  <c r="J390" i="6"/>
  <c r="J378" i="6"/>
  <c r="J374" i="6"/>
  <c r="J362" i="6"/>
  <c r="J358" i="6"/>
  <c r="J318" i="6"/>
  <c r="J302" i="6"/>
  <c r="J254" i="6"/>
  <c r="J238" i="6"/>
  <c r="J190" i="6"/>
  <c r="J174" i="6"/>
  <c r="J126" i="6"/>
  <c r="J110" i="6"/>
  <c r="J62" i="6"/>
  <c r="J46" i="6"/>
  <c r="J340" i="6"/>
  <c r="J345" i="6"/>
  <c r="J329" i="6"/>
  <c r="J810" i="7"/>
  <c r="J938" i="7"/>
  <c r="J188" i="7"/>
  <c r="J991" i="7"/>
  <c r="J999" i="7"/>
  <c r="J995" i="7"/>
  <c r="J511" i="7"/>
  <c r="J447" i="7"/>
  <c r="J383" i="7"/>
  <c r="J316" i="7"/>
  <c r="J626" i="7"/>
  <c r="J842" i="7"/>
  <c r="J970" i="7"/>
  <c r="J404" i="7"/>
  <c r="J690" i="7"/>
  <c r="J874" i="7"/>
  <c r="J1002" i="7"/>
  <c r="H7" i="7"/>
  <c r="J5" i="7"/>
  <c r="J60" i="7"/>
  <c r="J490" i="7"/>
  <c r="J754" i="7"/>
  <c r="J906" i="7"/>
  <c r="J124" i="7"/>
  <c r="J562" i="7"/>
  <c r="J347" i="6"/>
  <c r="J339" i="6"/>
  <c r="J331" i="6"/>
  <c r="J323" i="6"/>
  <c r="J315" i="6"/>
  <c r="J307" i="6"/>
  <c r="J299" i="6"/>
  <c r="J291" i="6"/>
  <c r="J283" i="6"/>
  <c r="J275" i="6"/>
  <c r="J267" i="6"/>
  <c r="J259" i="6"/>
  <c r="J251" i="6"/>
  <c r="J243" i="6"/>
  <c r="J235" i="6"/>
  <c r="J227" i="6"/>
  <c r="J219" i="6"/>
  <c r="J211" i="6"/>
  <c r="J203" i="6"/>
  <c r="J195" i="6"/>
  <c r="J187" i="6"/>
  <c r="J179" i="6"/>
  <c r="J171" i="6"/>
  <c r="J163" i="6"/>
  <c r="J155" i="6"/>
  <c r="J147" i="6"/>
  <c r="J135" i="6"/>
  <c r="J127" i="6"/>
  <c r="J119" i="6"/>
  <c r="J111" i="6"/>
  <c r="J103" i="6"/>
  <c r="J95" i="6"/>
  <c r="J87" i="6"/>
  <c r="J79" i="6"/>
  <c r="J71" i="6"/>
  <c r="J63" i="6"/>
  <c r="J55" i="6"/>
  <c r="J47" i="6"/>
  <c r="J39" i="6"/>
  <c r="J31" i="6"/>
  <c r="J23" i="6"/>
  <c r="J19" i="6"/>
  <c r="J7" i="6"/>
  <c r="J4" i="6"/>
  <c r="J8" i="6"/>
  <c r="J12" i="6"/>
  <c r="J16" i="6"/>
  <c r="J20" i="6"/>
  <c r="J24" i="6"/>
  <c r="J28" i="6"/>
  <c r="J32" i="6"/>
  <c r="J36" i="6"/>
  <c r="J40" i="6"/>
  <c r="J44" i="6"/>
  <c r="J48" i="6"/>
  <c r="J52" i="6"/>
  <c r="J56" i="6"/>
  <c r="J60" i="6"/>
  <c r="J64" i="6"/>
  <c r="J68" i="6"/>
  <c r="J72" i="6"/>
  <c r="J76" i="6"/>
  <c r="J80" i="6"/>
  <c r="J84" i="6"/>
  <c r="J88" i="6"/>
  <c r="J92" i="6"/>
  <c r="J96" i="6"/>
  <c r="J100" i="6"/>
  <c r="J104" i="6"/>
  <c r="J108" i="6"/>
  <c r="J112" i="6"/>
  <c r="J116" i="6"/>
  <c r="J120" i="6"/>
  <c r="J124" i="6"/>
  <c r="J128" i="6"/>
  <c r="J132" i="6"/>
  <c r="J136" i="6"/>
  <c r="J140" i="6"/>
  <c r="J144" i="6"/>
  <c r="J148" i="6"/>
  <c r="J152" i="6"/>
  <c r="J156" i="6"/>
  <c r="J160" i="6"/>
  <c r="J164" i="6"/>
  <c r="J168" i="6"/>
  <c r="J172" i="6"/>
  <c r="J176" i="6"/>
  <c r="J180" i="6"/>
  <c r="J184" i="6"/>
  <c r="J188" i="6"/>
  <c r="J192" i="6"/>
  <c r="J196" i="6"/>
  <c r="J200" i="6"/>
  <c r="J204" i="6"/>
  <c r="J208" i="6"/>
  <c r="J212" i="6"/>
  <c r="J216" i="6"/>
  <c r="J220" i="6"/>
  <c r="J224" i="6"/>
  <c r="J228" i="6"/>
  <c r="J232" i="6"/>
  <c r="J236" i="6"/>
  <c r="J240" i="6"/>
  <c r="J244" i="6"/>
  <c r="J248" i="6"/>
  <c r="J252" i="6"/>
  <c r="J256" i="6"/>
  <c r="J260" i="6"/>
  <c r="J264" i="6"/>
  <c r="J268" i="6"/>
  <c r="J272" i="6"/>
  <c r="J276" i="6"/>
  <c r="J280" i="6"/>
  <c r="J284" i="6"/>
  <c r="J288" i="6"/>
  <c r="J292" i="6"/>
  <c r="J296" i="6"/>
  <c r="J300" i="6"/>
  <c r="J304" i="6"/>
  <c r="J308" i="6"/>
  <c r="J312" i="6"/>
  <c r="J316" i="6"/>
  <c r="J320" i="6"/>
  <c r="J324" i="6"/>
  <c r="J5" i="6"/>
  <c r="J9" i="6"/>
  <c r="J13" i="6"/>
  <c r="J17" i="6"/>
  <c r="J21" i="6"/>
  <c r="J25" i="6"/>
  <c r="J29" i="6"/>
  <c r="J33" i="6"/>
  <c r="J37" i="6"/>
  <c r="J41" i="6"/>
  <c r="J45" i="6"/>
  <c r="J49" i="6"/>
  <c r="J53" i="6"/>
  <c r="J57" i="6"/>
  <c r="J61" i="6"/>
  <c r="J65" i="6"/>
  <c r="J69" i="6"/>
  <c r="J73" i="6"/>
  <c r="J77" i="6"/>
  <c r="J81" i="6"/>
  <c r="J85" i="6"/>
  <c r="J89" i="6"/>
  <c r="J93" i="6"/>
  <c r="J97" i="6"/>
  <c r="J101" i="6"/>
  <c r="J105" i="6"/>
  <c r="J109" i="6"/>
  <c r="J113" i="6"/>
  <c r="J117" i="6"/>
  <c r="J121" i="6"/>
  <c r="J125" i="6"/>
  <c r="J129" i="6"/>
  <c r="J133" i="6"/>
  <c r="J137" i="6"/>
  <c r="J141" i="6"/>
  <c r="J145" i="6"/>
  <c r="J149" i="6"/>
  <c r="J153" i="6"/>
  <c r="J157" i="6"/>
  <c r="J161" i="6"/>
  <c r="J165" i="6"/>
  <c r="J169" i="6"/>
  <c r="J173" i="6"/>
  <c r="J177" i="6"/>
  <c r="J181" i="6"/>
  <c r="J185" i="6"/>
  <c r="J189" i="6"/>
  <c r="J193" i="6"/>
  <c r="J197" i="6"/>
  <c r="J201" i="6"/>
  <c r="J205" i="6"/>
  <c r="J209" i="6"/>
  <c r="J213" i="6"/>
  <c r="J217" i="6"/>
  <c r="J221" i="6"/>
  <c r="J225" i="6"/>
  <c r="J229" i="6"/>
  <c r="J233" i="6"/>
  <c r="J237" i="6"/>
  <c r="J241" i="6"/>
  <c r="J245" i="6"/>
  <c r="J249" i="6"/>
  <c r="J253" i="6"/>
  <c r="J257" i="6"/>
  <c r="J261" i="6"/>
  <c r="J265" i="6"/>
  <c r="J269" i="6"/>
  <c r="J273" i="6"/>
  <c r="J277" i="6"/>
  <c r="J281" i="6"/>
  <c r="J285" i="6"/>
  <c r="J289" i="6"/>
  <c r="J293" i="6"/>
  <c r="J297" i="6"/>
  <c r="J301" i="6"/>
  <c r="J305" i="6"/>
  <c r="J309" i="6"/>
  <c r="J313" i="6"/>
  <c r="J317" i="6"/>
  <c r="J321" i="6"/>
  <c r="J32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733" i="6"/>
  <c r="J729" i="6"/>
  <c r="J725" i="6"/>
  <c r="J721" i="6"/>
  <c r="J717" i="6"/>
  <c r="J713" i="6"/>
  <c r="J709" i="6"/>
  <c r="J705" i="6"/>
  <c r="J701" i="6"/>
  <c r="J697" i="6"/>
  <c r="J693" i="6"/>
  <c r="J689" i="6"/>
  <c r="J685" i="6"/>
  <c r="J681" i="6"/>
  <c r="J677" i="6"/>
  <c r="J673" i="6"/>
  <c r="J669" i="6"/>
  <c r="J665" i="6"/>
  <c r="J661" i="6"/>
  <c r="J657" i="6"/>
  <c r="J653" i="6"/>
  <c r="J649" i="6"/>
  <c r="J645" i="6"/>
  <c r="J641" i="6"/>
  <c r="J637" i="6"/>
  <c r="J633" i="6"/>
  <c r="J629" i="6"/>
  <c r="J625" i="6"/>
  <c r="J621" i="6"/>
  <c r="J617" i="6"/>
  <c r="J613" i="6"/>
  <c r="J609" i="6"/>
  <c r="J605" i="6"/>
  <c r="J601" i="6"/>
  <c r="J597" i="6"/>
  <c r="J593" i="6"/>
  <c r="J589" i="6"/>
  <c r="J585" i="6"/>
  <c r="J581" i="6"/>
  <c r="J577" i="6"/>
  <c r="J573" i="6"/>
  <c r="J569" i="6"/>
  <c r="J565" i="6"/>
  <c r="J561" i="6"/>
  <c r="J557" i="6"/>
  <c r="J553" i="6"/>
  <c r="J549" i="6"/>
  <c r="J545" i="6"/>
  <c r="J541" i="6"/>
  <c r="J537" i="6"/>
  <c r="J533" i="6"/>
  <c r="J529" i="6"/>
  <c r="J525" i="6"/>
  <c r="J521" i="6"/>
  <c r="J517" i="6"/>
  <c r="J513" i="6"/>
  <c r="J509" i="6"/>
  <c r="J505" i="6"/>
  <c r="J501" i="6"/>
  <c r="J497" i="6"/>
  <c r="J493" i="6"/>
  <c r="J489" i="6"/>
  <c r="J485" i="6"/>
  <c r="J481" i="6"/>
  <c r="J477" i="6"/>
  <c r="J473" i="6"/>
  <c r="J469" i="6"/>
  <c r="J465" i="6"/>
  <c r="J461" i="6"/>
  <c r="J457" i="6"/>
  <c r="J453" i="6"/>
  <c r="J449" i="6"/>
  <c r="J445" i="6"/>
  <c r="J441" i="6"/>
  <c r="J437" i="6"/>
  <c r="J433" i="6"/>
  <c r="J429" i="6"/>
  <c r="J425" i="6"/>
  <c r="J421" i="6"/>
  <c r="J417" i="6"/>
  <c r="J413" i="6"/>
  <c r="J409" i="6"/>
  <c r="J405" i="6"/>
  <c r="J401" i="6"/>
  <c r="J397" i="6"/>
  <c r="J393" i="6"/>
  <c r="J389" i="6"/>
  <c r="J385" i="6"/>
  <c r="J381" i="6"/>
  <c r="J377" i="6"/>
  <c r="J373" i="6"/>
  <c r="J369" i="6"/>
  <c r="J365" i="6"/>
  <c r="J361" i="6"/>
  <c r="J357" i="6"/>
  <c r="J353" i="6"/>
  <c r="J349" i="6"/>
  <c r="J344" i="6"/>
  <c r="J338" i="6"/>
  <c r="J333" i="6"/>
  <c r="J328" i="6"/>
  <c r="J314" i="6"/>
  <c r="J298" i="6"/>
  <c r="J282" i="6"/>
  <c r="J266" i="6"/>
  <c r="J250" i="6"/>
  <c r="J234" i="6"/>
  <c r="J218" i="6"/>
  <c r="J202" i="6"/>
  <c r="J186" i="6"/>
  <c r="J170" i="6"/>
  <c r="J154" i="6"/>
  <c r="J138" i="6"/>
  <c r="J122" i="6"/>
  <c r="J106" i="6"/>
  <c r="J90" i="6"/>
  <c r="J74" i="6"/>
  <c r="J58" i="6"/>
  <c r="J42" i="6"/>
  <c r="J26" i="6"/>
  <c r="J10" i="6"/>
  <c r="J343" i="6"/>
  <c r="J335" i="6"/>
  <c r="J327" i="6"/>
  <c r="J319" i="6"/>
  <c r="J311" i="6"/>
  <c r="J303" i="6"/>
  <c r="J295" i="6"/>
  <c r="J287" i="6"/>
  <c r="J279" i="6"/>
  <c r="J271" i="6"/>
  <c r="J263" i="6"/>
  <c r="J255" i="6"/>
  <c r="J247" i="6"/>
  <c r="J239" i="6"/>
  <c r="J231" i="6"/>
  <c r="J223" i="6"/>
  <c r="J215" i="6"/>
  <c r="J207" i="6"/>
  <c r="J199" i="6"/>
  <c r="J191" i="6"/>
  <c r="J183" i="6"/>
  <c r="J175" i="6"/>
  <c r="J167" i="6"/>
  <c r="J159" i="6"/>
  <c r="J151" i="6"/>
  <c r="J143" i="6"/>
  <c r="J139" i="6"/>
  <c r="J131" i="6"/>
  <c r="J123" i="6"/>
  <c r="J115" i="6"/>
  <c r="J107" i="6"/>
  <c r="J99" i="6"/>
  <c r="J91" i="6"/>
  <c r="J83" i="6"/>
  <c r="J75" i="6"/>
  <c r="J67" i="6"/>
  <c r="J59" i="6"/>
  <c r="J51" i="6"/>
  <c r="J43" i="6"/>
  <c r="J35" i="6"/>
  <c r="J27" i="6"/>
  <c r="J11"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736" i="6"/>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2" i="6"/>
  <c r="J337" i="6"/>
  <c r="J332" i="6"/>
  <c r="J326" i="6"/>
  <c r="J310" i="6"/>
  <c r="J294" i="6"/>
  <c r="J278" i="6"/>
  <c r="J262" i="6"/>
  <c r="J246" i="6"/>
  <c r="J230" i="6"/>
  <c r="J214" i="6"/>
  <c r="J198" i="6"/>
  <c r="J182" i="6"/>
  <c r="J166" i="6"/>
  <c r="J150" i="6"/>
  <c r="J134" i="6"/>
  <c r="J118" i="6"/>
  <c r="J102" i="6"/>
  <c r="J86" i="6"/>
  <c r="J70" i="6"/>
  <c r="J54" i="6"/>
  <c r="J38" i="6"/>
  <c r="J22" i="6"/>
  <c r="J6" i="6"/>
  <c r="J346" i="6"/>
  <c r="J341" i="6"/>
  <c r="J336" i="6"/>
  <c r="J330" i="6"/>
  <c r="J322" i="6"/>
  <c r="J306" i="6"/>
  <c r="J290" i="6"/>
  <c r="J274" i="6"/>
  <c r="J258" i="6"/>
  <c r="J242" i="6"/>
  <c r="J226" i="6"/>
  <c r="J210" i="6"/>
  <c r="J194" i="6"/>
  <c r="J178" i="6"/>
  <c r="J162" i="6"/>
  <c r="J146" i="6"/>
  <c r="J130" i="6"/>
  <c r="J114" i="6"/>
  <c r="J98" i="6"/>
  <c r="J82" i="6"/>
  <c r="J66" i="6"/>
  <c r="J50" i="6"/>
  <c r="J34" i="6"/>
  <c r="J18" i="6"/>
  <c r="J979" i="5"/>
  <c r="J967" i="5"/>
  <c r="J955" i="5"/>
  <c r="J943" i="5"/>
  <c r="J935" i="5"/>
  <c r="J927" i="5"/>
  <c r="J919" i="5"/>
  <c r="J911" i="5"/>
  <c r="J899" i="5"/>
  <c r="J891" i="5"/>
  <c r="J883" i="5"/>
  <c r="J863" i="5"/>
  <c r="J855" i="5"/>
  <c r="J843" i="5"/>
  <c r="J831" i="5"/>
  <c r="J819" i="5"/>
  <c r="J807" i="5"/>
  <c r="J795" i="5"/>
  <c r="J783" i="5"/>
  <c r="J771" i="5"/>
  <c r="J759" i="5"/>
  <c r="J747" i="5"/>
  <c r="J735" i="5"/>
  <c r="J731" i="5"/>
  <c r="J719" i="5"/>
  <c r="J715" i="5"/>
  <c r="J699" i="5"/>
  <c r="J687" i="5"/>
  <c r="J675" i="5"/>
  <c r="J667" i="5"/>
  <c r="J655" i="5"/>
  <c r="J639" i="5"/>
  <c r="J619" i="5"/>
  <c r="H615" i="5"/>
  <c r="J615" i="5"/>
  <c r="H583" i="5"/>
  <c r="J583" i="5"/>
  <c r="J543" i="5"/>
  <c r="H543" i="5"/>
  <c r="J463" i="5"/>
  <c r="H463" i="5"/>
  <c r="J439" i="5"/>
  <c r="H439" i="5"/>
  <c r="J423" i="5"/>
  <c r="H423" i="5"/>
  <c r="J415" i="5"/>
  <c r="H415" i="5"/>
  <c r="J391" i="5"/>
  <c r="H391" i="5"/>
  <c r="J351" i="5"/>
  <c r="H351" i="5"/>
  <c r="J319" i="5"/>
  <c r="H319" i="5"/>
  <c r="J311" i="5"/>
  <c r="H311" i="5"/>
  <c r="J287" i="5"/>
  <c r="H287" i="5"/>
  <c r="J275" i="5"/>
  <c r="H275" i="5"/>
  <c r="J267" i="5"/>
  <c r="H267" i="5"/>
  <c r="J255" i="5"/>
  <c r="H255" i="5"/>
  <c r="J243" i="5"/>
  <c r="H243" i="5"/>
  <c r="J231" i="5"/>
  <c r="H231" i="5"/>
  <c r="J219" i="5"/>
  <c r="H219" i="5"/>
  <c r="J211" i="5"/>
  <c r="H211" i="5"/>
  <c r="J199" i="5"/>
  <c r="H199" i="5"/>
  <c r="J187" i="5"/>
  <c r="H187" i="5"/>
  <c r="J175" i="5"/>
  <c r="H175" i="5"/>
  <c r="J167" i="5"/>
  <c r="H167" i="5"/>
  <c r="J155" i="5"/>
  <c r="H155" i="5"/>
  <c r="J147" i="5"/>
  <c r="H147" i="5"/>
  <c r="J135" i="5"/>
  <c r="H135" i="5"/>
  <c r="J123" i="5"/>
  <c r="H123" i="5"/>
  <c r="J111" i="5"/>
  <c r="H111" i="5"/>
  <c r="J103" i="5"/>
  <c r="H103" i="5"/>
  <c r="J91" i="5"/>
  <c r="H91" i="5"/>
  <c r="J83" i="5"/>
  <c r="H83" i="5"/>
  <c r="J71" i="5"/>
  <c r="H71" i="5"/>
  <c r="J63" i="5"/>
  <c r="H63" i="5"/>
  <c r="J51" i="5"/>
  <c r="H51" i="5"/>
  <c r="J47" i="5"/>
  <c r="H47" i="5"/>
  <c r="J39" i="5"/>
  <c r="H39" i="5"/>
  <c r="J31" i="5"/>
  <c r="H31" i="5"/>
  <c r="J19" i="5"/>
  <c r="H19" i="5"/>
  <c r="J11" i="5"/>
  <c r="H11" i="5"/>
  <c r="J996" i="5"/>
  <c r="J988" i="5"/>
  <c r="J980" i="5"/>
  <c r="J972" i="5"/>
  <c r="J964" i="5"/>
  <c r="J956" i="5"/>
  <c r="J948" i="5"/>
  <c r="J940" i="5"/>
  <c r="J932" i="5"/>
  <c r="J924" i="5"/>
  <c r="J916" i="5"/>
  <c r="J908" i="5"/>
  <c r="J900" i="5"/>
  <c r="J892" i="5"/>
  <c r="J884" i="5"/>
  <c r="J876" i="5"/>
  <c r="J868" i="5"/>
  <c r="J860" i="5"/>
  <c r="J852" i="5"/>
  <c r="J844" i="5"/>
  <c r="J836" i="5"/>
  <c r="J828" i="5"/>
  <c r="J820" i="5"/>
  <c r="J812" i="5"/>
  <c r="J804" i="5"/>
  <c r="J796" i="5"/>
  <c r="J788" i="5"/>
  <c r="J780" i="5"/>
  <c r="J772" i="5"/>
  <c r="J764" i="5"/>
  <c r="J756" i="5"/>
  <c r="J748" i="5"/>
  <c r="J740" i="5"/>
  <c r="J732" i="5"/>
  <c r="J724" i="5"/>
  <c r="J716" i="5"/>
  <c r="J708" i="5"/>
  <c r="J700" i="5"/>
  <c r="J692" i="5"/>
  <c r="J684" i="5"/>
  <c r="J676" i="5"/>
  <c r="J668" i="5"/>
  <c r="J660" i="5"/>
  <c r="J652" i="5"/>
  <c r="J644" i="5"/>
  <c r="J636" i="5"/>
  <c r="J627" i="5"/>
  <c r="J616" i="5"/>
  <c r="J606" i="5"/>
  <c r="J595" i="5"/>
  <c r="J584" i="5"/>
  <c r="J571" i="5"/>
  <c r="J555" i="5"/>
  <c r="J539" i="5"/>
  <c r="J523" i="5"/>
  <c r="J507" i="5"/>
  <c r="J491" i="5"/>
  <c r="J475" i="5"/>
  <c r="J459" i="5"/>
  <c r="J443" i="5"/>
  <c r="J427" i="5"/>
  <c r="J411" i="5"/>
  <c r="J395" i="5"/>
  <c r="J379" i="5"/>
  <c r="J363" i="5"/>
  <c r="J347" i="5"/>
  <c r="J331" i="5"/>
  <c r="J315" i="5"/>
  <c r="J299" i="5"/>
  <c r="J281" i="5"/>
  <c r="J260" i="5"/>
  <c r="J238" i="5"/>
  <c r="J217" i="5"/>
  <c r="J196" i="5"/>
  <c r="J174" i="5"/>
  <c r="J153" i="5"/>
  <c r="J132" i="5"/>
  <c r="J110" i="5"/>
  <c r="J89" i="5"/>
  <c r="J57" i="5"/>
  <c r="J25" i="5"/>
  <c r="J987" i="5"/>
  <c r="J975" i="5"/>
  <c r="J963" i="5"/>
  <c r="J951" i="5"/>
  <c r="J939" i="5"/>
  <c r="J931" i="5"/>
  <c r="J923" i="5"/>
  <c r="J915" i="5"/>
  <c r="J903" i="5"/>
  <c r="J887" i="5"/>
  <c r="J879" i="5"/>
  <c r="J871" i="5"/>
  <c r="J867" i="5"/>
  <c r="J859" i="5"/>
  <c r="J847" i="5"/>
  <c r="J835" i="5"/>
  <c r="J823" i="5"/>
  <c r="J811" i="5"/>
  <c r="J799" i="5"/>
  <c r="J787" i="5"/>
  <c r="J775" i="5"/>
  <c r="J763" i="5"/>
  <c r="J751" i="5"/>
  <c r="J739" i="5"/>
  <c r="J727" i="5"/>
  <c r="J723" i="5"/>
  <c r="J711" i="5"/>
  <c r="J703" i="5"/>
  <c r="J691" i="5"/>
  <c r="J679" i="5"/>
  <c r="J663" i="5"/>
  <c r="J651" i="5"/>
  <c r="J643" i="5"/>
  <c r="J631" i="5"/>
  <c r="H599" i="5"/>
  <c r="J599" i="5"/>
  <c r="J567" i="5"/>
  <c r="H567" i="5"/>
  <c r="J559" i="5"/>
  <c r="H559" i="5"/>
  <c r="J551" i="5"/>
  <c r="H551" i="5"/>
  <c r="J535" i="5"/>
  <c r="H535" i="5"/>
  <c r="J511" i="5"/>
  <c r="H511" i="5"/>
  <c r="J503" i="5"/>
  <c r="H503" i="5"/>
  <c r="J495" i="5"/>
  <c r="H495" i="5"/>
  <c r="J471" i="5"/>
  <c r="H471" i="5"/>
  <c r="J431" i="5"/>
  <c r="H431" i="5"/>
  <c r="J407" i="5"/>
  <c r="H407" i="5"/>
  <c r="J383" i="5"/>
  <c r="H383" i="5"/>
  <c r="J359" i="5"/>
  <c r="H359" i="5"/>
  <c r="J335" i="5"/>
  <c r="H335" i="5"/>
  <c r="J327" i="5"/>
  <c r="H327" i="5"/>
  <c r="J279" i="5"/>
  <c r="H279" i="5"/>
  <c r="J263" i="5"/>
  <c r="H263" i="5"/>
  <c r="J251" i="5"/>
  <c r="H251" i="5"/>
  <c r="J239" i="5"/>
  <c r="H239" i="5"/>
  <c r="J227" i="5"/>
  <c r="H227" i="5"/>
  <c r="J215" i="5"/>
  <c r="H215" i="5"/>
  <c r="J203" i="5"/>
  <c r="H203" i="5"/>
  <c r="J191" i="5"/>
  <c r="H191" i="5"/>
  <c r="J179" i="5"/>
  <c r="H179" i="5"/>
  <c r="J171" i="5"/>
  <c r="H171" i="5"/>
  <c r="J159" i="5"/>
  <c r="H159" i="5"/>
  <c r="J151" i="5"/>
  <c r="H151" i="5"/>
  <c r="J139" i="5"/>
  <c r="H139" i="5"/>
  <c r="J131" i="5"/>
  <c r="H131" i="5"/>
  <c r="J119" i="5"/>
  <c r="H119" i="5"/>
  <c r="J107" i="5"/>
  <c r="H107" i="5"/>
  <c r="J95" i="5"/>
  <c r="H95" i="5"/>
  <c r="J87" i="5"/>
  <c r="H87" i="5"/>
  <c r="J79" i="5"/>
  <c r="H79" i="5"/>
  <c r="J67" i="5"/>
  <c r="H67" i="5"/>
  <c r="J59" i="5"/>
  <c r="H59" i="5"/>
  <c r="J55" i="5"/>
  <c r="H55" i="5"/>
  <c r="J43" i="5"/>
  <c r="H43" i="5"/>
  <c r="J35" i="5"/>
  <c r="H35" i="5"/>
  <c r="J27" i="5"/>
  <c r="H27" i="5"/>
  <c r="J23" i="5"/>
  <c r="H23" i="5"/>
  <c r="J15" i="5"/>
  <c r="H15" i="5"/>
  <c r="J1001" i="5"/>
  <c r="J993" i="5"/>
  <c r="J985" i="5"/>
  <c r="J977" i="5"/>
  <c r="J969" i="5"/>
  <c r="J961" i="5"/>
  <c r="J953" i="5"/>
  <c r="J945" i="5"/>
  <c r="J937" i="5"/>
  <c r="J929" i="5"/>
  <c r="J921" i="5"/>
  <c r="J913" i="5"/>
  <c r="J905" i="5"/>
  <c r="J897" i="5"/>
  <c r="J889" i="5"/>
  <c r="J881" i="5"/>
  <c r="J873" i="5"/>
  <c r="J865" i="5"/>
  <c r="J857" i="5"/>
  <c r="J849" i="5"/>
  <c r="J841" i="5"/>
  <c r="J833" i="5"/>
  <c r="J825" i="5"/>
  <c r="J817" i="5"/>
  <c r="J809" i="5"/>
  <c r="J801" i="5"/>
  <c r="J793" i="5"/>
  <c r="J785" i="5"/>
  <c r="J777" i="5"/>
  <c r="J769" i="5"/>
  <c r="J761" i="5"/>
  <c r="J753" i="5"/>
  <c r="J745" i="5"/>
  <c r="J737" i="5"/>
  <c r="J729" i="5"/>
  <c r="J721" i="5"/>
  <c r="J713" i="5"/>
  <c r="J705" i="5"/>
  <c r="J697" i="5"/>
  <c r="J689" i="5"/>
  <c r="J681" i="5"/>
  <c r="J673" i="5"/>
  <c r="J665" i="5"/>
  <c r="J657" i="5"/>
  <c r="J649" i="5"/>
  <c r="J641" i="5"/>
  <c r="J633" i="5"/>
  <c r="J623" i="5"/>
  <c r="J612" i="5"/>
  <c r="J602" i="5"/>
  <c r="J591" i="5"/>
  <c r="J580" i="5"/>
  <c r="J564" i="5"/>
  <c r="J548" i="5"/>
  <c r="J532" i="5"/>
  <c r="J516" i="5"/>
  <c r="J500" i="5"/>
  <c r="J484" i="5"/>
  <c r="J468" i="5"/>
  <c r="J452" i="5"/>
  <c r="J436" i="5"/>
  <c r="J420" i="5"/>
  <c r="J404" i="5"/>
  <c r="J388" i="5"/>
  <c r="J372" i="5"/>
  <c r="J356" i="5"/>
  <c r="J340" i="5"/>
  <c r="J324" i="5"/>
  <c r="J308" i="5"/>
  <c r="J292" i="5"/>
  <c r="J272" i="5"/>
  <c r="J250" i="5"/>
  <c r="J229" i="5"/>
  <c r="J208" i="5"/>
  <c r="J186" i="5"/>
  <c r="J165" i="5"/>
  <c r="J144" i="5"/>
  <c r="J122" i="5"/>
  <c r="J101" i="5"/>
  <c r="J74" i="5"/>
  <c r="J42" i="5"/>
  <c r="J983" i="5"/>
  <c r="J971" i="5"/>
  <c r="J959" i="5"/>
  <c r="J947" i="5"/>
  <c r="J907" i="5"/>
  <c r="J895" i="5"/>
  <c r="J875" i="5"/>
  <c r="J851" i="5"/>
  <c r="J839" i="5"/>
  <c r="J827" i="5"/>
  <c r="J815" i="5"/>
  <c r="J803" i="5"/>
  <c r="J791" i="5"/>
  <c r="J779" i="5"/>
  <c r="J767" i="5"/>
  <c r="J755" i="5"/>
  <c r="J743" i="5"/>
  <c r="J707" i="5"/>
  <c r="J695" i="5"/>
  <c r="J683" i="5"/>
  <c r="J671" i="5"/>
  <c r="J659" i="5"/>
  <c r="J647" i="5"/>
  <c r="J635" i="5"/>
  <c r="J603" i="5"/>
  <c r="H603" i="5"/>
  <c r="J587" i="5"/>
  <c r="H587" i="5"/>
  <c r="J575" i="5"/>
  <c r="H575" i="5"/>
  <c r="J527" i="5"/>
  <c r="H527" i="5"/>
  <c r="J519" i="5"/>
  <c r="H519" i="5"/>
  <c r="J487" i="5"/>
  <c r="H487" i="5"/>
  <c r="J479" i="5"/>
  <c r="H479" i="5"/>
  <c r="J455" i="5"/>
  <c r="H455" i="5"/>
  <c r="J447" i="5"/>
  <c r="H447" i="5"/>
  <c r="J399" i="5"/>
  <c r="H399" i="5"/>
  <c r="J375" i="5"/>
  <c r="H375" i="5"/>
  <c r="J367" i="5"/>
  <c r="H367" i="5"/>
  <c r="J343" i="5"/>
  <c r="H343" i="5"/>
  <c r="J303" i="5"/>
  <c r="H303" i="5"/>
  <c r="J295" i="5"/>
  <c r="H295" i="5"/>
  <c r="J283" i="5"/>
  <c r="H283" i="5"/>
  <c r="J271" i="5"/>
  <c r="H271" i="5"/>
  <c r="J259" i="5"/>
  <c r="H259" i="5"/>
  <c r="J247" i="5"/>
  <c r="H247" i="5"/>
  <c r="J235" i="5"/>
  <c r="H235" i="5"/>
  <c r="J223" i="5"/>
  <c r="H223" i="5"/>
  <c r="J207" i="5"/>
  <c r="H207" i="5"/>
  <c r="J195" i="5"/>
  <c r="H195" i="5"/>
  <c r="J183" i="5"/>
  <c r="H183" i="5"/>
  <c r="J163" i="5"/>
  <c r="H163" i="5"/>
  <c r="J143" i="5"/>
  <c r="H143" i="5"/>
  <c r="J127" i="5"/>
  <c r="H127" i="5"/>
  <c r="J115" i="5"/>
  <c r="H115" i="5"/>
  <c r="J99" i="5"/>
  <c r="H99" i="5"/>
  <c r="J75" i="5"/>
  <c r="H75" i="5"/>
  <c r="J7" i="5"/>
  <c r="J4" i="5"/>
  <c r="J8" i="5"/>
  <c r="J12" i="5"/>
  <c r="J16" i="5"/>
  <c r="J20" i="5"/>
  <c r="J24" i="5"/>
  <c r="J28" i="5"/>
  <c r="J32" i="5"/>
  <c r="J36" i="5"/>
  <c r="J40" i="5"/>
  <c r="J44" i="5"/>
  <c r="J48" i="5"/>
  <c r="J52" i="5"/>
  <c r="J56" i="5"/>
  <c r="J60" i="5"/>
  <c r="J64" i="5"/>
  <c r="J68" i="5"/>
  <c r="J72" i="5"/>
  <c r="J76" i="5"/>
  <c r="J80" i="5"/>
  <c r="J84" i="5"/>
  <c r="J88" i="5"/>
  <c r="J5" i="5"/>
  <c r="J13" i="5"/>
  <c r="J21" i="5"/>
  <c r="J29" i="5"/>
  <c r="J37" i="5"/>
  <c r="J45" i="5"/>
  <c r="J53" i="5"/>
  <c r="J61" i="5"/>
  <c r="J69" i="5"/>
  <c r="J77" i="5"/>
  <c r="J85" i="5"/>
  <c r="J92" i="5"/>
  <c r="J97" i="5"/>
  <c r="J102" i="5"/>
  <c r="J108" i="5"/>
  <c r="J113" i="5"/>
  <c r="J118" i="5"/>
  <c r="J124" i="5"/>
  <c r="J129" i="5"/>
  <c r="J134" i="5"/>
  <c r="J140" i="5"/>
  <c r="J145" i="5"/>
  <c r="J150" i="5"/>
  <c r="J156" i="5"/>
  <c r="J161" i="5"/>
  <c r="J166" i="5"/>
  <c r="J172" i="5"/>
  <c r="J177" i="5"/>
  <c r="J182" i="5"/>
  <c r="J188" i="5"/>
  <c r="J193" i="5"/>
  <c r="J198" i="5"/>
  <c r="J204" i="5"/>
  <c r="J209" i="5"/>
  <c r="J214" i="5"/>
  <c r="J220" i="5"/>
  <c r="J225" i="5"/>
  <c r="J230" i="5"/>
  <c r="J236" i="5"/>
  <c r="J241" i="5"/>
  <c r="J246" i="5"/>
  <c r="J252" i="5"/>
  <c r="J257" i="5"/>
  <c r="J262" i="5"/>
  <c r="J268" i="5"/>
  <c r="J273" i="5"/>
  <c r="J278" i="5"/>
  <c r="J284" i="5"/>
  <c r="J289" i="5"/>
  <c r="J293" i="5"/>
  <c r="J297" i="5"/>
  <c r="J301" i="5"/>
  <c r="J305" i="5"/>
  <c r="J309" i="5"/>
  <c r="J313" i="5"/>
  <c r="J317" i="5"/>
  <c r="J321" i="5"/>
  <c r="J325" i="5"/>
  <c r="J329" i="5"/>
  <c r="J333" i="5"/>
  <c r="J337" i="5"/>
  <c r="J341" i="5"/>
  <c r="J345" i="5"/>
  <c r="J349" i="5"/>
  <c r="J353" i="5"/>
  <c r="J357" i="5"/>
  <c r="J361" i="5"/>
  <c r="J365" i="5"/>
  <c r="J369" i="5"/>
  <c r="J373" i="5"/>
  <c r="J377" i="5"/>
  <c r="J381" i="5"/>
  <c r="J385" i="5"/>
  <c r="J389" i="5"/>
  <c r="J393" i="5"/>
  <c r="J397" i="5"/>
  <c r="J401" i="5"/>
  <c r="J405" i="5"/>
  <c r="J409" i="5"/>
  <c r="J413" i="5"/>
  <c r="J417" i="5"/>
  <c r="J421" i="5"/>
  <c r="J425" i="5"/>
  <c r="J429" i="5"/>
  <c r="J433" i="5"/>
  <c r="J437" i="5"/>
  <c r="J441" i="5"/>
  <c r="J445" i="5"/>
  <c r="J449" i="5"/>
  <c r="J453" i="5"/>
  <c r="J457" i="5"/>
  <c r="J461" i="5"/>
  <c r="J465" i="5"/>
  <c r="J469" i="5"/>
  <c r="J473" i="5"/>
  <c r="J477" i="5"/>
  <c r="J481" i="5"/>
  <c r="J485" i="5"/>
  <c r="J489" i="5"/>
  <c r="J493" i="5"/>
  <c r="J497" i="5"/>
  <c r="J501" i="5"/>
  <c r="J505" i="5"/>
  <c r="J509" i="5"/>
  <c r="J513" i="5"/>
  <c r="J517" i="5"/>
  <c r="J521" i="5"/>
  <c r="J525" i="5"/>
  <c r="J529" i="5"/>
  <c r="J533" i="5"/>
  <c r="J537" i="5"/>
  <c r="J541" i="5"/>
  <c r="J545" i="5"/>
  <c r="J549" i="5"/>
  <c r="J553" i="5"/>
  <c r="J557" i="5"/>
  <c r="J561" i="5"/>
  <c r="J565" i="5"/>
  <c r="J569" i="5"/>
  <c r="J573" i="5"/>
  <c r="J577" i="5"/>
  <c r="J581" i="5"/>
  <c r="J585" i="5"/>
  <c r="J589" i="5"/>
  <c r="J593" i="5"/>
  <c r="J597" i="5"/>
  <c r="J601" i="5"/>
  <c r="J605" i="5"/>
  <c r="J609" i="5"/>
  <c r="J613" i="5"/>
  <c r="J617" i="5"/>
  <c r="J621" i="5"/>
  <c r="J625" i="5"/>
  <c r="J629" i="5"/>
  <c r="J6" i="5"/>
  <c r="J14" i="5"/>
  <c r="J22" i="5"/>
  <c r="J30" i="5"/>
  <c r="J38" i="5"/>
  <c r="J46" i="5"/>
  <c r="J54" i="5"/>
  <c r="J62" i="5"/>
  <c r="J70" i="5"/>
  <c r="J78" i="5"/>
  <c r="J86" i="5"/>
  <c r="J93" i="5"/>
  <c r="J98" i="5"/>
  <c r="J104" i="5"/>
  <c r="J109" i="5"/>
  <c r="J114" i="5"/>
  <c r="J120" i="5"/>
  <c r="J125" i="5"/>
  <c r="J130" i="5"/>
  <c r="J136" i="5"/>
  <c r="J141" i="5"/>
  <c r="J146" i="5"/>
  <c r="J152" i="5"/>
  <c r="J157" i="5"/>
  <c r="J162" i="5"/>
  <c r="J168" i="5"/>
  <c r="J173" i="5"/>
  <c r="J178" i="5"/>
  <c r="J184" i="5"/>
  <c r="J189" i="5"/>
  <c r="J194" i="5"/>
  <c r="J200" i="5"/>
  <c r="J205" i="5"/>
  <c r="J210" i="5"/>
  <c r="J216" i="5"/>
  <c r="J221" i="5"/>
  <c r="J226" i="5"/>
  <c r="J232" i="5"/>
  <c r="J237" i="5"/>
  <c r="J242" i="5"/>
  <c r="J248" i="5"/>
  <c r="J253" i="5"/>
  <c r="J258" i="5"/>
  <c r="J264" i="5"/>
  <c r="J269" i="5"/>
  <c r="J274" i="5"/>
  <c r="J280" i="5"/>
  <c r="J285" i="5"/>
  <c r="J290" i="5"/>
  <c r="J294" i="5"/>
  <c r="J298" i="5"/>
  <c r="J302" i="5"/>
  <c r="J306" i="5"/>
  <c r="J310" i="5"/>
  <c r="J314" i="5"/>
  <c r="J318" i="5"/>
  <c r="J322" i="5"/>
  <c r="J326" i="5"/>
  <c r="J330" i="5"/>
  <c r="J334" i="5"/>
  <c r="J338" i="5"/>
  <c r="J342" i="5"/>
  <c r="J346" i="5"/>
  <c r="J350" i="5"/>
  <c r="J354" i="5"/>
  <c r="J358" i="5"/>
  <c r="J362" i="5"/>
  <c r="J366" i="5"/>
  <c r="J370" i="5"/>
  <c r="J374" i="5"/>
  <c r="J378" i="5"/>
  <c r="J382" i="5"/>
  <c r="J386" i="5"/>
  <c r="J390" i="5"/>
  <c r="J394" i="5"/>
  <c r="J398" i="5"/>
  <c r="J402" i="5"/>
  <c r="J406" i="5"/>
  <c r="J410" i="5"/>
  <c r="J414" i="5"/>
  <c r="J418" i="5"/>
  <c r="J422" i="5"/>
  <c r="J426" i="5"/>
  <c r="J430" i="5"/>
  <c r="J434" i="5"/>
  <c r="J438" i="5"/>
  <c r="J442" i="5"/>
  <c r="J446" i="5"/>
  <c r="J450" i="5"/>
  <c r="J454" i="5"/>
  <c r="J458" i="5"/>
  <c r="J462" i="5"/>
  <c r="J466" i="5"/>
  <c r="J470" i="5"/>
  <c r="J474" i="5"/>
  <c r="J478" i="5"/>
  <c r="J482" i="5"/>
  <c r="J486" i="5"/>
  <c r="J490" i="5"/>
  <c r="J494" i="5"/>
  <c r="J498" i="5"/>
  <c r="J502" i="5"/>
  <c r="J506" i="5"/>
  <c r="J510" i="5"/>
  <c r="J514" i="5"/>
  <c r="J518" i="5"/>
  <c r="J522" i="5"/>
  <c r="J526" i="5"/>
  <c r="J530" i="5"/>
  <c r="J534" i="5"/>
  <c r="J538" i="5"/>
  <c r="J542" i="5"/>
  <c r="J546" i="5"/>
  <c r="J550" i="5"/>
  <c r="J554" i="5"/>
  <c r="J558" i="5"/>
  <c r="J562" i="5"/>
  <c r="J566" i="5"/>
  <c r="J570" i="5"/>
  <c r="J574" i="5"/>
  <c r="J578" i="5"/>
  <c r="J17" i="5"/>
  <c r="J33" i="5"/>
  <c r="J49" i="5"/>
  <c r="J65" i="5"/>
  <c r="J81" i="5"/>
  <c r="J94" i="5"/>
  <c r="J105" i="5"/>
  <c r="J116" i="5"/>
  <c r="J126" i="5"/>
  <c r="J137" i="5"/>
  <c r="J148" i="5"/>
  <c r="J158" i="5"/>
  <c r="J169" i="5"/>
  <c r="J180" i="5"/>
  <c r="J190" i="5"/>
  <c r="J201" i="5"/>
  <c r="J212" i="5"/>
  <c r="J222" i="5"/>
  <c r="J233" i="5"/>
  <c r="J244" i="5"/>
  <c r="J254" i="5"/>
  <c r="J265" i="5"/>
  <c r="J276" i="5"/>
  <c r="J286" i="5"/>
  <c r="J582" i="5"/>
  <c r="J592" i="5"/>
  <c r="J598" i="5"/>
  <c r="J608" i="5"/>
  <c r="J614" i="5"/>
  <c r="J624" i="5"/>
  <c r="J630" i="5"/>
  <c r="J634" i="5"/>
  <c r="J638" i="5"/>
  <c r="J642" i="5"/>
  <c r="J646" i="5"/>
  <c r="J650" i="5"/>
  <c r="J654" i="5"/>
  <c r="J658" i="5"/>
  <c r="J662" i="5"/>
  <c r="J666" i="5"/>
  <c r="J670" i="5"/>
  <c r="J674" i="5"/>
  <c r="J678" i="5"/>
  <c r="J682" i="5"/>
  <c r="J686" i="5"/>
  <c r="J690" i="5"/>
  <c r="J694" i="5"/>
  <c r="J698" i="5"/>
  <c r="J702" i="5"/>
  <c r="J706" i="5"/>
  <c r="J710" i="5"/>
  <c r="J714" i="5"/>
  <c r="J718" i="5"/>
  <c r="J722" i="5"/>
  <c r="J726" i="5"/>
  <c r="J730" i="5"/>
  <c r="J734" i="5"/>
  <c r="J738" i="5"/>
  <c r="J742" i="5"/>
  <c r="J746" i="5"/>
  <c r="J750" i="5"/>
  <c r="J754" i="5"/>
  <c r="J758" i="5"/>
  <c r="J762" i="5"/>
  <c r="J766" i="5"/>
  <c r="J770" i="5"/>
  <c r="J774" i="5"/>
  <c r="J778" i="5"/>
  <c r="J782" i="5"/>
  <c r="J786" i="5"/>
  <c r="J790" i="5"/>
  <c r="J794" i="5"/>
  <c r="J798" i="5"/>
  <c r="J802" i="5"/>
  <c r="J806" i="5"/>
  <c r="J810" i="5"/>
  <c r="J814" i="5"/>
  <c r="J818" i="5"/>
  <c r="J822" i="5"/>
  <c r="J826" i="5"/>
  <c r="J830" i="5"/>
  <c r="J834" i="5"/>
  <c r="J838" i="5"/>
  <c r="J842" i="5"/>
  <c r="J846" i="5"/>
  <c r="J850" i="5"/>
  <c r="J854" i="5"/>
  <c r="J858" i="5"/>
  <c r="J862" i="5"/>
  <c r="J866" i="5"/>
  <c r="J870" i="5"/>
  <c r="J874" i="5"/>
  <c r="J878" i="5"/>
  <c r="J882" i="5"/>
  <c r="J886" i="5"/>
  <c r="J890" i="5"/>
  <c r="J894" i="5"/>
  <c r="J898" i="5"/>
  <c r="J902" i="5"/>
  <c r="J906" i="5"/>
  <c r="J910" i="5"/>
  <c r="J914" i="5"/>
  <c r="J918" i="5"/>
  <c r="J922" i="5"/>
  <c r="J926" i="5"/>
  <c r="J930" i="5"/>
  <c r="J934" i="5"/>
  <c r="J938" i="5"/>
  <c r="J942" i="5"/>
  <c r="J946" i="5"/>
  <c r="J950" i="5"/>
  <c r="J954" i="5"/>
  <c r="J958" i="5"/>
  <c r="J962" i="5"/>
  <c r="J966" i="5"/>
  <c r="J970" i="5"/>
  <c r="J974" i="5"/>
  <c r="J978" i="5"/>
  <c r="J982" i="5"/>
  <c r="J986" i="5"/>
  <c r="J990" i="5"/>
  <c r="J994" i="5"/>
  <c r="J998" i="5"/>
  <c r="J1002" i="5"/>
  <c r="H7" i="5"/>
  <c r="J18" i="5"/>
  <c r="J34" i="5"/>
  <c r="J50" i="5"/>
  <c r="J66" i="5"/>
  <c r="J82" i="5"/>
  <c r="J96" i="5"/>
  <c r="J106" i="5"/>
  <c r="J117" i="5"/>
  <c r="J128" i="5"/>
  <c r="J138" i="5"/>
  <c r="J149" i="5"/>
  <c r="J160" i="5"/>
  <c r="J170" i="5"/>
  <c r="J181" i="5"/>
  <c r="J192" i="5"/>
  <c r="J202" i="5"/>
  <c r="J213" i="5"/>
  <c r="J224" i="5"/>
  <c r="J234" i="5"/>
  <c r="J245" i="5"/>
  <c r="J256" i="5"/>
  <c r="J266" i="5"/>
  <c r="J277" i="5"/>
  <c r="J288" i="5"/>
  <c r="J296" i="5"/>
  <c r="J304" i="5"/>
  <c r="J312" i="5"/>
  <c r="J320" i="5"/>
  <c r="J328" i="5"/>
  <c r="J336" i="5"/>
  <c r="J344" i="5"/>
  <c r="J352" i="5"/>
  <c r="J360" i="5"/>
  <c r="J368" i="5"/>
  <c r="J376" i="5"/>
  <c r="J384" i="5"/>
  <c r="J392" i="5"/>
  <c r="J400" i="5"/>
  <c r="J408" i="5"/>
  <c r="J416" i="5"/>
  <c r="J424" i="5"/>
  <c r="J432" i="5"/>
  <c r="J440" i="5"/>
  <c r="J448" i="5"/>
  <c r="J456" i="5"/>
  <c r="J464" i="5"/>
  <c r="J472" i="5"/>
  <c r="J480" i="5"/>
  <c r="J488" i="5"/>
  <c r="J496" i="5"/>
  <c r="J504" i="5"/>
  <c r="J512" i="5"/>
  <c r="J520" i="5"/>
  <c r="J528" i="5"/>
  <c r="J536" i="5"/>
  <c r="J544" i="5"/>
  <c r="J552" i="5"/>
  <c r="J560" i="5"/>
  <c r="J568" i="5"/>
  <c r="J576" i="5"/>
  <c r="J588" i="5"/>
  <c r="J594" i="5"/>
  <c r="J604" i="5"/>
  <c r="J610" i="5"/>
  <c r="J620" i="5"/>
  <c r="J626" i="5"/>
  <c r="J3" i="5"/>
  <c r="H999" i="5"/>
  <c r="H995" i="5"/>
  <c r="H991" i="5"/>
  <c r="H987" i="5"/>
  <c r="H983" i="5"/>
  <c r="H979" i="5"/>
  <c r="H975" i="5"/>
  <c r="H971" i="5"/>
  <c r="H967" i="5"/>
  <c r="H963" i="5"/>
  <c r="H959" i="5"/>
  <c r="H955" i="5"/>
  <c r="H951" i="5"/>
  <c r="H947" i="5"/>
  <c r="H943" i="5"/>
  <c r="H939" i="5"/>
  <c r="H935" i="5"/>
  <c r="H931" i="5"/>
  <c r="H927" i="5"/>
  <c r="H923" i="5"/>
  <c r="H919" i="5"/>
  <c r="H915" i="5"/>
  <c r="H911" i="5"/>
  <c r="H907" i="5"/>
  <c r="H903" i="5"/>
  <c r="H899" i="5"/>
  <c r="H895" i="5"/>
  <c r="H891" i="5"/>
  <c r="H887" i="5"/>
  <c r="H883" i="5"/>
  <c r="H879" i="5"/>
  <c r="H875" i="5"/>
  <c r="H871" i="5"/>
  <c r="H867" i="5"/>
  <c r="H863" i="5"/>
  <c r="H859" i="5"/>
  <c r="H855" i="5"/>
  <c r="H851" i="5"/>
  <c r="H847" i="5"/>
  <c r="H843" i="5"/>
  <c r="H839" i="5"/>
  <c r="H835" i="5"/>
  <c r="H831" i="5"/>
  <c r="H827" i="5"/>
  <c r="H823" i="5"/>
  <c r="H819" i="5"/>
  <c r="H815" i="5"/>
  <c r="H811" i="5"/>
  <c r="H807" i="5"/>
  <c r="H803" i="5"/>
  <c r="H799" i="5"/>
  <c r="H795" i="5"/>
  <c r="H791" i="5"/>
  <c r="H787" i="5"/>
  <c r="H783" i="5"/>
  <c r="H779" i="5"/>
  <c r="H775" i="5"/>
  <c r="H771" i="5"/>
  <c r="H767" i="5"/>
  <c r="H763" i="5"/>
  <c r="H759" i="5"/>
  <c r="H755" i="5"/>
  <c r="H751" i="5"/>
  <c r="H747" i="5"/>
  <c r="H743" i="5"/>
  <c r="H739" i="5"/>
  <c r="H735" i="5"/>
  <c r="H731" i="5"/>
  <c r="H727" i="5"/>
  <c r="H723" i="5"/>
  <c r="H719" i="5"/>
  <c r="H715" i="5"/>
  <c r="H711" i="5"/>
  <c r="H707" i="5"/>
  <c r="H703" i="5"/>
  <c r="H699" i="5"/>
  <c r="H695" i="5"/>
  <c r="H691" i="5"/>
  <c r="H687" i="5"/>
  <c r="H683" i="5"/>
  <c r="H679" i="5"/>
  <c r="H675" i="5"/>
  <c r="H671" i="5"/>
  <c r="H667" i="5"/>
  <c r="H663" i="5"/>
  <c r="H659" i="5"/>
  <c r="H655" i="5"/>
  <c r="H651" i="5"/>
  <c r="H647" i="5"/>
  <c r="H643" i="5"/>
  <c r="H639" i="5"/>
  <c r="H635" i="5"/>
  <c r="H631" i="5"/>
  <c r="H619" i="5"/>
  <c r="J1000" i="5"/>
  <c r="J992" i="5"/>
  <c r="J984" i="5"/>
  <c r="J976" i="5"/>
  <c r="J968" i="5"/>
  <c r="J960" i="5"/>
  <c r="J952" i="5"/>
  <c r="J944" i="5"/>
  <c r="J936" i="5"/>
  <c r="J928" i="5"/>
  <c r="J920" i="5"/>
  <c r="J912" i="5"/>
  <c r="J904" i="5"/>
  <c r="J896" i="5"/>
  <c r="J888" i="5"/>
  <c r="J880" i="5"/>
  <c r="J872" i="5"/>
  <c r="J864" i="5"/>
  <c r="J856" i="5"/>
  <c r="J848" i="5"/>
  <c r="J840" i="5"/>
  <c r="J832" i="5"/>
  <c r="J824" i="5"/>
  <c r="J816" i="5"/>
  <c r="J808" i="5"/>
  <c r="J800" i="5"/>
  <c r="J792" i="5"/>
  <c r="J784" i="5"/>
  <c r="J776" i="5"/>
  <c r="J768" i="5"/>
  <c r="J760" i="5"/>
  <c r="J752" i="5"/>
  <c r="J744" i="5"/>
  <c r="J736" i="5"/>
  <c r="J728" i="5"/>
  <c r="J720" i="5"/>
  <c r="J712" i="5"/>
  <c r="J704" i="5"/>
  <c r="J696" i="5"/>
  <c r="J688" i="5"/>
  <c r="J680" i="5"/>
  <c r="J672" i="5"/>
  <c r="J664" i="5"/>
  <c r="J656" i="5"/>
  <c r="J648" i="5"/>
  <c r="J640" i="5"/>
  <c r="J632" i="5"/>
  <c r="J622" i="5"/>
  <c r="J611" i="5"/>
  <c r="J600" i="5"/>
  <c r="J590" i="5"/>
  <c r="J579" i="5"/>
  <c r="J563" i="5"/>
  <c r="J547" i="5"/>
  <c r="J531" i="5"/>
  <c r="J515" i="5"/>
  <c r="J499" i="5"/>
  <c r="J483" i="5"/>
  <c r="J467" i="5"/>
  <c r="J451" i="5"/>
  <c r="J435" i="5"/>
  <c r="J419" i="5"/>
  <c r="J403" i="5"/>
  <c r="J387" i="5"/>
  <c r="J371" i="5"/>
  <c r="J355" i="5"/>
  <c r="J339" i="5"/>
  <c r="J323" i="5"/>
  <c r="J307" i="5"/>
  <c r="J291" i="5"/>
  <c r="J270" i="5"/>
  <c r="J249" i="5"/>
  <c r="J228" i="5"/>
  <c r="J206" i="5"/>
  <c r="J185" i="5"/>
  <c r="J164" i="5"/>
  <c r="J142" i="5"/>
  <c r="J121" i="5"/>
  <c r="J100" i="5"/>
  <c r="J73" i="5"/>
  <c r="J41" i="5"/>
  <c r="J9" i="5"/>
  <c r="J987" i="3"/>
  <c r="J967" i="3"/>
  <c r="J955" i="3"/>
  <c r="J947" i="3"/>
  <c r="J931" i="3"/>
  <c r="J919" i="3"/>
  <c r="J907" i="3"/>
  <c r="J887" i="3"/>
  <c r="J875" i="3"/>
  <c r="J863" i="3"/>
  <c r="J851" i="3"/>
  <c r="J839" i="3"/>
  <c r="J827" i="3"/>
  <c r="J815" i="3"/>
  <c r="J803" i="3"/>
  <c r="J791" i="3"/>
  <c r="J779" i="3"/>
  <c r="J763" i="3"/>
  <c r="J675" i="3"/>
  <c r="J667" i="3"/>
  <c r="J659" i="3"/>
  <c r="J651" i="3"/>
  <c r="J643" i="3"/>
  <c r="H643" i="3"/>
  <c r="J635" i="3"/>
  <c r="H635" i="3"/>
  <c r="I635" i="3" s="1"/>
  <c r="J627" i="3"/>
  <c r="H627" i="3"/>
  <c r="J619" i="3"/>
  <c r="H619" i="3"/>
  <c r="I619" i="3" s="1"/>
  <c r="J611" i="3"/>
  <c r="H611" i="3"/>
  <c r="J603" i="3"/>
  <c r="H603" i="3"/>
  <c r="I603" i="3" s="1"/>
  <c r="J595" i="3"/>
  <c r="H595" i="3"/>
  <c r="J587" i="3"/>
  <c r="H587" i="3"/>
  <c r="I587" i="3" s="1"/>
  <c r="J579" i="3"/>
  <c r="H579" i="3"/>
  <c r="J571" i="3"/>
  <c r="H571" i="3"/>
  <c r="I571" i="3" s="1"/>
  <c r="J567" i="3"/>
  <c r="H567" i="3"/>
  <c r="J563" i="3"/>
  <c r="H563" i="3"/>
  <c r="I563" i="3" s="1"/>
  <c r="J559" i="3"/>
  <c r="H559" i="3"/>
  <c r="I559" i="3" s="1"/>
  <c r="J555" i="3"/>
  <c r="H555" i="3"/>
  <c r="I555" i="3" s="1"/>
  <c r="J551" i="3"/>
  <c r="H551" i="3"/>
  <c r="J543" i="3"/>
  <c r="H543" i="3"/>
  <c r="I543" i="3" s="1"/>
  <c r="J539" i="3"/>
  <c r="H539" i="3"/>
  <c r="J535" i="3"/>
  <c r="H535" i="3"/>
  <c r="I535" i="3" s="1"/>
  <c r="J531" i="3"/>
  <c r="H531" i="3"/>
  <c r="J527" i="3"/>
  <c r="H527" i="3"/>
  <c r="I527" i="3" s="1"/>
  <c r="J523" i="3"/>
  <c r="H523" i="3"/>
  <c r="J519" i="3"/>
  <c r="H519" i="3"/>
  <c r="I519" i="3" s="1"/>
  <c r="J515" i="3"/>
  <c r="H515" i="3"/>
  <c r="J511" i="3"/>
  <c r="H511" i="3"/>
  <c r="I511" i="3" s="1"/>
  <c r="J507" i="3"/>
  <c r="H507" i="3"/>
  <c r="J503" i="3"/>
  <c r="H503" i="3"/>
  <c r="I503" i="3" s="1"/>
  <c r="J499" i="3"/>
  <c r="H499" i="3"/>
  <c r="J495" i="3"/>
  <c r="H495" i="3"/>
  <c r="I495" i="3" s="1"/>
  <c r="J491" i="3"/>
  <c r="H491" i="3"/>
  <c r="J487" i="3"/>
  <c r="H487" i="3"/>
  <c r="I487" i="3" s="1"/>
  <c r="J483" i="3"/>
  <c r="H483" i="3"/>
  <c r="J479" i="3"/>
  <c r="H479" i="3"/>
  <c r="I479" i="3" s="1"/>
  <c r="J475" i="3"/>
  <c r="H475" i="3"/>
  <c r="J471" i="3"/>
  <c r="H471" i="3"/>
  <c r="I471" i="3" s="1"/>
  <c r="J467" i="3"/>
  <c r="H467" i="3"/>
  <c r="J463" i="3"/>
  <c r="H463" i="3"/>
  <c r="I463" i="3" s="1"/>
  <c r="J459" i="3"/>
  <c r="H459" i="3"/>
  <c r="J455" i="3"/>
  <c r="H455" i="3"/>
  <c r="I455" i="3" s="1"/>
  <c r="J451" i="3"/>
  <c r="H451" i="3"/>
  <c r="J447" i="3"/>
  <c r="H447" i="3"/>
  <c r="I447" i="3" s="1"/>
  <c r="J443" i="3"/>
  <c r="H443" i="3"/>
  <c r="J439" i="3"/>
  <c r="H439" i="3"/>
  <c r="I439" i="3" s="1"/>
  <c r="J435" i="3"/>
  <c r="H435" i="3"/>
  <c r="J431" i="3"/>
  <c r="H431" i="3"/>
  <c r="I431" i="3" s="1"/>
  <c r="J427" i="3"/>
  <c r="H427" i="3"/>
  <c r="J423" i="3"/>
  <c r="H423" i="3"/>
  <c r="I423" i="3" s="1"/>
  <c r="J419" i="3"/>
  <c r="H419" i="3"/>
  <c r="J415" i="3"/>
  <c r="H415" i="3"/>
  <c r="I415" i="3" s="1"/>
  <c r="J411" i="3"/>
  <c r="H411" i="3"/>
  <c r="J407" i="3"/>
  <c r="H407" i="3"/>
  <c r="I407" i="3" s="1"/>
  <c r="J403" i="3"/>
  <c r="H403" i="3"/>
  <c r="J399" i="3"/>
  <c r="H399" i="3"/>
  <c r="I399" i="3" s="1"/>
  <c r="J395" i="3"/>
  <c r="H395" i="3"/>
  <c r="J391" i="3"/>
  <c r="H391" i="3"/>
  <c r="I391" i="3" s="1"/>
  <c r="J387" i="3"/>
  <c r="H387" i="3"/>
  <c r="J383" i="3"/>
  <c r="H383" i="3"/>
  <c r="I383" i="3" s="1"/>
  <c r="J379" i="3"/>
  <c r="H379" i="3"/>
  <c r="J375" i="3"/>
  <c r="H375" i="3"/>
  <c r="I375" i="3" s="1"/>
  <c r="J371" i="3"/>
  <c r="H371" i="3"/>
  <c r="J367" i="3"/>
  <c r="H367" i="3"/>
  <c r="I367" i="3" s="1"/>
  <c r="J363" i="3"/>
  <c r="H363" i="3"/>
  <c r="J359" i="3"/>
  <c r="H359" i="3"/>
  <c r="I359" i="3" s="1"/>
  <c r="J355" i="3"/>
  <c r="H355" i="3"/>
  <c r="J351" i="3"/>
  <c r="H351" i="3"/>
  <c r="I351" i="3" s="1"/>
  <c r="J347" i="3"/>
  <c r="H347" i="3"/>
  <c r="J343" i="3"/>
  <c r="H343" i="3"/>
  <c r="I343" i="3" s="1"/>
  <c r="J339" i="3"/>
  <c r="H339" i="3"/>
  <c r="J335" i="3"/>
  <c r="H335" i="3"/>
  <c r="I335" i="3" s="1"/>
  <c r="J331" i="3"/>
  <c r="H331" i="3"/>
  <c r="J327" i="3"/>
  <c r="H327" i="3"/>
  <c r="I327" i="3" s="1"/>
  <c r="J323" i="3"/>
  <c r="H323" i="3"/>
  <c r="J319" i="3"/>
  <c r="H319" i="3"/>
  <c r="J315" i="3"/>
  <c r="H315" i="3"/>
  <c r="J311" i="3"/>
  <c r="H311" i="3"/>
  <c r="I311" i="3" s="1"/>
  <c r="J307" i="3"/>
  <c r="H307" i="3"/>
  <c r="J303" i="3"/>
  <c r="H303" i="3"/>
  <c r="I303" i="3" s="1"/>
  <c r="J299" i="3"/>
  <c r="H299" i="3"/>
  <c r="I299" i="3" s="1"/>
  <c r="J295" i="3"/>
  <c r="H295" i="3"/>
  <c r="I295" i="3" s="1"/>
  <c r="J291" i="3"/>
  <c r="H291" i="3"/>
  <c r="J287" i="3"/>
  <c r="H287" i="3"/>
  <c r="J283" i="3"/>
  <c r="H283" i="3"/>
  <c r="J279" i="3"/>
  <c r="H279" i="3"/>
  <c r="I279" i="3" s="1"/>
  <c r="J275" i="3"/>
  <c r="H275" i="3"/>
  <c r="I275" i="3" s="1"/>
  <c r="J271" i="3"/>
  <c r="H271" i="3"/>
  <c r="I271" i="3" s="1"/>
  <c r="J267" i="3"/>
  <c r="H267" i="3"/>
  <c r="J263" i="3"/>
  <c r="H263" i="3"/>
  <c r="I263" i="3" s="1"/>
  <c r="J259" i="3"/>
  <c r="H259" i="3"/>
  <c r="J255" i="3"/>
  <c r="H255" i="3"/>
  <c r="J251" i="3"/>
  <c r="H251" i="3"/>
  <c r="I251" i="3" s="1"/>
  <c r="J247" i="3"/>
  <c r="H247" i="3"/>
  <c r="I247" i="3" s="1"/>
  <c r="J243" i="3"/>
  <c r="H243" i="3"/>
  <c r="J239" i="3"/>
  <c r="H239" i="3"/>
  <c r="I239" i="3" s="1"/>
  <c r="J235" i="3"/>
  <c r="H235" i="3"/>
  <c r="I235" i="3" s="1"/>
  <c r="J231" i="3"/>
  <c r="H231" i="3"/>
  <c r="I231" i="3" s="1"/>
  <c r="J227" i="3"/>
  <c r="H227" i="3"/>
  <c r="J223" i="3"/>
  <c r="H223" i="3"/>
  <c r="J219" i="3"/>
  <c r="H219" i="3"/>
  <c r="J215" i="3"/>
  <c r="H215" i="3"/>
  <c r="I215" i="3" s="1"/>
  <c r="J211" i="3"/>
  <c r="H211" i="3"/>
  <c r="I211" i="3" s="1"/>
  <c r="J207" i="3"/>
  <c r="H207" i="3"/>
  <c r="I207" i="3" s="1"/>
  <c r="J203" i="3"/>
  <c r="H203" i="3"/>
  <c r="J199" i="3"/>
  <c r="H199" i="3"/>
  <c r="I199" i="3" s="1"/>
  <c r="J195" i="3"/>
  <c r="H195" i="3"/>
  <c r="J191" i="3"/>
  <c r="H191" i="3"/>
  <c r="J187" i="3"/>
  <c r="H187" i="3"/>
  <c r="I187" i="3" s="1"/>
  <c r="J183" i="3"/>
  <c r="H183" i="3"/>
  <c r="I183" i="3" s="1"/>
  <c r="J179" i="3"/>
  <c r="H179" i="3"/>
  <c r="J175" i="3"/>
  <c r="H175" i="3"/>
  <c r="I175" i="3" s="1"/>
  <c r="J171" i="3"/>
  <c r="H171" i="3"/>
  <c r="I171" i="3" s="1"/>
  <c r="J167" i="3"/>
  <c r="H167" i="3"/>
  <c r="I167" i="3" s="1"/>
  <c r="J163" i="3"/>
  <c r="H163" i="3"/>
  <c r="J159" i="3"/>
  <c r="H159" i="3"/>
  <c r="J155" i="3"/>
  <c r="H155" i="3"/>
  <c r="J151" i="3"/>
  <c r="H151" i="3"/>
  <c r="I151" i="3" s="1"/>
  <c r="J147" i="3"/>
  <c r="H147" i="3"/>
  <c r="I147" i="3" s="1"/>
  <c r="J143" i="3"/>
  <c r="H143" i="3"/>
  <c r="I143" i="3" s="1"/>
  <c r="J139" i="3"/>
  <c r="H139" i="3"/>
  <c r="J135" i="3"/>
  <c r="H135" i="3"/>
  <c r="I135" i="3" s="1"/>
  <c r="J131" i="3"/>
  <c r="H131" i="3"/>
  <c r="J127" i="3"/>
  <c r="H127" i="3"/>
  <c r="J123" i="3"/>
  <c r="H123" i="3"/>
  <c r="I123" i="3" s="1"/>
  <c r="J119" i="3"/>
  <c r="H119" i="3"/>
  <c r="I119" i="3" s="1"/>
  <c r="J115" i="3"/>
  <c r="H115" i="3"/>
  <c r="J111" i="3"/>
  <c r="H111" i="3"/>
  <c r="I111" i="3" s="1"/>
  <c r="J107" i="3"/>
  <c r="H107" i="3"/>
  <c r="I107" i="3" s="1"/>
  <c r="J103" i="3"/>
  <c r="H103" i="3"/>
  <c r="I103" i="3" s="1"/>
  <c r="J99" i="3"/>
  <c r="H99" i="3"/>
  <c r="J95" i="3"/>
  <c r="H95" i="3"/>
  <c r="J91" i="3"/>
  <c r="H91" i="3"/>
  <c r="J87" i="3"/>
  <c r="H87" i="3"/>
  <c r="I87" i="3" s="1"/>
  <c r="J83" i="3"/>
  <c r="H83" i="3"/>
  <c r="I83" i="3" s="1"/>
  <c r="J79" i="3"/>
  <c r="H79" i="3"/>
  <c r="I79" i="3" s="1"/>
  <c r="J75" i="3"/>
  <c r="H75" i="3"/>
  <c r="J71" i="3"/>
  <c r="H71" i="3"/>
  <c r="I71" i="3" s="1"/>
  <c r="J67" i="3"/>
  <c r="H67" i="3"/>
  <c r="J59" i="3"/>
  <c r="H59" i="3"/>
  <c r="I59" i="3" s="1"/>
  <c r="J55" i="3"/>
  <c r="H55" i="3"/>
  <c r="J51" i="3"/>
  <c r="H51" i="3"/>
  <c r="I51" i="3" s="1"/>
  <c r="J47" i="3"/>
  <c r="H47" i="3"/>
  <c r="J43" i="3"/>
  <c r="H43" i="3"/>
  <c r="I43" i="3" s="1"/>
  <c r="J39" i="3"/>
  <c r="H39" i="3"/>
  <c r="J35" i="3"/>
  <c r="H35" i="3"/>
  <c r="J31" i="3"/>
  <c r="H31" i="3"/>
  <c r="J27" i="3"/>
  <c r="H27" i="3"/>
  <c r="I27" i="3" s="1"/>
  <c r="J23" i="3"/>
  <c r="H23" i="3"/>
  <c r="J19" i="3"/>
  <c r="H19" i="3"/>
  <c r="I19" i="3" s="1"/>
  <c r="J15" i="3"/>
  <c r="H15" i="3"/>
  <c r="J7" i="3"/>
  <c r="J4" i="3"/>
  <c r="J8" i="3"/>
  <c r="J12" i="3"/>
  <c r="J16" i="3"/>
  <c r="J20" i="3"/>
  <c r="J24" i="3"/>
  <c r="J28" i="3"/>
  <c r="J32" i="3"/>
  <c r="J36" i="3"/>
  <c r="J40" i="3"/>
  <c r="J44" i="3"/>
  <c r="J48" i="3"/>
  <c r="J52" i="3"/>
  <c r="J56" i="3"/>
  <c r="J60" i="3"/>
  <c r="J64" i="3"/>
  <c r="J68" i="3"/>
  <c r="J72" i="3"/>
  <c r="J76" i="3"/>
  <c r="J80" i="3"/>
  <c r="J84" i="3"/>
  <c r="J88" i="3"/>
  <c r="J92" i="3"/>
  <c r="J96" i="3"/>
  <c r="J100" i="3"/>
  <c r="J104" i="3"/>
  <c r="J108" i="3"/>
  <c r="J112" i="3"/>
  <c r="J116" i="3"/>
  <c r="J120" i="3"/>
  <c r="J124" i="3"/>
  <c r="J128" i="3"/>
  <c r="J132" i="3"/>
  <c r="J5" i="3"/>
  <c r="J9" i="3"/>
  <c r="J13" i="3"/>
  <c r="J17" i="3"/>
  <c r="J21" i="3"/>
  <c r="J25" i="3"/>
  <c r="J29" i="3"/>
  <c r="J33" i="3"/>
  <c r="J37" i="3"/>
  <c r="J41" i="3"/>
  <c r="J45" i="3"/>
  <c r="J49" i="3"/>
  <c r="J53" i="3"/>
  <c r="J57" i="3"/>
  <c r="J61" i="3"/>
  <c r="J65" i="3"/>
  <c r="J69" i="3"/>
  <c r="J73" i="3"/>
  <c r="J77" i="3"/>
  <c r="J81" i="3"/>
  <c r="J85" i="3"/>
  <c r="J89" i="3"/>
  <c r="J93" i="3"/>
  <c r="J97" i="3"/>
  <c r="J101" i="3"/>
  <c r="J105" i="3"/>
  <c r="J109" i="3"/>
  <c r="J113" i="3"/>
  <c r="J117" i="3"/>
  <c r="J121" i="3"/>
  <c r="J125" i="3"/>
  <c r="J129" i="3"/>
  <c r="J133" i="3"/>
  <c r="J6" i="3"/>
  <c r="J22" i="3"/>
  <c r="J38" i="3"/>
  <c r="J54" i="3"/>
  <c r="J70" i="3"/>
  <c r="J86" i="3"/>
  <c r="J102" i="3"/>
  <c r="J118" i="3"/>
  <c r="J134" i="3"/>
  <c r="J140" i="3"/>
  <c r="J145" i="3"/>
  <c r="J150" i="3"/>
  <c r="J156" i="3"/>
  <c r="J161" i="3"/>
  <c r="J166" i="3"/>
  <c r="J172" i="3"/>
  <c r="J177" i="3"/>
  <c r="J182" i="3"/>
  <c r="J188" i="3"/>
  <c r="J193" i="3"/>
  <c r="J198" i="3"/>
  <c r="J204" i="3"/>
  <c r="J209" i="3"/>
  <c r="J214" i="3"/>
  <c r="J220" i="3"/>
  <c r="J225" i="3"/>
  <c r="J230" i="3"/>
  <c r="J236" i="3"/>
  <c r="J241" i="3"/>
  <c r="J246" i="3"/>
  <c r="J252" i="3"/>
  <c r="J257" i="3"/>
  <c r="J262" i="3"/>
  <c r="J268" i="3"/>
  <c r="J273" i="3"/>
  <c r="J278" i="3"/>
  <c r="J284" i="3"/>
  <c r="J289" i="3"/>
  <c r="J294" i="3"/>
  <c r="J300" i="3"/>
  <c r="J305" i="3"/>
  <c r="J310" i="3"/>
  <c r="J316" i="3"/>
  <c r="J321" i="3"/>
  <c r="J326" i="3"/>
  <c r="J332" i="3"/>
  <c r="J337" i="3"/>
  <c r="J342" i="3"/>
  <c r="J10" i="3"/>
  <c r="J26" i="3"/>
  <c r="J42" i="3"/>
  <c r="J58" i="3"/>
  <c r="J74" i="3"/>
  <c r="J90" i="3"/>
  <c r="J106" i="3"/>
  <c r="J122" i="3"/>
  <c r="J136" i="3"/>
  <c r="J141" i="3"/>
  <c r="J146" i="3"/>
  <c r="J152" i="3"/>
  <c r="J157" i="3"/>
  <c r="J162" i="3"/>
  <c r="J168" i="3"/>
  <c r="J173" i="3"/>
  <c r="J178" i="3"/>
  <c r="J184" i="3"/>
  <c r="J189" i="3"/>
  <c r="J194" i="3"/>
  <c r="J200" i="3"/>
  <c r="J205" i="3"/>
  <c r="J210" i="3"/>
  <c r="J216" i="3"/>
  <c r="J221" i="3"/>
  <c r="J226" i="3"/>
  <c r="J232" i="3"/>
  <c r="J237" i="3"/>
  <c r="J242" i="3"/>
  <c r="J248" i="3"/>
  <c r="J253" i="3"/>
  <c r="J258" i="3"/>
  <c r="J264" i="3"/>
  <c r="J269" i="3"/>
  <c r="J274" i="3"/>
  <c r="J280" i="3"/>
  <c r="J285" i="3"/>
  <c r="J290" i="3"/>
  <c r="J296" i="3"/>
  <c r="J301" i="3"/>
  <c r="J306" i="3"/>
  <c r="J312" i="3"/>
  <c r="J317" i="3"/>
  <c r="J322" i="3"/>
  <c r="J328" i="3"/>
  <c r="J333" i="3"/>
  <c r="J338" i="3"/>
  <c r="J344" i="3"/>
  <c r="J348" i="3"/>
  <c r="J352" i="3"/>
  <c r="J356" i="3"/>
  <c r="J360" i="3"/>
  <c r="J364" i="3"/>
  <c r="J368" i="3"/>
  <c r="J372" i="3"/>
  <c r="J14" i="3"/>
  <c r="J46" i="3"/>
  <c r="J78" i="3"/>
  <c r="J110" i="3"/>
  <c r="J137" i="3"/>
  <c r="J148" i="3"/>
  <c r="J158" i="3"/>
  <c r="J169" i="3"/>
  <c r="J180" i="3"/>
  <c r="J190" i="3"/>
  <c r="J201" i="3"/>
  <c r="J212" i="3"/>
  <c r="J222" i="3"/>
  <c r="J233" i="3"/>
  <c r="J244" i="3"/>
  <c r="J254" i="3"/>
  <c r="J265" i="3"/>
  <c r="J276" i="3"/>
  <c r="J286" i="3"/>
  <c r="J297" i="3"/>
  <c r="J308" i="3"/>
  <c r="J318" i="3"/>
  <c r="J329" i="3"/>
  <c r="J340" i="3"/>
  <c r="J349" i="3"/>
  <c r="J357" i="3"/>
  <c r="J365" i="3"/>
  <c r="J373" i="3"/>
  <c r="J378" i="3"/>
  <c r="J384" i="3"/>
  <c r="J389" i="3"/>
  <c r="J394" i="3"/>
  <c r="J400" i="3"/>
  <c r="J405" i="3"/>
  <c r="J410" i="3"/>
  <c r="J416" i="3"/>
  <c r="J421" i="3"/>
  <c r="J426" i="3"/>
  <c r="J432" i="3"/>
  <c r="J437" i="3"/>
  <c r="J442" i="3"/>
  <c r="J448" i="3"/>
  <c r="J453" i="3"/>
  <c r="J458" i="3"/>
  <c r="J464" i="3"/>
  <c r="J469" i="3"/>
  <c r="J474" i="3"/>
  <c r="J480" i="3"/>
  <c r="J485" i="3"/>
  <c r="J490" i="3"/>
  <c r="J496" i="3"/>
  <c r="J501" i="3"/>
  <c r="J506" i="3"/>
  <c r="J512" i="3"/>
  <c r="J517" i="3"/>
  <c r="J522" i="3"/>
  <c r="J528" i="3"/>
  <c r="J533" i="3"/>
  <c r="J538" i="3"/>
  <c r="J544" i="3"/>
  <c r="J549" i="3"/>
  <c r="J554" i="3"/>
  <c r="J560" i="3"/>
  <c r="J565" i="3"/>
  <c r="J570" i="3"/>
  <c r="J576" i="3"/>
  <c r="J581" i="3"/>
  <c r="J586" i="3"/>
  <c r="J592" i="3"/>
  <c r="J597" i="3"/>
  <c r="J602" i="3"/>
  <c r="J608" i="3"/>
  <c r="J613" i="3"/>
  <c r="J618" i="3"/>
  <c r="J624" i="3"/>
  <c r="J629" i="3"/>
  <c r="J634" i="3"/>
  <c r="J640" i="3"/>
  <c r="J645" i="3"/>
  <c r="J650" i="3"/>
  <c r="J656" i="3"/>
  <c r="J661" i="3"/>
  <c r="J666" i="3"/>
  <c r="J672" i="3"/>
  <c r="J677" i="3"/>
  <c r="J682" i="3"/>
  <c r="J18" i="3"/>
  <c r="J50" i="3"/>
  <c r="J82" i="3"/>
  <c r="J114" i="3"/>
  <c r="J138" i="3"/>
  <c r="J149" i="3"/>
  <c r="J160" i="3"/>
  <c r="J170" i="3"/>
  <c r="J181" i="3"/>
  <c r="J192" i="3"/>
  <c r="J202" i="3"/>
  <c r="J213" i="3"/>
  <c r="J224" i="3"/>
  <c r="J234" i="3"/>
  <c r="J245" i="3"/>
  <c r="J256" i="3"/>
  <c r="J266" i="3"/>
  <c r="J277" i="3"/>
  <c r="J288" i="3"/>
  <c r="J298" i="3"/>
  <c r="J309" i="3"/>
  <c r="J320" i="3"/>
  <c r="J330" i="3"/>
  <c r="J341" i="3"/>
  <c r="J350" i="3"/>
  <c r="J358" i="3"/>
  <c r="J366" i="3"/>
  <c r="J374" i="3"/>
  <c r="J380" i="3"/>
  <c r="J385" i="3"/>
  <c r="J390" i="3"/>
  <c r="J396" i="3"/>
  <c r="J401" i="3"/>
  <c r="J406" i="3"/>
  <c r="J412" i="3"/>
  <c r="J417" i="3"/>
  <c r="J422" i="3"/>
  <c r="J428" i="3"/>
  <c r="J433" i="3"/>
  <c r="J438" i="3"/>
  <c r="J444" i="3"/>
  <c r="J449" i="3"/>
  <c r="J454" i="3"/>
  <c r="J460" i="3"/>
  <c r="J465" i="3"/>
  <c r="J470" i="3"/>
  <c r="J476" i="3"/>
  <c r="J481" i="3"/>
  <c r="J486" i="3"/>
  <c r="J492" i="3"/>
  <c r="J497" i="3"/>
  <c r="J502" i="3"/>
  <c r="J508" i="3"/>
  <c r="J513" i="3"/>
  <c r="J518" i="3"/>
  <c r="J524" i="3"/>
  <c r="J529" i="3"/>
  <c r="J534" i="3"/>
  <c r="J540" i="3"/>
  <c r="J545" i="3"/>
  <c r="J550" i="3"/>
  <c r="J556" i="3"/>
  <c r="J561" i="3"/>
  <c r="J566" i="3"/>
  <c r="J572" i="3"/>
  <c r="J577" i="3"/>
  <c r="J582" i="3"/>
  <c r="J588" i="3"/>
  <c r="J593" i="3"/>
  <c r="J598" i="3"/>
  <c r="J604" i="3"/>
  <c r="J609" i="3"/>
  <c r="J614" i="3"/>
  <c r="J620" i="3"/>
  <c r="J625" i="3"/>
  <c r="J630" i="3"/>
  <c r="J636" i="3"/>
  <c r="J641" i="3"/>
  <c r="J646" i="3"/>
  <c r="J652" i="3"/>
  <c r="J657" i="3"/>
  <c r="J662" i="3"/>
  <c r="J668" i="3"/>
  <c r="J673" i="3"/>
  <c r="J678" i="3"/>
  <c r="J30" i="3"/>
  <c r="J94" i="3"/>
  <c r="J142" i="3"/>
  <c r="J164" i="3"/>
  <c r="J185" i="3"/>
  <c r="J206" i="3"/>
  <c r="J228" i="3"/>
  <c r="J249" i="3"/>
  <c r="J270" i="3"/>
  <c r="J292" i="3"/>
  <c r="J313" i="3"/>
  <c r="J334" i="3"/>
  <c r="J353" i="3"/>
  <c r="J369" i="3"/>
  <c r="J381" i="3"/>
  <c r="J392" i="3"/>
  <c r="J402" i="3"/>
  <c r="J413" i="3"/>
  <c r="J424" i="3"/>
  <c r="J434" i="3"/>
  <c r="J445" i="3"/>
  <c r="J456" i="3"/>
  <c r="J466" i="3"/>
  <c r="J477" i="3"/>
  <c r="J488" i="3"/>
  <c r="J498" i="3"/>
  <c r="J509" i="3"/>
  <c r="J520" i="3"/>
  <c r="J530" i="3"/>
  <c r="J541" i="3"/>
  <c r="J552" i="3"/>
  <c r="J562" i="3"/>
  <c r="J573" i="3"/>
  <c r="J584" i="3"/>
  <c r="J594" i="3"/>
  <c r="J605" i="3"/>
  <c r="J616" i="3"/>
  <c r="J626" i="3"/>
  <c r="J637" i="3"/>
  <c r="J648" i="3"/>
  <c r="J658" i="3"/>
  <c r="J669" i="3"/>
  <c r="J680" i="3"/>
  <c r="J686" i="3"/>
  <c r="J692" i="3"/>
  <c r="J697" i="3"/>
  <c r="J702" i="3"/>
  <c r="J708" i="3"/>
  <c r="J713" i="3"/>
  <c r="J718" i="3"/>
  <c r="J724" i="3"/>
  <c r="J729" i="3"/>
  <c r="J734" i="3"/>
  <c r="J740" i="3"/>
  <c r="J745" i="3"/>
  <c r="J750" i="3"/>
  <c r="J756" i="3"/>
  <c r="J761" i="3"/>
  <c r="J766" i="3"/>
  <c r="J772" i="3"/>
  <c r="J777" i="3"/>
  <c r="J782" i="3"/>
  <c r="J788" i="3"/>
  <c r="J793" i="3"/>
  <c r="J798" i="3"/>
  <c r="J804" i="3"/>
  <c r="J809" i="3"/>
  <c r="J814" i="3"/>
  <c r="J820" i="3"/>
  <c r="J825" i="3"/>
  <c r="J830" i="3"/>
  <c r="J34" i="3"/>
  <c r="J98" i="3"/>
  <c r="J144" i="3"/>
  <c r="J165" i="3"/>
  <c r="J186" i="3"/>
  <c r="J208" i="3"/>
  <c r="J229" i="3"/>
  <c r="J250" i="3"/>
  <c r="J272" i="3"/>
  <c r="J293" i="3"/>
  <c r="J314" i="3"/>
  <c r="J336" i="3"/>
  <c r="J354" i="3"/>
  <c r="J370" i="3"/>
  <c r="J382" i="3"/>
  <c r="J393" i="3"/>
  <c r="J404" i="3"/>
  <c r="J414" i="3"/>
  <c r="J425" i="3"/>
  <c r="J436" i="3"/>
  <c r="J446" i="3"/>
  <c r="J457" i="3"/>
  <c r="J468" i="3"/>
  <c r="J478" i="3"/>
  <c r="J489" i="3"/>
  <c r="J500" i="3"/>
  <c r="J510" i="3"/>
  <c r="J521" i="3"/>
  <c r="J532" i="3"/>
  <c r="J542" i="3"/>
  <c r="J553" i="3"/>
  <c r="J564" i="3"/>
  <c r="J574" i="3"/>
  <c r="J585" i="3"/>
  <c r="J596" i="3"/>
  <c r="J606" i="3"/>
  <c r="J617" i="3"/>
  <c r="J628" i="3"/>
  <c r="J638" i="3"/>
  <c r="J649" i="3"/>
  <c r="J660" i="3"/>
  <c r="J670" i="3"/>
  <c r="J681" i="3"/>
  <c r="J688" i="3"/>
  <c r="J693" i="3"/>
  <c r="J698" i="3"/>
  <c r="J704" i="3"/>
  <c r="J709" i="3"/>
  <c r="J714" i="3"/>
  <c r="J720" i="3"/>
  <c r="J725" i="3"/>
  <c r="J730" i="3"/>
  <c r="J736" i="3"/>
  <c r="J741" i="3"/>
  <c r="J746" i="3"/>
  <c r="J752" i="3"/>
  <c r="J757" i="3"/>
  <c r="J762" i="3"/>
  <c r="J768" i="3"/>
  <c r="J773" i="3"/>
  <c r="J778" i="3"/>
  <c r="J784" i="3"/>
  <c r="J789" i="3"/>
  <c r="J794" i="3"/>
  <c r="J800" i="3"/>
  <c r="J805" i="3"/>
  <c r="J810" i="3"/>
  <c r="J816" i="3"/>
  <c r="J821" i="3"/>
  <c r="J826" i="3"/>
  <c r="J832" i="3"/>
  <c r="J836" i="3"/>
  <c r="J840" i="3"/>
  <c r="J844" i="3"/>
  <c r="J848" i="3"/>
  <c r="J852" i="3"/>
  <c r="J856" i="3"/>
  <c r="J860" i="3"/>
  <c r="J864" i="3"/>
  <c r="J868" i="3"/>
  <c r="J872" i="3"/>
  <c r="J876" i="3"/>
  <c r="J880" i="3"/>
  <c r="J884" i="3"/>
  <c r="J888" i="3"/>
  <c r="J892" i="3"/>
  <c r="J896" i="3"/>
  <c r="J900" i="3"/>
  <c r="J904" i="3"/>
  <c r="J908" i="3"/>
  <c r="J912" i="3"/>
  <c r="J916" i="3"/>
  <c r="J920" i="3"/>
  <c r="J924" i="3"/>
  <c r="J928" i="3"/>
  <c r="J932" i="3"/>
  <c r="J936" i="3"/>
  <c r="J940" i="3"/>
  <c r="J944" i="3"/>
  <c r="J948" i="3"/>
  <c r="J952" i="3"/>
  <c r="J956" i="3"/>
  <c r="J960" i="3"/>
  <c r="J964" i="3"/>
  <c r="J968" i="3"/>
  <c r="J972" i="3"/>
  <c r="J976" i="3"/>
  <c r="J980" i="3"/>
  <c r="J984" i="3"/>
  <c r="J988" i="3"/>
  <c r="J992" i="3"/>
  <c r="J996" i="3"/>
  <c r="J1000" i="3"/>
  <c r="J62" i="3"/>
  <c r="J153" i="3"/>
  <c r="J196" i="3"/>
  <c r="J238" i="3"/>
  <c r="J281" i="3"/>
  <c r="J324" i="3"/>
  <c r="J361" i="3"/>
  <c r="J386" i="3"/>
  <c r="J408" i="3"/>
  <c r="J429" i="3"/>
  <c r="J450" i="3"/>
  <c r="J472" i="3"/>
  <c r="J493" i="3"/>
  <c r="J514" i="3"/>
  <c r="J536" i="3"/>
  <c r="J557" i="3"/>
  <c r="J578" i="3"/>
  <c r="J600" i="3"/>
  <c r="J621" i="3"/>
  <c r="J642" i="3"/>
  <c r="J664" i="3"/>
  <c r="J684" i="3"/>
  <c r="J694" i="3"/>
  <c r="J705" i="3"/>
  <c r="J716" i="3"/>
  <c r="J726" i="3"/>
  <c r="J737" i="3"/>
  <c r="J748" i="3"/>
  <c r="J758" i="3"/>
  <c r="J769" i="3"/>
  <c r="J780" i="3"/>
  <c r="J790" i="3"/>
  <c r="J801" i="3"/>
  <c r="J812" i="3"/>
  <c r="J822" i="3"/>
  <c r="J833" i="3"/>
  <c r="J841" i="3"/>
  <c r="J849" i="3"/>
  <c r="J857" i="3"/>
  <c r="J865" i="3"/>
  <c r="J873" i="3"/>
  <c r="J881" i="3"/>
  <c r="J889" i="3"/>
  <c r="J897" i="3"/>
  <c r="J905" i="3"/>
  <c r="J913" i="3"/>
  <c r="J921" i="3"/>
  <c r="J929" i="3"/>
  <c r="J937" i="3"/>
  <c r="J945" i="3"/>
  <c r="J953" i="3"/>
  <c r="J961" i="3"/>
  <c r="J969" i="3"/>
  <c r="J977" i="3"/>
  <c r="J985" i="3"/>
  <c r="J993" i="3"/>
  <c r="J1001" i="3"/>
  <c r="J3" i="3"/>
  <c r="H7" i="3"/>
  <c r="I7" i="3" s="1"/>
  <c r="J66" i="3"/>
  <c r="J154" i="3"/>
  <c r="J197" i="3"/>
  <c r="J240" i="3"/>
  <c r="J282" i="3"/>
  <c r="J325" i="3"/>
  <c r="J362" i="3"/>
  <c r="J388" i="3"/>
  <c r="J409" i="3"/>
  <c r="J430" i="3"/>
  <c r="J452" i="3"/>
  <c r="J473" i="3"/>
  <c r="J494" i="3"/>
  <c r="J516" i="3"/>
  <c r="J537" i="3"/>
  <c r="J558" i="3"/>
  <c r="J580" i="3"/>
  <c r="J601" i="3"/>
  <c r="J622" i="3"/>
  <c r="J644" i="3"/>
  <c r="J665" i="3"/>
  <c r="J685" i="3"/>
  <c r="J696" i="3"/>
  <c r="J706" i="3"/>
  <c r="J717" i="3"/>
  <c r="J728" i="3"/>
  <c r="J738" i="3"/>
  <c r="J749" i="3"/>
  <c r="J760" i="3"/>
  <c r="J770" i="3"/>
  <c r="J781" i="3"/>
  <c r="J792" i="3"/>
  <c r="J802" i="3"/>
  <c r="J813" i="3"/>
  <c r="J824" i="3"/>
  <c r="J834" i="3"/>
  <c r="J842" i="3"/>
  <c r="J850" i="3"/>
  <c r="J858" i="3"/>
  <c r="J866" i="3"/>
  <c r="J874" i="3"/>
  <c r="J882" i="3"/>
  <c r="J890" i="3"/>
  <c r="J898" i="3"/>
  <c r="J906" i="3"/>
  <c r="J914" i="3"/>
  <c r="J922" i="3"/>
  <c r="J930" i="3"/>
  <c r="J938" i="3"/>
  <c r="J946" i="3"/>
  <c r="J954" i="3"/>
  <c r="J962" i="3"/>
  <c r="J970" i="3"/>
  <c r="J978" i="3"/>
  <c r="J986" i="3"/>
  <c r="J994" i="3"/>
  <c r="J1002" i="3"/>
  <c r="J126" i="3"/>
  <c r="J217" i="3"/>
  <c r="J302" i="3"/>
  <c r="J376" i="3"/>
  <c r="J418" i="3"/>
  <c r="J461" i="3"/>
  <c r="J504" i="3"/>
  <c r="J546" i="3"/>
  <c r="J589" i="3"/>
  <c r="J632" i="3"/>
  <c r="J674" i="3"/>
  <c r="J700" i="3"/>
  <c r="J721" i="3"/>
  <c r="J742" i="3"/>
  <c r="J764" i="3"/>
  <c r="J785" i="3"/>
  <c r="J806" i="3"/>
  <c r="J828" i="3"/>
  <c r="J845" i="3"/>
  <c r="J861" i="3"/>
  <c r="J877" i="3"/>
  <c r="J893" i="3"/>
  <c r="J909" i="3"/>
  <c r="J925" i="3"/>
  <c r="J941" i="3"/>
  <c r="J957" i="3"/>
  <c r="J973" i="3"/>
  <c r="J989" i="3"/>
  <c r="J130" i="3"/>
  <c r="J218" i="3"/>
  <c r="J304" i="3"/>
  <c r="J377" i="3"/>
  <c r="J420" i="3"/>
  <c r="J462" i="3"/>
  <c r="J505" i="3"/>
  <c r="J548" i="3"/>
  <c r="J590" i="3"/>
  <c r="J633" i="3"/>
  <c r="J676" i="3"/>
  <c r="J701" i="3"/>
  <c r="J722" i="3"/>
  <c r="J744" i="3"/>
  <c r="J765" i="3"/>
  <c r="J786" i="3"/>
  <c r="J808" i="3"/>
  <c r="J829" i="3"/>
  <c r="J846" i="3"/>
  <c r="J862" i="3"/>
  <c r="J878" i="3"/>
  <c r="J894" i="3"/>
  <c r="J910" i="3"/>
  <c r="J926" i="3"/>
  <c r="J942" i="3"/>
  <c r="J958" i="3"/>
  <c r="J974" i="3"/>
  <c r="J990" i="3"/>
  <c r="J174" i="3"/>
  <c r="J260" i="3"/>
  <c r="J345" i="3"/>
  <c r="J397" i="3"/>
  <c r="J440" i="3"/>
  <c r="J482" i="3"/>
  <c r="J525" i="3"/>
  <c r="J568" i="3"/>
  <c r="J610" i="3"/>
  <c r="J653" i="3"/>
  <c r="J689" i="3"/>
  <c r="J710" i="3"/>
  <c r="J732" i="3"/>
  <c r="J753" i="3"/>
  <c r="J774" i="3"/>
  <c r="J796" i="3"/>
  <c r="J817" i="3"/>
  <c r="J837" i="3"/>
  <c r="J853" i="3"/>
  <c r="J869" i="3"/>
  <c r="J885" i="3"/>
  <c r="J901" i="3"/>
  <c r="J917" i="3"/>
  <c r="J933" i="3"/>
  <c r="J949" i="3"/>
  <c r="J965" i="3"/>
  <c r="J981" i="3"/>
  <c r="J997" i="3"/>
  <c r="J176" i="3"/>
  <c r="J441" i="3"/>
  <c r="J612" i="3"/>
  <c r="J733" i="3"/>
  <c r="J818" i="3"/>
  <c r="J886" i="3"/>
  <c r="J950" i="3"/>
  <c r="J261" i="3"/>
  <c r="J484" i="3"/>
  <c r="J654" i="3"/>
  <c r="J754" i="3"/>
  <c r="J838" i="3"/>
  <c r="J902" i="3"/>
  <c r="J966" i="3"/>
  <c r="J346" i="3"/>
  <c r="J526" i="3"/>
  <c r="J690" i="3"/>
  <c r="J776" i="3"/>
  <c r="J854" i="3"/>
  <c r="J918" i="3"/>
  <c r="J982" i="3"/>
  <c r="H999" i="3"/>
  <c r="H995" i="3"/>
  <c r="H991" i="3"/>
  <c r="H987" i="3"/>
  <c r="H967" i="3"/>
  <c r="H955" i="3"/>
  <c r="H947" i="3"/>
  <c r="H931" i="3"/>
  <c r="H919" i="3"/>
  <c r="H907" i="3"/>
  <c r="H887" i="3"/>
  <c r="H875" i="3"/>
  <c r="H863" i="3"/>
  <c r="H851" i="3"/>
  <c r="H839" i="3"/>
  <c r="I839" i="3" s="1"/>
  <c r="H827" i="3"/>
  <c r="H815" i="3"/>
  <c r="H803" i="3"/>
  <c r="I803" i="3" s="1"/>
  <c r="H791" i="3"/>
  <c r="I791" i="3" s="1"/>
  <c r="H779" i="3"/>
  <c r="H763" i="3"/>
  <c r="H675" i="3"/>
  <c r="H667" i="3"/>
  <c r="I667" i="3" s="1"/>
  <c r="H659" i="3"/>
  <c r="H651" i="3"/>
  <c r="J998" i="3"/>
  <c r="J712" i="3"/>
  <c r="J979" i="3"/>
  <c r="J971" i="3"/>
  <c r="J959" i="3"/>
  <c r="J943" i="3"/>
  <c r="J935" i="3"/>
  <c r="J923" i="3"/>
  <c r="J911" i="3"/>
  <c r="J899" i="3"/>
  <c r="J891" i="3"/>
  <c r="J879" i="3"/>
  <c r="J871" i="3"/>
  <c r="J855" i="3"/>
  <c r="J843" i="3"/>
  <c r="J831" i="3"/>
  <c r="J819" i="3"/>
  <c r="J807" i="3"/>
  <c r="J795" i="3"/>
  <c r="J783" i="3"/>
  <c r="J771" i="3"/>
  <c r="J767" i="3"/>
  <c r="J759" i="3"/>
  <c r="J755" i="3"/>
  <c r="J751" i="3"/>
  <c r="J747" i="3"/>
  <c r="J743" i="3"/>
  <c r="J739" i="3"/>
  <c r="J735" i="3"/>
  <c r="J731" i="3"/>
  <c r="J727" i="3"/>
  <c r="J723" i="3"/>
  <c r="J719" i="3"/>
  <c r="J715" i="3"/>
  <c r="J711" i="3"/>
  <c r="J707" i="3"/>
  <c r="J703" i="3"/>
  <c r="J699" i="3"/>
  <c r="J695" i="3"/>
  <c r="J691" i="3"/>
  <c r="J687" i="3"/>
  <c r="J683" i="3"/>
  <c r="J679" i="3"/>
  <c r="J671" i="3"/>
  <c r="J663" i="3"/>
  <c r="J655" i="3"/>
  <c r="J647" i="3"/>
  <c r="H647" i="3"/>
  <c r="I647" i="3" s="1"/>
  <c r="J639" i="3"/>
  <c r="H639" i="3"/>
  <c r="I639" i="3" s="1"/>
  <c r="J631" i="3"/>
  <c r="H631" i="3"/>
  <c r="I631" i="3" s="1"/>
  <c r="J623" i="3"/>
  <c r="H623" i="3"/>
  <c r="I623" i="3" s="1"/>
  <c r="J615" i="3"/>
  <c r="H615" i="3"/>
  <c r="J607" i="3"/>
  <c r="H607" i="3"/>
  <c r="I607" i="3" s="1"/>
  <c r="J599" i="3"/>
  <c r="H599" i="3"/>
  <c r="J591" i="3"/>
  <c r="H591" i="3"/>
  <c r="I591" i="3" s="1"/>
  <c r="J583" i="3"/>
  <c r="H583" i="3"/>
  <c r="J575" i="3"/>
  <c r="H575" i="3"/>
  <c r="I575" i="3" s="1"/>
  <c r="J547" i="3"/>
  <c r="H547" i="3"/>
  <c r="J11" i="3"/>
  <c r="H11" i="3"/>
  <c r="I11" i="3" s="1"/>
  <c r="J934" i="3"/>
  <c r="J569" i="3"/>
  <c r="J983" i="3"/>
  <c r="J975" i="3"/>
  <c r="J963" i="3"/>
  <c r="J951" i="3"/>
  <c r="J939" i="3"/>
  <c r="J927" i="3"/>
  <c r="J915" i="3"/>
  <c r="J903" i="3"/>
  <c r="J895" i="3"/>
  <c r="J883" i="3"/>
  <c r="J867" i="3"/>
  <c r="J859" i="3"/>
  <c r="J847" i="3"/>
  <c r="J835" i="3"/>
  <c r="J823" i="3"/>
  <c r="J811" i="3"/>
  <c r="J799" i="3"/>
  <c r="J787" i="3"/>
  <c r="J775" i="3"/>
  <c r="J63" i="3"/>
  <c r="H63" i="3"/>
  <c r="J870" i="3"/>
  <c r="J398" i="3"/>
  <c r="J3" i="1"/>
  <c r="J965" i="4"/>
  <c r="J999" i="4"/>
  <c r="J817" i="4"/>
  <c r="J3" i="4"/>
  <c r="H995" i="4"/>
  <c r="I995" i="4" s="1"/>
  <c r="H807" i="4"/>
  <c r="J849" i="4"/>
  <c r="J881" i="8"/>
  <c r="J753" i="8"/>
  <c r="J673" i="8"/>
  <c r="J609" i="8"/>
  <c r="J577" i="8"/>
  <c r="J449" i="8"/>
  <c r="J817" i="8"/>
  <c r="J705" i="8"/>
  <c r="J545" i="8"/>
  <c r="J481" i="8"/>
  <c r="J417" i="8"/>
  <c r="J385" i="8"/>
  <c r="J353" i="8"/>
  <c r="J902" i="8"/>
  <c r="J818" i="8"/>
  <c r="J774" i="8"/>
  <c r="J674" i="8"/>
  <c r="J610" i="8"/>
  <c r="J546" i="8"/>
  <c r="J482" i="8"/>
  <c r="J418" i="8"/>
  <c r="J354" i="8"/>
  <c r="H818" i="8"/>
  <c r="H674" i="8"/>
  <c r="H610" i="8"/>
  <c r="H546" i="8"/>
  <c r="H482" i="8"/>
  <c r="H418" i="8"/>
  <c r="H354" i="8"/>
  <c r="J259" i="8"/>
  <c r="J500" i="8"/>
  <c r="H500" i="8"/>
  <c r="J997" i="8"/>
  <c r="J989" i="8"/>
  <c r="J981" i="8"/>
  <c r="J973" i="8"/>
  <c r="J965" i="8"/>
  <c r="J953" i="8"/>
  <c r="J945" i="8"/>
  <c r="J937" i="8"/>
  <c r="J929" i="8"/>
  <c r="J917" i="8"/>
  <c r="J905" i="8"/>
  <c r="J897" i="8"/>
  <c r="J889" i="8"/>
  <c r="J877" i="8"/>
  <c r="J869" i="8"/>
  <c r="J857" i="8"/>
  <c r="J849" i="8"/>
  <c r="J833" i="8"/>
  <c r="J825" i="8"/>
  <c r="J813" i="8"/>
  <c r="J805" i="8"/>
  <c r="J793" i="8"/>
  <c r="J785" i="8"/>
  <c r="J777" i="8"/>
  <c r="J769" i="8"/>
  <c r="J757" i="8"/>
  <c r="J745" i="8"/>
  <c r="J741" i="8"/>
  <c r="J725" i="8"/>
  <c r="J717" i="8"/>
  <c r="J709" i="8"/>
  <c r="J693" i="8"/>
  <c r="J685" i="8"/>
  <c r="J677" i="8"/>
  <c r="J665" i="8"/>
  <c r="J657" i="8"/>
  <c r="J649" i="8"/>
  <c r="J637" i="8"/>
  <c r="J629" i="8"/>
  <c r="J617" i="8"/>
  <c r="J605" i="8"/>
  <c r="J597" i="8"/>
  <c r="J589" i="8"/>
  <c r="J581" i="8"/>
  <c r="J569" i="8"/>
  <c r="J557" i="8"/>
  <c r="J549" i="8"/>
  <c r="J537" i="8"/>
  <c r="J529" i="8"/>
  <c r="J525" i="8"/>
  <c r="J517" i="8"/>
  <c r="J509" i="8"/>
  <c r="J505" i="8"/>
  <c r="J501" i="8"/>
  <c r="J497" i="8"/>
  <c r="J493" i="8"/>
  <c r="J489" i="8"/>
  <c r="J485" i="8"/>
  <c r="J477" i="8"/>
  <c r="J473" i="8"/>
  <c r="J469" i="8"/>
  <c r="J465" i="8"/>
  <c r="J461" i="8"/>
  <c r="J445" i="8"/>
  <c r="J437" i="8"/>
  <c r="J429" i="8"/>
  <c r="J421" i="8"/>
  <c r="J409" i="8"/>
  <c r="J397" i="8"/>
  <c r="J389" i="8"/>
  <c r="J377" i="8"/>
  <c r="J365" i="8"/>
  <c r="J357" i="8"/>
  <c r="J341" i="8"/>
  <c r="J333" i="8"/>
  <c r="J329" i="8"/>
  <c r="J321" i="8"/>
  <c r="J309" i="8"/>
  <c r="J301" i="8"/>
  <c r="J293" i="8"/>
  <c r="J281" i="8"/>
  <c r="J269" i="8"/>
  <c r="J197" i="8"/>
  <c r="J193" i="8"/>
  <c r="H193" i="8"/>
  <c r="J189" i="8"/>
  <c r="J185" i="8"/>
  <c r="H185" i="8"/>
  <c r="J181" i="8"/>
  <c r="J177" i="8"/>
  <c r="H177" i="8"/>
  <c r="J173" i="8"/>
  <c r="J169" i="8"/>
  <c r="H169" i="8"/>
  <c r="J165" i="8"/>
  <c r="J161" i="8"/>
  <c r="H161" i="8"/>
  <c r="J157" i="8"/>
  <c r="J153" i="8"/>
  <c r="H153" i="8"/>
  <c r="J149" i="8"/>
  <c r="J145" i="8"/>
  <c r="H145" i="8"/>
  <c r="J141" i="8"/>
  <c r="J137" i="8"/>
  <c r="H137" i="8"/>
  <c r="J125" i="8"/>
  <c r="J121" i="8"/>
  <c r="H121" i="8"/>
  <c r="J109" i="8"/>
  <c r="J105" i="8"/>
  <c r="H105" i="8"/>
  <c r="J93" i="8"/>
  <c r="J89" i="8"/>
  <c r="H89" i="8"/>
  <c r="J85" i="8"/>
  <c r="J81" i="8"/>
  <c r="H81" i="8"/>
  <c r="J77" i="8"/>
  <c r="J73" i="8"/>
  <c r="H73" i="8"/>
  <c r="J65" i="8"/>
  <c r="H65" i="8"/>
  <c r="J61" i="8"/>
  <c r="J57" i="8"/>
  <c r="H57" i="8"/>
  <c r="J53" i="8"/>
  <c r="J49" i="8"/>
  <c r="H49" i="8"/>
  <c r="J45" i="8"/>
  <c r="J41" i="8"/>
  <c r="H41" i="8"/>
  <c r="J37" i="8"/>
  <c r="J33" i="8"/>
  <c r="H33" i="8"/>
  <c r="J29" i="8"/>
  <c r="J25" i="8"/>
  <c r="H25" i="8"/>
  <c r="J21" i="8"/>
  <c r="J17" i="8"/>
  <c r="H17" i="8"/>
  <c r="J13" i="8"/>
  <c r="J9" i="8"/>
  <c r="H9" i="8"/>
  <c r="J5" i="8"/>
  <c r="H953" i="8"/>
  <c r="H181" i="8"/>
  <c r="H85" i="8"/>
  <c r="J960" i="8"/>
  <c r="J882" i="8"/>
  <c r="J797" i="8"/>
  <c r="J706" i="8"/>
  <c r="J578" i="8"/>
  <c r="J450" i="8"/>
  <c r="J1000" i="8"/>
  <c r="J988" i="8"/>
  <c r="J980" i="8"/>
  <c r="J968" i="8"/>
  <c r="J956" i="8"/>
  <c r="J948" i="8"/>
  <c r="J936" i="8"/>
  <c r="J932" i="8"/>
  <c r="H932" i="8"/>
  <c r="J928" i="8"/>
  <c r="H928" i="8"/>
  <c r="J920" i="8"/>
  <c r="H920" i="8"/>
  <c r="J916" i="8"/>
  <c r="H916" i="8"/>
  <c r="J912" i="8"/>
  <c r="H912" i="8"/>
  <c r="J908" i="8"/>
  <c r="H908" i="8"/>
  <c r="J900" i="8"/>
  <c r="H900" i="8"/>
  <c r="J888" i="8"/>
  <c r="H888" i="8"/>
  <c r="J876" i="8"/>
  <c r="H876" i="8"/>
  <c r="J832" i="8"/>
  <c r="H832" i="8"/>
  <c r="J824" i="8"/>
  <c r="H824" i="8"/>
  <c r="J820" i="8"/>
  <c r="H820" i="8"/>
  <c r="J816" i="8"/>
  <c r="H816" i="8"/>
  <c r="J808" i="8"/>
  <c r="H808" i="8"/>
  <c r="J804" i="8"/>
  <c r="H804" i="8"/>
  <c r="J800" i="8"/>
  <c r="H800" i="8"/>
  <c r="J792" i="8"/>
  <c r="H792" i="8"/>
  <c r="J788" i="8"/>
  <c r="H788" i="8"/>
  <c r="J784" i="8"/>
  <c r="H784" i="8"/>
  <c r="J780" i="8"/>
  <c r="H780" i="8"/>
  <c r="J772" i="8"/>
  <c r="H772" i="8"/>
  <c r="J768" i="8"/>
  <c r="H768" i="8"/>
  <c r="J764" i="8"/>
  <c r="H764" i="8"/>
  <c r="J760" i="8"/>
  <c r="H760" i="8"/>
  <c r="J756" i="8"/>
  <c r="H756" i="8"/>
  <c r="J752" i="8"/>
  <c r="H752" i="8"/>
  <c r="J748" i="8"/>
  <c r="H748" i="8"/>
  <c r="J744" i="8"/>
  <c r="H744" i="8"/>
  <c r="J740" i="8"/>
  <c r="H740" i="8"/>
  <c r="J736" i="8"/>
  <c r="H736" i="8"/>
  <c r="J728" i="8"/>
  <c r="H728" i="8"/>
  <c r="J492" i="8"/>
  <c r="H492" i="8"/>
  <c r="J488" i="8"/>
  <c r="H488" i="8"/>
  <c r="J484" i="8"/>
  <c r="H484" i="8"/>
  <c r="J480" i="8"/>
  <c r="H480" i="8"/>
  <c r="J476" i="8"/>
  <c r="H476" i="8"/>
  <c r="J472" i="8"/>
  <c r="H472" i="8"/>
  <c r="J468" i="8"/>
  <c r="H468" i="8"/>
  <c r="J460" i="8"/>
  <c r="H460" i="8"/>
  <c r="J452" i="8"/>
  <c r="H452" i="8"/>
  <c r="J444" i="8"/>
  <c r="H444" i="8"/>
  <c r="J432" i="8"/>
  <c r="H432" i="8"/>
  <c r="J428" i="8"/>
  <c r="H428" i="8"/>
  <c r="J420" i="8"/>
  <c r="H420" i="8"/>
  <c r="J412" i="8"/>
  <c r="H412" i="8"/>
  <c r="J404" i="8"/>
  <c r="H404" i="8"/>
  <c r="J396" i="8"/>
  <c r="H396" i="8"/>
  <c r="J388" i="8"/>
  <c r="H388" i="8"/>
  <c r="J380" i="8"/>
  <c r="H380" i="8"/>
  <c r="J372" i="8"/>
  <c r="H372" i="8"/>
  <c r="J364" i="8"/>
  <c r="H364" i="8"/>
  <c r="J356" i="8"/>
  <c r="H356" i="8"/>
  <c r="J348" i="8"/>
  <c r="H348" i="8"/>
  <c r="J340" i="8"/>
  <c r="H340" i="8"/>
  <c r="J332" i="8"/>
  <c r="H332" i="8"/>
  <c r="J324" i="8"/>
  <c r="H324" i="8"/>
  <c r="J316" i="8"/>
  <c r="H316" i="8"/>
  <c r="J308" i="8"/>
  <c r="H308" i="8"/>
  <c r="J300" i="8"/>
  <c r="H300" i="8"/>
  <c r="J288" i="8"/>
  <c r="H288" i="8"/>
  <c r="J280" i="8"/>
  <c r="H280" i="8"/>
  <c r="J276" i="8"/>
  <c r="H276" i="8"/>
  <c r="J268" i="8"/>
  <c r="H268" i="8"/>
  <c r="J264" i="8"/>
  <c r="H264" i="8"/>
  <c r="J256" i="8"/>
  <c r="J244" i="8"/>
  <c r="J236" i="8"/>
  <c r="H236" i="8"/>
  <c r="J232" i="8"/>
  <c r="H232" i="8"/>
  <c r="J224" i="8"/>
  <c r="J212" i="8"/>
  <c r="J208" i="8"/>
  <c r="H208" i="8"/>
  <c r="J196" i="8"/>
  <c r="J192" i="8"/>
  <c r="H192" i="8"/>
  <c r="J180" i="8"/>
  <c r="J176" i="8"/>
  <c r="H176" i="8"/>
  <c r="J164" i="8"/>
  <c r="J160" i="8"/>
  <c r="H160" i="8"/>
  <c r="J148" i="8"/>
  <c r="J144" i="8"/>
  <c r="H144" i="8"/>
  <c r="J132" i="8"/>
  <c r="J128" i="8"/>
  <c r="H128" i="8"/>
  <c r="J116" i="8"/>
  <c r="J112" i="8"/>
  <c r="H112" i="8"/>
  <c r="J104" i="8"/>
  <c r="H104" i="8"/>
  <c r="J92" i="8"/>
  <c r="J88" i="8"/>
  <c r="H88" i="8"/>
  <c r="J76" i="8"/>
  <c r="J72" i="8"/>
  <c r="H72" i="8"/>
  <c r="J60" i="8"/>
  <c r="J56" i="8"/>
  <c r="H56" i="8"/>
  <c r="J44" i="8"/>
  <c r="J40" i="8"/>
  <c r="H40" i="8"/>
  <c r="J28" i="8"/>
  <c r="J24" i="8"/>
  <c r="H24" i="8"/>
  <c r="J20" i="8"/>
  <c r="J16" i="8"/>
  <c r="H16" i="8"/>
  <c r="J4" i="8"/>
  <c r="H1000" i="8"/>
  <c r="H968" i="8"/>
  <c r="H936" i="8"/>
  <c r="H905" i="8"/>
  <c r="H889" i="8"/>
  <c r="H881" i="8"/>
  <c r="H849" i="8"/>
  <c r="H833" i="8"/>
  <c r="H817" i="8"/>
  <c r="H793" i="8"/>
  <c r="H777" i="8"/>
  <c r="H753" i="8"/>
  <c r="H705" i="8"/>
  <c r="H673" i="8"/>
  <c r="H657" i="8"/>
  <c r="H617" i="8"/>
  <c r="H577" i="8"/>
  <c r="H545" i="8"/>
  <c r="H505" i="8"/>
  <c r="H489" i="8"/>
  <c r="H473" i="8"/>
  <c r="H465" i="8"/>
  <c r="H449" i="8"/>
  <c r="H417" i="8"/>
  <c r="H321" i="8"/>
  <c r="H281" i="8"/>
  <c r="H244" i="8"/>
  <c r="H212" i="8"/>
  <c r="H164" i="8"/>
  <c r="H148" i="8"/>
  <c r="H116" i="8"/>
  <c r="H4" i="8"/>
  <c r="J991" i="8"/>
  <c r="J959" i="8"/>
  <c r="J924" i="8"/>
  <c r="J838" i="8"/>
  <c r="J796" i="8"/>
  <c r="J641" i="8"/>
  <c r="J513" i="8"/>
  <c r="J255" i="8"/>
  <c r="J3" i="8"/>
  <c r="J999" i="8"/>
  <c r="H999" i="8"/>
  <c r="J995" i="8"/>
  <c r="H995" i="8"/>
  <c r="J987" i="8"/>
  <c r="H987" i="8"/>
  <c r="J983" i="8"/>
  <c r="H983" i="8"/>
  <c r="J979" i="8"/>
  <c r="H979" i="8"/>
  <c r="J971" i="8"/>
  <c r="H971" i="8"/>
  <c r="J967" i="8"/>
  <c r="H967" i="8"/>
  <c r="J963" i="8"/>
  <c r="H963" i="8"/>
  <c r="J955" i="8"/>
  <c r="H955" i="8"/>
  <c r="J951" i="8"/>
  <c r="H951" i="8"/>
  <c r="J947" i="8"/>
  <c r="H947" i="8"/>
  <c r="J939" i="8"/>
  <c r="H939" i="8"/>
  <c r="J935" i="8"/>
  <c r="H935" i="8"/>
  <c r="J931" i="8"/>
  <c r="H931" i="8"/>
  <c r="J927" i="8"/>
  <c r="H927" i="8"/>
  <c r="J923" i="8"/>
  <c r="H923" i="8"/>
  <c r="J919" i="8"/>
  <c r="H919" i="8"/>
  <c r="J915" i="8"/>
  <c r="H915" i="8"/>
  <c r="J911" i="8"/>
  <c r="H911" i="8"/>
  <c r="J907" i="8"/>
  <c r="H907" i="8"/>
  <c r="J903" i="8"/>
  <c r="H903" i="8"/>
  <c r="J899" i="8"/>
  <c r="H899" i="8"/>
  <c r="J895" i="8"/>
  <c r="H895" i="8"/>
  <c r="J891" i="8"/>
  <c r="H891" i="8"/>
  <c r="J887" i="8"/>
  <c r="H887" i="8"/>
  <c r="J883" i="8"/>
  <c r="H883" i="8"/>
  <c r="J879" i="8"/>
  <c r="H879" i="8"/>
  <c r="J875" i="8"/>
  <c r="H875" i="8"/>
  <c r="J871" i="8"/>
  <c r="H871" i="8"/>
  <c r="J867" i="8"/>
  <c r="H867" i="8"/>
  <c r="J863" i="8"/>
  <c r="H863" i="8"/>
  <c r="J859" i="8"/>
  <c r="H859" i="8"/>
  <c r="J855" i="8"/>
  <c r="H855" i="8"/>
  <c r="J851" i="8"/>
  <c r="H851" i="8"/>
  <c r="J847" i="8"/>
  <c r="H847" i="8"/>
  <c r="J843" i="8"/>
  <c r="H843" i="8"/>
  <c r="J839" i="8"/>
  <c r="H839" i="8"/>
  <c r="J835" i="8"/>
  <c r="H835" i="8"/>
  <c r="J831" i="8"/>
  <c r="H831" i="8"/>
  <c r="J827" i="8"/>
  <c r="H827" i="8"/>
  <c r="J823" i="8"/>
  <c r="H823" i="8"/>
  <c r="J819" i="8"/>
  <c r="H819" i="8"/>
  <c r="J815" i="8"/>
  <c r="H815" i="8"/>
  <c r="J811" i="8"/>
  <c r="H811" i="8"/>
  <c r="J807" i="8"/>
  <c r="H807" i="8"/>
  <c r="J803" i="8"/>
  <c r="H803" i="8"/>
  <c r="J799" i="8"/>
  <c r="H799" i="8"/>
  <c r="J795" i="8"/>
  <c r="H795" i="8"/>
  <c r="J791" i="8"/>
  <c r="H791" i="8"/>
  <c r="J787" i="8"/>
  <c r="H787" i="8"/>
  <c r="J783" i="8"/>
  <c r="H783" i="8"/>
  <c r="J779" i="8"/>
  <c r="H779" i="8"/>
  <c r="J775" i="8"/>
  <c r="H775" i="8"/>
  <c r="J771" i="8"/>
  <c r="H771" i="8"/>
  <c r="J767" i="8"/>
  <c r="H767" i="8"/>
  <c r="J763" i="8"/>
  <c r="H763" i="8"/>
  <c r="J759" i="8"/>
  <c r="H759" i="8"/>
  <c r="J755" i="8"/>
  <c r="H755" i="8"/>
  <c r="J751" i="8"/>
  <c r="H751" i="8"/>
  <c r="J747" i="8"/>
  <c r="H747" i="8"/>
  <c r="J743" i="8"/>
  <c r="H743" i="8"/>
  <c r="J739" i="8"/>
  <c r="H739" i="8"/>
  <c r="J735" i="8"/>
  <c r="H735" i="8"/>
  <c r="J731" i="8"/>
  <c r="H731" i="8"/>
  <c r="J727" i="8"/>
  <c r="H727" i="8"/>
  <c r="J723" i="8"/>
  <c r="H723" i="8"/>
  <c r="J719" i="8"/>
  <c r="H719" i="8"/>
  <c r="J715" i="8"/>
  <c r="H715" i="8"/>
  <c r="J711" i="8"/>
  <c r="H711" i="8"/>
  <c r="J707" i="8"/>
  <c r="H707" i="8"/>
  <c r="J703" i="8"/>
  <c r="H703" i="8"/>
  <c r="J699" i="8"/>
  <c r="H699" i="8"/>
  <c r="J695" i="8"/>
  <c r="H695" i="8"/>
  <c r="J691" i="8"/>
  <c r="H691" i="8"/>
  <c r="J687" i="8"/>
  <c r="H687" i="8"/>
  <c r="J683" i="8"/>
  <c r="H683" i="8"/>
  <c r="J679" i="8"/>
  <c r="H679" i="8"/>
  <c r="J675" i="8"/>
  <c r="H675" i="8"/>
  <c r="J671" i="8"/>
  <c r="H671" i="8"/>
  <c r="J667" i="8"/>
  <c r="H667" i="8"/>
  <c r="J663" i="8"/>
  <c r="H663" i="8"/>
  <c r="J659" i="8"/>
  <c r="H659" i="8"/>
  <c r="J655" i="8"/>
  <c r="H655" i="8"/>
  <c r="J651" i="8"/>
  <c r="H651" i="8"/>
  <c r="J647" i="8"/>
  <c r="H647" i="8"/>
  <c r="J643" i="8"/>
  <c r="H643" i="8"/>
  <c r="J639" i="8"/>
  <c r="H639" i="8"/>
  <c r="J635" i="8"/>
  <c r="H635" i="8"/>
  <c r="J631" i="8"/>
  <c r="H631" i="8"/>
  <c r="J627" i="8"/>
  <c r="H627" i="8"/>
  <c r="J623" i="8"/>
  <c r="H623" i="8"/>
  <c r="J619" i="8"/>
  <c r="H619" i="8"/>
  <c r="J615" i="8"/>
  <c r="H615" i="8"/>
  <c r="J611" i="8"/>
  <c r="H611" i="8"/>
  <c r="J607" i="8"/>
  <c r="H607" i="8"/>
  <c r="J603" i="8"/>
  <c r="H603" i="8"/>
  <c r="J599" i="8"/>
  <c r="H599" i="8"/>
  <c r="J595" i="8"/>
  <c r="H595" i="8"/>
  <c r="J591" i="8"/>
  <c r="H591" i="8"/>
  <c r="J587" i="8"/>
  <c r="H587" i="8"/>
  <c r="J583" i="8"/>
  <c r="H583" i="8"/>
  <c r="J579" i="8"/>
  <c r="H579" i="8"/>
  <c r="J575" i="8"/>
  <c r="H575" i="8"/>
  <c r="J571" i="8"/>
  <c r="H571" i="8"/>
  <c r="J567" i="8"/>
  <c r="H567" i="8"/>
  <c r="J563" i="8"/>
  <c r="H563" i="8"/>
  <c r="J559" i="8"/>
  <c r="H559" i="8"/>
  <c r="J555" i="8"/>
  <c r="H555" i="8"/>
  <c r="J551" i="8"/>
  <c r="H551" i="8"/>
  <c r="J547" i="8"/>
  <c r="H547" i="8"/>
  <c r="J543" i="8"/>
  <c r="H543" i="8"/>
  <c r="J539" i="8"/>
  <c r="H539" i="8"/>
  <c r="J535" i="8"/>
  <c r="H535" i="8"/>
  <c r="J531" i="8"/>
  <c r="H531" i="8"/>
  <c r="J527" i="8"/>
  <c r="H527" i="8"/>
  <c r="J523" i="8"/>
  <c r="H523" i="8"/>
  <c r="J519" i="8"/>
  <c r="H519" i="8"/>
  <c r="J515" i="8"/>
  <c r="H515" i="8"/>
  <c r="J511" i="8"/>
  <c r="H511" i="8"/>
  <c r="J507" i="8"/>
  <c r="H507" i="8"/>
  <c r="J503" i="8"/>
  <c r="H503" i="8"/>
  <c r="J499" i="8"/>
  <c r="H499" i="8"/>
  <c r="J495" i="8"/>
  <c r="H495" i="8"/>
  <c r="J491" i="8"/>
  <c r="H491" i="8"/>
  <c r="J487" i="8"/>
  <c r="H487" i="8"/>
  <c r="J483" i="8"/>
  <c r="H483" i="8"/>
  <c r="J479" i="8"/>
  <c r="H479" i="8"/>
  <c r="J475" i="8"/>
  <c r="H475" i="8"/>
  <c r="J471" i="8"/>
  <c r="H471" i="8"/>
  <c r="J467" i="8"/>
  <c r="H467" i="8"/>
  <c r="J463" i="8"/>
  <c r="H463" i="8"/>
  <c r="J459" i="8"/>
  <c r="H459" i="8"/>
  <c r="J455" i="8"/>
  <c r="H455" i="8"/>
  <c r="J451" i="8"/>
  <c r="H451" i="8"/>
  <c r="J447" i="8"/>
  <c r="H447" i="8"/>
  <c r="J443" i="8"/>
  <c r="H443" i="8"/>
  <c r="J439" i="8"/>
  <c r="H439" i="8"/>
  <c r="J435" i="8"/>
  <c r="H435" i="8"/>
  <c r="J431" i="8"/>
  <c r="H431" i="8"/>
  <c r="J427" i="8"/>
  <c r="H427" i="8"/>
  <c r="J423" i="8"/>
  <c r="H423" i="8"/>
  <c r="J419" i="8"/>
  <c r="H419" i="8"/>
  <c r="J415" i="8"/>
  <c r="H415" i="8"/>
  <c r="J411" i="8"/>
  <c r="H411" i="8"/>
  <c r="J407" i="8"/>
  <c r="H407" i="8"/>
  <c r="J403" i="8"/>
  <c r="H403" i="8"/>
  <c r="J399" i="8"/>
  <c r="H399" i="8"/>
  <c r="J395" i="8"/>
  <c r="H395" i="8"/>
  <c r="J391" i="8"/>
  <c r="H391" i="8"/>
  <c r="J387" i="8"/>
  <c r="H387" i="8"/>
  <c r="J383" i="8"/>
  <c r="H383" i="8"/>
  <c r="J379" i="8"/>
  <c r="H379" i="8"/>
  <c r="J375" i="8"/>
  <c r="H375" i="8"/>
  <c r="J371" i="8"/>
  <c r="H371" i="8"/>
  <c r="J367" i="8"/>
  <c r="H367" i="8"/>
  <c r="J363" i="8"/>
  <c r="H363" i="8"/>
  <c r="J359" i="8"/>
  <c r="H359" i="8"/>
  <c r="J355" i="8"/>
  <c r="H355" i="8"/>
  <c r="J351" i="8"/>
  <c r="H351" i="8"/>
  <c r="J347" i="8"/>
  <c r="H347" i="8"/>
  <c r="J343" i="8"/>
  <c r="H343" i="8"/>
  <c r="J339" i="8"/>
  <c r="H339" i="8"/>
  <c r="J335" i="8"/>
  <c r="H335" i="8"/>
  <c r="J331" i="8"/>
  <c r="H331" i="8"/>
  <c r="J327" i="8"/>
  <c r="H327" i="8"/>
  <c r="H323" i="8"/>
  <c r="J323" i="8"/>
  <c r="J319" i="8"/>
  <c r="H319" i="8"/>
  <c r="J315" i="8"/>
  <c r="H315" i="8"/>
  <c r="J311" i="8"/>
  <c r="H311" i="8"/>
  <c r="J307" i="8"/>
  <c r="H307" i="8"/>
  <c r="J303" i="8"/>
  <c r="H303" i="8"/>
  <c r="J299" i="8"/>
  <c r="H299" i="8"/>
  <c r="J295" i="8"/>
  <c r="H295" i="8"/>
  <c r="J291" i="8"/>
  <c r="H291" i="8"/>
  <c r="J287" i="8"/>
  <c r="H287" i="8"/>
  <c r="J283" i="8"/>
  <c r="H283" i="8"/>
  <c r="J279" i="8"/>
  <c r="H279" i="8"/>
  <c r="J275" i="8"/>
  <c r="H275" i="8"/>
  <c r="J271" i="8"/>
  <c r="H271" i="8"/>
  <c r="J267" i="8"/>
  <c r="H267" i="8"/>
  <c r="J263" i="8"/>
  <c r="H263" i="8"/>
  <c r="J251" i="8"/>
  <c r="J247" i="8"/>
  <c r="H247" i="8"/>
  <c r="J243" i="8"/>
  <c r="H243" i="8"/>
  <c r="J239" i="8"/>
  <c r="J235" i="8"/>
  <c r="J231" i="8"/>
  <c r="H231" i="8"/>
  <c r="J227" i="8"/>
  <c r="H227" i="8"/>
  <c r="J223" i="8"/>
  <c r="J219" i="8"/>
  <c r="J215" i="8"/>
  <c r="H215" i="8"/>
  <c r="J211" i="8"/>
  <c r="H211" i="8"/>
  <c r="J207" i="8"/>
  <c r="H207" i="8"/>
  <c r="J203" i="8"/>
  <c r="H203" i="8"/>
  <c r="J199" i="8"/>
  <c r="H199" i="8"/>
  <c r="H195" i="8"/>
  <c r="J195" i="8"/>
  <c r="H191" i="8"/>
  <c r="J191" i="8"/>
  <c r="J187" i="8"/>
  <c r="H187" i="8"/>
  <c r="J183" i="8"/>
  <c r="H183" i="8"/>
  <c r="J179" i="8"/>
  <c r="H179" i="8"/>
  <c r="J175" i="8"/>
  <c r="H175" i="8"/>
  <c r="J171" i="8"/>
  <c r="H171" i="8"/>
  <c r="J167" i="8"/>
  <c r="H167" i="8"/>
  <c r="J163" i="8"/>
  <c r="H163" i="8"/>
  <c r="J159" i="8"/>
  <c r="H159" i="8"/>
  <c r="J155" i="8"/>
  <c r="H155" i="8"/>
  <c r="J151" i="8"/>
  <c r="H151" i="8"/>
  <c r="J147" i="8"/>
  <c r="H147" i="8"/>
  <c r="J143" i="8"/>
  <c r="H143" i="8"/>
  <c r="J139" i="8"/>
  <c r="H139" i="8"/>
  <c r="J135" i="8"/>
  <c r="H135" i="8"/>
  <c r="J123" i="8"/>
  <c r="H123" i="8"/>
  <c r="J119" i="8"/>
  <c r="H119" i="8"/>
  <c r="J115" i="8"/>
  <c r="H115" i="8"/>
  <c r="J111" i="8"/>
  <c r="H111" i="8"/>
  <c r="J107" i="8"/>
  <c r="H107" i="8"/>
  <c r="J103" i="8"/>
  <c r="H103" i="8"/>
  <c r="J99" i="8"/>
  <c r="H99" i="8"/>
  <c r="J95" i="8"/>
  <c r="H95" i="8"/>
  <c r="J91" i="8"/>
  <c r="H91" i="8"/>
  <c r="J87" i="8"/>
  <c r="H87" i="8"/>
  <c r="J83" i="8"/>
  <c r="H83" i="8"/>
  <c r="J79" i="8"/>
  <c r="H79" i="8"/>
  <c r="J75" i="8"/>
  <c r="H75" i="8"/>
  <c r="J71" i="8"/>
  <c r="H71" i="8"/>
  <c r="H67" i="8"/>
  <c r="J67" i="8"/>
  <c r="H63" i="8"/>
  <c r="J63" i="8"/>
  <c r="J59" i="8"/>
  <c r="H59" i="8"/>
  <c r="J55" i="8"/>
  <c r="H55" i="8"/>
  <c r="J51" i="8"/>
  <c r="H51" i="8"/>
  <c r="J47" i="8"/>
  <c r="H47" i="8"/>
  <c r="J43" i="8"/>
  <c r="H43" i="8"/>
  <c r="J39" i="8"/>
  <c r="H39" i="8"/>
  <c r="J35" i="8"/>
  <c r="H35" i="8"/>
  <c r="J31" i="8"/>
  <c r="H31" i="8"/>
  <c r="J27" i="8"/>
  <c r="H27" i="8"/>
  <c r="J23" i="8"/>
  <c r="H23" i="8"/>
  <c r="J19" i="8"/>
  <c r="H19" i="8"/>
  <c r="J15" i="8"/>
  <c r="H15" i="8"/>
  <c r="J11" i="8"/>
  <c r="H11" i="8"/>
  <c r="J7" i="8"/>
  <c r="H7" i="8"/>
  <c r="H3" i="8"/>
  <c r="H988" i="8"/>
  <c r="H956" i="8"/>
  <c r="H945" i="8"/>
  <c r="H251" i="8"/>
  <c r="H219" i="8"/>
  <c r="H189" i="8"/>
  <c r="H173" i="8"/>
  <c r="H157" i="8"/>
  <c r="H141" i="8"/>
  <c r="H125" i="8"/>
  <c r="H109" i="8"/>
  <c r="H93" i="8"/>
  <c r="H77" i="8"/>
  <c r="H61" i="8"/>
  <c r="H45" i="8"/>
  <c r="H29" i="8"/>
  <c r="H13" i="8"/>
  <c r="J976" i="8"/>
  <c r="J944" i="8"/>
  <c r="J904" i="8"/>
  <c r="J861" i="8"/>
  <c r="J776" i="8"/>
  <c r="J733" i="8"/>
  <c r="J131" i="8"/>
  <c r="J1001" i="8"/>
  <c r="J993" i="8"/>
  <c r="J985" i="8"/>
  <c r="J977" i="8"/>
  <c r="J969" i="8"/>
  <c r="J961" i="8"/>
  <c r="J957" i="8"/>
  <c r="J949" i="8"/>
  <c r="J941" i="8"/>
  <c r="J933" i="8"/>
  <c r="J921" i="8"/>
  <c r="J913" i="8"/>
  <c r="J909" i="8"/>
  <c r="J901" i="8"/>
  <c r="J893" i="8"/>
  <c r="J885" i="8"/>
  <c r="J873" i="8"/>
  <c r="J865" i="8"/>
  <c r="J853" i="8"/>
  <c r="J845" i="8"/>
  <c r="J841" i="8"/>
  <c r="J837" i="8"/>
  <c r="J829" i="8"/>
  <c r="J821" i="8"/>
  <c r="J809" i="8"/>
  <c r="J801" i="8"/>
  <c r="J789" i="8"/>
  <c r="J781" i="8"/>
  <c r="J773" i="8"/>
  <c r="J765" i="8"/>
  <c r="J761" i="8"/>
  <c r="J749" i="8"/>
  <c r="J737" i="8"/>
  <c r="J729" i="8"/>
  <c r="J721" i="8"/>
  <c r="J713" i="8"/>
  <c r="J701" i="8"/>
  <c r="J697" i="8"/>
  <c r="J689" i="8"/>
  <c r="J681" i="8"/>
  <c r="J669" i="8"/>
  <c r="J661" i="8"/>
  <c r="J653" i="8"/>
  <c r="J645" i="8"/>
  <c r="J633" i="8"/>
  <c r="J625" i="8"/>
  <c r="J621" i="8"/>
  <c r="J613" i="8"/>
  <c r="J601" i="8"/>
  <c r="J593" i="8"/>
  <c r="J585" i="8"/>
  <c r="J573" i="8"/>
  <c r="J565" i="8"/>
  <c r="J561" i="8"/>
  <c r="J553" i="8"/>
  <c r="J541" i="8"/>
  <c r="J533" i="8"/>
  <c r="J521" i="8"/>
  <c r="J457" i="8"/>
  <c r="J453" i="8"/>
  <c r="J441" i="8"/>
  <c r="J433" i="8"/>
  <c r="J425" i="8"/>
  <c r="J413" i="8"/>
  <c r="J405" i="8"/>
  <c r="J401" i="8"/>
  <c r="J393" i="8"/>
  <c r="J381" i="8"/>
  <c r="J373" i="8"/>
  <c r="J369" i="8"/>
  <c r="J361" i="8"/>
  <c r="J349" i="8"/>
  <c r="J345" i="8"/>
  <c r="J337" i="8"/>
  <c r="J325" i="8"/>
  <c r="J317" i="8"/>
  <c r="J313" i="8"/>
  <c r="J305" i="8"/>
  <c r="J297" i="8"/>
  <c r="J289" i="8"/>
  <c r="J285" i="8"/>
  <c r="J277" i="8"/>
  <c r="J273" i="8"/>
  <c r="J265" i="8"/>
  <c r="J261" i="8"/>
  <c r="J257" i="8"/>
  <c r="H257" i="8"/>
  <c r="J253" i="8"/>
  <c r="H253" i="8"/>
  <c r="J249" i="8"/>
  <c r="J245" i="8"/>
  <c r="J241" i="8"/>
  <c r="H241" i="8"/>
  <c r="J237" i="8"/>
  <c r="H237" i="8"/>
  <c r="J233" i="8"/>
  <c r="J229" i="8"/>
  <c r="J225" i="8"/>
  <c r="H225" i="8"/>
  <c r="J221" i="8"/>
  <c r="H221" i="8"/>
  <c r="J217" i="8"/>
  <c r="J213" i="8"/>
  <c r="J209" i="8"/>
  <c r="H209" i="8"/>
  <c r="J205" i="8"/>
  <c r="J201" i="8"/>
  <c r="H201" i="8"/>
  <c r="J133" i="8"/>
  <c r="J129" i="8"/>
  <c r="H129" i="8"/>
  <c r="J117" i="8"/>
  <c r="J113" i="8"/>
  <c r="H113" i="8"/>
  <c r="J101" i="8"/>
  <c r="J97" i="8"/>
  <c r="H97" i="8"/>
  <c r="J69" i="8"/>
  <c r="H937" i="8"/>
  <c r="H245" i="8"/>
  <c r="H197" i="8"/>
  <c r="H165" i="8"/>
  <c r="H149" i="8"/>
  <c r="H117" i="8"/>
  <c r="H101" i="8"/>
  <c r="H69" i="8"/>
  <c r="H53" i="8"/>
  <c r="H37" i="8"/>
  <c r="H21" i="8"/>
  <c r="H5" i="8"/>
  <c r="J992" i="8"/>
  <c r="J925" i="8"/>
  <c r="J840" i="8"/>
  <c r="J754" i="8"/>
  <c r="J642" i="8"/>
  <c r="J514" i="8"/>
  <c r="J386" i="8"/>
  <c r="J996" i="8"/>
  <c r="J984" i="8"/>
  <c r="J972" i="8"/>
  <c r="J964" i="8"/>
  <c r="J952" i="8"/>
  <c r="J940" i="8"/>
  <c r="J896" i="8"/>
  <c r="H896" i="8"/>
  <c r="J892" i="8"/>
  <c r="H892" i="8"/>
  <c r="J884" i="8"/>
  <c r="H884" i="8"/>
  <c r="J880" i="8"/>
  <c r="H880" i="8"/>
  <c r="J872" i="8"/>
  <c r="H872" i="8"/>
  <c r="J868" i="8"/>
  <c r="H868" i="8"/>
  <c r="J864" i="8"/>
  <c r="H864" i="8"/>
  <c r="J856" i="8"/>
  <c r="H856" i="8"/>
  <c r="J852" i="8"/>
  <c r="H852" i="8"/>
  <c r="J848" i="8"/>
  <c r="H848" i="8"/>
  <c r="J844" i="8"/>
  <c r="H844" i="8"/>
  <c r="J836" i="8"/>
  <c r="H836" i="8"/>
  <c r="J828" i="8"/>
  <c r="H828" i="8"/>
  <c r="J812" i="8"/>
  <c r="H812" i="8"/>
  <c r="J724" i="8"/>
  <c r="H724" i="8"/>
  <c r="J720" i="8"/>
  <c r="H720" i="8"/>
  <c r="J716" i="8"/>
  <c r="H716" i="8"/>
  <c r="J712" i="8"/>
  <c r="H712" i="8"/>
  <c r="J708" i="8"/>
  <c r="H708" i="8"/>
  <c r="J704" i="8"/>
  <c r="H704" i="8"/>
  <c r="J700" i="8"/>
  <c r="H700" i="8"/>
  <c r="J696" i="8"/>
  <c r="H696" i="8"/>
  <c r="J692" i="8"/>
  <c r="H692" i="8"/>
  <c r="J688" i="8"/>
  <c r="H688" i="8"/>
  <c r="J684" i="8"/>
  <c r="H684" i="8"/>
  <c r="J680" i="8"/>
  <c r="H680" i="8"/>
  <c r="J676" i="8"/>
  <c r="H676" i="8"/>
  <c r="J672" i="8"/>
  <c r="H672" i="8"/>
  <c r="J668" i="8"/>
  <c r="H668" i="8"/>
  <c r="J664" i="8"/>
  <c r="H664" i="8"/>
  <c r="J660" i="8"/>
  <c r="H660" i="8"/>
  <c r="J656" i="8"/>
  <c r="H656" i="8"/>
  <c r="J652" i="8"/>
  <c r="H652" i="8"/>
  <c r="J648" i="8"/>
  <c r="H648" i="8"/>
  <c r="J644" i="8"/>
  <c r="H644" i="8"/>
  <c r="J640" i="8"/>
  <c r="H640" i="8"/>
  <c r="J636" i="8"/>
  <c r="H636" i="8"/>
  <c r="J632" i="8"/>
  <c r="H632" i="8"/>
  <c r="J628" i="8"/>
  <c r="H628" i="8"/>
  <c r="J624" i="8"/>
  <c r="H624" i="8"/>
  <c r="J620" i="8"/>
  <c r="H620" i="8"/>
  <c r="J616" i="8"/>
  <c r="H616" i="8"/>
  <c r="J612" i="8"/>
  <c r="H612" i="8"/>
  <c r="J608" i="8"/>
  <c r="H608" i="8"/>
  <c r="J604" i="8"/>
  <c r="H604" i="8"/>
  <c r="J600" i="8"/>
  <c r="H600" i="8"/>
  <c r="J596" i="8"/>
  <c r="H596" i="8"/>
  <c r="J592" i="8"/>
  <c r="H592" i="8"/>
  <c r="J588" i="8"/>
  <c r="H588" i="8"/>
  <c r="J584" i="8"/>
  <c r="H584" i="8"/>
  <c r="J580" i="8"/>
  <c r="H580" i="8"/>
  <c r="J576" i="8"/>
  <c r="H576" i="8"/>
  <c r="J572" i="8"/>
  <c r="H572" i="8"/>
  <c r="J568" i="8"/>
  <c r="H568" i="8"/>
  <c r="J564" i="8"/>
  <c r="H564" i="8"/>
  <c r="J560" i="8"/>
  <c r="H560" i="8"/>
  <c r="J556" i="8"/>
  <c r="H556" i="8"/>
  <c r="J552" i="8"/>
  <c r="H552" i="8"/>
  <c r="J548" i="8"/>
  <c r="H548" i="8"/>
  <c r="J544" i="8"/>
  <c r="H544" i="8"/>
  <c r="J540" i="8"/>
  <c r="H540" i="8"/>
  <c r="J536" i="8"/>
  <c r="H536" i="8"/>
  <c r="J532" i="8"/>
  <c r="H532" i="8"/>
  <c r="J528" i="8"/>
  <c r="H528" i="8"/>
  <c r="J524" i="8"/>
  <c r="H524" i="8"/>
  <c r="J520" i="8"/>
  <c r="H520" i="8"/>
  <c r="J516" i="8"/>
  <c r="H516" i="8"/>
  <c r="J512" i="8"/>
  <c r="H512" i="8"/>
  <c r="J508" i="8"/>
  <c r="H508" i="8"/>
  <c r="J504" i="8"/>
  <c r="H504" i="8"/>
  <c r="J496" i="8"/>
  <c r="H496" i="8"/>
  <c r="J464" i="8"/>
  <c r="H464" i="8"/>
  <c r="J456" i="8"/>
  <c r="H456" i="8"/>
  <c r="J448" i="8"/>
  <c r="H448" i="8"/>
  <c r="J440" i="8"/>
  <c r="H440" i="8"/>
  <c r="J436" i="8"/>
  <c r="H436" i="8"/>
  <c r="J424" i="8"/>
  <c r="H424" i="8"/>
  <c r="J416" i="8"/>
  <c r="H416" i="8"/>
  <c r="J408" i="8"/>
  <c r="H408" i="8"/>
  <c r="J400" i="8"/>
  <c r="H400" i="8"/>
  <c r="J392" i="8"/>
  <c r="H392" i="8"/>
  <c r="J384" i="8"/>
  <c r="H384" i="8"/>
  <c r="J376" i="8"/>
  <c r="H376" i="8"/>
  <c r="J368" i="8"/>
  <c r="H368" i="8"/>
  <c r="J360" i="8"/>
  <c r="H360" i="8"/>
  <c r="J352" i="8"/>
  <c r="H352" i="8"/>
  <c r="J344" i="8"/>
  <c r="H344" i="8"/>
  <c r="J336" i="8"/>
  <c r="H336" i="8"/>
  <c r="J328" i="8"/>
  <c r="H328" i="8"/>
  <c r="J320" i="8"/>
  <c r="H320" i="8"/>
  <c r="J312" i="8"/>
  <c r="H312" i="8"/>
  <c r="J304" i="8"/>
  <c r="H304" i="8"/>
  <c r="J296" i="8"/>
  <c r="H296" i="8"/>
  <c r="J292" i="8"/>
  <c r="H292" i="8"/>
  <c r="J284" i="8"/>
  <c r="H284" i="8"/>
  <c r="J272" i="8"/>
  <c r="H272" i="8"/>
  <c r="J260" i="8"/>
  <c r="J252" i="8"/>
  <c r="H252" i="8"/>
  <c r="J248" i="8"/>
  <c r="H248" i="8"/>
  <c r="J240" i="8"/>
  <c r="J228" i="8"/>
  <c r="J220" i="8"/>
  <c r="H220" i="8"/>
  <c r="J216" i="8"/>
  <c r="H216" i="8"/>
  <c r="J204" i="8"/>
  <c r="J200" i="8"/>
  <c r="H200" i="8"/>
  <c r="J188" i="8"/>
  <c r="J184" i="8"/>
  <c r="H184" i="8"/>
  <c r="J172" i="8"/>
  <c r="J168" i="8"/>
  <c r="H168" i="8"/>
  <c r="J156" i="8"/>
  <c r="J152" i="8"/>
  <c r="H152" i="8"/>
  <c r="J140" i="8"/>
  <c r="J136" i="8"/>
  <c r="H136" i="8"/>
  <c r="J124" i="8"/>
  <c r="J120" i="8"/>
  <c r="H120" i="8"/>
  <c r="J108" i="8"/>
  <c r="J100" i="8"/>
  <c r="J96" i="8"/>
  <c r="H96" i="8"/>
  <c r="J84" i="8"/>
  <c r="J80" i="8"/>
  <c r="H80" i="8"/>
  <c r="J68" i="8"/>
  <c r="J64" i="8"/>
  <c r="H64" i="8"/>
  <c r="J52" i="8"/>
  <c r="J48" i="8"/>
  <c r="H48" i="8"/>
  <c r="J36" i="8"/>
  <c r="J32" i="8"/>
  <c r="H32" i="8"/>
  <c r="J12" i="8"/>
  <c r="J8" i="8"/>
  <c r="H8" i="8"/>
  <c r="H989" i="8"/>
  <c r="H984" i="8"/>
  <c r="H973" i="8"/>
  <c r="H957" i="8"/>
  <c r="H952" i="8"/>
  <c r="H941" i="8"/>
  <c r="H929" i="8"/>
  <c r="H913" i="8"/>
  <c r="H897" i="8"/>
  <c r="H873" i="8"/>
  <c r="H857" i="8"/>
  <c r="H841" i="8"/>
  <c r="H825" i="8"/>
  <c r="H809" i="8"/>
  <c r="H801" i="8"/>
  <c r="H785" i="8"/>
  <c r="H769" i="8"/>
  <c r="H745" i="8"/>
  <c r="H729" i="8"/>
  <c r="H721" i="8"/>
  <c r="H697" i="8"/>
  <c r="H681" i="8"/>
  <c r="H665" i="8"/>
  <c r="H649" i="8"/>
  <c r="H625" i="8"/>
  <c r="H609" i="8"/>
  <c r="H601" i="8"/>
  <c r="H585" i="8"/>
  <c r="H569" i="8"/>
  <c r="H553" i="8"/>
  <c r="H537" i="8"/>
  <c r="H529" i="8"/>
  <c r="H497" i="8"/>
  <c r="H481" i="8"/>
  <c r="H457" i="8"/>
  <c r="H441" i="8"/>
  <c r="H425" i="8"/>
  <c r="H409" i="8"/>
  <c r="H401" i="8"/>
  <c r="H385" i="8"/>
  <c r="H377" i="8"/>
  <c r="H353" i="8"/>
  <c r="H345" i="8"/>
  <c r="H329" i="8"/>
  <c r="H313" i="8"/>
  <c r="H297" i="8"/>
  <c r="H273" i="8"/>
  <c r="H196" i="8"/>
  <c r="H180" i="8"/>
  <c r="H132" i="8"/>
  <c r="H20" i="8"/>
  <c r="J1002" i="8"/>
  <c r="J998" i="8"/>
  <c r="J994" i="8"/>
  <c r="J990" i="8"/>
  <c r="J986" i="8"/>
  <c r="J982" i="8"/>
  <c r="J978" i="8"/>
  <c r="J974" i="8"/>
  <c r="J970" i="8"/>
  <c r="J966" i="8"/>
  <c r="J962" i="8"/>
  <c r="J958" i="8"/>
  <c r="J954" i="8"/>
  <c r="J950" i="8"/>
  <c r="J946" i="8"/>
  <c r="J942" i="8"/>
  <c r="J938" i="8"/>
  <c r="J934" i="8"/>
  <c r="J930" i="8"/>
  <c r="J926" i="8"/>
  <c r="J922" i="8"/>
  <c r="J918" i="8"/>
  <c r="J914" i="8"/>
  <c r="J910" i="8"/>
  <c r="J906" i="8"/>
  <c r="J898" i="8"/>
  <c r="J894" i="8"/>
  <c r="J890" i="8"/>
  <c r="J886" i="8"/>
  <c r="J878" i="8"/>
  <c r="J874" i="8"/>
  <c r="J870" i="8"/>
  <c r="J866" i="8"/>
  <c r="J862" i="8"/>
  <c r="J858" i="8"/>
  <c r="J854" i="8"/>
  <c r="J850" i="8"/>
  <c r="J846" i="8"/>
  <c r="J842" i="8"/>
  <c r="J834" i="8"/>
  <c r="J830" i="8"/>
  <c r="J826" i="8"/>
  <c r="J822" i="8"/>
  <c r="J814" i="8"/>
  <c r="J810" i="8"/>
  <c r="J806" i="8"/>
  <c r="J802" i="8"/>
  <c r="J798" i="8"/>
  <c r="J794" i="8"/>
  <c r="J790" i="8"/>
  <c r="J786" i="8"/>
  <c r="J782" i="8"/>
  <c r="J778" i="8"/>
  <c r="J770" i="8"/>
  <c r="J766" i="8"/>
  <c r="J762" i="8"/>
  <c r="J758" i="8"/>
  <c r="J750" i="8"/>
  <c r="J746" i="8"/>
  <c r="J742" i="8"/>
  <c r="J738" i="8"/>
  <c r="J734" i="8"/>
  <c r="J730" i="8"/>
  <c r="J726" i="8"/>
  <c r="J722" i="8"/>
  <c r="J718" i="8"/>
  <c r="J714" i="8"/>
  <c r="J710" i="8"/>
  <c r="J702" i="8"/>
  <c r="J698" i="8"/>
  <c r="J694" i="8"/>
  <c r="J690" i="8"/>
  <c r="J686" i="8"/>
  <c r="J682" i="8"/>
  <c r="J678" i="8"/>
  <c r="J670" i="8"/>
  <c r="J666" i="8"/>
  <c r="J662" i="8"/>
  <c r="J658" i="8"/>
  <c r="J654" i="8"/>
  <c r="J650" i="8"/>
  <c r="J646" i="8"/>
  <c r="J638" i="8"/>
  <c r="J634" i="8"/>
  <c r="J630" i="8"/>
  <c r="J626" i="8"/>
  <c r="J622" i="8"/>
  <c r="J618" i="8"/>
  <c r="J614" i="8"/>
  <c r="J606" i="8"/>
  <c r="J602" i="8"/>
  <c r="J598" i="8"/>
  <c r="J594" i="8"/>
  <c r="J590" i="8"/>
  <c r="J586" i="8"/>
  <c r="J582" i="8"/>
  <c r="J574" i="8"/>
  <c r="J570" i="8"/>
  <c r="J566" i="8"/>
  <c r="J562" i="8"/>
  <c r="J558" i="8"/>
  <c r="J554" i="8"/>
  <c r="J550" i="8"/>
  <c r="J542" i="8"/>
  <c r="J538" i="8"/>
  <c r="J534" i="8"/>
  <c r="J530" i="8"/>
  <c r="J526" i="8"/>
  <c r="J522" i="8"/>
  <c r="J518" i="8"/>
  <c r="J510" i="8"/>
  <c r="J506" i="8"/>
  <c r="J502" i="8"/>
  <c r="J498" i="8"/>
  <c r="J494" i="8"/>
  <c r="J490" i="8"/>
  <c r="J486" i="8"/>
  <c r="J478" i="8"/>
  <c r="J474" i="8"/>
  <c r="J470" i="8"/>
  <c r="J466" i="8"/>
  <c r="J462" i="8"/>
  <c r="J458" i="8"/>
  <c r="J454" i="8"/>
  <c r="J446" i="8"/>
  <c r="J442" i="8"/>
  <c r="J438" i="8"/>
  <c r="J434" i="8"/>
  <c r="J430" i="8"/>
  <c r="J426" i="8"/>
  <c r="J422" i="8"/>
  <c r="J414" i="8"/>
  <c r="J410" i="8"/>
  <c r="J406" i="8"/>
  <c r="J402" i="8"/>
  <c r="J398" i="8"/>
  <c r="J394" i="8"/>
  <c r="J390" i="8"/>
  <c r="J382" i="8"/>
  <c r="J378" i="8"/>
  <c r="J374" i="8"/>
  <c r="J370" i="8"/>
  <c r="J366" i="8"/>
  <c r="J362" i="8"/>
  <c r="J358" i="8"/>
  <c r="J350" i="8"/>
  <c r="J346" i="8"/>
  <c r="J342" i="8"/>
  <c r="J338" i="8"/>
  <c r="J334" i="8"/>
  <c r="J330" i="8"/>
  <c r="J326" i="8"/>
  <c r="J322" i="8"/>
  <c r="J318" i="8"/>
  <c r="J314" i="8"/>
  <c r="J310" i="8"/>
  <c r="J306" i="8"/>
  <c r="J302" i="8"/>
  <c r="J298" i="8"/>
  <c r="J294" i="8"/>
  <c r="J290" i="8"/>
  <c r="J286" i="8"/>
  <c r="J282" i="8"/>
  <c r="J278" i="8"/>
  <c r="J274" i="8"/>
  <c r="J270" i="8"/>
  <c r="H1002" i="8"/>
  <c r="H997" i="8"/>
  <c r="H986" i="8"/>
  <c r="H981" i="8"/>
  <c r="H970" i="8"/>
  <c r="H965" i="8"/>
  <c r="H954" i="8"/>
  <c r="H949" i="8"/>
  <c r="H938" i="8"/>
  <c r="H933" i="8"/>
  <c r="H917" i="8"/>
  <c r="H909" i="8"/>
  <c r="H901" i="8"/>
  <c r="H893" i="8"/>
  <c r="H885" i="8"/>
  <c r="H877" i="8"/>
  <c r="H869" i="8"/>
  <c r="H853" i="8"/>
  <c r="H845" i="8"/>
  <c r="H837" i="8"/>
  <c r="H829" i="8"/>
  <c r="H821" i="8"/>
  <c r="H813" i="8"/>
  <c r="H805" i="8"/>
  <c r="H789" i="8"/>
  <c r="H781" i="8"/>
  <c r="H773" i="8"/>
  <c r="H765" i="8"/>
  <c r="H757" i="8"/>
  <c r="H749" i="8"/>
  <c r="H741" i="8"/>
  <c r="H725" i="8"/>
  <c r="H717" i="8"/>
  <c r="H709" i="8"/>
  <c r="H701" i="8"/>
  <c r="H693" i="8"/>
  <c r="H685" i="8"/>
  <c r="H677" i="8"/>
  <c r="H669" i="8"/>
  <c r="H661" i="8"/>
  <c r="H653" i="8"/>
  <c r="H645" i="8"/>
  <c r="H637" i="8"/>
  <c r="H629" i="8"/>
  <c r="H621" i="8"/>
  <c r="H613" i="8"/>
  <c r="H605" i="8"/>
  <c r="H597" i="8"/>
  <c r="H589" i="8"/>
  <c r="H581" i="8"/>
  <c r="H573" i="8"/>
  <c r="H565" i="8"/>
  <c r="H557" i="8"/>
  <c r="H549" i="8"/>
  <c r="H541" i="8"/>
  <c r="H533" i="8"/>
  <c r="H525" i="8"/>
  <c r="H517" i="8"/>
  <c r="H509" i="8"/>
  <c r="H501" i="8"/>
  <c r="H493" i="8"/>
  <c r="H485" i="8"/>
  <c r="H477" i="8"/>
  <c r="H469" i="8"/>
  <c r="H461" i="8"/>
  <c r="H453" i="8"/>
  <c r="H445" i="8"/>
  <c r="H437" i="8"/>
  <c r="H429" i="8"/>
  <c r="H421" i="8"/>
  <c r="H413" i="8"/>
  <c r="H405" i="8"/>
  <c r="H397" i="8"/>
  <c r="H389" i="8"/>
  <c r="H381" i="8"/>
  <c r="H373" i="8"/>
  <c r="H365" i="8"/>
  <c r="H357" i="8"/>
  <c r="H349" i="8"/>
  <c r="H341" i="8"/>
  <c r="H333" i="8"/>
  <c r="H325" i="8"/>
  <c r="H317" i="8"/>
  <c r="H309" i="8"/>
  <c r="H301" i="8"/>
  <c r="H293" i="8"/>
  <c r="H285" i="8"/>
  <c r="H277" i="8"/>
  <c r="H269" i="8"/>
  <c r="H260" i="8"/>
  <c r="H249" i="8"/>
  <c r="H239" i="8"/>
  <c r="H228" i="8"/>
  <c r="H217" i="8"/>
  <c r="H204" i="8"/>
  <c r="H188" i="8"/>
  <c r="H172" i="8"/>
  <c r="H156" i="8"/>
  <c r="H140" i="8"/>
  <c r="H124" i="8"/>
  <c r="H108" i="8"/>
  <c r="H92" i="8"/>
  <c r="H76" i="8"/>
  <c r="H60" i="8"/>
  <c r="H44" i="8"/>
  <c r="H28" i="8"/>
  <c r="H12" i="8"/>
  <c r="J975" i="8"/>
  <c r="J943" i="8"/>
  <c r="J860" i="8"/>
  <c r="J732" i="8"/>
  <c r="J127" i="8"/>
  <c r="J266" i="8"/>
  <c r="J262" i="8"/>
  <c r="H262" i="8"/>
  <c r="J258" i="8"/>
  <c r="H258" i="8"/>
  <c r="J254" i="8"/>
  <c r="H254" i="8"/>
  <c r="J250" i="8"/>
  <c r="H250" i="8"/>
  <c r="J246" i="8"/>
  <c r="H246" i="8"/>
  <c r="J242" i="8"/>
  <c r="H242" i="8"/>
  <c r="J238" i="8"/>
  <c r="H238" i="8"/>
  <c r="J234" i="8"/>
  <c r="H234" i="8"/>
  <c r="J230" i="8"/>
  <c r="H230" i="8"/>
  <c r="J226" i="8"/>
  <c r="H226" i="8"/>
  <c r="J222" i="8"/>
  <c r="H222" i="8"/>
  <c r="J218" i="8"/>
  <c r="H218" i="8"/>
  <c r="J214" i="8"/>
  <c r="H214" i="8"/>
  <c r="J210" i="8"/>
  <c r="H210" i="8"/>
  <c r="J206" i="8"/>
  <c r="H206" i="8"/>
  <c r="J202" i="8"/>
  <c r="H202" i="8"/>
  <c r="J198" i="8"/>
  <c r="H198" i="8"/>
  <c r="J194" i="8"/>
  <c r="H194" i="8"/>
  <c r="J190" i="8"/>
  <c r="H190" i="8"/>
  <c r="J186" i="8"/>
  <c r="H186" i="8"/>
  <c r="J182" i="8"/>
  <c r="H182" i="8"/>
  <c r="J178" i="8"/>
  <c r="H178" i="8"/>
  <c r="J174" i="8"/>
  <c r="H174" i="8"/>
  <c r="J170" i="8"/>
  <c r="H170" i="8"/>
  <c r="J166" i="8"/>
  <c r="H166" i="8"/>
  <c r="J162" i="8"/>
  <c r="H162" i="8"/>
  <c r="J158" i="8"/>
  <c r="H158" i="8"/>
  <c r="J154" i="8"/>
  <c r="H154" i="8"/>
  <c r="J150" i="8"/>
  <c r="H150" i="8"/>
  <c r="J146" i="8"/>
  <c r="H146" i="8"/>
  <c r="J142" i="8"/>
  <c r="H142" i="8"/>
  <c r="J138" i="8"/>
  <c r="H138" i="8"/>
  <c r="J134" i="8"/>
  <c r="H134" i="8"/>
  <c r="J130" i="8"/>
  <c r="H130" i="8"/>
  <c r="J126" i="8"/>
  <c r="H126" i="8"/>
  <c r="J122" i="8"/>
  <c r="H122" i="8"/>
  <c r="J118" i="8"/>
  <c r="H118" i="8"/>
  <c r="J114" i="8"/>
  <c r="H114" i="8"/>
  <c r="J110" i="8"/>
  <c r="H110" i="8"/>
  <c r="J106" i="8"/>
  <c r="H106" i="8"/>
  <c r="J102" i="8"/>
  <c r="H102" i="8"/>
  <c r="J98" i="8"/>
  <c r="H98" i="8"/>
  <c r="J94" i="8"/>
  <c r="H94" i="8"/>
  <c r="J90" i="8"/>
  <c r="H90" i="8"/>
  <c r="J86" i="8"/>
  <c r="H86" i="8"/>
  <c r="J82" i="8"/>
  <c r="H82" i="8"/>
  <c r="J78" i="8"/>
  <c r="H78" i="8"/>
  <c r="J74" i="8"/>
  <c r="H74" i="8"/>
  <c r="J70" i="8"/>
  <c r="H70" i="8"/>
  <c r="J66" i="8"/>
  <c r="H66" i="8"/>
  <c r="J62" i="8"/>
  <c r="H62" i="8"/>
  <c r="J58" i="8"/>
  <c r="H58" i="8"/>
  <c r="J54" i="8"/>
  <c r="H54" i="8"/>
  <c r="J50" i="8"/>
  <c r="H50" i="8"/>
  <c r="J46" i="8"/>
  <c r="H46" i="8"/>
  <c r="J42" i="8"/>
  <c r="H42" i="8"/>
  <c r="J38" i="8"/>
  <c r="H38" i="8"/>
  <c r="J34" i="8"/>
  <c r="H34" i="8"/>
  <c r="J30" i="8"/>
  <c r="H30" i="8"/>
  <c r="J26" i="8"/>
  <c r="H26" i="8"/>
  <c r="J22" i="8"/>
  <c r="H22" i="8"/>
  <c r="J18" i="8"/>
  <c r="H18" i="8"/>
  <c r="J14" i="8"/>
  <c r="H14" i="8"/>
  <c r="J10" i="8"/>
  <c r="H10" i="8"/>
  <c r="J6" i="8"/>
  <c r="H6" i="8"/>
  <c r="J987" i="7"/>
  <c r="J975" i="7"/>
  <c r="J959" i="7"/>
  <c r="J951" i="7"/>
  <c r="J939" i="7"/>
  <c r="J927" i="7"/>
  <c r="J915" i="7"/>
  <c r="J903" i="7"/>
  <c r="J891" i="7"/>
  <c r="J879" i="7"/>
  <c r="J859" i="7"/>
  <c r="J843" i="7"/>
  <c r="J827" i="7"/>
  <c r="J819" i="7"/>
  <c r="J803" i="7"/>
  <c r="J791" i="7"/>
  <c r="J783" i="7"/>
  <c r="J767" i="7"/>
  <c r="J755" i="7"/>
  <c r="J743" i="7"/>
  <c r="J739" i="7"/>
  <c r="J731" i="7"/>
  <c r="J723" i="7"/>
  <c r="J715" i="7"/>
  <c r="J707" i="7"/>
  <c r="J699" i="7"/>
  <c r="J691" i="7"/>
  <c r="J683" i="7"/>
  <c r="J675" i="7"/>
  <c r="J667" i="7"/>
  <c r="J659" i="7"/>
  <c r="J651" i="7"/>
  <c r="J643" i="7"/>
  <c r="J635" i="7"/>
  <c r="J627" i="7"/>
  <c r="J619" i="7"/>
  <c r="J611" i="7"/>
  <c r="J603" i="7"/>
  <c r="J595" i="7"/>
  <c r="J587" i="7"/>
  <c r="J579" i="7"/>
  <c r="J571" i="7"/>
  <c r="J563" i="7"/>
  <c r="J555" i="7"/>
  <c r="J547" i="7"/>
  <c r="J539" i="7"/>
  <c r="J531" i="7"/>
  <c r="J519" i="7"/>
  <c r="J507" i="7"/>
  <c r="J503" i="7"/>
  <c r="J495" i="7"/>
  <c r="J487" i="7"/>
  <c r="J479" i="7"/>
  <c r="J471" i="7"/>
  <c r="J463" i="7"/>
  <c r="J455" i="7"/>
  <c r="J439" i="7"/>
  <c r="J431" i="7"/>
  <c r="J423" i="7"/>
  <c r="J415" i="7"/>
  <c r="J407" i="7"/>
  <c r="J399" i="7"/>
  <c r="J391" i="7"/>
  <c r="J379" i="7"/>
  <c r="J371" i="7"/>
  <c r="J363" i="7"/>
  <c r="J355" i="7"/>
  <c r="J347" i="7"/>
  <c r="J339" i="7"/>
  <c r="J331" i="7"/>
  <c r="J323" i="7"/>
  <c r="J315" i="7"/>
  <c r="J307" i="7"/>
  <c r="J299" i="7"/>
  <c r="J295" i="7"/>
  <c r="J287" i="7"/>
  <c r="J279" i="7"/>
  <c r="J271" i="7"/>
  <c r="J263" i="7"/>
  <c r="J255" i="7"/>
  <c r="J247" i="7"/>
  <c r="J239" i="7"/>
  <c r="J231" i="7"/>
  <c r="J223" i="7"/>
  <c r="J215" i="7"/>
  <c r="J207" i="7"/>
  <c r="J203" i="7"/>
  <c r="J195" i="7"/>
  <c r="J994" i="7"/>
  <c r="J962" i="7"/>
  <c r="J930" i="7"/>
  <c r="J898" i="7"/>
  <c r="J866" i="7"/>
  <c r="J834" i="7"/>
  <c r="J801" i="7"/>
  <c r="J738" i="7"/>
  <c r="J674" i="7"/>
  <c r="J610" i="7"/>
  <c r="J546" i="7"/>
  <c r="J468" i="7"/>
  <c r="J284" i="7"/>
  <c r="J156" i="7"/>
  <c r="J28" i="7"/>
  <c r="J983" i="7"/>
  <c r="J971" i="7"/>
  <c r="J963" i="7"/>
  <c r="J947" i="7"/>
  <c r="J935" i="7"/>
  <c r="J923" i="7"/>
  <c r="J911" i="7"/>
  <c r="J899" i="7"/>
  <c r="J887" i="7"/>
  <c r="J875" i="7"/>
  <c r="J867" i="7"/>
  <c r="J855" i="7"/>
  <c r="J847" i="7"/>
  <c r="J835" i="7"/>
  <c r="J823" i="7"/>
  <c r="J807" i="7"/>
  <c r="J795" i="7"/>
  <c r="J779" i="7"/>
  <c r="J771" i="7"/>
  <c r="J759" i="7"/>
  <c r="J747" i="7"/>
  <c r="J735" i="7"/>
  <c r="J727" i="7"/>
  <c r="J719" i="7"/>
  <c r="J711" i="7"/>
  <c r="J703" i="7"/>
  <c r="J695" i="7"/>
  <c r="J687" i="7"/>
  <c r="J679" i="7"/>
  <c r="J671" i="7"/>
  <c r="J663" i="7"/>
  <c r="J655" i="7"/>
  <c r="J647" i="7"/>
  <c r="J639" i="7"/>
  <c r="J631" i="7"/>
  <c r="J623" i="7"/>
  <c r="J615" i="7"/>
  <c r="J607" i="7"/>
  <c r="J599" i="7"/>
  <c r="J591" i="7"/>
  <c r="J583" i="7"/>
  <c r="J575" i="7"/>
  <c r="J567" i="7"/>
  <c r="J559" i="7"/>
  <c r="J551" i="7"/>
  <c r="J543" i="7"/>
  <c r="J535" i="7"/>
  <c r="J527" i="7"/>
  <c r="J523" i="7"/>
  <c r="J515" i="7"/>
  <c r="J499" i="7"/>
  <c r="J491" i="7"/>
  <c r="J483" i="7"/>
  <c r="J475" i="7"/>
  <c r="J467" i="7"/>
  <c r="J459" i="7"/>
  <c r="J451" i="7"/>
  <c r="J443" i="7"/>
  <c r="J435" i="7"/>
  <c r="J427" i="7"/>
  <c r="J419" i="7"/>
  <c r="J411" i="7"/>
  <c r="J403" i="7"/>
  <c r="J395" i="7"/>
  <c r="J387" i="7"/>
  <c r="J375" i="7"/>
  <c r="J367" i="7"/>
  <c r="J359" i="7"/>
  <c r="J351" i="7"/>
  <c r="J343" i="7"/>
  <c r="J335" i="7"/>
  <c r="J327" i="7"/>
  <c r="J319" i="7"/>
  <c r="J311" i="7"/>
  <c r="J303" i="7"/>
  <c r="J291" i="7"/>
  <c r="J283" i="7"/>
  <c r="J275" i="7"/>
  <c r="J267" i="7"/>
  <c r="J259" i="7"/>
  <c r="J251" i="7"/>
  <c r="J243" i="7"/>
  <c r="J235" i="7"/>
  <c r="J227" i="7"/>
  <c r="J219" i="7"/>
  <c r="J211" i="7"/>
  <c r="J199" i="7"/>
  <c r="J986" i="7"/>
  <c r="J954" i="7"/>
  <c r="J922" i="7"/>
  <c r="J890" i="7"/>
  <c r="J858" i="7"/>
  <c r="J826" i="7"/>
  <c r="J786" i="7"/>
  <c r="J722" i="7"/>
  <c r="J658" i="7"/>
  <c r="J594" i="7"/>
  <c r="J530" i="7"/>
  <c r="J362" i="7"/>
  <c r="J252" i="7"/>
  <c r="J979" i="7"/>
  <c r="J967" i="7"/>
  <c r="J955" i="7"/>
  <c r="J943" i="7"/>
  <c r="J931" i="7"/>
  <c r="J919" i="7"/>
  <c r="J907" i="7"/>
  <c r="J895" i="7"/>
  <c r="J883" i="7"/>
  <c r="J871" i="7"/>
  <c r="J863" i="7"/>
  <c r="J851" i="7"/>
  <c r="J839" i="7"/>
  <c r="J831" i="7"/>
  <c r="J815" i="7"/>
  <c r="J811" i="7"/>
  <c r="J799" i="7"/>
  <c r="J787" i="7"/>
  <c r="J775" i="7"/>
  <c r="J763" i="7"/>
  <c r="J751" i="7"/>
  <c r="J15" i="7"/>
  <c r="J978" i="7"/>
  <c r="J946" i="7"/>
  <c r="J914" i="7"/>
  <c r="J882" i="7"/>
  <c r="J850" i="7"/>
  <c r="J818" i="7"/>
  <c r="J770" i="7"/>
  <c r="J706" i="7"/>
  <c r="J642" i="7"/>
  <c r="J578" i="7"/>
  <c r="J426" i="7"/>
  <c r="J340" i="7"/>
  <c r="J220" i="7"/>
  <c r="J92" i="7"/>
  <c r="J187" i="7"/>
  <c r="J183" i="7"/>
  <c r="J171" i="7"/>
  <c r="J163" i="7"/>
  <c r="J155" i="7"/>
  <c r="J147" i="7"/>
  <c r="J139" i="7"/>
  <c r="J131" i="7"/>
  <c r="J123" i="7"/>
  <c r="J115" i="7"/>
  <c r="J107" i="7"/>
  <c r="J99" i="7"/>
  <c r="J91" i="7"/>
  <c r="J83" i="7"/>
  <c r="J75" i="7"/>
  <c r="J67" i="7"/>
  <c r="J59" i="7"/>
  <c r="J51" i="7"/>
  <c r="J43" i="7"/>
  <c r="J35" i="7"/>
  <c r="J23" i="7"/>
  <c r="J19" i="7"/>
  <c r="J4" i="7"/>
  <c r="J9" i="7"/>
  <c r="J13" i="7"/>
  <c r="J17" i="7"/>
  <c r="J21" i="7"/>
  <c r="J25" i="7"/>
  <c r="J29" i="7"/>
  <c r="J33" i="7"/>
  <c r="J37" i="7"/>
  <c r="J41" i="7"/>
  <c r="J45" i="7"/>
  <c r="J49" i="7"/>
  <c r="J53" i="7"/>
  <c r="J57" i="7"/>
  <c r="J61" i="7"/>
  <c r="J65" i="7"/>
  <c r="J69" i="7"/>
  <c r="J73" i="7"/>
  <c r="J77" i="7"/>
  <c r="J81" i="7"/>
  <c r="J85" i="7"/>
  <c r="J89" i="7"/>
  <c r="J93" i="7"/>
  <c r="J97" i="7"/>
  <c r="J101" i="7"/>
  <c r="J105" i="7"/>
  <c r="J109" i="7"/>
  <c r="J113" i="7"/>
  <c r="J117" i="7"/>
  <c r="J121" i="7"/>
  <c r="J125" i="7"/>
  <c r="J129" i="7"/>
  <c r="J133" i="7"/>
  <c r="J137" i="7"/>
  <c r="J141" i="7"/>
  <c r="J145" i="7"/>
  <c r="J149" i="7"/>
  <c r="J153" i="7"/>
  <c r="J157" i="7"/>
  <c r="J161" i="7"/>
  <c r="J165" i="7"/>
  <c r="J169" i="7"/>
  <c r="J173" i="7"/>
  <c r="J177" i="7"/>
  <c r="J181" i="7"/>
  <c r="J185" i="7"/>
  <c r="J189" i="7"/>
  <c r="J193" i="7"/>
  <c r="J197" i="7"/>
  <c r="J201" i="7"/>
  <c r="J205" i="7"/>
  <c r="J209" i="7"/>
  <c r="J213" i="7"/>
  <c r="J217" i="7"/>
  <c r="J221" i="7"/>
  <c r="J225" i="7"/>
  <c r="J229" i="7"/>
  <c r="J233" i="7"/>
  <c r="J237" i="7"/>
  <c r="J241" i="7"/>
  <c r="J245" i="7"/>
  <c r="J249" i="7"/>
  <c r="J253" i="7"/>
  <c r="J257" i="7"/>
  <c r="J261" i="7"/>
  <c r="J265" i="7"/>
  <c r="J269" i="7"/>
  <c r="J273" i="7"/>
  <c r="J277" i="7"/>
  <c r="J281" i="7"/>
  <c r="J285" i="7"/>
  <c r="J289" i="7"/>
  <c r="J293" i="7"/>
  <c r="J297" i="7"/>
  <c r="J301" i="7"/>
  <c r="J305" i="7"/>
  <c r="J309" i="7"/>
  <c r="J313" i="7"/>
  <c r="J317" i="7"/>
  <c r="J321" i="7"/>
  <c r="J325" i="7"/>
  <c r="J329" i="7"/>
  <c r="J333" i="7"/>
  <c r="J337" i="7"/>
  <c r="J341" i="7"/>
  <c r="J345" i="7"/>
  <c r="J349" i="7"/>
  <c r="J353" i="7"/>
  <c r="J357" i="7"/>
  <c r="J361" i="7"/>
  <c r="J365" i="7"/>
  <c r="J369" i="7"/>
  <c r="J373" i="7"/>
  <c r="J377" i="7"/>
  <c r="J381" i="7"/>
  <c r="J385" i="7"/>
  <c r="J389" i="7"/>
  <c r="J393" i="7"/>
  <c r="J397" i="7"/>
  <c r="J401" i="7"/>
  <c r="J405" i="7"/>
  <c r="J409" i="7"/>
  <c r="J413" i="7"/>
  <c r="J417" i="7"/>
  <c r="J421" i="7"/>
  <c r="J425" i="7"/>
  <c r="J429" i="7"/>
  <c r="J433" i="7"/>
  <c r="J437" i="7"/>
  <c r="J441" i="7"/>
  <c r="J445" i="7"/>
  <c r="J449" i="7"/>
  <c r="J453" i="7"/>
  <c r="J457" i="7"/>
  <c r="J461" i="7"/>
  <c r="J465" i="7"/>
  <c r="J469" i="7"/>
  <c r="J473" i="7"/>
  <c r="J477" i="7"/>
  <c r="J481" i="7"/>
  <c r="J485" i="7"/>
  <c r="J489" i="7"/>
  <c r="J493" i="7"/>
  <c r="J497" i="7"/>
  <c r="J501" i="7"/>
  <c r="J505" i="7"/>
  <c r="J509" i="7"/>
  <c r="J513" i="7"/>
  <c r="J517" i="7"/>
  <c r="J521" i="7"/>
  <c r="J6" i="7"/>
  <c r="J10" i="7"/>
  <c r="J14" i="7"/>
  <c r="J18" i="7"/>
  <c r="J22" i="7"/>
  <c r="J26" i="7"/>
  <c r="J30" i="7"/>
  <c r="J34" i="7"/>
  <c r="J38" i="7"/>
  <c r="J42" i="7"/>
  <c r="J46" i="7"/>
  <c r="J50" i="7"/>
  <c r="J54" i="7"/>
  <c r="J58" i="7"/>
  <c r="J62" i="7"/>
  <c r="J66" i="7"/>
  <c r="J70" i="7"/>
  <c r="J74" i="7"/>
  <c r="J78" i="7"/>
  <c r="J82" i="7"/>
  <c r="J86" i="7"/>
  <c r="J90" i="7"/>
  <c r="J94" i="7"/>
  <c r="J98" i="7"/>
  <c r="J102" i="7"/>
  <c r="J106" i="7"/>
  <c r="J110" i="7"/>
  <c r="J114" i="7"/>
  <c r="J118" i="7"/>
  <c r="J122" i="7"/>
  <c r="J126" i="7"/>
  <c r="J130" i="7"/>
  <c r="J134" i="7"/>
  <c r="J138" i="7"/>
  <c r="J142" i="7"/>
  <c r="J146" i="7"/>
  <c r="J150" i="7"/>
  <c r="J154" i="7"/>
  <c r="J158" i="7"/>
  <c r="J162" i="7"/>
  <c r="J166" i="7"/>
  <c r="J170" i="7"/>
  <c r="J174" i="7"/>
  <c r="J178" i="7"/>
  <c r="J182" i="7"/>
  <c r="J186" i="7"/>
  <c r="J190" i="7"/>
  <c r="J194" i="7"/>
  <c r="J198" i="7"/>
  <c r="J202" i="7"/>
  <c r="J206" i="7"/>
  <c r="J210" i="7"/>
  <c r="J214" i="7"/>
  <c r="J218" i="7"/>
  <c r="J222" i="7"/>
  <c r="J226" i="7"/>
  <c r="J230" i="7"/>
  <c r="J234" i="7"/>
  <c r="J238" i="7"/>
  <c r="J242" i="7"/>
  <c r="J246" i="7"/>
  <c r="J250" i="7"/>
  <c r="J254" i="7"/>
  <c r="J258" i="7"/>
  <c r="J262" i="7"/>
  <c r="J266" i="7"/>
  <c r="J270" i="7"/>
  <c r="J274" i="7"/>
  <c r="J278" i="7"/>
  <c r="J282" i="7"/>
  <c r="J286" i="7"/>
  <c r="J290" i="7"/>
  <c r="J294" i="7"/>
  <c r="J298" i="7"/>
  <c r="J302" i="7"/>
  <c r="J306" i="7"/>
  <c r="J310" i="7"/>
  <c r="J314" i="7"/>
  <c r="J318" i="7"/>
  <c r="J322" i="7"/>
  <c r="J7" i="7"/>
  <c r="J326" i="7"/>
  <c r="J336" i="7"/>
  <c r="J342" i="7"/>
  <c r="J352" i="7"/>
  <c r="J358" i="7"/>
  <c r="J368" i="7"/>
  <c r="J374" i="7"/>
  <c r="J384" i="7"/>
  <c r="J390" i="7"/>
  <c r="J400" i="7"/>
  <c r="J406" i="7"/>
  <c r="J416" i="7"/>
  <c r="J422" i="7"/>
  <c r="J432" i="7"/>
  <c r="J438" i="7"/>
  <c r="J448" i="7"/>
  <c r="J454" i="7"/>
  <c r="J464" i="7"/>
  <c r="J470" i="7"/>
  <c r="J480" i="7"/>
  <c r="J486" i="7"/>
  <c r="J496" i="7"/>
  <c r="J502" i="7"/>
  <c r="J512" i="7"/>
  <c r="J518" i="7"/>
  <c r="J334" i="7"/>
  <c r="J344" i="7"/>
  <c r="J366" i="7"/>
  <c r="J382" i="7"/>
  <c r="J398" i="7"/>
  <c r="J414" i="7"/>
  <c r="J430" i="7"/>
  <c r="J440" i="7"/>
  <c r="J462" i="7"/>
  <c r="J472" i="7"/>
  <c r="J494" i="7"/>
  <c r="J504" i="7"/>
  <c r="J525" i="7"/>
  <c r="J529" i="7"/>
  <c r="J537" i="7"/>
  <c r="J545" i="7"/>
  <c r="J549" i="7"/>
  <c r="J557" i="7"/>
  <c r="J565" i="7"/>
  <c r="J573" i="7"/>
  <c r="J577" i="7"/>
  <c r="J585" i="7"/>
  <c r="J597" i="7"/>
  <c r="J605" i="7"/>
  <c r="J613" i="7"/>
  <c r="J621" i="7"/>
  <c r="J625" i="7"/>
  <c r="J633" i="7"/>
  <c r="J637" i="7"/>
  <c r="J645" i="7"/>
  <c r="J657" i="7"/>
  <c r="J665" i="7"/>
  <c r="J669" i="7"/>
  <c r="J677" i="7"/>
  <c r="J685" i="7"/>
  <c r="J693" i="7"/>
  <c r="J697" i="7"/>
  <c r="J705" i="7"/>
  <c r="J713" i="7"/>
  <c r="J721" i="7"/>
  <c r="J729" i="7"/>
  <c r="J737" i="7"/>
  <c r="J745" i="7"/>
  <c r="J753" i="7"/>
  <c r="J757" i="7"/>
  <c r="J765" i="7"/>
  <c r="J773" i="7"/>
  <c r="J781" i="7"/>
  <c r="J789" i="7"/>
  <c r="J797" i="7"/>
  <c r="J8" i="7"/>
  <c r="J16" i="7"/>
  <c r="J24" i="7"/>
  <c r="J32" i="7"/>
  <c r="J40" i="7"/>
  <c r="J48" i="7"/>
  <c r="J56" i="7"/>
  <c r="J64" i="7"/>
  <c r="J72" i="7"/>
  <c r="J80" i="7"/>
  <c r="J88" i="7"/>
  <c r="J96" i="7"/>
  <c r="J104" i="7"/>
  <c r="J112" i="7"/>
  <c r="J120" i="7"/>
  <c r="J128" i="7"/>
  <c r="J136" i="7"/>
  <c r="J144" i="7"/>
  <c r="J152" i="7"/>
  <c r="J160" i="7"/>
  <c r="J168" i="7"/>
  <c r="J176" i="7"/>
  <c r="J184" i="7"/>
  <c r="J192" i="7"/>
  <c r="J200" i="7"/>
  <c r="J208" i="7"/>
  <c r="J216" i="7"/>
  <c r="J224" i="7"/>
  <c r="J232" i="7"/>
  <c r="J240" i="7"/>
  <c r="J248" i="7"/>
  <c r="J256" i="7"/>
  <c r="J264" i="7"/>
  <c r="J272" i="7"/>
  <c r="J280" i="7"/>
  <c r="J288" i="7"/>
  <c r="J296" i="7"/>
  <c r="J304" i="7"/>
  <c r="J312" i="7"/>
  <c r="J320" i="7"/>
  <c r="J332" i="7"/>
  <c r="J338" i="7"/>
  <c r="J348" i="7"/>
  <c r="J354" i="7"/>
  <c r="J364" i="7"/>
  <c r="J370" i="7"/>
  <c r="J380" i="7"/>
  <c r="J386" i="7"/>
  <c r="J396" i="7"/>
  <c r="J402" i="7"/>
  <c r="J412" i="7"/>
  <c r="J418" i="7"/>
  <c r="J428" i="7"/>
  <c r="J434" i="7"/>
  <c r="J444" i="7"/>
  <c r="J450" i="7"/>
  <c r="J460" i="7"/>
  <c r="J466" i="7"/>
  <c r="J476" i="7"/>
  <c r="J482" i="7"/>
  <c r="J492" i="7"/>
  <c r="J498" i="7"/>
  <c r="J508" i="7"/>
  <c r="J514" i="7"/>
  <c r="J524" i="7"/>
  <c r="J528" i="7"/>
  <c r="J532" i="7"/>
  <c r="J536" i="7"/>
  <c r="J540" i="7"/>
  <c r="J544" i="7"/>
  <c r="J548" i="7"/>
  <c r="J552" i="7"/>
  <c r="J556" i="7"/>
  <c r="J560" i="7"/>
  <c r="J564" i="7"/>
  <c r="J568" i="7"/>
  <c r="J572" i="7"/>
  <c r="J576" i="7"/>
  <c r="J580" i="7"/>
  <c r="J584" i="7"/>
  <c r="J588" i="7"/>
  <c r="J592" i="7"/>
  <c r="J596" i="7"/>
  <c r="J600" i="7"/>
  <c r="J604" i="7"/>
  <c r="J608" i="7"/>
  <c r="J612" i="7"/>
  <c r="J616" i="7"/>
  <c r="J620" i="7"/>
  <c r="J624" i="7"/>
  <c r="J628" i="7"/>
  <c r="J632" i="7"/>
  <c r="J636" i="7"/>
  <c r="J640" i="7"/>
  <c r="J644" i="7"/>
  <c r="J648" i="7"/>
  <c r="J652" i="7"/>
  <c r="J656" i="7"/>
  <c r="J660" i="7"/>
  <c r="J664" i="7"/>
  <c r="J668" i="7"/>
  <c r="J672" i="7"/>
  <c r="J676" i="7"/>
  <c r="J680" i="7"/>
  <c r="J684" i="7"/>
  <c r="J688" i="7"/>
  <c r="J692" i="7"/>
  <c r="J696" i="7"/>
  <c r="J700" i="7"/>
  <c r="J704" i="7"/>
  <c r="J708" i="7"/>
  <c r="J712" i="7"/>
  <c r="J716" i="7"/>
  <c r="J720" i="7"/>
  <c r="J724" i="7"/>
  <c r="J728" i="7"/>
  <c r="J732" i="7"/>
  <c r="J736" i="7"/>
  <c r="J740" i="7"/>
  <c r="J744" i="7"/>
  <c r="J748" i="7"/>
  <c r="J752" i="7"/>
  <c r="J756" i="7"/>
  <c r="J760" i="7"/>
  <c r="J764" i="7"/>
  <c r="J768" i="7"/>
  <c r="J772" i="7"/>
  <c r="J776" i="7"/>
  <c r="J780" i="7"/>
  <c r="J784" i="7"/>
  <c r="J788" i="7"/>
  <c r="J792" i="7"/>
  <c r="J796" i="7"/>
  <c r="J800" i="7"/>
  <c r="J804" i="7"/>
  <c r="J808" i="7"/>
  <c r="J812" i="7"/>
  <c r="J816" i="7"/>
  <c r="J820" i="7"/>
  <c r="J824" i="7"/>
  <c r="J828" i="7"/>
  <c r="J832" i="7"/>
  <c r="J836" i="7"/>
  <c r="J840" i="7"/>
  <c r="J844" i="7"/>
  <c r="J848" i="7"/>
  <c r="J852" i="7"/>
  <c r="J856" i="7"/>
  <c r="J860" i="7"/>
  <c r="J864" i="7"/>
  <c r="J868" i="7"/>
  <c r="J872" i="7"/>
  <c r="J876" i="7"/>
  <c r="J880" i="7"/>
  <c r="J884" i="7"/>
  <c r="J888" i="7"/>
  <c r="J892" i="7"/>
  <c r="J896" i="7"/>
  <c r="J900" i="7"/>
  <c r="J904" i="7"/>
  <c r="J908" i="7"/>
  <c r="J912" i="7"/>
  <c r="J916" i="7"/>
  <c r="J920" i="7"/>
  <c r="J924" i="7"/>
  <c r="J928" i="7"/>
  <c r="J932" i="7"/>
  <c r="J936" i="7"/>
  <c r="J940" i="7"/>
  <c r="J944" i="7"/>
  <c r="J948" i="7"/>
  <c r="J952" i="7"/>
  <c r="J956" i="7"/>
  <c r="J960" i="7"/>
  <c r="J964" i="7"/>
  <c r="J968" i="7"/>
  <c r="J972" i="7"/>
  <c r="J976" i="7"/>
  <c r="J980" i="7"/>
  <c r="J984" i="7"/>
  <c r="J988" i="7"/>
  <c r="J992" i="7"/>
  <c r="J996" i="7"/>
  <c r="J1000" i="7"/>
  <c r="J328" i="7"/>
  <c r="J350" i="7"/>
  <c r="J360" i="7"/>
  <c r="J376" i="7"/>
  <c r="J392" i="7"/>
  <c r="J408" i="7"/>
  <c r="J424" i="7"/>
  <c r="J446" i="7"/>
  <c r="J456" i="7"/>
  <c r="J478" i="7"/>
  <c r="J488" i="7"/>
  <c r="J510" i="7"/>
  <c r="J520" i="7"/>
  <c r="J533" i="7"/>
  <c r="J541" i="7"/>
  <c r="J553" i="7"/>
  <c r="J561" i="7"/>
  <c r="J569" i="7"/>
  <c r="J581" i="7"/>
  <c r="J589" i="7"/>
  <c r="J593" i="7"/>
  <c r="J601" i="7"/>
  <c r="J609" i="7"/>
  <c r="J617" i="7"/>
  <c r="J629" i="7"/>
  <c r="J641" i="7"/>
  <c r="J649" i="7"/>
  <c r="J653" i="7"/>
  <c r="J661" i="7"/>
  <c r="J673" i="7"/>
  <c r="J681" i="7"/>
  <c r="J689" i="7"/>
  <c r="J701" i="7"/>
  <c r="J709" i="7"/>
  <c r="J717" i="7"/>
  <c r="J725" i="7"/>
  <c r="J733" i="7"/>
  <c r="J741" i="7"/>
  <c r="J749" i="7"/>
  <c r="J761" i="7"/>
  <c r="J769" i="7"/>
  <c r="J777" i="7"/>
  <c r="J785" i="7"/>
  <c r="J793" i="7"/>
  <c r="J805" i="7"/>
  <c r="J1001" i="7"/>
  <c r="J993" i="7"/>
  <c r="J985" i="7"/>
  <c r="J977" i="7"/>
  <c r="J969" i="7"/>
  <c r="J961" i="7"/>
  <c r="J953" i="7"/>
  <c r="J945" i="7"/>
  <c r="J937" i="7"/>
  <c r="J929" i="7"/>
  <c r="J921" i="7"/>
  <c r="J913" i="7"/>
  <c r="J905" i="7"/>
  <c r="J897" i="7"/>
  <c r="J889" i="7"/>
  <c r="J881" i="7"/>
  <c r="J873" i="7"/>
  <c r="J865" i="7"/>
  <c r="J857" i="7"/>
  <c r="J849" i="7"/>
  <c r="J841" i="7"/>
  <c r="J833" i="7"/>
  <c r="J825" i="7"/>
  <c r="J817" i="7"/>
  <c r="J809" i="7"/>
  <c r="J798" i="7"/>
  <c r="J782" i="7"/>
  <c r="J766" i="7"/>
  <c r="J750" i="7"/>
  <c r="J734" i="7"/>
  <c r="J718" i="7"/>
  <c r="J702" i="7"/>
  <c r="J686" i="7"/>
  <c r="J670" i="7"/>
  <c r="J654" i="7"/>
  <c r="J638" i="7"/>
  <c r="J622" i="7"/>
  <c r="J606" i="7"/>
  <c r="J590" i="7"/>
  <c r="J574" i="7"/>
  <c r="J558" i="7"/>
  <c r="J542" i="7"/>
  <c r="J526" i="7"/>
  <c r="J506" i="7"/>
  <c r="J484" i="7"/>
  <c r="J442" i="7"/>
  <c r="J420" i="7"/>
  <c r="J378" i="7"/>
  <c r="J356" i="7"/>
  <c r="J308" i="7"/>
  <c r="J276" i="7"/>
  <c r="J244" i="7"/>
  <c r="J212" i="7"/>
  <c r="J180" i="7"/>
  <c r="J148" i="7"/>
  <c r="J116" i="7"/>
  <c r="J84" i="7"/>
  <c r="J52" i="7"/>
  <c r="J20" i="7"/>
  <c r="J191" i="7"/>
  <c r="J179" i="7"/>
  <c r="J175" i="7"/>
  <c r="J167" i="7"/>
  <c r="J159" i="7"/>
  <c r="J151" i="7"/>
  <c r="J143" i="7"/>
  <c r="J135" i="7"/>
  <c r="J127" i="7"/>
  <c r="J119" i="7"/>
  <c r="J111" i="7"/>
  <c r="J103" i="7"/>
  <c r="J95" i="7"/>
  <c r="J87" i="7"/>
  <c r="J79" i="7"/>
  <c r="J71" i="7"/>
  <c r="J63" i="7"/>
  <c r="J55" i="7"/>
  <c r="J47" i="7"/>
  <c r="J39" i="7"/>
  <c r="J31" i="7"/>
  <c r="J27" i="7"/>
  <c r="J11" i="7"/>
  <c r="J998" i="7"/>
  <c r="J990" i="7"/>
  <c r="J982" i="7"/>
  <c r="J974" i="7"/>
  <c r="J966" i="7"/>
  <c r="J958" i="7"/>
  <c r="J950" i="7"/>
  <c r="J942" i="7"/>
  <c r="J934" i="7"/>
  <c r="J926" i="7"/>
  <c r="J918" i="7"/>
  <c r="J910" i="7"/>
  <c r="J902" i="7"/>
  <c r="J894" i="7"/>
  <c r="J886" i="7"/>
  <c r="J878" i="7"/>
  <c r="J870" i="7"/>
  <c r="J862" i="7"/>
  <c r="J854" i="7"/>
  <c r="J846" i="7"/>
  <c r="J838" i="7"/>
  <c r="J830" i="7"/>
  <c r="J822" i="7"/>
  <c r="J814" i="7"/>
  <c r="J806" i="7"/>
  <c r="J794" i="7"/>
  <c r="J778" i="7"/>
  <c r="J762" i="7"/>
  <c r="J746" i="7"/>
  <c r="J730" i="7"/>
  <c r="J714" i="7"/>
  <c r="J698" i="7"/>
  <c r="J682" i="7"/>
  <c r="J666" i="7"/>
  <c r="J650" i="7"/>
  <c r="J634" i="7"/>
  <c r="J618" i="7"/>
  <c r="J602" i="7"/>
  <c r="J586" i="7"/>
  <c r="J570" i="7"/>
  <c r="J554" i="7"/>
  <c r="J538" i="7"/>
  <c r="J522" i="7"/>
  <c r="J500" i="7"/>
  <c r="J458" i="7"/>
  <c r="J436" i="7"/>
  <c r="J394" i="7"/>
  <c r="J372" i="7"/>
  <c r="J330" i="7"/>
  <c r="J300" i="7"/>
  <c r="J268" i="7"/>
  <c r="J236" i="7"/>
  <c r="J204" i="7"/>
  <c r="J172" i="7"/>
  <c r="J140" i="7"/>
  <c r="J108" i="7"/>
  <c r="J76" i="7"/>
  <c r="J44" i="7"/>
  <c r="J12" i="7"/>
  <c r="J997" i="7"/>
  <c r="J989" i="7"/>
  <c r="J981" i="7"/>
  <c r="J973" i="7"/>
  <c r="J965" i="7"/>
  <c r="J957" i="7"/>
  <c r="J949" i="7"/>
  <c r="J941" i="7"/>
  <c r="J933" i="7"/>
  <c r="J925" i="7"/>
  <c r="J917" i="7"/>
  <c r="J909" i="7"/>
  <c r="J901" i="7"/>
  <c r="J893" i="7"/>
  <c r="J885" i="7"/>
  <c r="J877" i="7"/>
  <c r="J869" i="7"/>
  <c r="J861" i="7"/>
  <c r="J853" i="7"/>
  <c r="J845" i="7"/>
  <c r="J837" i="7"/>
  <c r="J829" i="7"/>
  <c r="J821" i="7"/>
  <c r="J813" i="7"/>
  <c r="J802" i="7"/>
  <c r="J790" i="7"/>
  <c r="J774" i="7"/>
  <c r="J758" i="7"/>
  <c r="J742" i="7"/>
  <c r="J726" i="7"/>
  <c r="J710" i="7"/>
  <c r="J694" i="7"/>
  <c r="J678" i="7"/>
  <c r="J662" i="7"/>
  <c r="J646" i="7"/>
  <c r="J630" i="7"/>
  <c r="J614" i="7"/>
  <c r="J598" i="7"/>
  <c r="J582" i="7"/>
  <c r="J566" i="7"/>
  <c r="J550" i="7"/>
  <c r="J534" i="7"/>
  <c r="J516" i="7"/>
  <c r="J474" i="7"/>
  <c r="J452" i="7"/>
  <c r="J410" i="7"/>
  <c r="J388" i="7"/>
  <c r="J346" i="7"/>
  <c r="J324" i="7"/>
  <c r="J292" i="7"/>
  <c r="J260" i="7"/>
  <c r="J228" i="7"/>
  <c r="J196" i="7"/>
  <c r="J164" i="7"/>
  <c r="J132" i="7"/>
  <c r="J100" i="7"/>
  <c r="J68" i="7"/>
  <c r="J36" i="7"/>
  <c r="J795" i="4"/>
  <c r="J783" i="4"/>
  <c r="J771" i="4"/>
  <c r="J759" i="4"/>
  <c r="J235" i="4"/>
  <c r="H235" i="4"/>
  <c r="I235" i="4" s="1"/>
  <c r="J215" i="4"/>
  <c r="H215" i="4"/>
  <c r="I215" i="4" s="1"/>
  <c r="J199" i="4"/>
  <c r="H199" i="4"/>
  <c r="I199" i="4" s="1"/>
  <c r="J187" i="4"/>
  <c r="H187" i="4"/>
  <c r="J175" i="4"/>
  <c r="H175" i="4"/>
  <c r="I175" i="4" s="1"/>
  <c r="J163" i="4"/>
  <c r="H163" i="4"/>
  <c r="J151" i="4"/>
  <c r="H151" i="4"/>
  <c r="I151" i="4" s="1"/>
  <c r="J139" i="4"/>
  <c r="H139" i="4"/>
  <c r="J119" i="4"/>
  <c r="H119" i="4"/>
  <c r="I119" i="4" s="1"/>
  <c r="J107" i="4"/>
  <c r="H107" i="4"/>
  <c r="J95" i="4"/>
  <c r="H95" i="4"/>
  <c r="I95" i="4" s="1"/>
  <c r="J83" i="4"/>
  <c r="H83" i="4"/>
  <c r="I83" i="4" s="1"/>
  <c r="J71" i="4"/>
  <c r="H71" i="4"/>
  <c r="I71" i="4" s="1"/>
  <c r="J59" i="4"/>
  <c r="H59" i="4"/>
  <c r="J47" i="4"/>
  <c r="H47" i="4"/>
  <c r="I47" i="4" s="1"/>
  <c r="J27" i="4"/>
  <c r="H27" i="4"/>
  <c r="J15" i="4"/>
  <c r="H15" i="4"/>
  <c r="I15" i="4" s="1"/>
  <c r="J945" i="4"/>
  <c r="J987" i="4"/>
  <c r="J979" i="4"/>
  <c r="J971" i="4"/>
  <c r="J963" i="4"/>
  <c r="J955" i="4"/>
  <c r="J951" i="4"/>
  <c r="J943" i="4"/>
  <c r="J935" i="4"/>
  <c r="J923" i="4"/>
  <c r="J915" i="4"/>
  <c r="J907" i="4"/>
  <c r="J903" i="4"/>
  <c r="J891" i="4"/>
  <c r="J883" i="4"/>
  <c r="J875" i="4"/>
  <c r="J871" i="4"/>
  <c r="J863" i="4"/>
  <c r="J855" i="4"/>
  <c r="J847" i="4"/>
  <c r="J839" i="4"/>
  <c r="J831" i="4"/>
  <c r="J823" i="4"/>
  <c r="J815" i="4"/>
  <c r="J803" i="4"/>
  <c r="J791" i="4"/>
  <c r="J775" i="4"/>
  <c r="J767" i="4"/>
  <c r="J755" i="4"/>
  <c r="J747" i="4"/>
  <c r="J735" i="4"/>
  <c r="J727" i="4"/>
  <c r="H727" i="4"/>
  <c r="I727" i="4" s="1"/>
  <c r="J719" i="4"/>
  <c r="H719" i="4"/>
  <c r="I719" i="4" s="1"/>
  <c r="J711" i="4"/>
  <c r="H711" i="4"/>
  <c r="J703" i="4"/>
  <c r="H703" i="4"/>
  <c r="J695" i="4"/>
  <c r="H695" i="4"/>
  <c r="I695" i="4" s="1"/>
  <c r="J691" i="4"/>
  <c r="H691" i="4"/>
  <c r="I691" i="4" s="1"/>
  <c r="J687" i="4"/>
  <c r="H687" i="4"/>
  <c r="J683" i="4"/>
  <c r="H683" i="4"/>
  <c r="J679" i="4"/>
  <c r="H679" i="4"/>
  <c r="J675" i="4"/>
  <c r="H675" i="4"/>
  <c r="J671" i="4"/>
  <c r="H671" i="4"/>
  <c r="J667" i="4"/>
  <c r="H667" i="4"/>
  <c r="J663" i="4"/>
  <c r="H663" i="4"/>
  <c r="I663" i="4" s="1"/>
  <c r="J659" i="4"/>
  <c r="H659" i="4"/>
  <c r="J655" i="4"/>
  <c r="H655" i="4"/>
  <c r="I655" i="4" s="1"/>
  <c r="J647" i="4"/>
  <c r="H647" i="4"/>
  <c r="J639" i="4"/>
  <c r="H639" i="4"/>
  <c r="J631" i="4"/>
  <c r="H631" i="4"/>
  <c r="I631" i="4" s="1"/>
  <c r="J623" i="4"/>
  <c r="H623" i="4"/>
  <c r="J615" i="4"/>
  <c r="H615" i="4"/>
  <c r="I615" i="4" s="1"/>
  <c r="J607" i="4"/>
  <c r="H607" i="4"/>
  <c r="J599" i="4"/>
  <c r="H599" i="4"/>
  <c r="J591" i="4"/>
  <c r="H591" i="4"/>
  <c r="J583" i="4"/>
  <c r="H583" i="4"/>
  <c r="I583" i="4" s="1"/>
  <c r="J575" i="4"/>
  <c r="H575" i="4"/>
  <c r="J567" i="4"/>
  <c r="H567" i="4"/>
  <c r="I567" i="4" s="1"/>
  <c r="J559" i="4"/>
  <c r="H559" i="4"/>
  <c r="J551" i="4"/>
  <c r="H551" i="4"/>
  <c r="I551" i="4" s="1"/>
  <c r="J543" i="4"/>
  <c r="H543" i="4"/>
  <c r="J535" i="4"/>
  <c r="H535" i="4"/>
  <c r="I535" i="4" s="1"/>
  <c r="J527" i="4"/>
  <c r="H527" i="4"/>
  <c r="J519" i="4"/>
  <c r="H519" i="4"/>
  <c r="I519" i="4" s="1"/>
  <c r="J511" i="4"/>
  <c r="H511" i="4"/>
  <c r="J503" i="4"/>
  <c r="H503" i="4"/>
  <c r="I503" i="4" s="1"/>
  <c r="J495" i="4"/>
  <c r="H495" i="4"/>
  <c r="J487" i="4"/>
  <c r="H487" i="4"/>
  <c r="I487" i="4" s="1"/>
  <c r="J479" i="4"/>
  <c r="H479" i="4"/>
  <c r="J471" i="4"/>
  <c r="H471" i="4"/>
  <c r="I471" i="4" s="1"/>
  <c r="J463" i="4"/>
  <c r="H463" i="4"/>
  <c r="J455" i="4"/>
  <c r="H455" i="4"/>
  <c r="I455" i="4" s="1"/>
  <c r="J447" i="4"/>
  <c r="H447" i="4"/>
  <c r="J439" i="4"/>
  <c r="H439" i="4"/>
  <c r="I439" i="4" s="1"/>
  <c r="J431" i="4"/>
  <c r="H431" i="4"/>
  <c r="J423" i="4"/>
  <c r="H423" i="4"/>
  <c r="I423" i="4" s="1"/>
  <c r="J415" i="4"/>
  <c r="H415" i="4"/>
  <c r="J407" i="4"/>
  <c r="H407" i="4"/>
  <c r="I407" i="4" s="1"/>
  <c r="J395" i="4"/>
  <c r="H395" i="4"/>
  <c r="J387" i="4"/>
  <c r="H387" i="4"/>
  <c r="J379" i="4"/>
  <c r="H379" i="4"/>
  <c r="J371" i="4"/>
  <c r="H371" i="4"/>
  <c r="J363" i="4"/>
  <c r="H363" i="4"/>
  <c r="J355" i="4"/>
  <c r="H355" i="4"/>
  <c r="J347" i="4"/>
  <c r="H347" i="4"/>
  <c r="J339" i="4"/>
  <c r="H339" i="4"/>
  <c r="J331" i="4"/>
  <c r="H331" i="4"/>
  <c r="J327" i="4"/>
  <c r="H327" i="4"/>
  <c r="I327" i="4" s="1"/>
  <c r="J319" i="4"/>
  <c r="H319" i="4"/>
  <c r="J311" i="4"/>
  <c r="H311" i="4"/>
  <c r="I311" i="4" s="1"/>
  <c r="J303" i="4"/>
  <c r="H303" i="4"/>
  <c r="J295" i="4"/>
  <c r="H295" i="4"/>
  <c r="I295" i="4" s="1"/>
  <c r="J287" i="4"/>
  <c r="H287" i="4"/>
  <c r="J279" i="4"/>
  <c r="H279" i="4"/>
  <c r="I279" i="4" s="1"/>
  <c r="J271" i="4"/>
  <c r="H271" i="4"/>
  <c r="J263" i="4"/>
  <c r="H263" i="4"/>
  <c r="I263" i="4" s="1"/>
  <c r="J255" i="4"/>
  <c r="H255" i="4"/>
  <c r="J247" i="4"/>
  <c r="H247" i="4"/>
  <c r="I247" i="4" s="1"/>
  <c r="J239" i="4"/>
  <c r="H239" i="4"/>
  <c r="J227" i="4"/>
  <c r="H227" i="4"/>
  <c r="J219" i="4"/>
  <c r="H219" i="4"/>
  <c r="J207" i="4"/>
  <c r="H207" i="4"/>
  <c r="J191" i="4"/>
  <c r="H191" i="4"/>
  <c r="J179" i="4"/>
  <c r="H179" i="4"/>
  <c r="J167" i="4"/>
  <c r="H167" i="4"/>
  <c r="I167" i="4" s="1"/>
  <c r="J159" i="4"/>
  <c r="H159" i="4"/>
  <c r="J147" i="4"/>
  <c r="H147" i="4"/>
  <c r="J135" i="4"/>
  <c r="H135" i="4"/>
  <c r="J127" i="4"/>
  <c r="H127" i="4"/>
  <c r="J115" i="4"/>
  <c r="H115" i="4"/>
  <c r="I115" i="4" s="1"/>
  <c r="J103" i="4"/>
  <c r="H103" i="4"/>
  <c r="J91" i="4"/>
  <c r="H91" i="4"/>
  <c r="J79" i="4"/>
  <c r="H79" i="4"/>
  <c r="J67" i="4"/>
  <c r="H67" i="4"/>
  <c r="I67" i="4" s="1"/>
  <c r="J51" i="4"/>
  <c r="H51" i="4"/>
  <c r="I51" i="4" s="1"/>
  <c r="J39" i="4"/>
  <c r="H39" i="4"/>
  <c r="J35" i="4"/>
  <c r="H35" i="4"/>
  <c r="I35" i="4" s="1"/>
  <c r="J23" i="4"/>
  <c r="H23" i="4"/>
  <c r="J5" i="4"/>
  <c r="J9" i="4"/>
  <c r="J13" i="4"/>
  <c r="J17" i="4"/>
  <c r="J21" i="4"/>
  <c r="J25" i="4"/>
  <c r="J29" i="4"/>
  <c r="J33" i="4"/>
  <c r="J37" i="4"/>
  <c r="J41" i="4"/>
  <c r="J45" i="4"/>
  <c r="J49" i="4"/>
  <c r="J53" i="4"/>
  <c r="J57" i="4"/>
  <c r="J61" i="4"/>
  <c r="J65" i="4"/>
  <c r="J69" i="4"/>
  <c r="J73" i="4"/>
  <c r="J77" i="4"/>
  <c r="J81" i="4"/>
  <c r="J85" i="4"/>
  <c r="J89" i="4"/>
  <c r="J93" i="4"/>
  <c r="J97" i="4"/>
  <c r="J101" i="4"/>
  <c r="J105" i="4"/>
  <c r="J109" i="4"/>
  <c r="J113" i="4"/>
  <c r="J117" i="4"/>
  <c r="J6" i="4"/>
  <c r="J10" i="4"/>
  <c r="J14" i="4"/>
  <c r="J18" i="4"/>
  <c r="J22" i="4"/>
  <c r="J26" i="4"/>
  <c r="J30" i="4"/>
  <c r="J34" i="4"/>
  <c r="J38" i="4"/>
  <c r="J42" i="4"/>
  <c r="J46" i="4"/>
  <c r="J50" i="4"/>
  <c r="J54" i="4"/>
  <c r="J58" i="4"/>
  <c r="J62" i="4"/>
  <c r="J66" i="4"/>
  <c r="J70" i="4"/>
  <c r="J74" i="4"/>
  <c r="J78" i="4"/>
  <c r="J82" i="4"/>
  <c r="J86" i="4"/>
  <c r="J90" i="4"/>
  <c r="J94" i="4"/>
  <c r="J98" i="4"/>
  <c r="J102" i="4"/>
  <c r="J106" i="4"/>
  <c r="J110" i="4"/>
  <c r="J114" i="4"/>
  <c r="J118" i="4"/>
  <c r="J7" i="4"/>
  <c r="J8" i="4"/>
  <c r="J24" i="4"/>
  <c r="J40" i="4"/>
  <c r="J56" i="4"/>
  <c r="J72" i="4"/>
  <c r="J88" i="4"/>
  <c r="J104" i="4"/>
  <c r="J120" i="4"/>
  <c r="J125" i="4"/>
  <c r="J130" i="4"/>
  <c r="J136" i="4"/>
  <c r="J141" i="4"/>
  <c r="J146" i="4"/>
  <c r="J152" i="4"/>
  <c r="J157" i="4"/>
  <c r="J162" i="4"/>
  <c r="J168" i="4"/>
  <c r="J173" i="4"/>
  <c r="J178" i="4"/>
  <c r="J184" i="4"/>
  <c r="J189" i="4"/>
  <c r="J194" i="4"/>
  <c r="J200" i="4"/>
  <c r="J205" i="4"/>
  <c r="J210" i="4"/>
  <c r="J216" i="4"/>
  <c r="J221" i="4"/>
  <c r="J226" i="4"/>
  <c r="J232" i="4"/>
  <c r="J237" i="4"/>
  <c r="J242" i="4"/>
  <c r="J248" i="4"/>
  <c r="J253" i="4"/>
  <c r="J258" i="4"/>
  <c r="J264" i="4"/>
  <c r="J269" i="4"/>
  <c r="J274" i="4"/>
  <c r="J280" i="4"/>
  <c r="J285" i="4"/>
  <c r="J290" i="4"/>
  <c r="J296" i="4"/>
  <c r="J301" i="4"/>
  <c r="J306" i="4"/>
  <c r="J312" i="4"/>
  <c r="J317" i="4"/>
  <c r="J322" i="4"/>
  <c r="J328" i="4"/>
  <c r="J333" i="4"/>
  <c r="J338" i="4"/>
  <c r="J344" i="4"/>
  <c r="J348" i="4"/>
  <c r="J352" i="4"/>
  <c r="J356" i="4"/>
  <c r="J360" i="4"/>
  <c r="J364" i="4"/>
  <c r="J368" i="4"/>
  <c r="J372" i="4"/>
  <c r="J376" i="4"/>
  <c r="J380" i="4"/>
  <c r="J384" i="4"/>
  <c r="J388" i="4"/>
  <c r="J392" i="4"/>
  <c r="J396" i="4"/>
  <c r="J400" i="4"/>
  <c r="J404" i="4"/>
  <c r="J408" i="4"/>
  <c r="J412" i="4"/>
  <c r="J416" i="4"/>
  <c r="J420" i="4"/>
  <c r="J424" i="4"/>
  <c r="J428" i="4"/>
  <c r="J432" i="4"/>
  <c r="J436" i="4"/>
  <c r="J440" i="4"/>
  <c r="J444" i="4"/>
  <c r="J448" i="4"/>
  <c r="J452" i="4"/>
  <c r="J456" i="4"/>
  <c r="J460" i="4"/>
  <c r="J464" i="4"/>
  <c r="J468" i="4"/>
  <c r="J472" i="4"/>
  <c r="J476" i="4"/>
  <c r="J480" i="4"/>
  <c r="J484" i="4"/>
  <c r="J12" i="4"/>
  <c r="J28" i="4"/>
  <c r="J44" i="4"/>
  <c r="J60" i="4"/>
  <c r="J76" i="4"/>
  <c r="J92" i="4"/>
  <c r="J108" i="4"/>
  <c r="J121" i="4"/>
  <c r="J126" i="4"/>
  <c r="J132" i="4"/>
  <c r="J137" i="4"/>
  <c r="J142" i="4"/>
  <c r="J148" i="4"/>
  <c r="J153" i="4"/>
  <c r="J158" i="4"/>
  <c r="J164" i="4"/>
  <c r="J169" i="4"/>
  <c r="J174" i="4"/>
  <c r="J180" i="4"/>
  <c r="J185" i="4"/>
  <c r="J190" i="4"/>
  <c r="J196" i="4"/>
  <c r="J201" i="4"/>
  <c r="J206" i="4"/>
  <c r="J212" i="4"/>
  <c r="J217" i="4"/>
  <c r="J222" i="4"/>
  <c r="J228" i="4"/>
  <c r="J233" i="4"/>
  <c r="J238" i="4"/>
  <c r="J244" i="4"/>
  <c r="J249" i="4"/>
  <c r="J254" i="4"/>
  <c r="J260" i="4"/>
  <c r="J265" i="4"/>
  <c r="J270" i="4"/>
  <c r="J276" i="4"/>
  <c r="J281" i="4"/>
  <c r="J286" i="4"/>
  <c r="J292" i="4"/>
  <c r="J297" i="4"/>
  <c r="J302" i="4"/>
  <c r="J308" i="4"/>
  <c r="J313" i="4"/>
  <c r="J318" i="4"/>
  <c r="J324" i="4"/>
  <c r="J329" i="4"/>
  <c r="J334" i="4"/>
  <c r="J340" i="4"/>
  <c r="J345" i="4"/>
  <c r="J349" i="4"/>
  <c r="J353" i="4"/>
  <c r="J357" i="4"/>
  <c r="J361" i="4"/>
  <c r="J365" i="4"/>
  <c r="J369" i="4"/>
  <c r="J373" i="4"/>
  <c r="J377" i="4"/>
  <c r="J381" i="4"/>
  <c r="J385" i="4"/>
  <c r="J389" i="4"/>
  <c r="J393" i="4"/>
  <c r="J397" i="4"/>
  <c r="J401" i="4"/>
  <c r="J405" i="4"/>
  <c r="J409" i="4"/>
  <c r="J413" i="4"/>
  <c r="J417" i="4"/>
  <c r="J421" i="4"/>
  <c r="J425" i="4"/>
  <c r="J429" i="4"/>
  <c r="J433" i="4"/>
  <c r="J437" i="4"/>
  <c r="J441" i="4"/>
  <c r="J445" i="4"/>
  <c r="J449" i="4"/>
  <c r="J453" i="4"/>
  <c r="J457" i="4"/>
  <c r="J461" i="4"/>
  <c r="J465" i="4"/>
  <c r="J469" i="4"/>
  <c r="J473" i="4"/>
  <c r="J477" i="4"/>
  <c r="J16" i="4"/>
  <c r="J32" i="4"/>
  <c r="J48" i="4"/>
  <c r="J64" i="4"/>
  <c r="J80" i="4"/>
  <c r="J96" i="4"/>
  <c r="J112" i="4"/>
  <c r="J122" i="4"/>
  <c r="J128" i="4"/>
  <c r="J133" i="4"/>
  <c r="J138" i="4"/>
  <c r="J144" i="4"/>
  <c r="J149" i="4"/>
  <c r="J154" i="4"/>
  <c r="J160" i="4"/>
  <c r="J165" i="4"/>
  <c r="J170" i="4"/>
  <c r="J176" i="4"/>
  <c r="J181" i="4"/>
  <c r="J186" i="4"/>
  <c r="J192" i="4"/>
  <c r="J197" i="4"/>
  <c r="J202" i="4"/>
  <c r="J208" i="4"/>
  <c r="J213" i="4"/>
  <c r="J218" i="4"/>
  <c r="J224" i="4"/>
  <c r="J229" i="4"/>
  <c r="J234" i="4"/>
  <c r="J240" i="4"/>
  <c r="J245" i="4"/>
  <c r="J250" i="4"/>
  <c r="J256" i="4"/>
  <c r="J261" i="4"/>
  <c r="J266" i="4"/>
  <c r="J272" i="4"/>
  <c r="J277" i="4"/>
  <c r="J282" i="4"/>
  <c r="J288" i="4"/>
  <c r="J293" i="4"/>
  <c r="J298" i="4"/>
  <c r="J304" i="4"/>
  <c r="J309" i="4"/>
  <c r="J314" i="4"/>
  <c r="J320" i="4"/>
  <c r="J325" i="4"/>
  <c r="J330" i="4"/>
  <c r="J336" i="4"/>
  <c r="J341" i="4"/>
  <c r="J346" i="4"/>
  <c r="J350" i="4"/>
  <c r="J354" i="4"/>
  <c r="J358" i="4"/>
  <c r="J362" i="4"/>
  <c r="J366" i="4"/>
  <c r="J370" i="4"/>
  <c r="J374" i="4"/>
  <c r="J378" i="4"/>
  <c r="J382" i="4"/>
  <c r="J386" i="4"/>
  <c r="J390" i="4"/>
  <c r="J394" i="4"/>
  <c r="J398" i="4"/>
  <c r="J402" i="4"/>
  <c r="J406" i="4"/>
  <c r="J410" i="4"/>
  <c r="J414" i="4"/>
  <c r="J418" i="4"/>
  <c r="J422" i="4"/>
  <c r="J426" i="4"/>
  <c r="J430" i="4"/>
  <c r="J434" i="4"/>
  <c r="J438" i="4"/>
  <c r="J442" i="4"/>
  <c r="J446" i="4"/>
  <c r="J450" i="4"/>
  <c r="J454" i="4"/>
  <c r="J458" i="4"/>
  <c r="J462" i="4"/>
  <c r="J466" i="4"/>
  <c r="J20" i="4"/>
  <c r="J84" i="4"/>
  <c r="J129" i="4"/>
  <c r="J150" i="4"/>
  <c r="J172" i="4"/>
  <c r="J193" i="4"/>
  <c r="J214" i="4"/>
  <c r="J236" i="4"/>
  <c r="J257" i="4"/>
  <c r="J278" i="4"/>
  <c r="J300" i="4"/>
  <c r="J321" i="4"/>
  <c r="J342" i="4"/>
  <c r="J470" i="4"/>
  <c r="J478" i="4"/>
  <c r="J488" i="4"/>
  <c r="J492" i="4"/>
  <c r="J496" i="4"/>
  <c r="J500" i="4"/>
  <c r="J504" i="4"/>
  <c r="J508" i="4"/>
  <c r="J512" i="4"/>
  <c r="J516" i="4"/>
  <c r="J520" i="4"/>
  <c r="J524" i="4"/>
  <c r="J528" i="4"/>
  <c r="J532" i="4"/>
  <c r="J536" i="4"/>
  <c r="J540" i="4"/>
  <c r="J544" i="4"/>
  <c r="J548" i="4"/>
  <c r="J552" i="4"/>
  <c r="J556" i="4"/>
  <c r="J560" i="4"/>
  <c r="J564" i="4"/>
  <c r="J568" i="4"/>
  <c r="J572" i="4"/>
  <c r="J576" i="4"/>
  <c r="J580" i="4"/>
  <c r="J584" i="4"/>
  <c r="J588" i="4"/>
  <c r="J592" i="4"/>
  <c r="J596" i="4"/>
  <c r="J600" i="4"/>
  <c r="J604" i="4"/>
  <c r="J608" i="4"/>
  <c r="J612" i="4"/>
  <c r="J616" i="4"/>
  <c r="J620" i="4"/>
  <c r="J624" i="4"/>
  <c r="J628" i="4"/>
  <c r="J632" i="4"/>
  <c r="J636" i="4"/>
  <c r="J640" i="4"/>
  <c r="J644" i="4"/>
  <c r="J648" i="4"/>
  <c r="J652" i="4"/>
  <c r="J656" i="4"/>
  <c r="J660" i="4"/>
  <c r="J664" i="4"/>
  <c r="J668" i="4"/>
  <c r="J672" i="4"/>
  <c r="J676" i="4"/>
  <c r="J680" i="4"/>
  <c r="J684" i="4"/>
  <c r="J688" i="4"/>
  <c r="J692" i="4"/>
  <c r="J696" i="4"/>
  <c r="J700" i="4"/>
  <c r="J704" i="4"/>
  <c r="J708" i="4"/>
  <c r="J712" i="4"/>
  <c r="J716" i="4"/>
  <c r="J720" i="4"/>
  <c r="J724" i="4"/>
  <c r="J728" i="4"/>
  <c r="J732" i="4"/>
  <c r="J736" i="4"/>
  <c r="J36" i="4"/>
  <c r="J100" i="4"/>
  <c r="J134" i="4"/>
  <c r="J156" i="4"/>
  <c r="J177" i="4"/>
  <c r="J198" i="4"/>
  <c r="J220" i="4"/>
  <c r="J241" i="4"/>
  <c r="J262" i="4"/>
  <c r="J284" i="4"/>
  <c r="J305" i="4"/>
  <c r="J326" i="4"/>
  <c r="J485" i="4"/>
  <c r="J489" i="4"/>
  <c r="J493" i="4"/>
  <c r="J497" i="4"/>
  <c r="J501" i="4"/>
  <c r="J505" i="4"/>
  <c r="J509" i="4"/>
  <c r="J513" i="4"/>
  <c r="J517" i="4"/>
  <c r="J521" i="4"/>
  <c r="J525" i="4"/>
  <c r="J529" i="4"/>
  <c r="J533" i="4"/>
  <c r="J537" i="4"/>
  <c r="J541" i="4"/>
  <c r="J545" i="4"/>
  <c r="J549" i="4"/>
  <c r="J553" i="4"/>
  <c r="J557" i="4"/>
  <c r="J561" i="4"/>
  <c r="J565" i="4"/>
  <c r="J569" i="4"/>
  <c r="J573" i="4"/>
  <c r="J577" i="4"/>
  <c r="J581" i="4"/>
  <c r="J585" i="4"/>
  <c r="J589" i="4"/>
  <c r="J593" i="4"/>
  <c r="J597" i="4"/>
  <c r="J601" i="4"/>
  <c r="J605" i="4"/>
  <c r="J609" i="4"/>
  <c r="J613" i="4"/>
  <c r="J617" i="4"/>
  <c r="J621" i="4"/>
  <c r="J625" i="4"/>
  <c r="J629" i="4"/>
  <c r="J633" i="4"/>
  <c r="J637" i="4"/>
  <c r="J641" i="4"/>
  <c r="J645" i="4"/>
  <c r="J649" i="4"/>
  <c r="J653" i="4"/>
  <c r="J657" i="4"/>
  <c r="J661" i="4"/>
  <c r="J665" i="4"/>
  <c r="J669" i="4"/>
  <c r="J673" i="4"/>
  <c r="J677" i="4"/>
  <c r="J681" i="4"/>
  <c r="J685" i="4"/>
  <c r="J689" i="4"/>
  <c r="J693" i="4"/>
  <c r="J697" i="4"/>
  <c r="J701" i="4"/>
  <c r="J705" i="4"/>
  <c r="J709" i="4"/>
  <c r="J713" i="4"/>
  <c r="J717" i="4"/>
  <c r="J721" i="4"/>
  <c r="J725" i="4"/>
  <c r="J729" i="4"/>
  <c r="J733" i="4"/>
  <c r="J52" i="4"/>
  <c r="J116" i="4"/>
  <c r="J140" i="4"/>
  <c r="J161" i="4"/>
  <c r="J182" i="4"/>
  <c r="J204" i="4"/>
  <c r="J225" i="4"/>
  <c r="J246" i="4"/>
  <c r="J268" i="4"/>
  <c r="J289" i="4"/>
  <c r="J310" i="4"/>
  <c r="J332" i="4"/>
  <c r="J474" i="4"/>
  <c r="J481" i="4"/>
  <c r="J486" i="4"/>
  <c r="J490" i="4"/>
  <c r="J494" i="4"/>
  <c r="J498" i="4"/>
  <c r="J502" i="4"/>
  <c r="J506" i="4"/>
  <c r="J510" i="4"/>
  <c r="J514" i="4"/>
  <c r="J518" i="4"/>
  <c r="J522" i="4"/>
  <c r="J526" i="4"/>
  <c r="J530" i="4"/>
  <c r="J534" i="4"/>
  <c r="J538" i="4"/>
  <c r="J542" i="4"/>
  <c r="J546" i="4"/>
  <c r="J550" i="4"/>
  <c r="J554" i="4"/>
  <c r="J558" i="4"/>
  <c r="J562" i="4"/>
  <c r="J566" i="4"/>
  <c r="J570" i="4"/>
  <c r="J574" i="4"/>
  <c r="J578" i="4"/>
  <c r="J582" i="4"/>
  <c r="J586" i="4"/>
  <c r="J590" i="4"/>
  <c r="J594" i="4"/>
  <c r="J598" i="4"/>
  <c r="J602" i="4"/>
  <c r="J606" i="4"/>
  <c r="J610" i="4"/>
  <c r="J614" i="4"/>
  <c r="J618" i="4"/>
  <c r="J622" i="4"/>
  <c r="J626" i="4"/>
  <c r="J630" i="4"/>
  <c r="J634" i="4"/>
  <c r="J638" i="4"/>
  <c r="J642" i="4"/>
  <c r="J646" i="4"/>
  <c r="J650" i="4"/>
  <c r="J654" i="4"/>
  <c r="J658" i="4"/>
  <c r="J662" i="4"/>
  <c r="J666" i="4"/>
  <c r="J670" i="4"/>
  <c r="J674" i="4"/>
  <c r="J678" i="4"/>
  <c r="J682" i="4"/>
  <c r="J686" i="4"/>
  <c r="J690" i="4"/>
  <c r="J694" i="4"/>
  <c r="J698" i="4"/>
  <c r="J702" i="4"/>
  <c r="J706" i="4"/>
  <c r="J710" i="4"/>
  <c r="J714" i="4"/>
  <c r="J718" i="4"/>
  <c r="J722" i="4"/>
  <c r="J726" i="4"/>
  <c r="J68" i="4"/>
  <c r="J188" i="4"/>
  <c r="J273" i="4"/>
  <c r="J738" i="4"/>
  <c r="J742" i="4"/>
  <c r="J746" i="4"/>
  <c r="J750" i="4"/>
  <c r="J754" i="4"/>
  <c r="J758" i="4"/>
  <c r="J762" i="4"/>
  <c r="J766" i="4"/>
  <c r="J770" i="4"/>
  <c r="J774" i="4"/>
  <c r="J778" i="4"/>
  <c r="J782" i="4"/>
  <c r="J786" i="4"/>
  <c r="J790" i="4"/>
  <c r="J794" i="4"/>
  <c r="J798" i="4"/>
  <c r="J802" i="4"/>
  <c r="J806" i="4"/>
  <c r="J810" i="4"/>
  <c r="J814" i="4"/>
  <c r="J818" i="4"/>
  <c r="J822" i="4"/>
  <c r="J826" i="4"/>
  <c r="J830" i="4"/>
  <c r="J834" i="4"/>
  <c r="J838" i="4"/>
  <c r="J842" i="4"/>
  <c r="J846" i="4"/>
  <c r="J850" i="4"/>
  <c r="J854" i="4"/>
  <c r="J858" i="4"/>
  <c r="J862" i="4"/>
  <c r="J866" i="4"/>
  <c r="J870" i="4"/>
  <c r="J874" i="4"/>
  <c r="J878" i="4"/>
  <c r="J882" i="4"/>
  <c r="J886" i="4"/>
  <c r="J890" i="4"/>
  <c r="J894" i="4"/>
  <c r="J898" i="4"/>
  <c r="J902" i="4"/>
  <c r="J906" i="4"/>
  <c r="J910" i="4"/>
  <c r="J914" i="4"/>
  <c r="J918" i="4"/>
  <c r="J922" i="4"/>
  <c r="J926" i="4"/>
  <c r="J930" i="4"/>
  <c r="J934" i="4"/>
  <c r="J938" i="4"/>
  <c r="J942" i="4"/>
  <c r="J946" i="4"/>
  <c r="J950" i="4"/>
  <c r="J954" i="4"/>
  <c r="J958" i="4"/>
  <c r="J962" i="4"/>
  <c r="J966" i="4"/>
  <c r="J970" i="4"/>
  <c r="J974" i="4"/>
  <c r="J978" i="4"/>
  <c r="J982" i="4"/>
  <c r="J986" i="4"/>
  <c r="J990" i="4"/>
  <c r="J994" i="4"/>
  <c r="J998" i="4"/>
  <c r="J1002" i="4"/>
  <c r="J124" i="4"/>
  <c r="J209" i="4"/>
  <c r="J294" i="4"/>
  <c r="J482" i="4"/>
  <c r="J734" i="4"/>
  <c r="J145" i="4"/>
  <c r="J230" i="4"/>
  <c r="J316" i="4"/>
  <c r="J740" i="4"/>
  <c r="J744" i="4"/>
  <c r="J748" i="4"/>
  <c r="J752" i="4"/>
  <c r="J756" i="4"/>
  <c r="J760" i="4"/>
  <c r="J764" i="4"/>
  <c r="J768" i="4"/>
  <c r="J772" i="4"/>
  <c r="J776" i="4"/>
  <c r="J780" i="4"/>
  <c r="J784" i="4"/>
  <c r="J788" i="4"/>
  <c r="J792" i="4"/>
  <c r="J796" i="4"/>
  <c r="J800" i="4"/>
  <c r="J804" i="4"/>
  <c r="J808" i="4"/>
  <c r="J812" i="4"/>
  <c r="J816" i="4"/>
  <c r="J820" i="4"/>
  <c r="J824" i="4"/>
  <c r="J828" i="4"/>
  <c r="J832" i="4"/>
  <c r="J836" i="4"/>
  <c r="J840" i="4"/>
  <c r="J844" i="4"/>
  <c r="J848" i="4"/>
  <c r="J852" i="4"/>
  <c r="J856" i="4"/>
  <c r="J860" i="4"/>
  <c r="J864" i="4"/>
  <c r="J868" i="4"/>
  <c r="J872" i="4"/>
  <c r="J876" i="4"/>
  <c r="J880" i="4"/>
  <c r="J884" i="4"/>
  <c r="J888" i="4"/>
  <c r="J892" i="4"/>
  <c r="J896" i="4"/>
  <c r="J900" i="4"/>
  <c r="J904" i="4"/>
  <c r="J908" i="4"/>
  <c r="J912" i="4"/>
  <c r="J916" i="4"/>
  <c r="J920" i="4"/>
  <c r="J924" i="4"/>
  <c r="J928" i="4"/>
  <c r="J932" i="4"/>
  <c r="J936" i="4"/>
  <c r="J940" i="4"/>
  <c r="J944" i="4"/>
  <c r="J948" i="4"/>
  <c r="J952" i="4"/>
  <c r="J166" i="4"/>
  <c r="J730" i="4"/>
  <c r="J749" i="4"/>
  <c r="J765" i="4"/>
  <c r="J781" i="4"/>
  <c r="J797" i="4"/>
  <c r="J813" i="4"/>
  <c r="J829" i="4"/>
  <c r="J845" i="4"/>
  <c r="J861" i="4"/>
  <c r="J877" i="4"/>
  <c r="J893" i="4"/>
  <c r="J909" i="4"/>
  <c r="J925" i="4"/>
  <c r="J941" i="4"/>
  <c r="J956" i="4"/>
  <c r="J964" i="4"/>
  <c r="J972" i="4"/>
  <c r="J980" i="4"/>
  <c r="J988" i="4"/>
  <c r="J996" i="4"/>
  <c r="J252" i="4"/>
  <c r="J737" i="4"/>
  <c r="J753" i="4"/>
  <c r="J769" i="4"/>
  <c r="J785" i="4"/>
  <c r="J337" i="4"/>
  <c r="J741" i="4"/>
  <c r="J757" i="4"/>
  <c r="J773" i="4"/>
  <c r="J789" i="4"/>
  <c r="J805" i="4"/>
  <c r="J821" i="4"/>
  <c r="J837" i="4"/>
  <c r="J853" i="4"/>
  <c r="J869" i="4"/>
  <c r="J885" i="4"/>
  <c r="J901" i="4"/>
  <c r="J917" i="4"/>
  <c r="J933" i="4"/>
  <c r="J949" i="4"/>
  <c r="J960" i="4"/>
  <c r="J968" i="4"/>
  <c r="J976" i="4"/>
  <c r="J984" i="4"/>
  <c r="J992" i="4"/>
  <c r="J1000" i="4"/>
  <c r="J793" i="4"/>
  <c r="J825" i="4"/>
  <c r="J857" i="4"/>
  <c r="J889" i="4"/>
  <c r="J921" i="4"/>
  <c r="J953" i="4"/>
  <c r="J969" i="4"/>
  <c r="J985" i="4"/>
  <c r="J1001" i="4"/>
  <c r="H7" i="4"/>
  <c r="J745" i="4"/>
  <c r="J801" i="4"/>
  <c r="J833" i="4"/>
  <c r="J865" i="4"/>
  <c r="J897" i="4"/>
  <c r="J929" i="4"/>
  <c r="J957" i="4"/>
  <c r="J973" i="4"/>
  <c r="J989" i="4"/>
  <c r="J761" i="4"/>
  <c r="J809" i="4"/>
  <c r="J841" i="4"/>
  <c r="J873" i="4"/>
  <c r="J905" i="4"/>
  <c r="J937" i="4"/>
  <c r="J961" i="4"/>
  <c r="J977" i="4"/>
  <c r="J993" i="4"/>
  <c r="J997" i="4"/>
  <c r="J913" i="4"/>
  <c r="J777" i="4"/>
  <c r="J991" i="4"/>
  <c r="J983" i="4"/>
  <c r="J975" i="4"/>
  <c r="J967" i="4"/>
  <c r="J959" i="4"/>
  <c r="J947" i="4"/>
  <c r="J939" i="4"/>
  <c r="J931" i="4"/>
  <c r="J927" i="4"/>
  <c r="J919" i="4"/>
  <c r="J911" i="4"/>
  <c r="J899" i="4"/>
  <c r="J895" i="4"/>
  <c r="J887" i="4"/>
  <c r="J879" i="4"/>
  <c r="J867" i="4"/>
  <c r="J859" i="4"/>
  <c r="J851" i="4"/>
  <c r="J843" i="4"/>
  <c r="J835" i="4"/>
  <c r="J827" i="4"/>
  <c r="J819" i="4"/>
  <c r="J811" i="4"/>
  <c r="J799" i="4"/>
  <c r="J787" i="4"/>
  <c r="J779" i="4"/>
  <c r="J763" i="4"/>
  <c r="J751" i="4"/>
  <c r="J743" i="4"/>
  <c r="J739" i="4"/>
  <c r="J731" i="4"/>
  <c r="H731" i="4"/>
  <c r="J723" i="4"/>
  <c r="H723" i="4"/>
  <c r="J715" i="4"/>
  <c r="H715" i="4"/>
  <c r="J707" i="4"/>
  <c r="H707" i="4"/>
  <c r="J699" i="4"/>
  <c r="H699" i="4"/>
  <c r="J643" i="4"/>
  <c r="H643" i="4"/>
  <c r="J635" i="4"/>
  <c r="H635" i="4"/>
  <c r="J627" i="4"/>
  <c r="H627" i="4"/>
  <c r="J619" i="4"/>
  <c r="H619" i="4"/>
  <c r="J611" i="4"/>
  <c r="H611" i="4"/>
  <c r="J603" i="4"/>
  <c r="H603" i="4"/>
  <c r="I603" i="4" s="1"/>
  <c r="J595" i="4"/>
  <c r="H595" i="4"/>
  <c r="H587" i="4"/>
  <c r="J587" i="4"/>
  <c r="J579" i="4"/>
  <c r="H579" i="4"/>
  <c r="J571" i="4"/>
  <c r="H571" i="4"/>
  <c r="J563" i="4"/>
  <c r="H563" i="4"/>
  <c r="J555" i="4"/>
  <c r="H555" i="4"/>
  <c r="J547" i="4"/>
  <c r="H547" i="4"/>
  <c r="J539" i="4"/>
  <c r="H539" i="4"/>
  <c r="J531" i="4"/>
  <c r="H531" i="4"/>
  <c r="H523" i="4"/>
  <c r="J523" i="4"/>
  <c r="J515" i="4"/>
  <c r="H515" i="4"/>
  <c r="J507" i="4"/>
  <c r="H507" i="4"/>
  <c r="J499" i="4"/>
  <c r="H499" i="4"/>
  <c r="J491" i="4"/>
  <c r="H491" i="4"/>
  <c r="J483" i="4"/>
  <c r="H483" i="4"/>
  <c r="J475" i="4"/>
  <c r="H475" i="4"/>
  <c r="J467" i="4"/>
  <c r="H467" i="4"/>
  <c r="J459" i="4"/>
  <c r="H459" i="4"/>
  <c r="J451" i="4"/>
  <c r="H451" i="4"/>
  <c r="J443" i="4"/>
  <c r="H443" i="4"/>
  <c r="J435" i="4"/>
  <c r="H435" i="4"/>
  <c r="J427" i="4"/>
  <c r="H427" i="4"/>
  <c r="J419" i="4"/>
  <c r="H419" i="4"/>
  <c r="J411" i="4"/>
  <c r="H411" i="4"/>
  <c r="J403" i="4"/>
  <c r="H403" i="4"/>
  <c r="J399" i="4"/>
  <c r="H399" i="4"/>
  <c r="J391" i="4"/>
  <c r="H391" i="4"/>
  <c r="I391" i="4" s="1"/>
  <c r="J383" i="4"/>
  <c r="H383" i="4"/>
  <c r="J375" i="4"/>
  <c r="H375" i="4"/>
  <c r="I375" i="4" s="1"/>
  <c r="J367" i="4"/>
  <c r="H367" i="4"/>
  <c r="J359" i="4"/>
  <c r="H359" i="4"/>
  <c r="I359" i="4" s="1"/>
  <c r="J351" i="4"/>
  <c r="H351" i="4"/>
  <c r="J343" i="4"/>
  <c r="H343" i="4"/>
  <c r="I343" i="4" s="1"/>
  <c r="J335" i="4"/>
  <c r="H335" i="4"/>
  <c r="J323" i="4"/>
  <c r="H323" i="4"/>
  <c r="J315" i="4"/>
  <c r="H315" i="4"/>
  <c r="J307" i="4"/>
  <c r="H307" i="4"/>
  <c r="J299" i="4"/>
  <c r="H299" i="4"/>
  <c r="J291" i="4"/>
  <c r="H291" i="4"/>
  <c r="J283" i="4"/>
  <c r="H283" i="4"/>
  <c r="J275" i="4"/>
  <c r="H275" i="4"/>
  <c r="J267" i="4"/>
  <c r="H267" i="4"/>
  <c r="J259" i="4"/>
  <c r="H259" i="4"/>
  <c r="J251" i="4"/>
  <c r="H251" i="4"/>
  <c r="J243" i="4"/>
  <c r="H243" i="4"/>
  <c r="J231" i="4"/>
  <c r="H231" i="4"/>
  <c r="I231" i="4" s="1"/>
  <c r="J223" i="4"/>
  <c r="H223" i="4"/>
  <c r="J211" i="4"/>
  <c r="H211" i="4"/>
  <c r="J203" i="4"/>
  <c r="H203" i="4"/>
  <c r="J195" i="4"/>
  <c r="H195" i="4"/>
  <c r="J183" i="4"/>
  <c r="H183" i="4"/>
  <c r="I183" i="4" s="1"/>
  <c r="J171" i="4"/>
  <c r="H171" i="4"/>
  <c r="J155" i="4"/>
  <c r="H155" i="4"/>
  <c r="J143" i="4"/>
  <c r="H143" i="4"/>
  <c r="J131" i="4"/>
  <c r="H131" i="4"/>
  <c r="I131" i="4" s="1"/>
  <c r="J123" i="4"/>
  <c r="H123" i="4"/>
  <c r="J111" i="4"/>
  <c r="H111" i="4"/>
  <c r="J99" i="4"/>
  <c r="H99" i="4"/>
  <c r="I99" i="4" s="1"/>
  <c r="J87" i="4"/>
  <c r="H87" i="4"/>
  <c r="J75" i="4"/>
  <c r="H75" i="4"/>
  <c r="J63" i="4"/>
  <c r="H63" i="4"/>
  <c r="J55" i="4"/>
  <c r="H55" i="4"/>
  <c r="J43" i="4"/>
  <c r="H43" i="4"/>
  <c r="J31" i="4"/>
  <c r="H31" i="4"/>
  <c r="J19" i="4"/>
  <c r="H19" i="4"/>
  <c r="I19" i="4" s="1"/>
  <c r="J11" i="4"/>
  <c r="H11" i="4"/>
  <c r="J981" i="4"/>
  <c r="J881" i="4"/>
  <c r="J651" i="4"/>
  <c r="J993" i="2"/>
  <c r="J977" i="2"/>
  <c r="J965" i="2"/>
  <c r="J953" i="2"/>
  <c r="J949" i="2"/>
  <c r="J929" i="2"/>
  <c r="J917" i="2"/>
  <c r="J913" i="2"/>
  <c r="J901" i="2"/>
  <c r="J889" i="2"/>
  <c r="J873" i="2"/>
  <c r="J865" i="2"/>
  <c r="J853" i="2"/>
  <c r="J985" i="2"/>
  <c r="J973" i="2"/>
  <c r="J961" i="2"/>
  <c r="J941" i="2"/>
  <c r="J937" i="2"/>
  <c r="J921" i="2"/>
  <c r="J909" i="2"/>
  <c r="J893" i="2"/>
  <c r="J881" i="2"/>
  <c r="J869" i="2"/>
  <c r="J861" i="2"/>
  <c r="J515" i="2"/>
  <c r="J989" i="2"/>
  <c r="J981" i="2"/>
  <c r="J969" i="2"/>
  <c r="J957" i="2"/>
  <c r="J945" i="2"/>
  <c r="J933" i="2"/>
  <c r="J925" i="2"/>
  <c r="J905" i="2"/>
  <c r="J897" i="2"/>
  <c r="J885" i="2"/>
  <c r="J877" i="2"/>
  <c r="J857" i="2"/>
  <c r="J833" i="2"/>
  <c r="J821" i="2"/>
  <c r="J809" i="2"/>
  <c r="J797" i="2"/>
  <c r="J785" i="2"/>
  <c r="J773" i="2"/>
  <c r="J761" i="2"/>
  <c r="J749" i="2"/>
  <c r="J737" i="2"/>
  <c r="J725" i="2"/>
  <c r="J701" i="2"/>
  <c r="J669" i="2"/>
  <c r="H657" i="2"/>
  <c r="J657" i="2"/>
  <c r="J1000" i="2"/>
  <c r="H960" i="2"/>
  <c r="J960" i="2"/>
  <c r="H928" i="2"/>
  <c r="J928" i="2"/>
  <c r="H800" i="2"/>
  <c r="J800" i="2"/>
  <c r="H768" i="2"/>
  <c r="J768" i="2"/>
  <c r="J950" i="2"/>
  <c r="J458" i="2"/>
  <c r="J3" i="2"/>
  <c r="H843" i="2"/>
  <c r="J843" i="2"/>
  <c r="H699" i="2"/>
  <c r="J699" i="2"/>
  <c r="J671" i="2"/>
  <c r="J643" i="2"/>
  <c r="J543" i="2"/>
  <c r="H443" i="2"/>
  <c r="J443" i="2"/>
  <c r="J415" i="2"/>
  <c r="J387" i="2"/>
  <c r="H315" i="2"/>
  <c r="J315" i="2"/>
  <c r="H259" i="2"/>
  <c r="J259" i="2"/>
  <c r="H187" i="2"/>
  <c r="J187" i="2"/>
  <c r="H159" i="2"/>
  <c r="J159" i="2"/>
  <c r="J131" i="2"/>
  <c r="H131" i="2"/>
  <c r="H31" i="2"/>
  <c r="J31" i="2"/>
  <c r="H643" i="2"/>
  <c r="H387" i="2"/>
  <c r="J939" i="2"/>
  <c r="J822" i="2"/>
  <c r="J629" i="2"/>
  <c r="J401" i="2"/>
  <c r="J174" i="2"/>
  <c r="J845" i="2"/>
  <c r="J837" i="2"/>
  <c r="J825" i="2"/>
  <c r="J813" i="2"/>
  <c r="J801" i="2"/>
  <c r="J789" i="2"/>
  <c r="J777" i="2"/>
  <c r="J765" i="2"/>
  <c r="J753" i="2"/>
  <c r="J741" i="2"/>
  <c r="J729" i="2"/>
  <c r="J717" i="2"/>
  <c r="J653" i="2"/>
  <c r="J996" i="2"/>
  <c r="H832" i="2"/>
  <c r="J832" i="2"/>
  <c r="J864" i="2"/>
  <c r="J686" i="2"/>
  <c r="J230" i="2"/>
  <c r="H971" i="2"/>
  <c r="J971" i="2"/>
  <c r="H875" i="2"/>
  <c r="J875" i="2"/>
  <c r="H811" i="2"/>
  <c r="J811" i="2"/>
  <c r="H747" i="2"/>
  <c r="J747" i="2"/>
  <c r="H918" i="2"/>
  <c r="J918" i="2"/>
  <c r="H886" i="2"/>
  <c r="J886" i="2"/>
  <c r="H854" i="2"/>
  <c r="J854" i="2"/>
  <c r="H790" i="2"/>
  <c r="J790" i="2"/>
  <c r="H758" i="2"/>
  <c r="J758" i="2"/>
  <c r="H726" i="2"/>
  <c r="J726" i="2"/>
  <c r="J714" i="2"/>
  <c r="J702" i="2"/>
  <c r="J650" i="2"/>
  <c r="H650" i="2"/>
  <c r="J622" i="2"/>
  <c r="H622" i="2"/>
  <c r="H614" i="2"/>
  <c r="J614" i="2"/>
  <c r="J602" i="2"/>
  <c r="J586" i="2"/>
  <c r="J574" i="2"/>
  <c r="J558" i="2"/>
  <c r="J522" i="2"/>
  <c r="H522" i="2"/>
  <c r="J494" i="2"/>
  <c r="H494" i="2"/>
  <c r="H486" i="2"/>
  <c r="J486" i="2"/>
  <c r="J474" i="2"/>
  <c r="J446" i="2"/>
  <c r="J430" i="2"/>
  <c r="J394" i="2"/>
  <c r="H394" i="2"/>
  <c r="J366" i="2"/>
  <c r="H366" i="2"/>
  <c r="H358" i="2"/>
  <c r="J358" i="2"/>
  <c r="J346" i="2"/>
  <c r="J330" i="2"/>
  <c r="J318" i="2"/>
  <c r="J302" i="2"/>
  <c r="H302" i="2"/>
  <c r="J266" i="2"/>
  <c r="H266" i="2"/>
  <c r="J238" i="2"/>
  <c r="H238" i="2"/>
  <c r="J218" i="2"/>
  <c r="H202" i="2"/>
  <c r="J202" i="2"/>
  <c r="J190" i="2"/>
  <c r="J138" i="2"/>
  <c r="H138" i="2"/>
  <c r="J110" i="2"/>
  <c r="H110" i="2"/>
  <c r="H102" i="2"/>
  <c r="J102" i="2"/>
  <c r="J90" i="2"/>
  <c r="J74" i="2"/>
  <c r="H74" i="2"/>
  <c r="J62" i="2"/>
  <c r="H46" i="2"/>
  <c r="J46" i="2"/>
  <c r="J10" i="2"/>
  <c r="H10" i="2"/>
  <c r="J25" i="2"/>
  <c r="H602" i="2"/>
  <c r="H543" i="2"/>
  <c r="H346" i="2"/>
  <c r="J992" i="2"/>
  <c r="J907" i="2"/>
  <c r="J779" i="2"/>
  <c r="J571" i="2"/>
  <c r="J345" i="2"/>
  <c r="J117" i="2"/>
  <c r="J849" i="2"/>
  <c r="J841" i="2"/>
  <c r="J829" i="2"/>
  <c r="J817" i="2"/>
  <c r="J805" i="2"/>
  <c r="J793" i="2"/>
  <c r="J781" i="2"/>
  <c r="J769" i="2"/>
  <c r="J757" i="2"/>
  <c r="J745" i="2"/>
  <c r="J733" i="2"/>
  <c r="J721" i="2"/>
  <c r="J685" i="2"/>
  <c r="J637" i="2"/>
  <c r="J621" i="2"/>
  <c r="J605" i="2"/>
  <c r="H601" i="2"/>
  <c r="J601" i="2"/>
  <c r="J589" i="2"/>
  <c r="J573" i="2"/>
  <c r="J557" i="2"/>
  <c r="J541" i="2"/>
  <c r="H529" i="2"/>
  <c r="J529" i="2"/>
  <c r="J525" i="2"/>
  <c r="J509" i="2"/>
  <c r="H501" i="2"/>
  <c r="J501" i="2"/>
  <c r="J493" i="2"/>
  <c r="J477" i="2"/>
  <c r="H473" i="2"/>
  <c r="J473" i="2"/>
  <c r="J461" i="2"/>
  <c r="J445" i="2"/>
  <c r="J429" i="2"/>
  <c r="J413" i="2"/>
  <c r="J397" i="2"/>
  <c r="J381" i="2"/>
  <c r="H373" i="2"/>
  <c r="J373" i="2"/>
  <c r="J365" i="2"/>
  <c r="J349" i="2"/>
  <c r="J333" i="2"/>
  <c r="J317" i="2"/>
  <c r="J301" i="2"/>
  <c r="J285" i="2"/>
  <c r="H273" i="2"/>
  <c r="J273" i="2"/>
  <c r="J269" i="2"/>
  <c r="J253" i="2"/>
  <c r="H245" i="2"/>
  <c r="J245" i="2"/>
  <c r="J237" i="2"/>
  <c r="J221" i="2"/>
  <c r="H217" i="2"/>
  <c r="J217" i="2"/>
  <c r="J205" i="2"/>
  <c r="J189" i="2"/>
  <c r="J173" i="2"/>
  <c r="J157" i="2"/>
  <c r="H145" i="2"/>
  <c r="J145" i="2"/>
  <c r="J141" i="2"/>
  <c r="J125" i="2"/>
  <c r="J109" i="2"/>
  <c r="J93" i="2"/>
  <c r="H89" i="2"/>
  <c r="J89" i="2"/>
  <c r="J77" i="2"/>
  <c r="J61" i="2"/>
  <c r="J45" i="2"/>
  <c r="J29" i="2"/>
  <c r="H17" i="2"/>
  <c r="J17" i="2"/>
  <c r="J13" i="2"/>
  <c r="H714" i="2"/>
  <c r="H515" i="2"/>
  <c r="H430" i="2"/>
  <c r="J982" i="2"/>
  <c r="J896" i="2"/>
  <c r="J736" i="2"/>
  <c r="J287" i="2"/>
  <c r="J59" i="2"/>
  <c r="J980" i="2"/>
  <c r="J964" i="2"/>
  <c r="J952" i="2"/>
  <c r="J936" i="2"/>
  <c r="J920" i="2"/>
  <c r="J904" i="2"/>
  <c r="J888" i="2"/>
  <c r="J868" i="2"/>
  <c r="J852" i="2"/>
  <c r="J840" i="2"/>
  <c r="J824" i="2"/>
  <c r="J808" i="2"/>
  <c r="J788" i="2"/>
  <c r="J776" i="2"/>
  <c r="J724" i="2"/>
  <c r="J712" i="2"/>
  <c r="J696" i="2"/>
  <c r="J676" i="2"/>
  <c r="J484" i="2"/>
  <c r="J468" i="2"/>
  <c r="J460" i="2"/>
  <c r="H460" i="2"/>
  <c r="J452" i="2"/>
  <c r="J444" i="2"/>
  <c r="H444" i="2"/>
  <c r="J440" i="2"/>
  <c r="J424" i="2"/>
  <c r="J408" i="2"/>
  <c r="J392" i="2"/>
  <c r="J376" i="2"/>
  <c r="J360" i="2"/>
  <c r="J344" i="2"/>
  <c r="J328" i="2"/>
  <c r="H996" i="2"/>
  <c r="H904" i="2"/>
  <c r="H712" i="2"/>
  <c r="H328" i="2"/>
  <c r="J999" i="2"/>
  <c r="J988" i="2"/>
  <c r="J967" i="2"/>
  <c r="J956" i="2"/>
  <c r="J935" i="2"/>
  <c r="J924" i="2"/>
  <c r="J903" i="2"/>
  <c r="J892" i="2"/>
  <c r="J871" i="2"/>
  <c r="J860" i="2"/>
  <c r="J839" i="2"/>
  <c r="J828" i="2"/>
  <c r="J807" i="2"/>
  <c r="J796" i="2"/>
  <c r="J775" i="2"/>
  <c r="J764" i="2"/>
  <c r="J743" i="2"/>
  <c r="J732" i="2"/>
  <c r="J709" i="2"/>
  <c r="J681" i="2"/>
  <c r="J651" i="2"/>
  <c r="J609" i="2"/>
  <c r="J581" i="2"/>
  <c r="J553" i="2"/>
  <c r="J523" i="2"/>
  <c r="J495" i="2"/>
  <c r="J467" i="2"/>
  <c r="J438" i="2"/>
  <c r="J410" i="2"/>
  <c r="J382" i="2"/>
  <c r="J353" i="2"/>
  <c r="J325" i="2"/>
  <c r="J297" i="2"/>
  <c r="J267" i="2"/>
  <c r="J239" i="2"/>
  <c r="J211" i="2"/>
  <c r="J182" i="2"/>
  <c r="J154" i="2"/>
  <c r="J126" i="2"/>
  <c r="J97" i="2"/>
  <c r="J83" i="2"/>
  <c r="J69" i="2"/>
  <c r="J41" i="2"/>
  <c r="J26" i="2"/>
  <c r="J21" i="2"/>
  <c r="J995" i="2"/>
  <c r="J979" i="2"/>
  <c r="J963" i="2"/>
  <c r="J947" i="2"/>
  <c r="J931" i="2"/>
  <c r="J915" i="2"/>
  <c r="J899" i="2"/>
  <c r="J883" i="2"/>
  <c r="J867" i="2"/>
  <c r="J851" i="2"/>
  <c r="J835" i="2"/>
  <c r="J819" i="2"/>
  <c r="J803" i="2"/>
  <c r="J787" i="2"/>
  <c r="J771" i="2"/>
  <c r="J755" i="2"/>
  <c r="J739" i="2"/>
  <c r="J723" i="2"/>
  <c r="J703" i="2"/>
  <c r="J675" i="2"/>
  <c r="J667" i="2"/>
  <c r="J639" i="2"/>
  <c r="J611" i="2"/>
  <c r="J603" i="2"/>
  <c r="J575" i="2"/>
  <c r="J547" i="2"/>
  <c r="J539" i="2"/>
  <c r="J511" i="2"/>
  <c r="J483" i="2"/>
  <c r="J475" i="2"/>
  <c r="J447" i="2"/>
  <c r="J419" i="2"/>
  <c r="J411" i="2"/>
  <c r="J383" i="2"/>
  <c r="J355" i="2"/>
  <c r="J347" i="2"/>
  <c r="J319" i="2"/>
  <c r="J291" i="2"/>
  <c r="J283" i="2"/>
  <c r="J255" i="2"/>
  <c r="J227" i="2"/>
  <c r="J219" i="2"/>
  <c r="J191" i="2"/>
  <c r="J163" i="2"/>
  <c r="J155" i="2"/>
  <c r="J127" i="2"/>
  <c r="J99" i="2"/>
  <c r="J91" i="2"/>
  <c r="J63" i="2"/>
  <c r="J35" i="2"/>
  <c r="J27" i="2"/>
  <c r="H920" i="2"/>
  <c r="H702" i="2"/>
  <c r="H574" i="2"/>
  <c r="H446" i="2"/>
  <c r="H408" i="2"/>
  <c r="H344" i="2"/>
  <c r="H318" i="2"/>
  <c r="H190" i="2"/>
  <c r="H62" i="2"/>
  <c r="J998" i="2"/>
  <c r="J987" i="2"/>
  <c r="J976" i="2"/>
  <c r="J966" i="2"/>
  <c r="J955" i="2"/>
  <c r="J944" i="2"/>
  <c r="J934" i="2"/>
  <c r="J923" i="2"/>
  <c r="J912" i="2"/>
  <c r="J902" i="2"/>
  <c r="J891" i="2"/>
  <c r="J880" i="2"/>
  <c r="J870" i="2"/>
  <c r="J859" i="2"/>
  <c r="J848" i="2"/>
  <c r="J838" i="2"/>
  <c r="J827" i="2"/>
  <c r="J816" i="2"/>
  <c r="J806" i="2"/>
  <c r="J795" i="2"/>
  <c r="J784" i="2"/>
  <c r="J774" i="2"/>
  <c r="J763" i="2"/>
  <c r="J752" i="2"/>
  <c r="J742" i="2"/>
  <c r="J731" i="2"/>
  <c r="J720" i="2"/>
  <c r="J707" i="2"/>
  <c r="J693" i="2"/>
  <c r="J678" i="2"/>
  <c r="J665" i="2"/>
  <c r="J635" i="2"/>
  <c r="J607" i="2"/>
  <c r="J593" i="2"/>
  <c r="J579" i="2"/>
  <c r="J565" i="2"/>
  <c r="J550" i="2"/>
  <c r="J537" i="2"/>
  <c r="J507" i="2"/>
  <c r="J479" i="2"/>
  <c r="J465" i="2"/>
  <c r="J451" i="2"/>
  <c r="J437" i="2"/>
  <c r="J422" i="2"/>
  <c r="J409" i="2"/>
  <c r="J379" i="2"/>
  <c r="J351" i="2"/>
  <c r="J337" i="2"/>
  <c r="J323" i="2"/>
  <c r="J309" i="2"/>
  <c r="J294" i="2"/>
  <c r="J281" i="2"/>
  <c r="J251" i="2"/>
  <c r="J223" i="2"/>
  <c r="J209" i="2"/>
  <c r="J195" i="2"/>
  <c r="J181" i="2"/>
  <c r="J166" i="2"/>
  <c r="J153" i="2"/>
  <c r="J123" i="2"/>
  <c r="J95" i="2"/>
  <c r="J81" i="2"/>
  <c r="J67" i="2"/>
  <c r="J53" i="2"/>
  <c r="J38" i="2"/>
  <c r="J984" i="2"/>
  <c r="J968" i="2"/>
  <c r="J948" i="2"/>
  <c r="J932" i="2"/>
  <c r="J916" i="2"/>
  <c r="J900" i="2"/>
  <c r="J884" i="2"/>
  <c r="J872" i="2"/>
  <c r="J856" i="2"/>
  <c r="J836" i="2"/>
  <c r="J820" i="2"/>
  <c r="J804" i="2"/>
  <c r="J792" i="2"/>
  <c r="J772" i="2"/>
  <c r="J760" i="2"/>
  <c r="J756" i="2"/>
  <c r="J744" i="2"/>
  <c r="J740" i="2"/>
  <c r="J728" i="2"/>
  <c r="J716" i="2"/>
  <c r="H716" i="2"/>
  <c r="J708" i="2"/>
  <c r="J704" i="2"/>
  <c r="H704" i="2"/>
  <c r="J700" i="2"/>
  <c r="H700" i="2"/>
  <c r="J692" i="2"/>
  <c r="J688" i="2"/>
  <c r="H688" i="2"/>
  <c r="J684" i="2"/>
  <c r="H684" i="2"/>
  <c r="J680" i="2"/>
  <c r="J672" i="2"/>
  <c r="H672" i="2"/>
  <c r="J668" i="2"/>
  <c r="H668" i="2"/>
  <c r="J664" i="2"/>
  <c r="J660" i="2"/>
  <c r="J656" i="2"/>
  <c r="H656" i="2"/>
  <c r="J652" i="2"/>
  <c r="H652" i="2"/>
  <c r="J648" i="2"/>
  <c r="J644" i="2"/>
  <c r="J640" i="2"/>
  <c r="H640" i="2"/>
  <c r="J636" i="2"/>
  <c r="H636" i="2"/>
  <c r="J632" i="2"/>
  <c r="J628" i="2"/>
  <c r="J624" i="2"/>
  <c r="H624" i="2"/>
  <c r="J620" i="2"/>
  <c r="H620" i="2"/>
  <c r="J616" i="2"/>
  <c r="J612" i="2"/>
  <c r="J608" i="2"/>
  <c r="H608" i="2"/>
  <c r="J604" i="2"/>
  <c r="H604" i="2"/>
  <c r="J600" i="2"/>
  <c r="J596" i="2"/>
  <c r="J592" i="2"/>
  <c r="H592" i="2"/>
  <c r="J588" i="2"/>
  <c r="H588" i="2"/>
  <c r="J584" i="2"/>
  <c r="J580" i="2"/>
  <c r="J576" i="2"/>
  <c r="H576" i="2"/>
  <c r="J572" i="2"/>
  <c r="H572" i="2"/>
  <c r="J568" i="2"/>
  <c r="J564" i="2"/>
  <c r="J560" i="2"/>
  <c r="H560" i="2"/>
  <c r="J556" i="2"/>
  <c r="H556" i="2"/>
  <c r="J552" i="2"/>
  <c r="J548" i="2"/>
  <c r="J544" i="2"/>
  <c r="H544" i="2"/>
  <c r="J540" i="2"/>
  <c r="H540" i="2"/>
  <c r="J536" i="2"/>
  <c r="J532" i="2"/>
  <c r="J528" i="2"/>
  <c r="H528" i="2"/>
  <c r="J524" i="2"/>
  <c r="H524" i="2"/>
  <c r="J520" i="2"/>
  <c r="J516" i="2"/>
  <c r="J512" i="2"/>
  <c r="H512" i="2"/>
  <c r="J508" i="2"/>
  <c r="H508" i="2"/>
  <c r="J504" i="2"/>
  <c r="J500" i="2"/>
  <c r="J496" i="2"/>
  <c r="H496" i="2"/>
  <c r="J492" i="2"/>
  <c r="H492" i="2"/>
  <c r="J488" i="2"/>
  <c r="J480" i="2"/>
  <c r="H480" i="2"/>
  <c r="J476" i="2"/>
  <c r="H476" i="2"/>
  <c r="J472" i="2"/>
  <c r="J464" i="2"/>
  <c r="H464" i="2"/>
  <c r="J456" i="2"/>
  <c r="J448" i="2"/>
  <c r="H448" i="2"/>
  <c r="J436" i="2"/>
  <c r="J432" i="2"/>
  <c r="H432" i="2"/>
  <c r="J428" i="2"/>
  <c r="H428" i="2"/>
  <c r="J420" i="2"/>
  <c r="J416" i="2"/>
  <c r="H416" i="2"/>
  <c r="J412" i="2"/>
  <c r="H412" i="2"/>
  <c r="J404" i="2"/>
  <c r="J400" i="2"/>
  <c r="H400" i="2"/>
  <c r="J396" i="2"/>
  <c r="H396" i="2"/>
  <c r="J388" i="2"/>
  <c r="J384" i="2"/>
  <c r="H384" i="2"/>
  <c r="J380" i="2"/>
  <c r="H380" i="2"/>
  <c r="J372" i="2"/>
  <c r="J368" i="2"/>
  <c r="H368" i="2"/>
  <c r="J364" i="2"/>
  <c r="H364" i="2"/>
  <c r="J356" i="2"/>
  <c r="J352" i="2"/>
  <c r="H352" i="2"/>
  <c r="J348" i="2"/>
  <c r="H348" i="2"/>
  <c r="J340" i="2"/>
  <c r="J336" i="2"/>
  <c r="H336" i="2"/>
  <c r="J332" i="2"/>
  <c r="H332" i="2"/>
  <c r="J324" i="2"/>
  <c r="J316" i="2"/>
  <c r="H316" i="2"/>
  <c r="H968" i="2"/>
  <c r="H868" i="2"/>
  <c r="H840" i="2"/>
  <c r="H804" i="2"/>
  <c r="H776" i="2"/>
  <c r="H740" i="2"/>
  <c r="H676" i="2"/>
  <c r="H648" i="2"/>
  <c r="H584" i="2"/>
  <c r="H520" i="2"/>
  <c r="H484" i="2"/>
  <c r="H456" i="2"/>
  <c r="H392" i="2"/>
  <c r="H356" i="2"/>
  <c r="J978" i="2"/>
  <c r="J946" i="2"/>
  <c r="J914" i="2"/>
  <c r="J882" i="2"/>
  <c r="J850" i="2"/>
  <c r="J818" i="2"/>
  <c r="J786" i="2"/>
  <c r="J754" i="2"/>
  <c r="J722" i="2"/>
  <c r="J694" i="2"/>
  <c r="J666" i="2"/>
  <c r="J638" i="2"/>
  <c r="J623" i="2"/>
  <c r="J595" i="2"/>
  <c r="J566" i="2"/>
  <c r="J538" i="2"/>
  <c r="J510" i="2"/>
  <c r="J481" i="2"/>
  <c r="J453" i="2"/>
  <c r="J425" i="2"/>
  <c r="J395" i="2"/>
  <c r="J367" i="2"/>
  <c r="J339" i="2"/>
  <c r="J310" i="2"/>
  <c r="J282" i="2"/>
  <c r="J254" i="2"/>
  <c r="J225" i="2"/>
  <c r="J197" i="2"/>
  <c r="J169" i="2"/>
  <c r="J139" i="2"/>
  <c r="J111" i="2"/>
  <c r="J54" i="2"/>
  <c r="J1002" i="2"/>
  <c r="J990" i="2"/>
  <c r="J986" i="2"/>
  <c r="J974" i="2"/>
  <c r="J970" i="2"/>
  <c r="J958" i="2"/>
  <c r="J954" i="2"/>
  <c r="J942" i="2"/>
  <c r="J938" i="2"/>
  <c r="J926" i="2"/>
  <c r="J922" i="2"/>
  <c r="J910" i="2"/>
  <c r="J906" i="2"/>
  <c r="J894" i="2"/>
  <c r="J890" i="2"/>
  <c r="J878" i="2"/>
  <c r="J874" i="2"/>
  <c r="J862" i="2"/>
  <c r="J858" i="2"/>
  <c r="J846" i="2"/>
  <c r="J842" i="2"/>
  <c r="J830" i="2"/>
  <c r="J826" i="2"/>
  <c r="J814" i="2"/>
  <c r="J810" i="2"/>
  <c r="J798" i="2"/>
  <c r="J794" i="2"/>
  <c r="J782" i="2"/>
  <c r="J778" i="2"/>
  <c r="J766" i="2"/>
  <c r="J762" i="2"/>
  <c r="J750" i="2"/>
  <c r="J746" i="2"/>
  <c r="J734" i="2"/>
  <c r="J730" i="2"/>
  <c r="J718" i="2"/>
  <c r="J710" i="2"/>
  <c r="H710" i="2"/>
  <c r="J706" i="2"/>
  <c r="H706" i="2"/>
  <c r="J698" i="2"/>
  <c r="J690" i="2"/>
  <c r="H690" i="2"/>
  <c r="J682" i="2"/>
  <c r="J674" i="2"/>
  <c r="H674" i="2"/>
  <c r="J670" i="2"/>
  <c r="H662" i="2"/>
  <c r="J662" i="2"/>
  <c r="J658" i="2"/>
  <c r="H658" i="2"/>
  <c r="J654" i="2"/>
  <c r="J646" i="2"/>
  <c r="H646" i="2"/>
  <c r="J642" i="2"/>
  <c r="H642" i="2"/>
  <c r="J634" i="2"/>
  <c r="J626" i="2"/>
  <c r="H626" i="2"/>
  <c r="J618" i="2"/>
  <c r="J610" i="2"/>
  <c r="H610" i="2"/>
  <c r="J606" i="2"/>
  <c r="H598" i="2"/>
  <c r="J598" i="2"/>
  <c r="J594" i="2"/>
  <c r="H594" i="2"/>
  <c r="J590" i="2"/>
  <c r="J582" i="2"/>
  <c r="H582" i="2"/>
  <c r="J578" i="2"/>
  <c r="H578" i="2"/>
  <c r="J570" i="2"/>
  <c r="J562" i="2"/>
  <c r="H562" i="2"/>
  <c r="J554" i="2"/>
  <c r="J546" i="2"/>
  <c r="H546" i="2"/>
  <c r="J542" i="2"/>
  <c r="H534" i="2"/>
  <c r="J534" i="2"/>
  <c r="J530" i="2"/>
  <c r="H530" i="2"/>
  <c r="J526" i="2"/>
  <c r="J518" i="2"/>
  <c r="H518" i="2"/>
  <c r="J514" i="2"/>
  <c r="H514" i="2"/>
  <c r="J506" i="2"/>
  <c r="J498" i="2"/>
  <c r="H498" i="2"/>
  <c r="J490" i="2"/>
  <c r="J482" i="2"/>
  <c r="H482" i="2"/>
  <c r="J478" i="2"/>
  <c r="H470" i="2"/>
  <c r="J470" i="2"/>
  <c r="J466" i="2"/>
  <c r="H466" i="2"/>
  <c r="J462" i="2"/>
  <c r="J454" i="2"/>
  <c r="H454" i="2"/>
  <c r="J450" i="2"/>
  <c r="H450" i="2"/>
  <c r="J442" i="2"/>
  <c r="J434" i="2"/>
  <c r="H434" i="2"/>
  <c r="J426" i="2"/>
  <c r="J418" i="2"/>
  <c r="H418" i="2"/>
  <c r="J414" i="2"/>
  <c r="H406" i="2"/>
  <c r="J406" i="2"/>
  <c r="J402" i="2"/>
  <c r="H402" i="2"/>
  <c r="J398" i="2"/>
  <c r="J390" i="2"/>
  <c r="H390" i="2"/>
  <c r="J386" i="2"/>
  <c r="H386" i="2"/>
  <c r="J378" i="2"/>
  <c r="J370" i="2"/>
  <c r="H370" i="2"/>
  <c r="J362" i="2"/>
  <c r="J354" i="2"/>
  <c r="H354" i="2"/>
  <c r="J350" i="2"/>
  <c r="H342" i="2"/>
  <c r="J342" i="2"/>
  <c r="J338" i="2"/>
  <c r="H338" i="2"/>
  <c r="J334" i="2"/>
  <c r="J326" i="2"/>
  <c r="H326" i="2"/>
  <c r="J322" i="2"/>
  <c r="H322" i="2"/>
  <c r="J314" i="2"/>
  <c r="J306" i="2"/>
  <c r="H306" i="2"/>
  <c r="J298" i="2"/>
  <c r="J290" i="2"/>
  <c r="H290" i="2"/>
  <c r="J286" i="2"/>
  <c r="H278" i="2"/>
  <c r="J278" i="2"/>
  <c r="J274" i="2"/>
  <c r="H274" i="2"/>
  <c r="J270" i="2"/>
  <c r="J262" i="2"/>
  <c r="H262" i="2"/>
  <c r="J258" i="2"/>
  <c r="H258" i="2"/>
  <c r="J250" i="2"/>
  <c r="J242" i="2"/>
  <c r="H242" i="2"/>
  <c r="J234" i="2"/>
  <c r="J226" i="2"/>
  <c r="H226" i="2"/>
  <c r="J222" i="2"/>
  <c r="H214" i="2"/>
  <c r="J214" i="2"/>
  <c r="J210" i="2"/>
  <c r="H210" i="2"/>
  <c r="J206" i="2"/>
  <c r="J198" i="2"/>
  <c r="H198" i="2"/>
  <c r="J194" i="2"/>
  <c r="H194" i="2"/>
  <c r="J186" i="2"/>
  <c r="J178" i="2"/>
  <c r="H178" i="2"/>
  <c r="J170" i="2"/>
  <c r="J162" i="2"/>
  <c r="H162" i="2"/>
  <c r="J158" i="2"/>
  <c r="H150" i="2"/>
  <c r="J150" i="2"/>
  <c r="J146" i="2"/>
  <c r="H146" i="2"/>
  <c r="J142" i="2"/>
  <c r="J134" i="2"/>
  <c r="H134" i="2"/>
  <c r="J130" i="2"/>
  <c r="H130" i="2"/>
  <c r="J122" i="2"/>
  <c r="J114" i="2"/>
  <c r="H114" i="2"/>
  <c r="J106" i="2"/>
  <c r="J98" i="2"/>
  <c r="H98" i="2"/>
  <c r="J94" i="2"/>
  <c r="H86" i="2"/>
  <c r="J86" i="2"/>
  <c r="J82" i="2"/>
  <c r="H82" i="2"/>
  <c r="J78" i="2"/>
  <c r="J70" i="2"/>
  <c r="H70" i="2"/>
  <c r="J66" i="2"/>
  <c r="H66" i="2"/>
  <c r="J58" i="2"/>
  <c r="J50" i="2"/>
  <c r="H50" i="2"/>
  <c r="J42" i="2"/>
  <c r="J34" i="2"/>
  <c r="H34" i="2"/>
  <c r="J30" i="2"/>
  <c r="H22" i="2"/>
  <c r="J22" i="2"/>
  <c r="J18" i="2"/>
  <c r="H18" i="2"/>
  <c r="J14" i="2"/>
  <c r="J6" i="2"/>
  <c r="H6" i="2"/>
  <c r="H1000" i="2"/>
  <c r="H974" i="2"/>
  <c r="H964" i="2"/>
  <c r="H954" i="2"/>
  <c r="H936" i="2"/>
  <c r="H910" i="2"/>
  <c r="H900" i="2"/>
  <c r="H890" i="2"/>
  <c r="H872" i="2"/>
  <c r="H846" i="2"/>
  <c r="H836" i="2"/>
  <c r="H826" i="2"/>
  <c r="H808" i="2"/>
  <c r="H782" i="2"/>
  <c r="H772" i="2"/>
  <c r="H762" i="2"/>
  <c r="H744" i="2"/>
  <c r="H718" i="2"/>
  <c r="H708" i="2"/>
  <c r="H698" i="2"/>
  <c r="H680" i="2"/>
  <c r="H654" i="2"/>
  <c r="H644" i="2"/>
  <c r="H634" i="2"/>
  <c r="H616" i="2"/>
  <c r="H590" i="2"/>
  <c r="H580" i="2"/>
  <c r="H570" i="2"/>
  <c r="H552" i="2"/>
  <c r="H526" i="2"/>
  <c r="H516" i="2"/>
  <c r="H506" i="2"/>
  <c r="H488" i="2"/>
  <c r="H462" i="2"/>
  <c r="H452" i="2"/>
  <c r="H442" i="2"/>
  <c r="H424" i="2"/>
  <c r="H398" i="2"/>
  <c r="H388" i="2"/>
  <c r="H378" i="2"/>
  <c r="H360" i="2"/>
  <c r="H334" i="2"/>
  <c r="H324" i="2"/>
  <c r="H314" i="2"/>
  <c r="H270" i="2"/>
  <c r="H250" i="2"/>
  <c r="H206" i="2"/>
  <c r="H186" i="2"/>
  <c r="H142" i="2"/>
  <c r="H122" i="2"/>
  <c r="H78" i="2"/>
  <c r="H58" i="2"/>
  <c r="H14" i="2"/>
  <c r="J994" i="2"/>
  <c r="J983" i="2"/>
  <c r="J972" i="2"/>
  <c r="J962" i="2"/>
  <c r="J951" i="2"/>
  <c r="J940" i="2"/>
  <c r="J930" i="2"/>
  <c r="J919" i="2"/>
  <c r="J908" i="2"/>
  <c r="J898" i="2"/>
  <c r="J887" i="2"/>
  <c r="J876" i="2"/>
  <c r="J866" i="2"/>
  <c r="J855" i="2"/>
  <c r="J844" i="2"/>
  <c r="J834" i="2"/>
  <c r="J823" i="2"/>
  <c r="J812" i="2"/>
  <c r="J802" i="2"/>
  <c r="J791" i="2"/>
  <c r="J780" i="2"/>
  <c r="J770" i="2"/>
  <c r="J759" i="2"/>
  <c r="J748" i="2"/>
  <c r="J738" i="2"/>
  <c r="J727" i="2"/>
  <c r="J715" i="2"/>
  <c r="J687" i="2"/>
  <c r="J673" i="2"/>
  <c r="J659" i="2"/>
  <c r="J645" i="2"/>
  <c r="J630" i="2"/>
  <c r="J617" i="2"/>
  <c r="J587" i="2"/>
  <c r="J559" i="2"/>
  <c r="J545" i="2"/>
  <c r="J531" i="2"/>
  <c r="J517" i="2"/>
  <c r="J502" i="2"/>
  <c r="J489" i="2"/>
  <c r="J459" i="2"/>
  <c r="J431" i="2"/>
  <c r="J417" i="2"/>
  <c r="J403" i="2"/>
  <c r="J389" i="2"/>
  <c r="J374" i="2"/>
  <c r="J361" i="2"/>
  <c r="J331" i="2"/>
  <c r="J303" i="2"/>
  <c r="J289" i="2"/>
  <c r="J275" i="2"/>
  <c r="J261" i="2"/>
  <c r="J246" i="2"/>
  <c r="J233" i="2"/>
  <c r="J203" i="2"/>
  <c r="J175" i="2"/>
  <c r="J161" i="2"/>
  <c r="J147" i="2"/>
  <c r="J133" i="2"/>
  <c r="J118" i="2"/>
  <c r="J105" i="2"/>
  <c r="J75" i="2"/>
  <c r="J47" i="2"/>
  <c r="J33" i="2"/>
  <c r="J19" i="2"/>
  <c r="J5" i="2"/>
  <c r="J308" i="2"/>
  <c r="J300" i="2"/>
  <c r="J296" i="2"/>
  <c r="J288" i="2"/>
  <c r="J280" i="2"/>
  <c r="J272" i="2"/>
  <c r="J264" i="2"/>
  <c r="J256" i="2"/>
  <c r="J248" i="2"/>
  <c r="J240" i="2"/>
  <c r="J232" i="2"/>
  <c r="J224" i="2"/>
  <c r="J216" i="2"/>
  <c r="J208" i="2"/>
  <c r="J200" i="2"/>
  <c r="J192" i="2"/>
  <c r="J184" i="2"/>
  <c r="J176" i="2"/>
  <c r="J168" i="2"/>
  <c r="J160" i="2"/>
  <c r="J152" i="2"/>
  <c r="J144" i="2"/>
  <c r="J136" i="2"/>
  <c r="J128" i="2"/>
  <c r="J120" i="2"/>
  <c r="J112" i="2"/>
  <c r="J104" i="2"/>
  <c r="J96" i="2"/>
  <c r="J88" i="2"/>
  <c r="J80" i="2"/>
  <c r="J72" i="2"/>
  <c r="J64" i="2"/>
  <c r="J56" i="2"/>
  <c r="J48" i="2"/>
  <c r="J40" i="2"/>
  <c r="J32" i="2"/>
  <c r="J28" i="2"/>
  <c r="J20" i="2"/>
  <c r="J16" i="2"/>
  <c r="J12" i="2"/>
  <c r="J4" i="2"/>
  <c r="J975" i="2"/>
  <c r="J911" i="2"/>
  <c r="J879" i="2"/>
  <c r="J831" i="2"/>
  <c r="J767" i="2"/>
  <c r="J751" i="2"/>
  <c r="J735" i="2"/>
  <c r="J713" i="2"/>
  <c r="J691" i="2"/>
  <c r="J677" i="2"/>
  <c r="J655" i="2"/>
  <c r="J641" i="2"/>
  <c r="J627" i="2"/>
  <c r="J613" i="2"/>
  <c r="J591" i="2"/>
  <c r="J577" i="2"/>
  <c r="J563" i="2"/>
  <c r="J549" i="2"/>
  <c r="J521" i="2"/>
  <c r="J499" i="2"/>
  <c r="J485" i="2"/>
  <c r="J457" i="2"/>
  <c r="J435" i="2"/>
  <c r="J421" i="2"/>
  <c r="J371" i="2"/>
  <c r="J320" i="2"/>
  <c r="J312" i="2"/>
  <c r="J304" i="2"/>
  <c r="J292" i="2"/>
  <c r="J284" i="2"/>
  <c r="J276" i="2"/>
  <c r="J268" i="2"/>
  <c r="J260" i="2"/>
  <c r="J252" i="2"/>
  <c r="J244" i="2"/>
  <c r="J236" i="2"/>
  <c r="J228" i="2"/>
  <c r="J220" i="2"/>
  <c r="J212" i="2"/>
  <c r="J204" i="2"/>
  <c r="J196" i="2"/>
  <c r="J188" i="2"/>
  <c r="J180" i="2"/>
  <c r="J172" i="2"/>
  <c r="J164" i="2"/>
  <c r="J156" i="2"/>
  <c r="J148" i="2"/>
  <c r="J140" i="2"/>
  <c r="J132" i="2"/>
  <c r="J124" i="2"/>
  <c r="J116" i="2"/>
  <c r="J108" i="2"/>
  <c r="J100" i="2"/>
  <c r="J92" i="2"/>
  <c r="J84" i="2"/>
  <c r="J76" i="2"/>
  <c r="J68" i="2"/>
  <c r="J60" i="2"/>
  <c r="J52" i="2"/>
  <c r="J44" i="2"/>
  <c r="J36" i="2"/>
  <c r="J24" i="2"/>
  <c r="J8" i="2"/>
  <c r="H300" i="2"/>
  <c r="H284" i="2"/>
  <c r="H252" i="2"/>
  <c r="H220" i="2"/>
  <c r="H188" i="2"/>
  <c r="H140" i="2"/>
  <c r="H108" i="2"/>
  <c r="H60" i="2"/>
  <c r="H28" i="2"/>
  <c r="H12" i="2"/>
  <c r="J991" i="2"/>
  <c r="J959" i="2"/>
  <c r="J943" i="2"/>
  <c r="J927" i="2"/>
  <c r="J895" i="2"/>
  <c r="J863" i="2"/>
  <c r="J847" i="2"/>
  <c r="J815" i="2"/>
  <c r="J799" i="2"/>
  <c r="J783" i="2"/>
  <c r="J719" i="2"/>
  <c r="J705" i="2"/>
  <c r="J683" i="2"/>
  <c r="J649" i="2"/>
  <c r="J619" i="2"/>
  <c r="J585" i="2"/>
  <c r="J555" i="2"/>
  <c r="J527" i="2"/>
  <c r="J513" i="2"/>
  <c r="J491" i="2"/>
  <c r="J463" i="2"/>
  <c r="J449" i="2"/>
  <c r="J427" i="2"/>
  <c r="J399" i="2"/>
  <c r="J393" i="2"/>
  <c r="J385" i="2"/>
  <c r="J363" i="2"/>
  <c r="J357" i="2"/>
  <c r="J335" i="2"/>
  <c r="J329" i="2"/>
  <c r="J321" i="2"/>
  <c r="J307" i="2"/>
  <c r="J299" i="2"/>
  <c r="J293" i="2"/>
  <c r="J271" i="2"/>
  <c r="J265" i="2"/>
  <c r="J257" i="2"/>
  <c r="J243" i="2"/>
  <c r="J235" i="2"/>
  <c r="J229" i="2"/>
  <c r="J207" i="2"/>
  <c r="J201" i="2"/>
  <c r="J193" i="2"/>
  <c r="J179" i="2"/>
  <c r="J171" i="2"/>
  <c r="J165" i="2"/>
  <c r="J143" i="2"/>
  <c r="J137" i="2"/>
  <c r="J129" i="2"/>
  <c r="J115" i="2"/>
  <c r="J107" i="2"/>
  <c r="J101" i="2"/>
  <c r="J79" i="2"/>
  <c r="J73" i="2"/>
  <c r="J65" i="2"/>
  <c r="J51" i="2"/>
  <c r="J43" i="2"/>
  <c r="J37" i="2"/>
  <c r="J15" i="2"/>
  <c r="J9" i="2"/>
  <c r="J711" i="2"/>
  <c r="J695" i="2"/>
  <c r="J679" i="2"/>
  <c r="J663" i="2"/>
  <c r="J647" i="2"/>
  <c r="J631" i="2"/>
  <c r="J615" i="2"/>
  <c r="J599" i="2"/>
  <c r="J583" i="2"/>
  <c r="J567" i="2"/>
  <c r="J551" i="2"/>
  <c r="J535" i="2"/>
  <c r="J519" i="2"/>
  <c r="J503" i="2"/>
  <c r="J487" i="2"/>
  <c r="J471" i="2"/>
  <c r="J455" i="2"/>
  <c r="J439" i="2"/>
  <c r="J423" i="2"/>
  <c r="J407" i="2"/>
  <c r="J391" i="2"/>
  <c r="J375" i="2"/>
  <c r="J359" i="2"/>
  <c r="J343" i="2"/>
  <c r="J327" i="2"/>
  <c r="J311" i="2"/>
  <c r="J295" i="2"/>
  <c r="J279" i="2"/>
  <c r="J263" i="2"/>
  <c r="J247" i="2"/>
  <c r="J231" i="2"/>
  <c r="J215" i="2"/>
  <c r="J199" i="2"/>
  <c r="J183" i="2"/>
  <c r="J167" i="2"/>
  <c r="J151" i="2"/>
  <c r="J135" i="2"/>
  <c r="J119" i="2"/>
  <c r="J103" i="2"/>
  <c r="J87" i="2"/>
  <c r="J71" i="2"/>
  <c r="J55" i="2"/>
  <c r="J39" i="2"/>
  <c r="J23" i="2"/>
  <c r="J7" i="2"/>
  <c r="H3" i="2"/>
  <c r="H667" i="2"/>
  <c r="H603" i="2"/>
  <c r="H539" i="2"/>
  <c r="H475" i="2"/>
  <c r="H411" i="2"/>
  <c r="H347" i="2"/>
  <c r="H320" i="2"/>
  <c r="H304" i="2"/>
  <c r="H288" i="2"/>
  <c r="H283" i="2"/>
  <c r="H272" i="2"/>
  <c r="H256" i="2"/>
  <c r="H240" i="2"/>
  <c r="H224" i="2"/>
  <c r="H219" i="2"/>
  <c r="H208" i="2"/>
  <c r="H192" i="2"/>
  <c r="H176" i="2"/>
  <c r="H160" i="2"/>
  <c r="H155" i="2"/>
  <c r="H144" i="2"/>
  <c r="H128" i="2"/>
  <c r="H112" i="2"/>
  <c r="H96" i="2"/>
  <c r="H91" i="2"/>
  <c r="H80" i="2"/>
  <c r="H64" i="2"/>
  <c r="H48" i="2"/>
  <c r="H32" i="2"/>
  <c r="H27" i="2"/>
  <c r="H16" i="2"/>
  <c r="J697" i="2"/>
  <c r="J689" i="2"/>
  <c r="J661" i="2"/>
  <c r="J633" i="2"/>
  <c r="J625" i="2"/>
  <c r="J597" i="2"/>
  <c r="J569" i="2"/>
  <c r="J561" i="2"/>
  <c r="J533" i="2"/>
  <c r="J505" i="2"/>
  <c r="J497" i="2"/>
  <c r="J469" i="2"/>
  <c r="J441" i="2"/>
  <c r="J433" i="2"/>
  <c r="J405" i="2"/>
  <c r="J377" i="2"/>
  <c r="J369" i="2"/>
  <c r="J341" i="2"/>
  <c r="J313" i="2"/>
  <c r="J305" i="2"/>
  <c r="J277" i="2"/>
  <c r="J249" i="2"/>
  <c r="J241" i="2"/>
  <c r="J213" i="2"/>
  <c r="J185" i="2"/>
  <c r="J177" i="2"/>
  <c r="J149" i="2"/>
  <c r="J121" i="2"/>
  <c r="J113" i="2"/>
  <c r="J85" i="2"/>
  <c r="J57" i="2"/>
  <c r="J49" i="2"/>
  <c r="H1001" i="2"/>
  <c r="H997" i="2"/>
  <c r="H993" i="2"/>
  <c r="H989" i="2"/>
  <c r="H985" i="2"/>
  <c r="H981" i="2"/>
  <c r="H977" i="2"/>
  <c r="H973" i="2"/>
  <c r="H969" i="2"/>
  <c r="H965" i="2"/>
  <c r="H961" i="2"/>
  <c r="H957" i="2"/>
  <c r="H953" i="2"/>
  <c r="H949" i="2"/>
  <c r="H945" i="2"/>
  <c r="H941" i="2"/>
  <c r="H937" i="2"/>
  <c r="H933" i="2"/>
  <c r="H929" i="2"/>
  <c r="H925" i="2"/>
  <c r="H921" i="2"/>
  <c r="H917" i="2"/>
  <c r="H913" i="2"/>
  <c r="H909" i="2"/>
  <c r="H905" i="2"/>
  <c r="H901" i="2"/>
  <c r="H897" i="2"/>
  <c r="H893" i="2"/>
  <c r="H889" i="2"/>
  <c r="H885" i="2"/>
  <c r="H881" i="2"/>
  <c r="H877" i="2"/>
  <c r="H873" i="2"/>
  <c r="H869" i="2"/>
  <c r="H865" i="2"/>
  <c r="H861" i="2"/>
  <c r="H857" i="2"/>
  <c r="H853" i="2"/>
  <c r="H849" i="2"/>
  <c r="H845" i="2"/>
  <c r="H841" i="2"/>
  <c r="H837" i="2"/>
  <c r="H833" i="2"/>
  <c r="H829" i="2"/>
  <c r="H825" i="2"/>
  <c r="H821" i="2"/>
  <c r="H817" i="2"/>
  <c r="H813" i="2"/>
  <c r="H809" i="2"/>
  <c r="H805" i="2"/>
  <c r="H801" i="2"/>
  <c r="H797" i="2"/>
  <c r="H793" i="2"/>
  <c r="H789" i="2"/>
  <c r="H785" i="2"/>
  <c r="H781" i="2"/>
  <c r="H777" i="2"/>
  <c r="H773" i="2"/>
  <c r="H769" i="2"/>
  <c r="H765" i="2"/>
  <c r="H761" i="2"/>
  <c r="H757" i="2"/>
  <c r="H753" i="2"/>
  <c r="H749" i="2"/>
  <c r="H745" i="2"/>
  <c r="H741" i="2"/>
  <c r="H737" i="2"/>
  <c r="H733" i="2"/>
  <c r="H729" i="2"/>
  <c r="H725" i="2"/>
  <c r="H721" i="2"/>
  <c r="H717" i="2"/>
  <c r="H701" i="2"/>
  <c r="H685" i="2"/>
  <c r="H669" i="2"/>
  <c r="H653" i="2"/>
  <c r="H637" i="2"/>
  <c r="H621" i="2"/>
  <c r="H605" i="2"/>
  <c r="H589" i="2"/>
  <c r="H573" i="2"/>
  <c r="H557" i="2"/>
  <c r="H541" i="2"/>
  <c r="H525" i="2"/>
  <c r="H509" i="2"/>
  <c r="H493" i="2"/>
  <c r="H477" i="2"/>
  <c r="H461" i="2"/>
  <c r="H445" i="2"/>
  <c r="H429" i="2"/>
  <c r="H413" i="2"/>
  <c r="H397" i="2"/>
  <c r="H381" i="2"/>
  <c r="H365" i="2"/>
  <c r="H349" i="2"/>
  <c r="H333" i="2"/>
  <c r="H317" i="2"/>
  <c r="H301" i="2"/>
  <c r="H285" i="2"/>
  <c r="H269" i="2"/>
  <c r="H253" i="2"/>
  <c r="H237" i="2"/>
  <c r="H221" i="2"/>
  <c r="H205" i="2"/>
  <c r="H189" i="2"/>
  <c r="H173" i="2"/>
  <c r="H157" i="2"/>
  <c r="H141" i="2"/>
  <c r="H125" i="2"/>
  <c r="H109" i="2"/>
  <c r="H93" i="2"/>
  <c r="H77" i="2"/>
  <c r="H61" i="2"/>
  <c r="H45" i="2"/>
  <c r="H29" i="2"/>
  <c r="H13" i="2"/>
  <c r="J999" i="1"/>
  <c r="J995" i="1"/>
  <c r="J991" i="1"/>
  <c r="J425" i="1"/>
  <c r="J979" i="1"/>
  <c r="J1001" i="1"/>
  <c r="H1001" i="1"/>
  <c r="J997" i="1"/>
  <c r="H997" i="1"/>
  <c r="J993" i="1"/>
  <c r="H993" i="1"/>
  <c r="J989" i="1"/>
  <c r="H989" i="1"/>
  <c r="J985" i="1"/>
  <c r="H985" i="1"/>
  <c r="J981" i="1"/>
  <c r="H981" i="1"/>
  <c r="J977" i="1"/>
  <c r="H977" i="1"/>
  <c r="J973" i="1"/>
  <c r="H973" i="1"/>
  <c r="J969" i="1"/>
  <c r="H969" i="1"/>
  <c r="J965" i="1"/>
  <c r="H965" i="1"/>
  <c r="J961" i="1"/>
  <c r="H961" i="1"/>
  <c r="J957" i="1"/>
  <c r="H957" i="1"/>
  <c r="J953" i="1"/>
  <c r="H953" i="1"/>
  <c r="J949" i="1"/>
  <c r="H949" i="1"/>
  <c r="J945" i="1"/>
  <c r="H945" i="1"/>
  <c r="J941" i="1"/>
  <c r="H941" i="1"/>
  <c r="J937" i="1"/>
  <c r="H937" i="1"/>
  <c r="J933" i="1"/>
  <c r="H933" i="1"/>
  <c r="J929" i="1"/>
  <c r="H929" i="1"/>
  <c r="J925" i="1"/>
  <c r="H925" i="1"/>
  <c r="J921" i="1"/>
  <c r="H921" i="1"/>
  <c r="I921" i="1" s="1"/>
  <c r="J917" i="1"/>
  <c r="H917" i="1"/>
  <c r="J913" i="1"/>
  <c r="H913" i="1"/>
  <c r="J909" i="1"/>
  <c r="H909" i="1"/>
  <c r="J905" i="1"/>
  <c r="H905" i="1"/>
  <c r="J901" i="1"/>
  <c r="H901" i="1"/>
  <c r="J897" i="1"/>
  <c r="H897" i="1"/>
  <c r="J893" i="1"/>
  <c r="H893" i="1"/>
  <c r="J889" i="1"/>
  <c r="H889" i="1"/>
  <c r="J885" i="1"/>
  <c r="H885" i="1"/>
  <c r="J881" i="1"/>
  <c r="H881" i="1"/>
  <c r="J877" i="1"/>
  <c r="H877" i="1"/>
  <c r="J873" i="1"/>
  <c r="H873" i="1"/>
  <c r="J869" i="1"/>
  <c r="H869" i="1"/>
  <c r="J865" i="1"/>
  <c r="H865" i="1"/>
  <c r="J861" i="1"/>
  <c r="H861" i="1"/>
  <c r="J857" i="1"/>
  <c r="H857" i="1"/>
  <c r="J853" i="1"/>
  <c r="H853" i="1"/>
  <c r="J849" i="1"/>
  <c r="H849" i="1"/>
  <c r="J845" i="1"/>
  <c r="H845" i="1"/>
  <c r="J841" i="1"/>
  <c r="H841" i="1"/>
  <c r="J837" i="1"/>
  <c r="H837" i="1"/>
  <c r="J833" i="1"/>
  <c r="H833" i="1"/>
  <c r="J829" i="1"/>
  <c r="H829" i="1"/>
  <c r="J825" i="1"/>
  <c r="H825" i="1"/>
  <c r="J821" i="1"/>
  <c r="H821" i="1"/>
  <c r="J817" i="1"/>
  <c r="H817" i="1"/>
  <c r="J813" i="1"/>
  <c r="H813" i="1"/>
  <c r="J809" i="1"/>
  <c r="H809" i="1"/>
  <c r="J805" i="1"/>
  <c r="H805" i="1"/>
  <c r="I805" i="1" s="1"/>
  <c r="J801" i="1"/>
  <c r="H801" i="1"/>
  <c r="J797" i="1"/>
  <c r="H797" i="1"/>
  <c r="J793" i="1"/>
  <c r="H793" i="1"/>
  <c r="J789" i="1"/>
  <c r="H789" i="1"/>
  <c r="J785" i="1"/>
  <c r="H785" i="1"/>
  <c r="J781" i="1"/>
  <c r="H781" i="1"/>
  <c r="J777" i="1"/>
  <c r="H777" i="1"/>
  <c r="J773" i="1"/>
  <c r="H773" i="1"/>
  <c r="J769" i="1"/>
  <c r="H769" i="1"/>
  <c r="J765" i="1"/>
  <c r="H765" i="1"/>
  <c r="J761" i="1"/>
  <c r="H761" i="1"/>
  <c r="J757" i="1"/>
  <c r="H757" i="1"/>
  <c r="J753" i="1"/>
  <c r="H753" i="1"/>
  <c r="J749" i="1"/>
  <c r="H749" i="1"/>
  <c r="J745" i="1"/>
  <c r="H745" i="1"/>
  <c r="J741" i="1"/>
  <c r="H741" i="1"/>
  <c r="J737" i="1"/>
  <c r="H737" i="1"/>
  <c r="J733" i="1"/>
  <c r="H733" i="1"/>
  <c r="J729" i="1"/>
  <c r="H729" i="1"/>
  <c r="J725" i="1"/>
  <c r="H725" i="1"/>
  <c r="J721" i="1"/>
  <c r="H721" i="1"/>
  <c r="J717" i="1"/>
  <c r="H717" i="1"/>
  <c r="J713" i="1"/>
  <c r="H713" i="1"/>
  <c r="J709" i="1"/>
  <c r="H709" i="1"/>
  <c r="J705" i="1"/>
  <c r="H705" i="1"/>
  <c r="J701" i="1"/>
  <c r="H701" i="1"/>
  <c r="H697" i="1"/>
  <c r="J697" i="1"/>
  <c r="J693" i="1"/>
  <c r="H693" i="1"/>
  <c r="J689" i="1"/>
  <c r="H689" i="1"/>
  <c r="J685" i="1"/>
  <c r="H685" i="1"/>
  <c r="J677" i="1"/>
  <c r="H677" i="1"/>
  <c r="I677" i="1" s="1"/>
  <c r="J673" i="1"/>
  <c r="H673" i="1"/>
  <c r="J669" i="1"/>
  <c r="H669" i="1"/>
  <c r="J665" i="1"/>
  <c r="H665" i="1"/>
  <c r="J661" i="1"/>
  <c r="H661" i="1"/>
  <c r="J657" i="1"/>
  <c r="H657" i="1"/>
  <c r="J653" i="1"/>
  <c r="J649" i="1"/>
  <c r="H649" i="1"/>
  <c r="J645" i="1"/>
  <c r="J641" i="1"/>
  <c r="H641" i="1"/>
  <c r="J637" i="1"/>
  <c r="H633" i="1"/>
  <c r="J633" i="1"/>
  <c r="J629" i="1"/>
  <c r="J601" i="1"/>
  <c r="J585" i="1"/>
  <c r="J537" i="1"/>
  <c r="J521" i="1"/>
  <c r="J473" i="1"/>
  <c r="J457" i="1"/>
  <c r="J409" i="1"/>
  <c r="J393" i="1"/>
  <c r="J345" i="1"/>
  <c r="J329" i="1"/>
  <c r="J309" i="1"/>
  <c r="J301" i="1"/>
  <c r="J57" i="1"/>
  <c r="J25" i="1"/>
  <c r="H999" i="1"/>
  <c r="H637" i="1"/>
  <c r="J984" i="1"/>
  <c r="J920" i="1"/>
  <c r="J856" i="1"/>
  <c r="J792" i="1"/>
  <c r="J723" i="1"/>
  <c r="J638" i="1"/>
  <c r="J553" i="1"/>
  <c r="J467" i="1"/>
  <c r="J382" i="1"/>
  <c r="J287" i="1"/>
  <c r="H996" i="1"/>
  <c r="J996" i="1"/>
  <c r="H992" i="1"/>
  <c r="J992" i="1"/>
  <c r="J988" i="1"/>
  <c r="H988" i="1"/>
  <c r="H980" i="1"/>
  <c r="J980" i="1"/>
  <c r="H976" i="1"/>
  <c r="J976" i="1"/>
  <c r="J972" i="1"/>
  <c r="H972" i="1"/>
  <c r="H964" i="1"/>
  <c r="J964" i="1"/>
  <c r="H960" i="1"/>
  <c r="J960" i="1"/>
  <c r="J956" i="1"/>
  <c r="H956" i="1"/>
  <c r="H948" i="1"/>
  <c r="J948" i="1"/>
  <c r="H944" i="1"/>
  <c r="J944" i="1"/>
  <c r="J940" i="1"/>
  <c r="H940" i="1"/>
  <c r="H932" i="1"/>
  <c r="J932" i="1"/>
  <c r="H928" i="1"/>
  <c r="J928" i="1"/>
  <c r="J924" i="1"/>
  <c r="H924" i="1"/>
  <c r="H916" i="1"/>
  <c r="J916" i="1"/>
  <c r="H912" i="1"/>
  <c r="J912" i="1"/>
  <c r="J908" i="1"/>
  <c r="H908" i="1"/>
  <c r="H900" i="1"/>
  <c r="J900" i="1"/>
  <c r="H896" i="1"/>
  <c r="J896" i="1"/>
  <c r="J892" i="1"/>
  <c r="H892" i="1"/>
  <c r="H884" i="1"/>
  <c r="J884" i="1"/>
  <c r="H880" i="1"/>
  <c r="J880" i="1"/>
  <c r="J876" i="1"/>
  <c r="H876" i="1"/>
  <c r="H868" i="1"/>
  <c r="J868" i="1"/>
  <c r="H864" i="1"/>
  <c r="J864" i="1"/>
  <c r="J860" i="1"/>
  <c r="H860" i="1"/>
  <c r="H852" i="1"/>
  <c r="J852" i="1"/>
  <c r="H848" i="1"/>
  <c r="J848" i="1"/>
  <c r="J844" i="1"/>
  <c r="H844" i="1"/>
  <c r="H836" i="1"/>
  <c r="J836" i="1"/>
  <c r="H832" i="1"/>
  <c r="J832" i="1"/>
  <c r="J828" i="1"/>
  <c r="H828" i="1"/>
  <c r="H820" i="1"/>
  <c r="J820" i="1"/>
  <c r="H816" i="1"/>
  <c r="J816" i="1"/>
  <c r="J812" i="1"/>
  <c r="H812" i="1"/>
  <c r="H804" i="1"/>
  <c r="J804" i="1"/>
  <c r="H800" i="1"/>
  <c r="J800" i="1"/>
  <c r="J796" i="1"/>
  <c r="H796" i="1"/>
  <c r="H788" i="1"/>
  <c r="J788" i="1"/>
  <c r="H784" i="1"/>
  <c r="I784" i="1" s="1"/>
  <c r="J784" i="1"/>
  <c r="J780" i="1"/>
  <c r="H780" i="1"/>
  <c r="H772" i="1"/>
  <c r="J772" i="1"/>
  <c r="H768" i="1"/>
  <c r="J768" i="1"/>
  <c r="J764" i="1"/>
  <c r="H764" i="1"/>
  <c r="H756" i="1"/>
  <c r="J756" i="1"/>
  <c r="H752" i="1"/>
  <c r="J752" i="1"/>
  <c r="J748" i="1"/>
  <c r="H748" i="1"/>
  <c r="J740" i="1"/>
  <c r="H740" i="1"/>
  <c r="J736" i="1"/>
  <c r="H736" i="1"/>
  <c r="J732" i="1"/>
  <c r="H732" i="1"/>
  <c r="J728" i="1"/>
  <c r="H728" i="1"/>
  <c r="J724" i="1"/>
  <c r="H724" i="1"/>
  <c r="J720" i="1"/>
  <c r="H720" i="1"/>
  <c r="J716" i="1"/>
  <c r="H716" i="1"/>
  <c r="J712" i="1"/>
  <c r="H712" i="1"/>
  <c r="J708" i="1"/>
  <c r="H995" i="1"/>
  <c r="H979" i="1"/>
  <c r="H629" i="1"/>
  <c r="J968" i="1"/>
  <c r="J904" i="1"/>
  <c r="J840" i="1"/>
  <c r="J776" i="1"/>
  <c r="J702" i="1"/>
  <c r="J617" i="1"/>
  <c r="J531" i="1"/>
  <c r="J446" i="1"/>
  <c r="J361" i="1"/>
  <c r="J238" i="1"/>
  <c r="J987" i="1"/>
  <c r="J975" i="1"/>
  <c r="J967" i="1"/>
  <c r="J959" i="1"/>
  <c r="J951" i="1"/>
  <c r="J943" i="1"/>
  <c r="J935" i="1"/>
  <c r="J927" i="1"/>
  <c r="J923" i="1"/>
  <c r="J915" i="1"/>
  <c r="J907" i="1"/>
  <c r="J903" i="1"/>
  <c r="J895" i="1"/>
  <c r="J887" i="1"/>
  <c r="J879" i="1"/>
  <c r="J867" i="1"/>
  <c r="J859" i="1"/>
  <c r="J851" i="1"/>
  <c r="J847" i="1"/>
  <c r="J835" i="1"/>
  <c r="J827" i="1"/>
  <c r="J819" i="1"/>
  <c r="J811" i="1"/>
  <c r="J803" i="1"/>
  <c r="J799" i="1"/>
  <c r="J791" i="1"/>
  <c r="J783" i="1"/>
  <c r="J775" i="1"/>
  <c r="J767" i="1"/>
  <c r="J759" i="1"/>
  <c r="J751" i="1"/>
  <c r="J743" i="1"/>
  <c r="J735" i="1"/>
  <c r="J727" i="1"/>
  <c r="J711" i="1"/>
  <c r="J707" i="1"/>
  <c r="J699" i="1"/>
  <c r="J691" i="1"/>
  <c r="J683" i="1"/>
  <c r="J679" i="1"/>
  <c r="J675" i="1"/>
  <c r="J671" i="1"/>
  <c r="J667" i="1"/>
  <c r="J663" i="1"/>
  <c r="J655" i="1"/>
  <c r="H655" i="1"/>
  <c r="H651" i="1"/>
  <c r="J651" i="1"/>
  <c r="H647" i="1"/>
  <c r="J647" i="1"/>
  <c r="H643" i="1"/>
  <c r="J643" i="1"/>
  <c r="J639" i="1"/>
  <c r="H639" i="1"/>
  <c r="H635" i="1"/>
  <c r="J635" i="1"/>
  <c r="H631" i="1"/>
  <c r="J631" i="1"/>
  <c r="H627" i="1"/>
  <c r="J627" i="1"/>
  <c r="J623" i="1"/>
  <c r="H623" i="1"/>
  <c r="H619" i="1"/>
  <c r="J619" i="1"/>
  <c r="H615" i="1"/>
  <c r="J615" i="1"/>
  <c r="H611" i="1"/>
  <c r="J611" i="1"/>
  <c r="J607" i="1"/>
  <c r="H607" i="1"/>
  <c r="H603" i="1"/>
  <c r="J603" i="1"/>
  <c r="H599" i="1"/>
  <c r="J599" i="1"/>
  <c r="J591" i="1"/>
  <c r="H591" i="1"/>
  <c r="H587" i="1"/>
  <c r="J587" i="1"/>
  <c r="H583" i="1"/>
  <c r="J583" i="1"/>
  <c r="H579" i="1"/>
  <c r="J579" i="1"/>
  <c r="J575" i="1"/>
  <c r="H575" i="1"/>
  <c r="H571" i="1"/>
  <c r="J571" i="1"/>
  <c r="H567" i="1"/>
  <c r="J567" i="1"/>
  <c r="H563" i="1"/>
  <c r="J563" i="1"/>
  <c r="J559" i="1"/>
  <c r="H559" i="1"/>
  <c r="H555" i="1"/>
  <c r="J555" i="1"/>
  <c r="H551" i="1"/>
  <c r="J551" i="1"/>
  <c r="H547" i="1"/>
  <c r="J547" i="1"/>
  <c r="J543" i="1"/>
  <c r="H543" i="1"/>
  <c r="H539" i="1"/>
  <c r="J539" i="1"/>
  <c r="H535" i="1"/>
  <c r="J535" i="1"/>
  <c r="J527" i="1"/>
  <c r="H527" i="1"/>
  <c r="H523" i="1"/>
  <c r="J523" i="1"/>
  <c r="H519" i="1"/>
  <c r="J519" i="1"/>
  <c r="H515" i="1"/>
  <c r="J515" i="1"/>
  <c r="J511" i="1"/>
  <c r="H511" i="1"/>
  <c r="H507" i="1"/>
  <c r="J507" i="1"/>
  <c r="H503" i="1"/>
  <c r="J503" i="1"/>
  <c r="H499" i="1"/>
  <c r="J499" i="1"/>
  <c r="J495" i="1"/>
  <c r="H495" i="1"/>
  <c r="H491" i="1"/>
  <c r="J491" i="1"/>
  <c r="H487" i="1"/>
  <c r="J487" i="1"/>
  <c r="H483" i="1"/>
  <c r="J483" i="1"/>
  <c r="J479" i="1"/>
  <c r="H479" i="1"/>
  <c r="H475" i="1"/>
  <c r="J475" i="1"/>
  <c r="H471" i="1"/>
  <c r="J471" i="1"/>
  <c r="J463" i="1"/>
  <c r="H463" i="1"/>
  <c r="H459" i="1"/>
  <c r="J459" i="1"/>
  <c r="H455" i="1"/>
  <c r="J455" i="1"/>
  <c r="H451" i="1"/>
  <c r="J451" i="1"/>
  <c r="J447" i="1"/>
  <c r="H447" i="1"/>
  <c r="H443" i="1"/>
  <c r="J443" i="1"/>
  <c r="H439" i="1"/>
  <c r="J439" i="1"/>
  <c r="H435" i="1"/>
  <c r="J435" i="1"/>
  <c r="J431" i="1"/>
  <c r="H431" i="1"/>
  <c r="H427" i="1"/>
  <c r="J427" i="1"/>
  <c r="H423" i="1"/>
  <c r="J423" i="1"/>
  <c r="H419" i="1"/>
  <c r="J419" i="1"/>
  <c r="J415" i="1"/>
  <c r="H415" i="1"/>
  <c r="H411" i="1"/>
  <c r="J411" i="1"/>
  <c r="H407" i="1"/>
  <c r="J407" i="1"/>
  <c r="J399" i="1"/>
  <c r="H399" i="1"/>
  <c r="H395" i="1"/>
  <c r="J395" i="1"/>
  <c r="H391" i="1"/>
  <c r="J391" i="1"/>
  <c r="H387" i="1"/>
  <c r="J387" i="1"/>
  <c r="J383" i="1"/>
  <c r="H383" i="1"/>
  <c r="H379" i="1"/>
  <c r="J379" i="1"/>
  <c r="H375" i="1"/>
  <c r="J375" i="1"/>
  <c r="H371" i="1"/>
  <c r="J371" i="1"/>
  <c r="J367" i="1"/>
  <c r="H367" i="1"/>
  <c r="H363" i="1"/>
  <c r="J363" i="1"/>
  <c r="H359" i="1"/>
  <c r="J359" i="1"/>
  <c r="H355" i="1"/>
  <c r="J355" i="1"/>
  <c r="J351" i="1"/>
  <c r="H351" i="1"/>
  <c r="H347" i="1"/>
  <c r="J347" i="1"/>
  <c r="H343" i="1"/>
  <c r="J343" i="1"/>
  <c r="J335" i="1"/>
  <c r="H335" i="1"/>
  <c r="H331" i="1"/>
  <c r="J331" i="1"/>
  <c r="H327" i="1"/>
  <c r="J327" i="1"/>
  <c r="J323" i="1"/>
  <c r="H323" i="1"/>
  <c r="H319" i="1"/>
  <c r="J319" i="1"/>
  <c r="H991" i="1"/>
  <c r="H975" i="1"/>
  <c r="H959" i="1"/>
  <c r="H943" i="1"/>
  <c r="H927" i="1"/>
  <c r="H895" i="1"/>
  <c r="I895" i="1" s="1"/>
  <c r="H879" i="1"/>
  <c r="H847" i="1"/>
  <c r="H799" i="1"/>
  <c r="H783" i="1"/>
  <c r="H767" i="1"/>
  <c r="H751" i="1"/>
  <c r="H735" i="1"/>
  <c r="H671" i="1"/>
  <c r="H653" i="1"/>
  <c r="J952" i="1"/>
  <c r="J888" i="1"/>
  <c r="J824" i="1"/>
  <c r="J760" i="1"/>
  <c r="J681" i="1"/>
  <c r="J595" i="1"/>
  <c r="J510" i="1"/>
  <c r="J339" i="1"/>
  <c r="J174" i="1"/>
  <c r="J983" i="1"/>
  <c r="J971" i="1"/>
  <c r="J963" i="1"/>
  <c r="J955" i="1"/>
  <c r="J947" i="1"/>
  <c r="J939" i="1"/>
  <c r="J931" i="1"/>
  <c r="J919" i="1"/>
  <c r="J911" i="1"/>
  <c r="J899" i="1"/>
  <c r="J891" i="1"/>
  <c r="J883" i="1"/>
  <c r="J875" i="1"/>
  <c r="J871" i="1"/>
  <c r="J863" i="1"/>
  <c r="J855" i="1"/>
  <c r="J843" i="1"/>
  <c r="J839" i="1"/>
  <c r="J831" i="1"/>
  <c r="J823" i="1"/>
  <c r="J815" i="1"/>
  <c r="J807" i="1"/>
  <c r="J795" i="1"/>
  <c r="J787" i="1"/>
  <c r="J779" i="1"/>
  <c r="J771" i="1"/>
  <c r="J763" i="1"/>
  <c r="J755" i="1"/>
  <c r="J747" i="1"/>
  <c r="J739" i="1"/>
  <c r="J731" i="1"/>
  <c r="J719" i="1"/>
  <c r="J715" i="1"/>
  <c r="J703" i="1"/>
  <c r="J695" i="1"/>
  <c r="J687" i="1"/>
  <c r="J1002" i="1"/>
  <c r="H1002" i="1"/>
  <c r="J998" i="1"/>
  <c r="H998" i="1"/>
  <c r="J994" i="1"/>
  <c r="H994" i="1"/>
  <c r="I994" i="1" s="1"/>
  <c r="J990" i="1"/>
  <c r="H990" i="1"/>
  <c r="J986" i="1"/>
  <c r="H986" i="1"/>
  <c r="J982" i="1"/>
  <c r="H982" i="1"/>
  <c r="J978" i="1"/>
  <c r="H978" i="1"/>
  <c r="J974" i="1"/>
  <c r="H974" i="1"/>
  <c r="J970" i="1"/>
  <c r="H970" i="1"/>
  <c r="J966" i="1"/>
  <c r="H966" i="1"/>
  <c r="J962" i="1"/>
  <c r="H962" i="1"/>
  <c r="J958" i="1"/>
  <c r="H958" i="1"/>
  <c r="J954" i="1"/>
  <c r="H954" i="1"/>
  <c r="J950" i="1"/>
  <c r="H950" i="1"/>
  <c r="J946" i="1"/>
  <c r="H946" i="1"/>
  <c r="J942" i="1"/>
  <c r="H942" i="1"/>
  <c r="J938" i="1"/>
  <c r="H938" i="1"/>
  <c r="J934" i="1"/>
  <c r="H934" i="1"/>
  <c r="J930" i="1"/>
  <c r="H930" i="1"/>
  <c r="J926" i="1"/>
  <c r="H926" i="1"/>
  <c r="J922" i="1"/>
  <c r="H922" i="1"/>
  <c r="J918" i="1"/>
  <c r="H918" i="1"/>
  <c r="J914" i="1"/>
  <c r="H914" i="1"/>
  <c r="J910" i="1"/>
  <c r="H910" i="1"/>
  <c r="J906" i="1"/>
  <c r="H906" i="1"/>
  <c r="J902" i="1"/>
  <c r="H902" i="1"/>
  <c r="J898" i="1"/>
  <c r="H898" i="1"/>
  <c r="J894" i="1"/>
  <c r="H894" i="1"/>
  <c r="J890" i="1"/>
  <c r="H890" i="1"/>
  <c r="J886" i="1"/>
  <c r="H886" i="1"/>
  <c r="J882" i="1"/>
  <c r="H882" i="1"/>
  <c r="J878" i="1"/>
  <c r="H878" i="1"/>
  <c r="J874" i="1"/>
  <c r="H874" i="1"/>
  <c r="J870" i="1"/>
  <c r="H870" i="1"/>
  <c r="J866" i="1"/>
  <c r="H866" i="1"/>
  <c r="J862" i="1"/>
  <c r="H862" i="1"/>
  <c r="J858" i="1"/>
  <c r="H858" i="1"/>
  <c r="J854" i="1"/>
  <c r="H854" i="1"/>
  <c r="J850" i="1"/>
  <c r="H850" i="1"/>
  <c r="J846" i="1"/>
  <c r="H846" i="1"/>
  <c r="J842" i="1"/>
  <c r="H842" i="1"/>
  <c r="J838" i="1"/>
  <c r="H838" i="1"/>
  <c r="J834" i="1"/>
  <c r="H834" i="1"/>
  <c r="J830" i="1"/>
  <c r="H830" i="1"/>
  <c r="J826" i="1"/>
  <c r="H826" i="1"/>
  <c r="J822" i="1"/>
  <c r="H822" i="1"/>
  <c r="J818" i="1"/>
  <c r="H818" i="1"/>
  <c r="J814" i="1"/>
  <c r="H814" i="1"/>
  <c r="J810" i="1"/>
  <c r="H810" i="1"/>
  <c r="J806" i="1"/>
  <c r="H806" i="1"/>
  <c r="J802" i="1"/>
  <c r="H802" i="1"/>
  <c r="J798" i="1"/>
  <c r="H798" i="1"/>
  <c r="J794" i="1"/>
  <c r="H794" i="1"/>
  <c r="J790" i="1"/>
  <c r="H790" i="1"/>
  <c r="J786" i="1"/>
  <c r="H786" i="1"/>
  <c r="J782" i="1"/>
  <c r="H782" i="1"/>
  <c r="J778" i="1"/>
  <c r="H778" i="1"/>
  <c r="J774" i="1"/>
  <c r="H774" i="1"/>
  <c r="J770" i="1"/>
  <c r="H770" i="1"/>
  <c r="J766" i="1"/>
  <c r="H766" i="1"/>
  <c r="J762" i="1"/>
  <c r="H762" i="1"/>
  <c r="J758" i="1"/>
  <c r="H758" i="1"/>
  <c r="J754" i="1"/>
  <c r="H754" i="1"/>
  <c r="J750" i="1"/>
  <c r="H750" i="1"/>
  <c r="J746" i="1"/>
  <c r="H746" i="1"/>
  <c r="J742" i="1"/>
  <c r="H742" i="1"/>
  <c r="J738" i="1"/>
  <c r="H738" i="1"/>
  <c r="J734" i="1"/>
  <c r="H734" i="1"/>
  <c r="J730" i="1"/>
  <c r="H730" i="1"/>
  <c r="J726" i="1"/>
  <c r="H726" i="1"/>
  <c r="J722" i="1"/>
  <c r="H722" i="1"/>
  <c r="J718" i="1"/>
  <c r="H718" i="1"/>
  <c r="J714" i="1"/>
  <c r="H714" i="1"/>
  <c r="J710" i="1"/>
  <c r="H710" i="1"/>
  <c r="J706" i="1"/>
  <c r="H706" i="1"/>
  <c r="J698" i="1"/>
  <c r="H698" i="1"/>
  <c r="J694" i="1"/>
  <c r="H694" i="1"/>
  <c r="J690" i="1"/>
  <c r="H690" i="1"/>
  <c r="J686" i="1"/>
  <c r="H686" i="1"/>
  <c r="J682" i="1"/>
  <c r="H682" i="1"/>
  <c r="J678" i="1"/>
  <c r="H678" i="1"/>
  <c r="J674" i="1"/>
  <c r="H674" i="1"/>
  <c r="J670" i="1"/>
  <c r="H670" i="1"/>
  <c r="J666" i="1"/>
  <c r="H666" i="1"/>
  <c r="J662" i="1"/>
  <c r="H662" i="1"/>
  <c r="J658" i="1"/>
  <c r="H654" i="1"/>
  <c r="J654" i="1"/>
  <c r="J650" i="1"/>
  <c r="H650" i="1"/>
  <c r="J646" i="1"/>
  <c r="H646" i="1"/>
  <c r="J642" i="1"/>
  <c r="H642" i="1"/>
  <c r="J634" i="1"/>
  <c r="H634" i="1"/>
  <c r="J630" i="1"/>
  <c r="H630" i="1"/>
  <c r="J626" i="1"/>
  <c r="H626" i="1"/>
  <c r="J622" i="1"/>
  <c r="H622" i="1"/>
  <c r="J618" i="1"/>
  <c r="H618" i="1"/>
  <c r="J614" i="1"/>
  <c r="H614" i="1"/>
  <c r="J610" i="1"/>
  <c r="H610" i="1"/>
  <c r="H606" i="1"/>
  <c r="J606" i="1"/>
  <c r="J602" i="1"/>
  <c r="H602" i="1"/>
  <c r="J598" i="1"/>
  <c r="H598" i="1"/>
  <c r="J594" i="1"/>
  <c r="H594" i="1"/>
  <c r="H590" i="1"/>
  <c r="J590" i="1"/>
  <c r="J586" i="1"/>
  <c r="H586" i="1"/>
  <c r="J582" i="1"/>
  <c r="H582" i="1"/>
  <c r="I582" i="1" s="1"/>
  <c r="J578" i="1"/>
  <c r="H578" i="1"/>
  <c r="J570" i="1"/>
  <c r="H570" i="1"/>
  <c r="J566" i="1"/>
  <c r="H566" i="1"/>
  <c r="J562" i="1"/>
  <c r="H562" i="1"/>
  <c r="J558" i="1"/>
  <c r="H558" i="1"/>
  <c r="J554" i="1"/>
  <c r="H554" i="1"/>
  <c r="J550" i="1"/>
  <c r="H550" i="1"/>
  <c r="J546" i="1"/>
  <c r="H546" i="1"/>
  <c r="H542" i="1"/>
  <c r="J542" i="1"/>
  <c r="J538" i="1"/>
  <c r="H538" i="1"/>
  <c r="J534" i="1"/>
  <c r="H534" i="1"/>
  <c r="J530" i="1"/>
  <c r="H530" i="1"/>
  <c r="H526" i="1"/>
  <c r="J526" i="1"/>
  <c r="J522" i="1"/>
  <c r="H522" i="1"/>
  <c r="J518" i="1"/>
  <c r="H518" i="1"/>
  <c r="J514" i="1"/>
  <c r="H514" i="1"/>
  <c r="J506" i="1"/>
  <c r="H506" i="1"/>
  <c r="J502" i="1"/>
  <c r="H502" i="1"/>
  <c r="J498" i="1"/>
  <c r="H498" i="1"/>
  <c r="J494" i="1"/>
  <c r="H494" i="1"/>
  <c r="J490" i="1"/>
  <c r="H490" i="1"/>
  <c r="J486" i="1"/>
  <c r="H486" i="1"/>
  <c r="J482" i="1"/>
  <c r="H482" i="1"/>
  <c r="H478" i="1"/>
  <c r="J478" i="1"/>
  <c r="J474" i="1"/>
  <c r="H474" i="1"/>
  <c r="J470" i="1"/>
  <c r="H470" i="1"/>
  <c r="J466" i="1"/>
  <c r="H466" i="1"/>
  <c r="H462" i="1"/>
  <c r="J462" i="1"/>
  <c r="J458" i="1"/>
  <c r="H458" i="1"/>
  <c r="J454" i="1"/>
  <c r="H454" i="1"/>
  <c r="I454" i="1" s="1"/>
  <c r="J450" i="1"/>
  <c r="H450" i="1"/>
  <c r="J442" i="1"/>
  <c r="H442" i="1"/>
  <c r="J438" i="1"/>
  <c r="H438" i="1"/>
  <c r="J434" i="1"/>
  <c r="H434" i="1"/>
  <c r="J430" i="1"/>
  <c r="H430" i="1"/>
  <c r="J426" i="1"/>
  <c r="H426" i="1"/>
  <c r="J422" i="1"/>
  <c r="H422" i="1"/>
  <c r="J418" i="1"/>
  <c r="H418" i="1"/>
  <c r="H414" i="1"/>
  <c r="J414" i="1"/>
  <c r="J410" i="1"/>
  <c r="H410" i="1"/>
  <c r="J406" i="1"/>
  <c r="H406" i="1"/>
  <c r="J402" i="1"/>
  <c r="H402" i="1"/>
  <c r="H398" i="1"/>
  <c r="J398" i="1"/>
  <c r="J394" i="1"/>
  <c r="H394" i="1"/>
  <c r="J390" i="1"/>
  <c r="H390" i="1"/>
  <c r="J386" i="1"/>
  <c r="H386" i="1"/>
  <c r="J378" i="1"/>
  <c r="H378" i="1"/>
  <c r="J374" i="1"/>
  <c r="H374" i="1"/>
  <c r="J370" i="1"/>
  <c r="H370" i="1"/>
  <c r="J366" i="1"/>
  <c r="H366" i="1"/>
  <c r="J362" i="1"/>
  <c r="H362" i="1"/>
  <c r="J358" i="1"/>
  <c r="H358" i="1"/>
  <c r="J354" i="1"/>
  <c r="H354" i="1"/>
  <c r="H350" i="1"/>
  <c r="J350" i="1"/>
  <c r="J346" i="1"/>
  <c r="H346" i="1"/>
  <c r="J342" i="1"/>
  <c r="H342" i="1"/>
  <c r="J338" i="1"/>
  <c r="H338" i="1"/>
  <c r="H334" i="1"/>
  <c r="J334" i="1"/>
  <c r="J330" i="1"/>
  <c r="H330" i="1"/>
  <c r="I330" i="1" s="1"/>
  <c r="J326" i="1"/>
  <c r="H326" i="1"/>
  <c r="J322" i="1"/>
  <c r="H322" i="1"/>
  <c r="J318" i="1"/>
  <c r="H318" i="1"/>
  <c r="J314" i="1"/>
  <c r="H314" i="1"/>
  <c r="J310" i="1"/>
  <c r="H310" i="1"/>
  <c r="J306" i="1"/>
  <c r="H306" i="1"/>
  <c r="J302" i="1"/>
  <c r="H302" i="1"/>
  <c r="J298" i="1"/>
  <c r="H298" i="1"/>
  <c r="J294" i="1"/>
  <c r="H294" i="1"/>
  <c r="J290" i="1"/>
  <c r="H290" i="1"/>
  <c r="J286" i="1"/>
  <c r="H286" i="1"/>
  <c r="J282" i="1"/>
  <c r="H282" i="1"/>
  <c r="H278" i="1"/>
  <c r="J278" i="1"/>
  <c r="J274" i="1"/>
  <c r="H274" i="1"/>
  <c r="J270" i="1"/>
  <c r="H270" i="1"/>
  <c r="J266" i="1"/>
  <c r="H266" i="1"/>
  <c r="I266" i="1" s="1"/>
  <c r="J262" i="1"/>
  <c r="H262" i="1"/>
  <c r="J258" i="1"/>
  <c r="H258" i="1"/>
  <c r="J254" i="1"/>
  <c r="H254" i="1"/>
  <c r="J250" i="1"/>
  <c r="H250" i="1"/>
  <c r="J246" i="1"/>
  <c r="H246" i="1"/>
  <c r="J242" i="1"/>
  <c r="H242" i="1"/>
  <c r="J234" i="1"/>
  <c r="H234" i="1"/>
  <c r="J230" i="1"/>
  <c r="H230" i="1"/>
  <c r="J226" i="1"/>
  <c r="H226" i="1"/>
  <c r="H222" i="1"/>
  <c r="J222" i="1"/>
  <c r="J218" i="1"/>
  <c r="H218" i="1"/>
  <c r="J214" i="1"/>
  <c r="H214" i="1"/>
  <c r="J210" i="1"/>
  <c r="H210" i="1"/>
  <c r="H206" i="1"/>
  <c r="J206" i="1"/>
  <c r="J202" i="1"/>
  <c r="H202" i="1"/>
  <c r="J198" i="1"/>
  <c r="H198" i="1"/>
  <c r="I198" i="1" s="1"/>
  <c r="J194" i="1"/>
  <c r="H194" i="1"/>
  <c r="J190" i="1"/>
  <c r="H190" i="1"/>
  <c r="J186" i="1"/>
  <c r="H186" i="1"/>
  <c r="J182" i="1"/>
  <c r="H182" i="1"/>
  <c r="J178" i="1"/>
  <c r="H178" i="1"/>
  <c r="J170" i="1"/>
  <c r="H170" i="1"/>
  <c r="J166" i="1"/>
  <c r="H166" i="1"/>
  <c r="J162" i="1"/>
  <c r="H162" i="1"/>
  <c r="H158" i="1"/>
  <c r="J158" i="1"/>
  <c r="J154" i="1"/>
  <c r="H154" i="1"/>
  <c r="J150" i="1"/>
  <c r="H150" i="1"/>
  <c r="J146" i="1"/>
  <c r="H146" i="1"/>
  <c r="H142" i="1"/>
  <c r="J142" i="1"/>
  <c r="J138" i="1"/>
  <c r="H138" i="1"/>
  <c r="J134" i="1"/>
  <c r="H134" i="1"/>
  <c r="J130" i="1"/>
  <c r="H130" i="1"/>
  <c r="I130" i="1" s="1"/>
  <c r="J126" i="1"/>
  <c r="H126" i="1"/>
  <c r="J122" i="1"/>
  <c r="H122" i="1"/>
  <c r="J118" i="1"/>
  <c r="H118" i="1"/>
  <c r="J114" i="1"/>
  <c r="H114" i="1"/>
  <c r="J106" i="1"/>
  <c r="H106" i="1"/>
  <c r="J102" i="1"/>
  <c r="H102" i="1"/>
  <c r="J98" i="1"/>
  <c r="H98" i="1"/>
  <c r="J94" i="1"/>
  <c r="H94" i="1"/>
  <c r="J90" i="1"/>
  <c r="H90" i="1"/>
  <c r="J86" i="1"/>
  <c r="H86" i="1"/>
  <c r="J82" i="1"/>
  <c r="H82" i="1"/>
  <c r="J78" i="1"/>
  <c r="H78" i="1"/>
  <c r="J74" i="1"/>
  <c r="H74" i="1"/>
  <c r="J70" i="1"/>
  <c r="H70" i="1"/>
  <c r="J66" i="1"/>
  <c r="H66" i="1"/>
  <c r="J62" i="1"/>
  <c r="H62" i="1"/>
  <c r="I62" i="1" s="1"/>
  <c r="J58" i="1"/>
  <c r="H58" i="1"/>
  <c r="J54" i="1"/>
  <c r="H54" i="1"/>
  <c r="J50" i="1"/>
  <c r="H50" i="1"/>
  <c r="J46" i="1"/>
  <c r="H46" i="1"/>
  <c r="J42" i="1"/>
  <c r="H42" i="1"/>
  <c r="J38" i="1"/>
  <c r="H38" i="1"/>
  <c r="J34" i="1"/>
  <c r="H34" i="1"/>
  <c r="J30" i="1"/>
  <c r="H30" i="1"/>
  <c r="J26" i="1"/>
  <c r="H26" i="1"/>
  <c r="J22" i="1"/>
  <c r="H22" i="1"/>
  <c r="J18" i="1"/>
  <c r="H18" i="1"/>
  <c r="J14" i="1"/>
  <c r="H14" i="1"/>
  <c r="J10" i="1"/>
  <c r="H10" i="1"/>
  <c r="M19" i="1" s="1"/>
  <c r="J6" i="1"/>
  <c r="H6" i="1"/>
  <c r="H987" i="1"/>
  <c r="H971" i="1"/>
  <c r="H955" i="1"/>
  <c r="H939" i="1"/>
  <c r="H923" i="1"/>
  <c r="H907" i="1"/>
  <c r="H891" i="1"/>
  <c r="H875" i="1"/>
  <c r="H859" i="1"/>
  <c r="H843" i="1"/>
  <c r="H827" i="1"/>
  <c r="H811" i="1"/>
  <c r="H795" i="1"/>
  <c r="H779" i="1"/>
  <c r="H763" i="1"/>
  <c r="H747" i="1"/>
  <c r="H731" i="1"/>
  <c r="H715" i="1"/>
  <c r="H699" i="1"/>
  <c r="H683" i="1"/>
  <c r="H667" i="1"/>
  <c r="H645" i="1"/>
  <c r="J1000" i="1"/>
  <c r="J936" i="1"/>
  <c r="J872" i="1"/>
  <c r="J808" i="1"/>
  <c r="J744" i="1"/>
  <c r="J659" i="1"/>
  <c r="J574" i="1"/>
  <c r="J489" i="1"/>
  <c r="J403" i="1"/>
  <c r="J315" i="1"/>
  <c r="J110" i="1"/>
  <c r="J625" i="1"/>
  <c r="J621" i="1"/>
  <c r="J613" i="1"/>
  <c r="J609" i="1"/>
  <c r="J605" i="1"/>
  <c r="J597" i="1"/>
  <c r="J593" i="1"/>
  <c r="J589" i="1"/>
  <c r="J581" i="1"/>
  <c r="J577" i="1"/>
  <c r="J573" i="1"/>
  <c r="J565" i="1"/>
  <c r="J561" i="1"/>
  <c r="J557" i="1"/>
  <c r="J549" i="1"/>
  <c r="J545" i="1"/>
  <c r="J541" i="1"/>
  <c r="J533" i="1"/>
  <c r="J529" i="1"/>
  <c r="J525" i="1"/>
  <c r="J517" i="1"/>
  <c r="J513" i="1"/>
  <c r="J509" i="1"/>
  <c r="J501" i="1"/>
  <c r="J497" i="1"/>
  <c r="J493" i="1"/>
  <c r="J485" i="1"/>
  <c r="J481" i="1"/>
  <c r="J477" i="1"/>
  <c r="J469" i="1"/>
  <c r="J465" i="1"/>
  <c r="J461" i="1"/>
  <c r="J453" i="1"/>
  <c r="J449" i="1"/>
  <c r="J445" i="1"/>
  <c r="J437" i="1"/>
  <c r="J433" i="1"/>
  <c r="J429" i="1"/>
  <c r="J421" i="1"/>
  <c r="J417" i="1"/>
  <c r="J413" i="1"/>
  <c r="J405" i="1"/>
  <c r="J401" i="1"/>
  <c r="J397" i="1"/>
  <c r="J389" i="1"/>
  <c r="J385" i="1"/>
  <c r="J381" i="1"/>
  <c r="J373" i="1"/>
  <c r="J369" i="1"/>
  <c r="J365" i="1"/>
  <c r="J357" i="1"/>
  <c r="J353" i="1"/>
  <c r="J349" i="1"/>
  <c r="J341" i="1"/>
  <c r="J337" i="1"/>
  <c r="J333" i="1"/>
  <c r="J325" i="1"/>
  <c r="J321" i="1"/>
  <c r="J317" i="1"/>
  <c r="J313" i="1"/>
  <c r="J305" i="1"/>
  <c r="J297" i="1"/>
  <c r="J293" i="1"/>
  <c r="J289" i="1"/>
  <c r="J285" i="1"/>
  <c r="J281" i="1"/>
  <c r="J277" i="1"/>
  <c r="J273" i="1"/>
  <c r="J269" i="1"/>
  <c r="J265" i="1"/>
  <c r="J261" i="1"/>
  <c r="J257" i="1"/>
  <c r="J253" i="1"/>
  <c r="J249" i="1"/>
  <c r="J245" i="1"/>
  <c r="J241" i="1"/>
  <c r="J237" i="1"/>
  <c r="J233" i="1"/>
  <c r="J229" i="1"/>
  <c r="J225" i="1"/>
  <c r="J221" i="1"/>
  <c r="J217" i="1"/>
  <c r="J213" i="1"/>
  <c r="J209" i="1"/>
  <c r="J205" i="1"/>
  <c r="J201" i="1"/>
  <c r="J197" i="1"/>
  <c r="J193" i="1"/>
  <c r="J189" i="1"/>
  <c r="J185" i="1"/>
  <c r="J181" i="1"/>
  <c r="J177" i="1"/>
  <c r="J173" i="1"/>
  <c r="J169" i="1"/>
  <c r="J165" i="1"/>
  <c r="J161" i="1"/>
  <c r="J157" i="1"/>
  <c r="J153" i="1"/>
  <c r="J149" i="1"/>
  <c r="J145" i="1"/>
  <c r="J141" i="1"/>
  <c r="J137" i="1"/>
  <c r="J133" i="1"/>
  <c r="J129" i="1"/>
  <c r="J125" i="1"/>
  <c r="J121" i="1"/>
  <c r="J117" i="1"/>
  <c r="J113" i="1"/>
  <c r="J109" i="1"/>
  <c r="J105" i="1"/>
  <c r="J101" i="1"/>
  <c r="J97" i="1"/>
  <c r="J93" i="1"/>
  <c r="J85" i="1"/>
  <c r="J81" i="1"/>
  <c r="J77" i="1"/>
  <c r="J73" i="1"/>
  <c r="J69" i="1"/>
  <c r="J65" i="1"/>
  <c r="J61" i="1"/>
  <c r="J53" i="1"/>
  <c r="J49" i="1"/>
  <c r="J45" i="1"/>
  <c r="J41" i="1"/>
  <c r="J37" i="1"/>
  <c r="J33" i="1"/>
  <c r="J29" i="1"/>
  <c r="J21" i="1"/>
  <c r="J17" i="1"/>
  <c r="J13" i="1"/>
  <c r="J9" i="1"/>
  <c r="J569" i="1"/>
  <c r="J505" i="1"/>
  <c r="J441" i="1"/>
  <c r="J377" i="1"/>
  <c r="J89" i="1"/>
  <c r="J704" i="1"/>
  <c r="J700" i="1"/>
  <c r="J696" i="1"/>
  <c r="J692" i="1"/>
  <c r="J688" i="1"/>
  <c r="J684" i="1"/>
  <c r="J680" i="1"/>
  <c r="J676" i="1"/>
  <c r="J672" i="1"/>
  <c r="J668" i="1"/>
  <c r="J664" i="1"/>
  <c r="J660" i="1"/>
  <c r="H660" i="1"/>
  <c r="J656" i="1"/>
  <c r="H656" i="1"/>
  <c r="J652" i="1"/>
  <c r="H652" i="1"/>
  <c r="J648" i="1"/>
  <c r="H648" i="1"/>
  <c r="J644" i="1"/>
  <c r="H644" i="1"/>
  <c r="J640" i="1"/>
  <c r="H640" i="1"/>
  <c r="J636" i="1"/>
  <c r="H636" i="1"/>
  <c r="J632" i="1"/>
  <c r="H632" i="1"/>
  <c r="J628" i="1"/>
  <c r="H628" i="1"/>
  <c r="J624" i="1"/>
  <c r="H624" i="1"/>
  <c r="J620" i="1"/>
  <c r="H620" i="1"/>
  <c r="J616" i="1"/>
  <c r="H616" i="1"/>
  <c r="J612" i="1"/>
  <c r="H612" i="1"/>
  <c r="J608" i="1"/>
  <c r="H608" i="1"/>
  <c r="J604" i="1"/>
  <c r="H604" i="1"/>
  <c r="J600" i="1"/>
  <c r="H600" i="1"/>
  <c r="J596" i="1"/>
  <c r="H596" i="1"/>
  <c r="J592" i="1"/>
  <c r="H592" i="1"/>
  <c r="J588" i="1"/>
  <c r="H588" i="1"/>
  <c r="J584" i="1"/>
  <c r="H584" i="1"/>
  <c r="J580" i="1"/>
  <c r="H580" i="1"/>
  <c r="J576" i="1"/>
  <c r="H576" i="1"/>
  <c r="J572" i="1"/>
  <c r="H572" i="1"/>
  <c r="J568" i="1"/>
  <c r="H568" i="1"/>
  <c r="J564" i="1"/>
  <c r="H564" i="1"/>
  <c r="J560" i="1"/>
  <c r="H560" i="1"/>
  <c r="J556" i="1"/>
  <c r="H556" i="1"/>
  <c r="J552" i="1"/>
  <c r="H552" i="1"/>
  <c r="J548" i="1"/>
  <c r="H548" i="1"/>
  <c r="J544" i="1"/>
  <c r="H544" i="1"/>
  <c r="J540" i="1"/>
  <c r="H540" i="1"/>
  <c r="J536" i="1"/>
  <c r="H536" i="1"/>
  <c r="J532" i="1"/>
  <c r="H532" i="1"/>
  <c r="J528" i="1"/>
  <c r="H528" i="1"/>
  <c r="J524" i="1"/>
  <c r="H524" i="1"/>
  <c r="J520" i="1"/>
  <c r="H520" i="1"/>
  <c r="J516" i="1"/>
  <c r="H516" i="1"/>
  <c r="J512" i="1"/>
  <c r="H512" i="1"/>
  <c r="J508" i="1"/>
  <c r="H508" i="1"/>
  <c r="J504" i="1"/>
  <c r="H504" i="1"/>
  <c r="J500" i="1"/>
  <c r="H500" i="1"/>
  <c r="J496" i="1"/>
  <c r="H496" i="1"/>
  <c r="J492" i="1"/>
  <c r="H492" i="1"/>
  <c r="J488" i="1"/>
  <c r="H488" i="1"/>
  <c r="J484" i="1"/>
  <c r="H484" i="1"/>
  <c r="J480" i="1"/>
  <c r="H480" i="1"/>
  <c r="J476" i="1"/>
  <c r="H476" i="1"/>
  <c r="J472" i="1"/>
  <c r="H472" i="1"/>
  <c r="J468" i="1"/>
  <c r="H468" i="1"/>
  <c r="J464" i="1"/>
  <c r="H464" i="1"/>
  <c r="J460" i="1"/>
  <c r="H460" i="1"/>
  <c r="J456" i="1"/>
  <c r="H456" i="1"/>
  <c r="J452" i="1"/>
  <c r="H452" i="1"/>
  <c r="J448" i="1"/>
  <c r="H448" i="1"/>
  <c r="J444" i="1"/>
  <c r="H444" i="1"/>
  <c r="E14" i="9" s="1"/>
  <c r="J440" i="1"/>
  <c r="H440" i="1"/>
  <c r="J436" i="1"/>
  <c r="H436" i="1"/>
  <c r="J432" i="1"/>
  <c r="H432" i="1"/>
  <c r="J428" i="1"/>
  <c r="H428" i="1"/>
  <c r="J424" i="1"/>
  <c r="H424" i="1"/>
  <c r="J420" i="1"/>
  <c r="H420" i="1"/>
  <c r="J416" i="1"/>
  <c r="H416" i="1"/>
  <c r="J412" i="1"/>
  <c r="H412" i="1"/>
  <c r="J408" i="1"/>
  <c r="H408" i="1"/>
  <c r="J404" i="1"/>
  <c r="H404" i="1"/>
  <c r="J400" i="1"/>
  <c r="H400" i="1"/>
  <c r="J396" i="1"/>
  <c r="H396" i="1"/>
  <c r="J392" i="1"/>
  <c r="H392" i="1"/>
  <c r="J388" i="1"/>
  <c r="H388" i="1"/>
  <c r="J384" i="1"/>
  <c r="H384" i="1"/>
  <c r="J380" i="1"/>
  <c r="H380" i="1"/>
  <c r="J376" i="1"/>
  <c r="H376" i="1"/>
  <c r="J372" i="1"/>
  <c r="H372" i="1"/>
  <c r="J368" i="1"/>
  <c r="H368" i="1"/>
  <c r="J364" i="1"/>
  <c r="H364" i="1"/>
  <c r="J360" i="1"/>
  <c r="H360" i="1"/>
  <c r="J356" i="1"/>
  <c r="H356" i="1"/>
  <c r="J352" i="1"/>
  <c r="H352" i="1"/>
  <c r="J348" i="1"/>
  <c r="H348" i="1"/>
  <c r="J344" i="1"/>
  <c r="H344" i="1"/>
  <c r="J340" i="1"/>
  <c r="H340" i="1"/>
  <c r="J336" i="1"/>
  <c r="H336" i="1"/>
  <c r="J332" i="1"/>
  <c r="H332" i="1"/>
  <c r="J328" i="1"/>
  <c r="H328" i="1"/>
  <c r="J324" i="1"/>
  <c r="H324" i="1"/>
  <c r="J320" i="1"/>
  <c r="H320" i="1"/>
  <c r="J316" i="1"/>
  <c r="H316" i="1"/>
  <c r="J312" i="1"/>
  <c r="H312" i="1"/>
  <c r="J308" i="1"/>
  <c r="H308" i="1"/>
  <c r="J304" i="1"/>
  <c r="H304" i="1"/>
  <c r="J300" i="1"/>
  <c r="H300" i="1"/>
  <c r="J296" i="1"/>
  <c r="H296" i="1"/>
  <c r="J292" i="1"/>
  <c r="H292" i="1"/>
  <c r="J288" i="1"/>
  <c r="H288" i="1"/>
  <c r="J284" i="1"/>
  <c r="H284" i="1"/>
  <c r="J280" i="1"/>
  <c r="H280" i="1"/>
  <c r="J276" i="1"/>
  <c r="H276" i="1"/>
  <c r="J272" i="1"/>
  <c r="H272" i="1"/>
  <c r="J268" i="1"/>
  <c r="H268" i="1"/>
  <c r="J264" i="1"/>
  <c r="H264" i="1"/>
  <c r="J260" i="1"/>
  <c r="H260" i="1"/>
  <c r="J256" i="1"/>
  <c r="H256" i="1"/>
  <c r="J252" i="1"/>
  <c r="H252" i="1"/>
  <c r="J248" i="1"/>
  <c r="H248" i="1"/>
  <c r="J244" i="1"/>
  <c r="H244" i="1"/>
  <c r="J240" i="1"/>
  <c r="H240" i="1"/>
  <c r="J236" i="1"/>
  <c r="H236" i="1"/>
  <c r="J232" i="1"/>
  <c r="H232" i="1"/>
  <c r="J228" i="1"/>
  <c r="H228" i="1"/>
  <c r="J224" i="1"/>
  <c r="H224" i="1"/>
  <c r="J220" i="1"/>
  <c r="H220" i="1"/>
  <c r="J216" i="1"/>
  <c r="H216" i="1"/>
  <c r="J212" i="1"/>
  <c r="H212" i="1"/>
  <c r="J208" i="1"/>
  <c r="H208" i="1"/>
  <c r="J204" i="1"/>
  <c r="H204" i="1"/>
  <c r="J200" i="1"/>
  <c r="H200" i="1"/>
  <c r="J196" i="1"/>
  <c r="H196" i="1"/>
  <c r="J192" i="1"/>
  <c r="H192" i="1"/>
  <c r="J188" i="1"/>
  <c r="H188" i="1"/>
  <c r="J184" i="1"/>
  <c r="H184" i="1"/>
  <c r="J180" i="1"/>
  <c r="H180" i="1"/>
  <c r="J176" i="1"/>
  <c r="H176" i="1"/>
  <c r="J172" i="1"/>
  <c r="H172" i="1"/>
  <c r="J168" i="1"/>
  <c r="H168" i="1"/>
  <c r="J164" i="1"/>
  <c r="H164" i="1"/>
  <c r="J160" i="1"/>
  <c r="H160" i="1"/>
  <c r="J156" i="1"/>
  <c r="H156" i="1"/>
  <c r="J152" i="1"/>
  <c r="H152" i="1"/>
  <c r="I152" i="1" s="1"/>
  <c r="J148" i="1"/>
  <c r="H148" i="1"/>
  <c r="J144" i="1"/>
  <c r="H144" i="1"/>
  <c r="J140" i="1"/>
  <c r="H140" i="1"/>
  <c r="J136" i="1"/>
  <c r="H136" i="1"/>
  <c r="J132" i="1"/>
  <c r="H132" i="1"/>
  <c r="J128" i="1"/>
  <c r="H128" i="1"/>
  <c r="J124" i="1"/>
  <c r="H124" i="1"/>
  <c r="J120" i="1"/>
  <c r="H120" i="1"/>
  <c r="J116" i="1"/>
  <c r="H116" i="1"/>
  <c r="J112" i="1"/>
  <c r="H112" i="1"/>
  <c r="J108" i="1"/>
  <c r="H108" i="1"/>
  <c r="J104" i="1"/>
  <c r="H104" i="1"/>
  <c r="J100" i="1"/>
  <c r="H100" i="1"/>
  <c r="J96" i="1"/>
  <c r="H96" i="1"/>
  <c r="J92" i="1"/>
  <c r="H92" i="1"/>
  <c r="J88" i="1"/>
  <c r="H88" i="1"/>
  <c r="J84" i="1"/>
  <c r="H84" i="1"/>
  <c r="J80" i="1"/>
  <c r="H80" i="1"/>
  <c r="J76" i="1"/>
  <c r="H76" i="1"/>
  <c r="J72" i="1"/>
  <c r="H72" i="1"/>
  <c r="J68" i="1"/>
  <c r="H68" i="1"/>
  <c r="J64" i="1"/>
  <c r="H64" i="1"/>
  <c r="J60" i="1"/>
  <c r="H60" i="1"/>
  <c r="J56" i="1"/>
  <c r="H56" i="1"/>
  <c r="J52" i="1"/>
  <c r="H52" i="1"/>
  <c r="J48" i="1"/>
  <c r="H48" i="1"/>
  <c r="J44" i="1"/>
  <c r="H44" i="1"/>
  <c r="J40" i="1"/>
  <c r="H40" i="1"/>
  <c r="J36" i="1"/>
  <c r="H36" i="1"/>
  <c r="J32" i="1"/>
  <c r="H32" i="1"/>
  <c r="J28" i="1"/>
  <c r="H28" i="1"/>
  <c r="J24" i="1"/>
  <c r="H24" i="1"/>
  <c r="J20" i="1"/>
  <c r="H20" i="1"/>
  <c r="J16" i="1"/>
  <c r="H16" i="1"/>
  <c r="J12" i="1"/>
  <c r="H12" i="1"/>
  <c r="J8" i="1"/>
  <c r="H8" i="1"/>
  <c r="H625" i="1"/>
  <c r="H609" i="1"/>
  <c r="H601" i="1"/>
  <c r="H593" i="1"/>
  <c r="H585" i="1"/>
  <c r="H577" i="1"/>
  <c r="H561" i="1"/>
  <c r="H545" i="1"/>
  <c r="H537" i="1"/>
  <c r="H529" i="1"/>
  <c r="H521" i="1"/>
  <c r="H513" i="1"/>
  <c r="H497" i="1"/>
  <c r="H481" i="1"/>
  <c r="H473" i="1"/>
  <c r="H465" i="1"/>
  <c r="H457" i="1"/>
  <c r="H449" i="1"/>
  <c r="H433" i="1"/>
  <c r="H417" i="1"/>
  <c r="H409" i="1"/>
  <c r="H401" i="1"/>
  <c r="H393" i="1"/>
  <c r="H385" i="1"/>
  <c r="H369" i="1"/>
  <c r="H353" i="1"/>
  <c r="H345" i="1"/>
  <c r="H337" i="1"/>
  <c r="H329" i="1"/>
  <c r="I329" i="1" s="1"/>
  <c r="H321" i="1"/>
  <c r="H313" i="1"/>
  <c r="H305" i="1"/>
  <c r="H297" i="1"/>
  <c r="H289" i="1"/>
  <c r="H281" i="1"/>
  <c r="H273" i="1"/>
  <c r="H265" i="1"/>
  <c r="H257" i="1"/>
  <c r="H249" i="1"/>
  <c r="H241" i="1"/>
  <c r="I241" i="1" s="1"/>
  <c r="H233" i="1"/>
  <c r="H225" i="1"/>
  <c r="H217" i="1"/>
  <c r="H209" i="1"/>
  <c r="H201" i="1"/>
  <c r="H193" i="1"/>
  <c r="H185" i="1"/>
  <c r="H177" i="1"/>
  <c r="I177" i="1" s="1"/>
  <c r="H169" i="1"/>
  <c r="H161" i="1"/>
  <c r="H153" i="1"/>
  <c r="H145" i="1"/>
  <c r="H137" i="1"/>
  <c r="H129" i="1"/>
  <c r="H121" i="1"/>
  <c r="H113" i="1"/>
  <c r="I113" i="1" s="1"/>
  <c r="H105" i="1"/>
  <c r="H97" i="1"/>
  <c r="H81" i="1"/>
  <c r="H73" i="1"/>
  <c r="H65" i="1"/>
  <c r="H57" i="1"/>
  <c r="H49" i="1"/>
  <c r="H41" i="1"/>
  <c r="H33" i="1"/>
  <c r="H25" i="1"/>
  <c r="I25" i="1" s="1"/>
  <c r="H17" i="1"/>
  <c r="H9" i="1"/>
  <c r="J267" i="1"/>
  <c r="H311" i="1"/>
  <c r="J311" i="1"/>
  <c r="J307" i="1"/>
  <c r="H307" i="1"/>
  <c r="J303" i="1"/>
  <c r="H303" i="1"/>
  <c r="H299" i="1"/>
  <c r="I299" i="1" s="1"/>
  <c r="J299" i="1"/>
  <c r="J295" i="1"/>
  <c r="H295" i="1"/>
  <c r="J291" i="1"/>
  <c r="H291" i="1"/>
  <c r="H283" i="1"/>
  <c r="J283" i="1"/>
  <c r="J279" i="1"/>
  <c r="H279" i="1"/>
  <c r="J275" i="1"/>
  <c r="H275" i="1"/>
  <c r="J271" i="1"/>
  <c r="H271" i="1"/>
  <c r="H263" i="1"/>
  <c r="J263" i="1"/>
  <c r="J259" i="1"/>
  <c r="H259" i="1"/>
  <c r="J255" i="1"/>
  <c r="H255" i="1"/>
  <c r="J251" i="1"/>
  <c r="H251" i="1"/>
  <c r="J247" i="1"/>
  <c r="H247" i="1"/>
  <c r="J243" i="1"/>
  <c r="H243" i="1"/>
  <c r="J239" i="1"/>
  <c r="H239" i="1"/>
  <c r="J235" i="1"/>
  <c r="H235" i="1"/>
  <c r="J231" i="1"/>
  <c r="H231" i="1"/>
  <c r="J227" i="1"/>
  <c r="H227" i="1"/>
  <c r="J223" i="1"/>
  <c r="H223" i="1"/>
  <c r="J219" i="1"/>
  <c r="H219" i="1"/>
  <c r="J215" i="1"/>
  <c r="H215" i="1"/>
  <c r="J211" i="1"/>
  <c r="H211" i="1"/>
  <c r="J207" i="1"/>
  <c r="H207" i="1"/>
  <c r="J203" i="1"/>
  <c r="H203" i="1"/>
  <c r="J199" i="1"/>
  <c r="H199" i="1"/>
  <c r="J195" i="1"/>
  <c r="H195" i="1"/>
  <c r="J191" i="1"/>
  <c r="H191" i="1"/>
  <c r="J187" i="1"/>
  <c r="H187" i="1"/>
  <c r="J183" i="1"/>
  <c r="H183" i="1"/>
  <c r="J179" i="1"/>
  <c r="H179" i="1"/>
  <c r="J175" i="1"/>
  <c r="H175" i="1"/>
  <c r="J171" i="1"/>
  <c r="H171" i="1"/>
  <c r="J167" i="1"/>
  <c r="H167" i="1"/>
  <c r="J163" i="1"/>
  <c r="H163" i="1"/>
  <c r="J159" i="1"/>
  <c r="H159" i="1"/>
  <c r="J155" i="1"/>
  <c r="H155" i="1"/>
  <c r="J151" i="1"/>
  <c r="H151" i="1"/>
  <c r="J147" i="1"/>
  <c r="H147" i="1"/>
  <c r="J143" i="1"/>
  <c r="H143" i="1"/>
  <c r="J139" i="1"/>
  <c r="H139" i="1"/>
  <c r="J135" i="1"/>
  <c r="H135" i="1"/>
  <c r="J131" i="1"/>
  <c r="H131" i="1"/>
  <c r="J127" i="1"/>
  <c r="H127" i="1"/>
  <c r="J123" i="1"/>
  <c r="H123" i="1"/>
  <c r="J119" i="1"/>
  <c r="H119" i="1"/>
  <c r="J115" i="1"/>
  <c r="H115" i="1"/>
  <c r="J111" i="1"/>
  <c r="H111" i="1"/>
  <c r="J107" i="1"/>
  <c r="H107" i="1"/>
  <c r="J103" i="1"/>
  <c r="H103" i="1"/>
  <c r="J99" i="1"/>
  <c r="H99" i="1"/>
  <c r="J95" i="1"/>
  <c r="H95" i="1"/>
  <c r="J91" i="1"/>
  <c r="H91" i="1"/>
  <c r="J87" i="1"/>
  <c r="H87" i="1"/>
  <c r="J83" i="1"/>
  <c r="H83" i="1"/>
  <c r="J79" i="1"/>
  <c r="H79" i="1"/>
  <c r="J75" i="1"/>
  <c r="H75" i="1"/>
  <c r="J71" i="1"/>
  <c r="H71" i="1"/>
  <c r="J67" i="1"/>
  <c r="H67" i="1"/>
  <c r="J63" i="1"/>
  <c r="H63" i="1"/>
  <c r="J59" i="1"/>
  <c r="H59" i="1"/>
  <c r="J55" i="1"/>
  <c r="H55" i="1"/>
  <c r="J51" i="1"/>
  <c r="H51" i="1"/>
  <c r="J47" i="1"/>
  <c r="H47" i="1"/>
  <c r="J43" i="1"/>
  <c r="H43" i="1"/>
  <c r="J39" i="1"/>
  <c r="H39" i="1"/>
  <c r="I39" i="1" s="1"/>
  <c r="J35" i="1"/>
  <c r="H35" i="1"/>
  <c r="J31" i="1"/>
  <c r="H31" i="1"/>
  <c r="J27" i="1"/>
  <c r="H27" i="1"/>
  <c r="J23" i="1"/>
  <c r="H23" i="1"/>
  <c r="J19" i="1"/>
  <c r="H19" i="1"/>
  <c r="J15" i="1"/>
  <c r="H15" i="1"/>
  <c r="J11" i="1"/>
  <c r="H11" i="1"/>
  <c r="J7" i="1"/>
  <c r="H7" i="1"/>
  <c r="H708" i="1"/>
  <c r="H704" i="1"/>
  <c r="H700" i="1"/>
  <c r="H696" i="1"/>
  <c r="H692" i="1"/>
  <c r="H688" i="1"/>
  <c r="H684" i="1"/>
  <c r="H680" i="1"/>
  <c r="H676" i="1"/>
  <c r="I676" i="1" s="1"/>
  <c r="H672" i="1"/>
  <c r="H668" i="1"/>
  <c r="H664" i="1"/>
  <c r="H4" i="1"/>
  <c r="M26" i="1" s="1"/>
  <c r="J4" i="1"/>
  <c r="J5" i="1"/>
  <c r="Q3" i="10" l="1"/>
  <c r="M23" i="1"/>
  <c r="M18" i="1"/>
  <c r="M22" i="1"/>
  <c r="M24" i="1"/>
  <c r="P3" i="10"/>
  <c r="M20" i="1"/>
  <c r="M25" i="1"/>
  <c r="I239" i="8"/>
  <c r="I341" i="8"/>
  <c r="I405" i="8"/>
  <c r="I469" i="8"/>
  <c r="K771" i="10" s="1"/>
  <c r="I565" i="8"/>
  <c r="I629" i="8"/>
  <c r="I693" i="8"/>
  <c r="I725" i="8"/>
  <c r="I805" i="8"/>
  <c r="I837" i="8"/>
  <c r="I877" i="8"/>
  <c r="I909" i="8"/>
  <c r="I949" i="8"/>
  <c r="I981" i="8"/>
  <c r="I184" i="8"/>
  <c r="I220" i="8"/>
  <c r="I248" i="8"/>
  <c r="I201" i="8"/>
  <c r="I29" i="8"/>
  <c r="I93" i="8"/>
  <c r="I157" i="8"/>
  <c r="I251" i="8"/>
  <c r="I3" i="8"/>
  <c r="I195" i="8"/>
  <c r="I279" i="8"/>
  <c r="I319" i="8"/>
  <c r="I359" i="8"/>
  <c r="I391" i="8"/>
  <c r="I423" i="8"/>
  <c r="I463" i="8"/>
  <c r="I583" i="8"/>
  <c r="I244" i="8"/>
  <c r="I505" i="8"/>
  <c r="I777" i="8"/>
  <c r="I176" i="8"/>
  <c r="I236" i="8"/>
  <c r="I288" i="8"/>
  <c r="I340" i="8"/>
  <c r="I388" i="8"/>
  <c r="I432" i="8"/>
  <c r="I468" i="8"/>
  <c r="I484" i="8"/>
  <c r="I744" i="8"/>
  <c r="I788" i="8"/>
  <c r="I17" i="8"/>
  <c r="I73" i="8"/>
  <c r="I193" i="8"/>
  <c r="I262" i="8"/>
  <c r="I413" i="8"/>
  <c r="I196" i="8"/>
  <c r="I441" i="8"/>
  <c r="I649" i="8"/>
  <c r="I841" i="8"/>
  <c r="I8" i="8"/>
  <c r="I292" i="8"/>
  <c r="I504" i="8"/>
  <c r="I45" i="8"/>
  <c r="I109" i="8"/>
  <c r="I173" i="8"/>
  <c r="I945" i="8"/>
  <c r="I7" i="8"/>
  <c r="I15" i="8"/>
  <c r="I23" i="8"/>
  <c r="I31" i="8"/>
  <c r="I39" i="8"/>
  <c r="I47" i="8"/>
  <c r="I55" i="8"/>
  <c r="I79" i="8"/>
  <c r="I95" i="8"/>
  <c r="I111" i="8"/>
  <c r="I135" i="8"/>
  <c r="I143" i="8"/>
  <c r="I151" i="8"/>
  <c r="I159" i="8"/>
  <c r="I175" i="8"/>
  <c r="I183" i="8"/>
  <c r="I199" i="8"/>
  <c r="I207" i="8"/>
  <c r="I215" i="8"/>
  <c r="I227" i="8"/>
  <c r="I148" i="8"/>
  <c r="I281" i="8"/>
  <c r="I465" i="8"/>
  <c r="I545" i="8"/>
  <c r="I673" i="8"/>
  <c r="I793" i="8"/>
  <c r="I881" i="8"/>
  <c r="I968" i="8"/>
  <c r="I56" i="8"/>
  <c r="I160" i="8"/>
  <c r="I85" i="8"/>
  <c r="I9" i="8"/>
  <c r="I41" i="8"/>
  <c r="I105" i="8"/>
  <c r="I153" i="8"/>
  <c r="I185" i="8"/>
  <c r="I500" i="8"/>
  <c r="I418" i="8"/>
  <c r="I674" i="8"/>
  <c r="I60" i="8"/>
  <c r="I188" i="8"/>
  <c r="I277" i="8"/>
  <c r="I309" i="8"/>
  <c r="I373" i="8"/>
  <c r="I437" i="8"/>
  <c r="I501" i="8"/>
  <c r="I533" i="8"/>
  <c r="I597" i="8"/>
  <c r="K153" i="10" s="1"/>
  <c r="I661" i="8"/>
  <c r="I765" i="8"/>
  <c r="I120" i="8"/>
  <c r="I271" i="8"/>
  <c r="I295" i="8"/>
  <c r="I311" i="8"/>
  <c r="I327" i="8"/>
  <c r="I343" i="8"/>
  <c r="I367" i="8"/>
  <c r="I383" i="8"/>
  <c r="I399" i="8"/>
  <c r="I431" i="8"/>
  <c r="I447" i="8"/>
  <c r="I471" i="8"/>
  <c r="I487" i="8"/>
  <c r="I503" i="8"/>
  <c r="I519" i="8"/>
  <c r="I535" i="8"/>
  <c r="I559" i="8"/>
  <c r="I575" i="8"/>
  <c r="I607" i="8"/>
  <c r="I623" i="8"/>
  <c r="I639" i="8"/>
  <c r="I663" i="8"/>
  <c r="I679" i="8"/>
  <c r="I695" i="8"/>
  <c r="I711" i="8"/>
  <c r="I727" i="8"/>
  <c r="I751" i="8"/>
  <c r="I759" i="8"/>
  <c r="I775" i="8"/>
  <c r="I799" i="8"/>
  <c r="I815" i="8"/>
  <c r="I839" i="8"/>
  <c r="I855" i="8"/>
  <c r="I871" i="8"/>
  <c r="I895" i="8"/>
  <c r="I116" i="8"/>
  <c r="I449" i="8"/>
  <c r="I657" i="8"/>
  <c r="I849" i="8"/>
  <c r="I936" i="8"/>
  <c r="I16" i="8"/>
  <c r="I72" i="8"/>
  <c r="I112" i="8"/>
  <c r="I276" i="8"/>
  <c r="I324" i="8"/>
  <c r="I161" i="8"/>
  <c r="I610" i="8"/>
  <c r="I6" i="8"/>
  <c r="I14" i="8"/>
  <c r="I30" i="8"/>
  <c r="I46" i="8"/>
  <c r="I54" i="8"/>
  <c r="I70" i="8"/>
  <c r="I78" i="8"/>
  <c r="I86" i="8"/>
  <c r="I94" i="8"/>
  <c r="I102" i="8"/>
  <c r="I110" i="8"/>
  <c r="I118" i="8"/>
  <c r="I126" i="8"/>
  <c r="I134" i="8"/>
  <c r="I142" i="8"/>
  <c r="I150" i="8"/>
  <c r="I158" i="8"/>
  <c r="I166" i="8"/>
  <c r="I174" i="8"/>
  <c r="K5" i="10" s="1"/>
  <c r="I182" i="8"/>
  <c r="I190" i="8"/>
  <c r="I198" i="8"/>
  <c r="I206" i="8"/>
  <c r="I214" i="8"/>
  <c r="I222" i="8"/>
  <c r="I230" i="8"/>
  <c r="I238" i="8"/>
  <c r="I246" i="8"/>
  <c r="I254" i="8"/>
  <c r="I12" i="8"/>
  <c r="I76" i="8"/>
  <c r="I204" i="8"/>
  <c r="I317" i="8"/>
  <c r="I381" i="8"/>
  <c r="I477" i="8"/>
  <c r="I509" i="8"/>
  <c r="I541" i="8"/>
  <c r="I573" i="8"/>
  <c r="I637" i="8"/>
  <c r="I669" i="8"/>
  <c r="I701" i="8"/>
  <c r="I741" i="8"/>
  <c r="I773" i="8"/>
  <c r="I813" i="8"/>
  <c r="I845" i="8"/>
  <c r="I885" i="8"/>
  <c r="I917" i="8"/>
  <c r="I954" i="8"/>
  <c r="I986" i="8"/>
  <c r="I329" i="8"/>
  <c r="I385" i="8"/>
  <c r="I529" i="8"/>
  <c r="I585" i="8"/>
  <c r="I721" i="8"/>
  <c r="I785" i="8"/>
  <c r="I913" i="8"/>
  <c r="I957" i="8"/>
  <c r="I80" i="8"/>
  <c r="I272" i="8"/>
  <c r="I320" i="8"/>
  <c r="I352" i="8"/>
  <c r="I384" i="8"/>
  <c r="I416" i="8"/>
  <c r="I436" i="8"/>
  <c r="I464" i="8"/>
  <c r="I520" i="8"/>
  <c r="I528" i="8"/>
  <c r="I552" i="8"/>
  <c r="I560" i="8"/>
  <c r="I576" i="8"/>
  <c r="I592" i="8"/>
  <c r="I616" i="8"/>
  <c r="I632" i="8"/>
  <c r="I640" i="8"/>
  <c r="I656" i="8"/>
  <c r="I680" i="8"/>
  <c r="I696" i="8"/>
  <c r="I720" i="8"/>
  <c r="I836" i="8"/>
  <c r="I856" i="8"/>
  <c r="I880" i="8"/>
  <c r="I892" i="8"/>
  <c r="I53" i="8"/>
  <c r="I149" i="8"/>
  <c r="I937" i="8"/>
  <c r="I225" i="8"/>
  <c r="I237" i="8"/>
  <c r="I71" i="8"/>
  <c r="I87" i="8"/>
  <c r="I103" i="8"/>
  <c r="I119" i="8"/>
  <c r="I167" i="8"/>
  <c r="I247" i="8"/>
  <c r="I28" i="8"/>
  <c r="I92" i="8"/>
  <c r="I156" i="8"/>
  <c r="I217" i="8"/>
  <c r="I260" i="8"/>
  <c r="I293" i="8"/>
  <c r="I325" i="8"/>
  <c r="I357" i="8"/>
  <c r="I389" i="8"/>
  <c r="I421" i="8"/>
  <c r="I453" i="8"/>
  <c r="I485" i="8"/>
  <c r="K171" i="10" s="1"/>
  <c r="I517" i="8"/>
  <c r="I549" i="8"/>
  <c r="K735" i="10" s="1"/>
  <c r="I581" i="8"/>
  <c r="I613" i="8"/>
  <c r="I645" i="8"/>
  <c r="I677" i="8"/>
  <c r="I709" i="8"/>
  <c r="I749" i="8"/>
  <c r="I781" i="8"/>
  <c r="I821" i="8"/>
  <c r="I853" i="8"/>
  <c r="I893" i="8"/>
  <c r="I933" i="8"/>
  <c r="I965" i="8"/>
  <c r="I997" i="8"/>
  <c r="I20" i="8"/>
  <c r="I273" i="8"/>
  <c r="I345" i="8"/>
  <c r="I401" i="8"/>
  <c r="I457" i="8"/>
  <c r="I537" i="8"/>
  <c r="I601" i="8"/>
  <c r="I665" i="8"/>
  <c r="I729" i="8"/>
  <c r="I801" i="8"/>
  <c r="I857" i="8"/>
  <c r="I929" i="8"/>
  <c r="I973" i="8"/>
  <c r="I64" i="8"/>
  <c r="I152" i="8"/>
  <c r="I216" i="8"/>
  <c r="I252" i="8"/>
  <c r="I5" i="8"/>
  <c r="I69" i="8"/>
  <c r="K460" i="10" s="1"/>
  <c r="I165" i="8"/>
  <c r="I113" i="8"/>
  <c r="I61" i="8"/>
  <c r="I125" i="8"/>
  <c r="I189" i="8"/>
  <c r="I956" i="8"/>
  <c r="I63" i="8"/>
  <c r="I191" i="8"/>
  <c r="I267" i="8"/>
  <c r="I275" i="8"/>
  <c r="I283" i="8"/>
  <c r="I291" i="8"/>
  <c r="I299" i="8"/>
  <c r="I307" i="8"/>
  <c r="I315" i="8"/>
  <c r="I331" i="8"/>
  <c r="I339" i="8"/>
  <c r="I347" i="8"/>
  <c r="I355" i="8"/>
  <c r="I363" i="8"/>
  <c r="I371" i="8"/>
  <c r="I379" i="8"/>
  <c r="I387" i="8"/>
  <c r="I395" i="8"/>
  <c r="I403" i="8"/>
  <c r="I411" i="8"/>
  <c r="I419" i="8"/>
  <c r="I427" i="8"/>
  <c r="I435" i="8"/>
  <c r="I443" i="8"/>
  <c r="I451" i="8"/>
  <c r="I459" i="8"/>
  <c r="I467" i="8"/>
  <c r="I475" i="8"/>
  <c r="I483" i="8"/>
  <c r="I491" i="8"/>
  <c r="I499" i="8"/>
  <c r="I507" i="8"/>
  <c r="I515" i="8"/>
  <c r="I523" i="8"/>
  <c r="I531" i="8"/>
  <c r="I539" i="8"/>
  <c r="I547" i="8"/>
  <c r="I555" i="8"/>
  <c r="I563" i="8"/>
  <c r="I571" i="8"/>
  <c r="I579" i="8"/>
  <c r="I587" i="8"/>
  <c r="I595" i="8"/>
  <c r="I603" i="8"/>
  <c r="I611" i="8"/>
  <c r="I619" i="8"/>
  <c r="I627" i="8"/>
  <c r="I635" i="8"/>
  <c r="I643" i="8"/>
  <c r="I651" i="8"/>
  <c r="I659" i="8"/>
  <c r="I667" i="8"/>
  <c r="I675" i="8"/>
  <c r="I683" i="8"/>
  <c r="I691" i="8"/>
  <c r="I699" i="8"/>
  <c r="I707" i="8"/>
  <c r="I715" i="8"/>
  <c r="I723" i="8"/>
  <c r="I731" i="8"/>
  <c r="I739" i="8"/>
  <c r="I747" i="8"/>
  <c r="I755" i="8"/>
  <c r="I763" i="8"/>
  <c r="I771" i="8"/>
  <c r="I779" i="8"/>
  <c r="I787" i="8"/>
  <c r="I795" i="8"/>
  <c r="I803" i="8"/>
  <c r="I811" i="8"/>
  <c r="I819" i="8"/>
  <c r="I827" i="8"/>
  <c r="I835" i="8"/>
  <c r="I843" i="8"/>
  <c r="I851" i="8"/>
  <c r="I859" i="8"/>
  <c r="I867" i="8"/>
  <c r="I875" i="8"/>
  <c r="I883" i="8"/>
  <c r="I891" i="8"/>
  <c r="I899" i="8"/>
  <c r="I907" i="8"/>
  <c r="I915" i="8"/>
  <c r="I923" i="8"/>
  <c r="I931" i="8"/>
  <c r="I939" i="8"/>
  <c r="I951" i="8"/>
  <c r="I963" i="8"/>
  <c r="I971" i="8"/>
  <c r="I983" i="8"/>
  <c r="I995" i="8"/>
  <c r="I164" i="8"/>
  <c r="I321" i="8"/>
  <c r="I473" i="8"/>
  <c r="I577" i="8"/>
  <c r="I705" i="8"/>
  <c r="I817" i="8"/>
  <c r="I889" i="8"/>
  <c r="I1000" i="8"/>
  <c r="I40" i="8"/>
  <c r="I104" i="8"/>
  <c r="I144" i="8"/>
  <c r="I208" i="8"/>
  <c r="I232" i="8"/>
  <c r="I268" i="8"/>
  <c r="I280" i="8"/>
  <c r="I300" i="8"/>
  <c r="I316" i="8"/>
  <c r="I332" i="8"/>
  <c r="I348" i="8"/>
  <c r="I364" i="8"/>
  <c r="I380" i="8"/>
  <c r="I396" i="8"/>
  <c r="I412" i="8"/>
  <c r="I428" i="8"/>
  <c r="I444" i="8"/>
  <c r="I460" i="8"/>
  <c r="I472" i="8"/>
  <c r="I480" i="8"/>
  <c r="I488" i="8"/>
  <c r="I728" i="8"/>
  <c r="I740" i="8"/>
  <c r="I748" i="8"/>
  <c r="I756" i="8"/>
  <c r="I764" i="8"/>
  <c r="I772" i="8"/>
  <c r="I784" i="8"/>
  <c r="I792" i="8"/>
  <c r="I804" i="8"/>
  <c r="I816" i="8"/>
  <c r="I824" i="8"/>
  <c r="I876" i="8"/>
  <c r="I900" i="8"/>
  <c r="I912" i="8"/>
  <c r="I920" i="8"/>
  <c r="I932" i="8"/>
  <c r="I181" i="8"/>
  <c r="I33" i="8"/>
  <c r="I65" i="8"/>
  <c r="I89" i="8"/>
  <c r="I145" i="8"/>
  <c r="I177" i="8"/>
  <c r="I482" i="8"/>
  <c r="I818" i="8"/>
  <c r="I124" i="8"/>
  <c r="I180" i="8"/>
  <c r="I313" i="8"/>
  <c r="I377" i="8"/>
  <c r="I425" i="8"/>
  <c r="I497" i="8"/>
  <c r="I569" i="8"/>
  <c r="I625" i="8"/>
  <c r="I697" i="8"/>
  <c r="I769" i="8"/>
  <c r="I825" i="8"/>
  <c r="I897" i="8"/>
  <c r="I952" i="8"/>
  <c r="I989" i="8"/>
  <c r="I32" i="8"/>
  <c r="I96" i="8"/>
  <c r="I37" i="8"/>
  <c r="I117" i="8"/>
  <c r="I245" i="8"/>
  <c r="I67" i="8"/>
  <c r="I263" i="8"/>
  <c r="I287" i="8"/>
  <c r="I303" i="8"/>
  <c r="I335" i="8"/>
  <c r="I351" i="8"/>
  <c r="I375" i="8"/>
  <c r="I407" i="8"/>
  <c r="I415" i="8"/>
  <c r="I439" i="8"/>
  <c r="I455" i="8"/>
  <c r="I479" i="8"/>
  <c r="I495" i="8"/>
  <c r="I511" i="8"/>
  <c r="I527" i="8"/>
  <c r="I543" i="8"/>
  <c r="I551" i="8"/>
  <c r="I567" i="8"/>
  <c r="I591" i="8"/>
  <c r="I599" i="8"/>
  <c r="I615" i="8"/>
  <c r="I631" i="8"/>
  <c r="I647" i="8"/>
  <c r="I655" i="8"/>
  <c r="I671" i="8"/>
  <c r="I687" i="8"/>
  <c r="I703" i="8"/>
  <c r="I719" i="8"/>
  <c r="I735" i="8"/>
  <c r="I743" i="8"/>
  <c r="I767" i="8"/>
  <c r="I783" i="8"/>
  <c r="I791" i="8"/>
  <c r="I807" i="8"/>
  <c r="I823" i="8"/>
  <c r="I831" i="8"/>
  <c r="I847" i="8"/>
  <c r="I863" i="8"/>
  <c r="I879" i="8"/>
  <c r="I887" i="8"/>
  <c r="I903" i="8"/>
  <c r="K110" i="10" s="1"/>
  <c r="I911" i="8"/>
  <c r="I919" i="8"/>
  <c r="I927" i="8"/>
  <c r="I935" i="8"/>
  <c r="I947" i="8"/>
  <c r="I955" i="8"/>
  <c r="I967" i="8"/>
  <c r="I979" i="8"/>
  <c r="I987" i="8"/>
  <c r="I999" i="8"/>
  <c r="I264" i="8"/>
  <c r="I308" i="8"/>
  <c r="I356" i="8"/>
  <c r="I372" i="8"/>
  <c r="I404" i="8"/>
  <c r="I420" i="8"/>
  <c r="I452" i="8"/>
  <c r="I476" i="8"/>
  <c r="I492" i="8"/>
  <c r="I736" i="8"/>
  <c r="I752" i="8"/>
  <c r="I760" i="8"/>
  <c r="I768" i="8"/>
  <c r="I780" i="8"/>
  <c r="I800" i="8"/>
  <c r="I808" i="8"/>
  <c r="I820" i="8"/>
  <c r="I832" i="8"/>
  <c r="I888" i="8"/>
  <c r="I908" i="8"/>
  <c r="I916" i="8"/>
  <c r="I928" i="8"/>
  <c r="I49" i="8"/>
  <c r="I121" i="8"/>
  <c r="I354" i="8"/>
  <c r="I22" i="8"/>
  <c r="I38" i="8"/>
  <c r="I62" i="8"/>
  <c r="I140" i="8"/>
  <c r="I249" i="8"/>
  <c r="I285" i="8"/>
  <c r="I349" i="8"/>
  <c r="I445" i="8"/>
  <c r="I605" i="8"/>
  <c r="I168" i="8"/>
  <c r="I304" i="8"/>
  <c r="I336" i="8"/>
  <c r="I368" i="8"/>
  <c r="I400" i="8"/>
  <c r="I448" i="8"/>
  <c r="I512" i="8"/>
  <c r="I536" i="8"/>
  <c r="I544" i="8"/>
  <c r="I568" i="8"/>
  <c r="I584" i="8"/>
  <c r="I600" i="8"/>
  <c r="I608" i="8"/>
  <c r="I624" i="8"/>
  <c r="I648" i="8"/>
  <c r="I664" i="8"/>
  <c r="I672" i="8"/>
  <c r="I688" i="8"/>
  <c r="I704" i="8"/>
  <c r="I712" i="8"/>
  <c r="I812" i="8"/>
  <c r="I848" i="8"/>
  <c r="I868" i="8"/>
  <c r="I129" i="8"/>
  <c r="I257" i="8"/>
  <c r="I10" i="8"/>
  <c r="I18" i="8"/>
  <c r="I26" i="8"/>
  <c r="I34" i="8"/>
  <c r="I42" i="8"/>
  <c r="I50" i="8"/>
  <c r="I58" i="8"/>
  <c r="I66" i="8"/>
  <c r="I74" i="8"/>
  <c r="I82" i="8"/>
  <c r="I90" i="8"/>
  <c r="I98" i="8"/>
  <c r="I106" i="8"/>
  <c r="I114" i="8"/>
  <c r="I122" i="8"/>
  <c r="I130" i="8"/>
  <c r="I138" i="8"/>
  <c r="I146" i="8"/>
  <c r="I154" i="8"/>
  <c r="I162" i="8"/>
  <c r="I170" i="8"/>
  <c r="I178" i="8"/>
  <c r="I186" i="8"/>
  <c r="I194" i="8"/>
  <c r="I202" i="8"/>
  <c r="I210" i="8"/>
  <c r="I218" i="8"/>
  <c r="I226" i="8"/>
  <c r="I234" i="8"/>
  <c r="I242" i="8"/>
  <c r="I250" i="8"/>
  <c r="I258" i="8"/>
  <c r="I44" i="8"/>
  <c r="I108" i="8"/>
  <c r="I172" i="8"/>
  <c r="I228" i="8"/>
  <c r="I269" i="8"/>
  <c r="I301" i="8"/>
  <c r="I333" i="8"/>
  <c r="I365" i="8"/>
  <c r="I397" i="8"/>
  <c r="I429" i="8"/>
  <c r="I461" i="8"/>
  <c r="I493" i="8"/>
  <c r="I525" i="8"/>
  <c r="I557" i="8"/>
  <c r="I589" i="8"/>
  <c r="I621" i="8"/>
  <c r="I653" i="8"/>
  <c r="I685" i="8"/>
  <c r="I717" i="8"/>
  <c r="I757" i="8"/>
  <c r="I789" i="8"/>
  <c r="I829" i="8"/>
  <c r="I869" i="8"/>
  <c r="I901" i="8"/>
  <c r="I938" i="8"/>
  <c r="I970" i="8"/>
  <c r="I1002" i="8"/>
  <c r="I132" i="8"/>
  <c r="I297" i="8"/>
  <c r="I353" i="8"/>
  <c r="I409" i="8"/>
  <c r="I481" i="8"/>
  <c r="I553" i="8"/>
  <c r="I609" i="8"/>
  <c r="I681" i="8"/>
  <c r="I745" i="8"/>
  <c r="I809" i="8"/>
  <c r="I873" i="8"/>
  <c r="I941" i="8"/>
  <c r="I984" i="8"/>
  <c r="I48" i="8"/>
  <c r="I136" i="8"/>
  <c r="I200" i="8"/>
  <c r="I284" i="8"/>
  <c r="I296" i="8"/>
  <c r="I312" i="8"/>
  <c r="I328" i="8"/>
  <c r="I344" i="8"/>
  <c r="I360" i="8"/>
  <c r="I376" i="8"/>
  <c r="I392" i="8"/>
  <c r="I408" i="8"/>
  <c r="I424" i="8"/>
  <c r="I440" i="8"/>
  <c r="I456" i="8"/>
  <c r="I496" i="8"/>
  <c r="I508" i="8"/>
  <c r="I516" i="8"/>
  <c r="I524" i="8"/>
  <c r="I532" i="8"/>
  <c r="I540" i="8"/>
  <c r="I548" i="8"/>
  <c r="I556" i="8"/>
  <c r="I564" i="8"/>
  <c r="I572" i="8"/>
  <c r="I580" i="8"/>
  <c r="I588" i="8"/>
  <c r="I596" i="8"/>
  <c r="I604" i="8"/>
  <c r="I612" i="8"/>
  <c r="I620" i="8"/>
  <c r="I628" i="8"/>
  <c r="I636" i="8"/>
  <c r="I644" i="8"/>
  <c r="I652" i="8"/>
  <c r="I660" i="8"/>
  <c r="I668" i="8"/>
  <c r="I676" i="8"/>
  <c r="I684" i="8"/>
  <c r="I692" i="8"/>
  <c r="I700" i="8"/>
  <c r="I708" i="8"/>
  <c r="I716" i="8"/>
  <c r="I724" i="8"/>
  <c r="I828" i="8"/>
  <c r="I844" i="8"/>
  <c r="I852" i="8"/>
  <c r="I864" i="8"/>
  <c r="I872" i="8"/>
  <c r="I884" i="8"/>
  <c r="I896" i="8"/>
  <c r="I21" i="8"/>
  <c r="I101" i="8"/>
  <c r="I197" i="8"/>
  <c r="I97" i="8"/>
  <c r="I209" i="8"/>
  <c r="I221" i="8"/>
  <c r="I241" i="8"/>
  <c r="I253" i="8"/>
  <c r="I13" i="8"/>
  <c r="I77" i="8"/>
  <c r="I141" i="8"/>
  <c r="I219" i="8"/>
  <c r="I988" i="8"/>
  <c r="I11" i="8"/>
  <c r="I19" i="8"/>
  <c r="I27" i="8"/>
  <c r="I35" i="8"/>
  <c r="I43" i="8"/>
  <c r="I51" i="8"/>
  <c r="I59" i="8"/>
  <c r="I75" i="8"/>
  <c r="I83" i="8"/>
  <c r="I91" i="8"/>
  <c r="I99" i="8"/>
  <c r="I107" i="8"/>
  <c r="I115" i="8"/>
  <c r="I123" i="8"/>
  <c r="I139" i="8"/>
  <c r="I147" i="8"/>
  <c r="I155" i="8"/>
  <c r="I163" i="8"/>
  <c r="I171" i="8"/>
  <c r="I179" i="8"/>
  <c r="I187" i="8"/>
  <c r="I203" i="8"/>
  <c r="I211" i="8"/>
  <c r="I231" i="8"/>
  <c r="I243" i="8"/>
  <c r="I323" i="8"/>
  <c r="I4" i="8"/>
  <c r="I212" i="8"/>
  <c r="I417" i="8"/>
  <c r="I489" i="8"/>
  <c r="I617" i="8"/>
  <c r="I753" i="8"/>
  <c r="I833" i="8"/>
  <c r="I905" i="8"/>
  <c r="I24" i="8"/>
  <c r="I88" i="8"/>
  <c r="I128" i="8"/>
  <c r="I192" i="8"/>
  <c r="I953" i="8"/>
  <c r="I25" i="8"/>
  <c r="I57" i="8"/>
  <c r="I81" i="8"/>
  <c r="I137" i="8"/>
  <c r="I169" i="8"/>
  <c r="I546" i="8"/>
  <c r="I7" i="7"/>
  <c r="I14" i="6"/>
  <c r="I511" i="6"/>
  <c r="I531" i="6"/>
  <c r="I547" i="6"/>
  <c r="I563" i="6"/>
  <c r="I579" i="6"/>
  <c r="I595" i="6"/>
  <c r="I615" i="6"/>
  <c r="I631" i="6"/>
  <c r="I647" i="6"/>
  <c r="I663" i="6"/>
  <c r="I679" i="6"/>
  <c r="I695" i="6"/>
  <c r="I707" i="6"/>
  <c r="I719" i="6"/>
  <c r="I735" i="6"/>
  <c r="I795" i="6"/>
  <c r="I851" i="6"/>
  <c r="I875" i="6"/>
  <c r="I899" i="6"/>
  <c r="I919" i="6"/>
  <c r="I943" i="6"/>
  <c r="I971" i="6"/>
  <c r="I991" i="6"/>
  <c r="I703" i="6"/>
  <c r="I727" i="6"/>
  <c r="I751" i="6"/>
  <c r="I771" i="6"/>
  <c r="I787" i="6"/>
  <c r="I811" i="6"/>
  <c r="I835" i="6"/>
  <c r="I855" i="6"/>
  <c r="I879" i="6"/>
  <c r="I523" i="6"/>
  <c r="I535" i="6"/>
  <c r="I551" i="6"/>
  <c r="I567" i="6"/>
  <c r="I583" i="6"/>
  <c r="I603" i="6"/>
  <c r="I619" i="6"/>
  <c r="I635" i="6"/>
  <c r="I651" i="6"/>
  <c r="I667" i="6"/>
  <c r="I683" i="6"/>
  <c r="I747" i="6"/>
  <c r="I767" i="6"/>
  <c r="I783" i="6"/>
  <c r="I803" i="6"/>
  <c r="I827" i="6"/>
  <c r="I839" i="6"/>
  <c r="I859" i="6"/>
  <c r="I515" i="6"/>
  <c r="I903" i="6"/>
  <c r="I927" i="6"/>
  <c r="I955" i="6"/>
  <c r="I979" i="6"/>
  <c r="I995" i="6"/>
  <c r="I891" i="6"/>
  <c r="I915" i="6"/>
  <c r="I939" i="6"/>
  <c r="I967" i="6"/>
  <c r="I987" i="6"/>
  <c r="I519" i="6"/>
  <c r="I539" i="6"/>
  <c r="I555" i="6"/>
  <c r="I571" i="6"/>
  <c r="I587" i="6"/>
  <c r="I607" i="6"/>
  <c r="I623" i="6"/>
  <c r="I639" i="6"/>
  <c r="I655" i="6"/>
  <c r="I671" i="6"/>
  <c r="I687" i="6"/>
  <c r="I699" i="6"/>
  <c r="I711" i="6"/>
  <c r="I723" i="6"/>
  <c r="I743" i="6"/>
  <c r="I807" i="6"/>
  <c r="I863" i="6"/>
  <c r="I887" i="6"/>
  <c r="I907" i="6"/>
  <c r="I931" i="6"/>
  <c r="I959" i="6"/>
  <c r="I983" i="6"/>
  <c r="I999" i="6"/>
  <c r="I715" i="6"/>
  <c r="I739" i="6"/>
  <c r="I763" i="6"/>
  <c r="I779" i="6"/>
  <c r="I799" i="6"/>
  <c r="I823" i="6"/>
  <c r="I843" i="6"/>
  <c r="I867" i="6"/>
  <c r="I527" i="6"/>
  <c r="I543" i="6"/>
  <c r="I559" i="6"/>
  <c r="I575" i="6"/>
  <c r="I591" i="6"/>
  <c r="I611" i="6"/>
  <c r="I627" i="6"/>
  <c r="I643" i="6"/>
  <c r="I659" i="6"/>
  <c r="I675" i="6"/>
  <c r="I731" i="6"/>
  <c r="I759" i="6"/>
  <c r="I775" i="6"/>
  <c r="I791" i="6"/>
  <c r="I815" i="6"/>
  <c r="I831" i="6"/>
  <c r="I847" i="6"/>
  <c r="I871" i="6"/>
  <c r="I639" i="5"/>
  <c r="I655" i="5"/>
  <c r="I687" i="5"/>
  <c r="I735" i="5"/>
  <c r="I751" i="5"/>
  <c r="I783" i="5"/>
  <c r="I815" i="5"/>
  <c r="I863" i="5"/>
  <c r="I879" i="5"/>
  <c r="I911" i="5"/>
  <c r="I959" i="5"/>
  <c r="I975" i="5"/>
  <c r="I23" i="5"/>
  <c r="I35" i="5"/>
  <c r="I55" i="5"/>
  <c r="I67" i="5"/>
  <c r="I87" i="5"/>
  <c r="I107" i="5"/>
  <c r="I131" i="5"/>
  <c r="I151" i="5"/>
  <c r="I171" i="5"/>
  <c r="I191" i="5"/>
  <c r="I215" i="5"/>
  <c r="I239" i="5"/>
  <c r="I263" i="5"/>
  <c r="I327" i="5"/>
  <c r="I359" i="5"/>
  <c r="I407" i="5"/>
  <c r="I471" i="5"/>
  <c r="I503" i="5"/>
  <c r="I535" i="5"/>
  <c r="I559" i="5"/>
  <c r="I583" i="5"/>
  <c r="I607" i="5"/>
  <c r="I893" i="5"/>
  <c r="I619" i="5"/>
  <c r="I643" i="5"/>
  <c r="I659" i="5"/>
  <c r="I675" i="5"/>
  <c r="I691" i="5"/>
  <c r="I707" i="5"/>
  <c r="I723" i="5"/>
  <c r="I739" i="5"/>
  <c r="I755" i="5"/>
  <c r="I771" i="5"/>
  <c r="I787" i="5"/>
  <c r="I803" i="5"/>
  <c r="I819" i="5"/>
  <c r="I835" i="5"/>
  <c r="I851" i="5"/>
  <c r="I867" i="5"/>
  <c r="I883" i="5"/>
  <c r="I899" i="5"/>
  <c r="I915" i="5"/>
  <c r="I931" i="5"/>
  <c r="I947" i="5"/>
  <c r="I963" i="5"/>
  <c r="I979" i="5"/>
  <c r="I995" i="5"/>
  <c r="I75" i="5"/>
  <c r="I115" i="5"/>
  <c r="I143" i="5"/>
  <c r="I183" i="5"/>
  <c r="I207" i="5"/>
  <c r="I235" i="5"/>
  <c r="I259" i="5"/>
  <c r="I283" i="5"/>
  <c r="I303" i="5"/>
  <c r="I367" i="5"/>
  <c r="I399" i="5"/>
  <c r="I455" i="5"/>
  <c r="I487" i="5"/>
  <c r="I527" i="5"/>
  <c r="I587" i="5"/>
  <c r="I599" i="5"/>
  <c r="I11" i="5"/>
  <c r="I31" i="5"/>
  <c r="I47" i="5"/>
  <c r="I63" i="5"/>
  <c r="I83" i="5"/>
  <c r="I103" i="5"/>
  <c r="I123" i="5"/>
  <c r="I147" i="5"/>
  <c r="I167" i="5"/>
  <c r="I187" i="5"/>
  <c r="I211" i="5"/>
  <c r="I231" i="5"/>
  <c r="I255" i="5"/>
  <c r="I275" i="5"/>
  <c r="I311" i="5"/>
  <c r="I351" i="5"/>
  <c r="I415" i="5"/>
  <c r="I439" i="5"/>
  <c r="I543" i="5"/>
  <c r="I701" i="5"/>
  <c r="I957" i="5"/>
  <c r="I671" i="5"/>
  <c r="I703" i="5"/>
  <c r="I719" i="5"/>
  <c r="I767" i="5"/>
  <c r="I799" i="5"/>
  <c r="I831" i="5"/>
  <c r="I847" i="5"/>
  <c r="I895" i="5"/>
  <c r="I927" i="5"/>
  <c r="I943" i="5"/>
  <c r="I991" i="5"/>
  <c r="I631" i="5"/>
  <c r="I647" i="5"/>
  <c r="I663" i="5"/>
  <c r="I679" i="5"/>
  <c r="I695" i="5"/>
  <c r="I711" i="5"/>
  <c r="I727" i="5"/>
  <c r="I743" i="5"/>
  <c r="I759" i="5"/>
  <c r="I775" i="5"/>
  <c r="I791" i="5"/>
  <c r="I807" i="5"/>
  <c r="I823" i="5"/>
  <c r="I839" i="5"/>
  <c r="I855" i="5"/>
  <c r="I871" i="5"/>
  <c r="I887" i="5"/>
  <c r="I903" i="5"/>
  <c r="I919" i="5"/>
  <c r="I935" i="5"/>
  <c r="I951" i="5"/>
  <c r="I967" i="5"/>
  <c r="I983" i="5"/>
  <c r="I999" i="5"/>
  <c r="I7" i="5"/>
  <c r="I615" i="5"/>
  <c r="I5" i="5"/>
  <c r="I733" i="5"/>
  <c r="I15" i="5"/>
  <c r="I27" i="5"/>
  <c r="I43" i="5"/>
  <c r="I59" i="5"/>
  <c r="I79" i="5"/>
  <c r="I95" i="5"/>
  <c r="I119" i="5"/>
  <c r="I139" i="5"/>
  <c r="I159" i="5"/>
  <c r="I179" i="5"/>
  <c r="I203" i="5"/>
  <c r="I227" i="5"/>
  <c r="I251" i="5"/>
  <c r="I279" i="5"/>
  <c r="I335" i="5"/>
  <c r="I383" i="5"/>
  <c r="I431" i="5"/>
  <c r="I495" i="5"/>
  <c r="I511" i="5"/>
  <c r="I551" i="5"/>
  <c r="I567" i="5"/>
  <c r="I635" i="5"/>
  <c r="I651" i="5"/>
  <c r="I667" i="5"/>
  <c r="I683" i="5"/>
  <c r="I699" i="5"/>
  <c r="I715" i="5"/>
  <c r="I731" i="5"/>
  <c r="I747" i="5"/>
  <c r="I763" i="5"/>
  <c r="I779" i="5"/>
  <c r="I795" i="5"/>
  <c r="I811" i="5"/>
  <c r="I827" i="5"/>
  <c r="I843" i="5"/>
  <c r="I859" i="5"/>
  <c r="I875" i="5"/>
  <c r="I891" i="5"/>
  <c r="I907" i="5"/>
  <c r="I923" i="5"/>
  <c r="I939" i="5"/>
  <c r="I955" i="5"/>
  <c r="I971" i="5"/>
  <c r="I987" i="5"/>
  <c r="I99" i="5"/>
  <c r="I127" i="5"/>
  <c r="I163" i="5"/>
  <c r="I195" i="5"/>
  <c r="I223" i="5"/>
  <c r="I247" i="5"/>
  <c r="I271" i="5"/>
  <c r="I295" i="5"/>
  <c r="I343" i="5"/>
  <c r="I375" i="5"/>
  <c r="I447" i="5"/>
  <c r="I479" i="5"/>
  <c r="I519" i="5"/>
  <c r="I575" i="5"/>
  <c r="I603" i="5"/>
  <c r="I19" i="5"/>
  <c r="I39" i="5"/>
  <c r="I51" i="5"/>
  <c r="I71" i="5"/>
  <c r="I91" i="5"/>
  <c r="I111" i="5"/>
  <c r="I135" i="5"/>
  <c r="I155" i="5"/>
  <c r="I175" i="5"/>
  <c r="I199" i="5"/>
  <c r="I219" i="5"/>
  <c r="I243" i="5"/>
  <c r="I267" i="5"/>
  <c r="I287" i="5"/>
  <c r="I319" i="5"/>
  <c r="I391" i="5"/>
  <c r="I423" i="5"/>
  <c r="I463" i="5"/>
  <c r="I829" i="5"/>
  <c r="I79" i="4"/>
  <c r="I103" i="4"/>
  <c r="I127" i="4"/>
  <c r="I147" i="4"/>
  <c r="I191" i="4"/>
  <c r="I219" i="4"/>
  <c r="I239" i="4"/>
  <c r="I255" i="4"/>
  <c r="I271" i="4"/>
  <c r="I287" i="4"/>
  <c r="I303" i="4"/>
  <c r="I319" i="4"/>
  <c r="I331" i="4"/>
  <c r="I347" i="4"/>
  <c r="I363" i="4"/>
  <c r="I379" i="4"/>
  <c r="I395" i="4"/>
  <c r="I415" i="4"/>
  <c r="I431" i="4"/>
  <c r="I447" i="4"/>
  <c r="I463" i="4"/>
  <c r="I479" i="4"/>
  <c r="I495" i="4"/>
  <c r="I511" i="4"/>
  <c r="I527" i="4"/>
  <c r="I543" i="4"/>
  <c r="I559" i="4"/>
  <c r="I575" i="4"/>
  <c r="I591" i="4"/>
  <c r="I607" i="4"/>
  <c r="I623" i="4"/>
  <c r="I639" i="4"/>
  <c r="I671" i="4"/>
  <c r="I679" i="4"/>
  <c r="I687" i="4"/>
  <c r="I711" i="4"/>
  <c r="I735" i="4"/>
  <c r="I775" i="4"/>
  <c r="I819" i="4"/>
  <c r="I493" i="4"/>
  <c r="I797" i="4"/>
  <c r="I809" i="4"/>
  <c r="I24" i="4"/>
  <c r="I96" i="4"/>
  <c r="I224" i="4"/>
  <c r="I304" i="4"/>
  <c r="I480" i="4"/>
  <c r="I528" i="4"/>
  <c r="I832" i="4"/>
  <c r="I872" i="4"/>
  <c r="I884" i="4"/>
  <c r="I1000" i="4"/>
  <c r="I11" i="4"/>
  <c r="I31" i="4"/>
  <c r="I55" i="4"/>
  <c r="I75" i="4"/>
  <c r="I123" i="4"/>
  <c r="I143" i="4"/>
  <c r="I171" i="4"/>
  <c r="I195" i="4"/>
  <c r="I211" i="4"/>
  <c r="I251" i="4"/>
  <c r="I267" i="4"/>
  <c r="I283" i="4"/>
  <c r="I299" i="4"/>
  <c r="I315" i="4"/>
  <c r="I335" i="4"/>
  <c r="I351" i="4"/>
  <c r="I367" i="4"/>
  <c r="I383" i="4"/>
  <c r="I399" i="4"/>
  <c r="I411" i="4"/>
  <c r="I427" i="4"/>
  <c r="I443" i="4"/>
  <c r="I459" i="4"/>
  <c r="I475" i="4"/>
  <c r="I491" i="4"/>
  <c r="I507" i="4"/>
  <c r="I539" i="4"/>
  <c r="I555" i="4"/>
  <c r="I571" i="4"/>
  <c r="I619" i="4"/>
  <c r="I635" i="4"/>
  <c r="I699" i="4"/>
  <c r="I715" i="4"/>
  <c r="I731" i="4"/>
  <c r="I891" i="4"/>
  <c r="I540" i="4"/>
  <c r="I604" i="4"/>
  <c r="I636" i="4"/>
  <c r="I668" i="4"/>
  <c r="I732" i="4"/>
  <c r="I764" i="4"/>
  <c r="I796" i="4"/>
  <c r="I828" i="4"/>
  <c r="I860" i="4"/>
  <c r="I956" i="4"/>
  <c r="I557" i="4"/>
  <c r="I621" i="4"/>
  <c r="I685" i="4"/>
  <c r="I781" i="4"/>
  <c r="I973" i="4"/>
  <c r="I953" i="4"/>
  <c r="K983" i="10" s="1"/>
  <c r="I767" i="4"/>
  <c r="I541" i="4"/>
  <c r="I813" i="4"/>
  <c r="I905" i="4"/>
  <c r="I312" i="4"/>
  <c r="I564" i="4"/>
  <c r="I464" i="4"/>
  <c r="I736" i="4"/>
  <c r="I923" i="4"/>
  <c r="I144" i="4"/>
  <c r="I816" i="4"/>
  <c r="I960" i="4"/>
  <c r="I523" i="4"/>
  <c r="I587" i="4"/>
  <c r="I7" i="4"/>
  <c r="I599" i="4"/>
  <c r="I647" i="4"/>
  <c r="I659" i="4"/>
  <c r="I667" i="4"/>
  <c r="I675" i="4"/>
  <c r="I683" i="4"/>
  <c r="I703" i="4"/>
  <c r="I793" i="4"/>
  <c r="I955" i="4"/>
  <c r="I513" i="4"/>
  <c r="I545" i="4"/>
  <c r="I577" i="4"/>
  <c r="I609" i="4"/>
  <c r="I641" i="4"/>
  <c r="I673" i="4"/>
  <c r="I705" i="4"/>
  <c r="I737" i="4"/>
  <c r="I769" i="4"/>
  <c r="I801" i="4"/>
  <c r="I833" i="4"/>
  <c r="I865" i="4"/>
  <c r="I897" i="4"/>
  <c r="I993" i="4"/>
  <c r="I573" i="4"/>
  <c r="I637" i="4"/>
  <c r="I701" i="4"/>
  <c r="I829" i="4"/>
  <c r="I925" i="4"/>
  <c r="I989" i="4"/>
  <c r="I825" i="4"/>
  <c r="I969" i="4"/>
  <c r="I755" i="4"/>
  <c r="I799" i="4"/>
  <c r="I4" i="4"/>
  <c r="I88" i="4"/>
  <c r="I164" i="4"/>
  <c r="I520" i="4"/>
  <c r="I648" i="4"/>
  <c r="I3" i="4"/>
  <c r="I971" i="4"/>
  <c r="I23" i="4"/>
  <c r="I39" i="4"/>
  <c r="I91" i="4"/>
  <c r="I135" i="4"/>
  <c r="I159" i="4"/>
  <c r="I179" i="4"/>
  <c r="I207" i="4"/>
  <c r="I227" i="4"/>
  <c r="I339" i="4"/>
  <c r="I355" i="4"/>
  <c r="I371" i="4"/>
  <c r="I387" i="4"/>
  <c r="I43" i="4"/>
  <c r="I63" i="4"/>
  <c r="I87" i="4"/>
  <c r="I111" i="4"/>
  <c r="I155" i="4"/>
  <c r="I203" i="4"/>
  <c r="I223" i="4"/>
  <c r="I243" i="4"/>
  <c r="I259" i="4"/>
  <c r="I275" i="4"/>
  <c r="I291" i="4"/>
  <c r="I307" i="4"/>
  <c r="I323" i="4"/>
  <c r="I403" i="4"/>
  <c r="I419" i="4"/>
  <c r="I435" i="4"/>
  <c r="I451" i="4"/>
  <c r="I467" i="4"/>
  <c r="I483" i="4"/>
  <c r="I499" i="4"/>
  <c r="I515" i="4"/>
  <c r="I531" i="4"/>
  <c r="I547" i="4"/>
  <c r="I563" i="4"/>
  <c r="I579" i="4"/>
  <c r="I595" i="4"/>
  <c r="I611" i="4"/>
  <c r="I627" i="4"/>
  <c r="I643" i="4"/>
  <c r="I707" i="4"/>
  <c r="I723" i="4"/>
  <c r="I27" i="4"/>
  <c r="I59" i="4"/>
  <c r="I107" i="4"/>
  <c r="I139" i="4"/>
  <c r="I163" i="4"/>
  <c r="I187" i="4"/>
  <c r="I807" i="4"/>
  <c r="I743" i="4"/>
  <c r="I787" i="4"/>
  <c r="I48" i="4"/>
  <c r="I544" i="4"/>
  <c r="I987" i="4"/>
  <c r="I148" i="4"/>
  <c r="I632" i="4"/>
  <c r="I760" i="4"/>
  <c r="I120" i="4"/>
  <c r="I692" i="4"/>
  <c r="I688" i="4"/>
  <c r="I784" i="4"/>
  <c r="I840" i="4"/>
  <c r="I808" i="4"/>
  <c r="I852" i="4"/>
  <c r="I928" i="4"/>
  <c r="I976" i="4"/>
  <c r="K876" i="10"/>
  <c r="I851" i="3"/>
  <c r="I995" i="3"/>
  <c r="I811" i="3"/>
  <c r="I879" i="3"/>
  <c r="I58" i="3"/>
  <c r="I186" i="3"/>
  <c r="I293" i="3"/>
  <c r="I508" i="3"/>
  <c r="I700" i="3"/>
  <c r="I763" i="3"/>
  <c r="I815" i="3"/>
  <c r="I863" i="3"/>
  <c r="I967" i="3"/>
  <c r="I999" i="3"/>
  <c r="I15" i="3"/>
  <c r="I23" i="3"/>
  <c r="I31" i="3"/>
  <c r="I39" i="3"/>
  <c r="I47" i="3"/>
  <c r="I55" i="3"/>
  <c r="I67" i="3"/>
  <c r="I75" i="3"/>
  <c r="I91" i="3"/>
  <c r="I99" i="3"/>
  <c r="I115" i="3"/>
  <c r="I131" i="3"/>
  <c r="I139" i="3"/>
  <c r="I155" i="3"/>
  <c r="I163" i="3"/>
  <c r="I179" i="3"/>
  <c r="I195" i="3"/>
  <c r="I203" i="3"/>
  <c r="I219" i="3"/>
  <c r="I227" i="3"/>
  <c r="I243" i="3"/>
  <c r="I259" i="3"/>
  <c r="I267" i="3"/>
  <c r="I283" i="3"/>
  <c r="I291" i="3"/>
  <c r="I307" i="3"/>
  <c r="I315" i="3"/>
  <c r="I323" i="3"/>
  <c r="I331" i="3"/>
  <c r="I339" i="3"/>
  <c r="I347" i="3"/>
  <c r="I355" i="3"/>
  <c r="I363" i="3"/>
  <c r="I371" i="3"/>
  <c r="I379" i="3"/>
  <c r="I387" i="3"/>
  <c r="I395" i="3"/>
  <c r="I403" i="3"/>
  <c r="I411" i="3"/>
  <c r="I419" i="3"/>
  <c r="I427" i="3"/>
  <c r="I435" i="3"/>
  <c r="I443" i="3"/>
  <c r="I451" i="3"/>
  <c r="I459" i="3"/>
  <c r="I467" i="3"/>
  <c r="I475" i="3"/>
  <c r="I483" i="3"/>
  <c r="I491" i="3"/>
  <c r="I499" i="3"/>
  <c r="I507" i="3"/>
  <c r="I515" i="3"/>
  <c r="I523" i="3"/>
  <c r="I531" i="3"/>
  <c r="I539" i="3"/>
  <c r="I551" i="3"/>
  <c r="I567" i="3"/>
  <c r="I579" i="3"/>
  <c r="I595" i="3"/>
  <c r="I611" i="3"/>
  <c r="I627" i="3"/>
  <c r="I643" i="3"/>
  <c r="I699" i="3"/>
  <c r="I743" i="3"/>
  <c r="I795" i="3"/>
  <c r="I859" i="3"/>
  <c r="I26" i="3"/>
  <c r="I154" i="3"/>
  <c r="I282" i="3"/>
  <c r="I101" i="3"/>
  <c r="I309" i="3"/>
  <c r="I197" i="3"/>
  <c r="I675" i="3"/>
  <c r="I955" i="3"/>
  <c r="I165" i="3"/>
  <c r="I636" i="3"/>
  <c r="I764" i="3"/>
  <c r="I583" i="3"/>
  <c r="I615" i="3"/>
  <c r="I651" i="3"/>
  <c r="I919" i="3"/>
  <c r="I659" i="3"/>
  <c r="I827" i="3"/>
  <c r="I687" i="3"/>
  <c r="I731" i="3"/>
  <c r="I783" i="3"/>
  <c r="I843" i="3"/>
  <c r="I122" i="3"/>
  <c r="I250" i="3"/>
  <c r="I377" i="3"/>
  <c r="I445" i="3"/>
  <c r="I509" i="3"/>
  <c r="I573" i="3"/>
  <c r="I637" i="3"/>
  <c r="I701" i="3"/>
  <c r="I765" i="3"/>
  <c r="I829" i="3"/>
  <c r="I957" i="3"/>
  <c r="I53" i="3"/>
  <c r="I261" i="3"/>
  <c r="K302" i="10" s="1"/>
  <c r="I117" i="3"/>
  <c r="I260" i="3"/>
  <c r="I328" i="3"/>
  <c r="I388" i="3"/>
  <c r="I476" i="3"/>
  <c r="I540" i="3"/>
  <c r="I604" i="3"/>
  <c r="I668" i="3"/>
  <c r="I732" i="3"/>
  <c r="I796" i="3"/>
  <c r="I860" i="3"/>
  <c r="I63" i="3"/>
  <c r="I907" i="3"/>
  <c r="I655" i="3"/>
  <c r="I711" i="3"/>
  <c r="I751" i="3"/>
  <c r="I314" i="3"/>
  <c r="I357" i="3"/>
  <c r="I572" i="3"/>
  <c r="I828" i="3"/>
  <c r="I547" i="3"/>
  <c r="I599" i="3"/>
  <c r="I779" i="3"/>
  <c r="I875" i="3"/>
  <c r="I931" i="3"/>
  <c r="I987" i="3"/>
  <c r="I679" i="3"/>
  <c r="I719" i="3"/>
  <c r="I767" i="3"/>
  <c r="I831" i="3"/>
  <c r="I90" i="3"/>
  <c r="I218" i="3"/>
  <c r="I461" i="3"/>
  <c r="I525" i="3"/>
  <c r="I589" i="3"/>
  <c r="I653" i="3"/>
  <c r="I717" i="3"/>
  <c r="I781" i="3"/>
  <c r="I845" i="3"/>
  <c r="I973" i="3"/>
  <c r="I213" i="3"/>
  <c r="I129" i="3"/>
  <c r="I257" i="3"/>
  <c r="I478" i="3"/>
  <c r="I510" i="3"/>
  <c r="I542" i="3"/>
  <c r="I574" i="3"/>
  <c r="I606" i="3"/>
  <c r="I638" i="3"/>
  <c r="I670" i="3"/>
  <c r="I702" i="3"/>
  <c r="I734" i="3"/>
  <c r="I766" i="3"/>
  <c r="I798" i="3"/>
  <c r="I830" i="3"/>
  <c r="I862" i="3"/>
  <c r="I889" i="3"/>
  <c r="I932" i="3"/>
  <c r="I953" i="3"/>
  <c r="I974" i="3"/>
  <c r="I996" i="3"/>
  <c r="I9" i="3"/>
  <c r="I93" i="3"/>
  <c r="I157" i="3"/>
  <c r="I221" i="3"/>
  <c r="I285" i="3"/>
  <c r="I405" i="3"/>
  <c r="I789" i="3"/>
  <c r="I853" i="3"/>
  <c r="I917" i="3"/>
  <c r="I981" i="3"/>
  <c r="I37" i="3"/>
  <c r="I373" i="3"/>
  <c r="I336" i="3"/>
  <c r="K207" i="10"/>
  <c r="I887" i="3"/>
  <c r="I947" i="3"/>
  <c r="I991" i="3"/>
  <c r="I35" i="3"/>
  <c r="I95" i="3"/>
  <c r="I127" i="3"/>
  <c r="I159" i="3"/>
  <c r="I191" i="3"/>
  <c r="I223" i="3"/>
  <c r="I255" i="3"/>
  <c r="I287" i="3"/>
  <c r="I319" i="3"/>
  <c r="K170" i="10"/>
  <c r="K787" i="10"/>
  <c r="I93" i="2"/>
  <c r="I285" i="2"/>
  <c r="I413" i="2"/>
  <c r="K966" i="10"/>
  <c r="I669" i="2"/>
  <c r="I721" i="2"/>
  <c r="I753" i="2"/>
  <c r="I769" i="2"/>
  <c r="I785" i="2"/>
  <c r="I801" i="2"/>
  <c r="I817" i="2"/>
  <c r="I833" i="2"/>
  <c r="I849" i="2"/>
  <c r="I865" i="2"/>
  <c r="I881" i="2"/>
  <c r="I897" i="2"/>
  <c r="I913" i="2"/>
  <c r="I929" i="2"/>
  <c r="I945" i="2"/>
  <c r="I961" i="2"/>
  <c r="I977" i="2"/>
  <c r="I993" i="2"/>
  <c r="I13" i="2"/>
  <c r="I77" i="2"/>
  <c r="I141" i="2"/>
  <c r="I205" i="2"/>
  <c r="K468" i="10"/>
  <c r="I269" i="2"/>
  <c r="I333" i="2"/>
  <c r="I397" i="2"/>
  <c r="I461" i="2"/>
  <c r="I525" i="2"/>
  <c r="I589" i="2"/>
  <c r="I653" i="2"/>
  <c r="I717" i="2"/>
  <c r="I733" i="2"/>
  <c r="I749" i="2"/>
  <c r="I765" i="2"/>
  <c r="I781" i="2"/>
  <c r="I797" i="2"/>
  <c r="I813" i="2"/>
  <c r="I829" i="2"/>
  <c r="I845" i="2"/>
  <c r="I861" i="2"/>
  <c r="I877" i="2"/>
  <c r="I893" i="2"/>
  <c r="I909" i="2"/>
  <c r="I925" i="2"/>
  <c r="I941" i="2"/>
  <c r="I957" i="2"/>
  <c r="I973" i="2"/>
  <c r="I989" i="2"/>
  <c r="I16" i="2"/>
  <c r="I64" i="2"/>
  <c r="I112" i="2"/>
  <c r="I160" i="2"/>
  <c r="I219" i="2"/>
  <c r="I272" i="2"/>
  <c r="I320" i="2"/>
  <c r="I539" i="2"/>
  <c r="I108" i="2"/>
  <c r="I252" i="2"/>
  <c r="I122" i="2"/>
  <c r="I250" i="2"/>
  <c r="I334" i="2"/>
  <c r="I398" i="2"/>
  <c r="I462" i="2"/>
  <c r="I526" i="2"/>
  <c r="I590" i="2"/>
  <c r="I654" i="2"/>
  <c r="I718" i="2"/>
  <c r="I782" i="2"/>
  <c r="I846" i="2"/>
  <c r="I910" i="2"/>
  <c r="I974" i="2"/>
  <c r="I22" i="2"/>
  <c r="I66" i="2"/>
  <c r="I86" i="2"/>
  <c r="I130" i="2"/>
  <c r="I150" i="2"/>
  <c r="I194" i="2"/>
  <c r="I214" i="2"/>
  <c r="I258" i="2"/>
  <c r="I278" i="2"/>
  <c r="I322" i="2"/>
  <c r="I342" i="2"/>
  <c r="I386" i="2"/>
  <c r="I406" i="2"/>
  <c r="I450" i="2"/>
  <c r="I470" i="2"/>
  <c r="I514" i="2"/>
  <c r="I534" i="2"/>
  <c r="I578" i="2"/>
  <c r="I598" i="2"/>
  <c r="I642" i="2"/>
  <c r="I662" i="2"/>
  <c r="I706" i="2"/>
  <c r="I356" i="2"/>
  <c r="I520" i="2"/>
  <c r="I740" i="2"/>
  <c r="I868" i="2"/>
  <c r="I352" i="2"/>
  <c r="I380" i="2"/>
  <c r="I416" i="2"/>
  <c r="I448" i="2"/>
  <c r="I480" i="2"/>
  <c r="I688" i="2"/>
  <c r="I716" i="2"/>
  <c r="I318" i="2"/>
  <c r="I574" i="2"/>
  <c r="I712" i="2"/>
  <c r="I89" i="2"/>
  <c r="I217" i="2"/>
  <c r="I245" i="2"/>
  <c r="I273" i="2"/>
  <c r="I373" i="2"/>
  <c r="I473" i="2"/>
  <c r="I501" i="2"/>
  <c r="I529" i="2"/>
  <c r="I46" i="2"/>
  <c r="I394" i="2"/>
  <c r="I614" i="2"/>
  <c r="I726" i="2"/>
  <c r="I790" i="2"/>
  <c r="I886" i="2"/>
  <c r="I747" i="2"/>
  <c r="I875" i="2"/>
  <c r="I643" i="2"/>
  <c r="I187" i="2"/>
  <c r="I315" i="2"/>
  <c r="I443" i="2"/>
  <c r="I768" i="2"/>
  <c r="I928" i="2"/>
  <c r="I14" i="2"/>
  <c r="I142" i="2"/>
  <c r="I270" i="2"/>
  <c r="I360" i="2"/>
  <c r="I424" i="2"/>
  <c r="I488" i="2"/>
  <c r="I552" i="2"/>
  <c r="I616" i="2"/>
  <c r="I680" i="2"/>
  <c r="I744" i="2"/>
  <c r="I808" i="2"/>
  <c r="I872" i="2"/>
  <c r="I936" i="2"/>
  <c r="I1000" i="2"/>
  <c r="I18" i="2"/>
  <c r="I50" i="2"/>
  <c r="I82" i="2"/>
  <c r="I114" i="2"/>
  <c r="I146" i="2"/>
  <c r="I178" i="2"/>
  <c r="I210" i="2"/>
  <c r="I242" i="2"/>
  <c r="I274" i="2"/>
  <c r="I306" i="2"/>
  <c r="I338" i="2"/>
  <c r="I370" i="2"/>
  <c r="I402" i="2"/>
  <c r="I434" i="2"/>
  <c r="I466" i="2"/>
  <c r="I498" i="2"/>
  <c r="I530" i="2"/>
  <c r="I562" i="2"/>
  <c r="I594" i="2"/>
  <c r="I626" i="2"/>
  <c r="I658" i="2"/>
  <c r="I690" i="2"/>
  <c r="I392" i="2"/>
  <c r="I584" i="2"/>
  <c r="I776" i="2"/>
  <c r="I968" i="2"/>
  <c r="I332" i="2"/>
  <c r="I368" i="2"/>
  <c r="I396" i="2"/>
  <c r="I432" i="2"/>
  <c r="I496" i="2"/>
  <c r="I508" i="2"/>
  <c r="I528" i="2"/>
  <c r="I540" i="2"/>
  <c r="I560" i="2"/>
  <c r="I572" i="2"/>
  <c r="I592" i="2"/>
  <c r="I604" i="2"/>
  <c r="I624" i="2"/>
  <c r="I636" i="2"/>
  <c r="I656" i="2"/>
  <c r="I668" i="2"/>
  <c r="I704" i="2"/>
  <c r="I344" i="2"/>
  <c r="I702" i="2"/>
  <c r="I904" i="2"/>
  <c r="I430" i="2"/>
  <c r="I346" i="2"/>
  <c r="I10" i="2"/>
  <c r="I138" i="2"/>
  <c r="I202" i="2"/>
  <c r="I266" i="2"/>
  <c r="I358" i="2"/>
  <c r="I522" i="2"/>
  <c r="I622" i="2"/>
  <c r="I699" i="2"/>
  <c r="I657" i="2"/>
  <c r="K498" i="10"/>
  <c r="I29" i="2"/>
  <c r="I541" i="2"/>
  <c r="I12" i="2"/>
  <c r="I140" i="2"/>
  <c r="I284" i="2"/>
  <c r="I45" i="2"/>
  <c r="I109" i="2"/>
  <c r="I173" i="2"/>
  <c r="I237" i="2"/>
  <c r="I301" i="2"/>
  <c r="I365" i="2"/>
  <c r="I429" i="2"/>
  <c r="K514" i="10" s="1"/>
  <c r="I493" i="2"/>
  <c r="I557" i="2"/>
  <c r="I621" i="2"/>
  <c r="I685" i="2"/>
  <c r="I725" i="2"/>
  <c r="I741" i="2"/>
  <c r="I757" i="2"/>
  <c r="I773" i="2"/>
  <c r="I789" i="2"/>
  <c r="I805" i="2"/>
  <c r="I821" i="2"/>
  <c r="I837" i="2"/>
  <c r="I853" i="2"/>
  <c r="I869" i="2"/>
  <c r="I885" i="2"/>
  <c r="I901" i="2"/>
  <c r="I917" i="2"/>
  <c r="I933" i="2"/>
  <c r="I949" i="2"/>
  <c r="I965" i="2"/>
  <c r="I981" i="2"/>
  <c r="I997" i="2"/>
  <c r="I32" i="2"/>
  <c r="I91" i="2"/>
  <c r="I144" i="2"/>
  <c r="I192" i="2"/>
  <c r="I240" i="2"/>
  <c r="I288" i="2"/>
  <c r="I411" i="2"/>
  <c r="I667" i="2"/>
  <c r="I28" i="2"/>
  <c r="I188" i="2"/>
  <c r="I300" i="2"/>
  <c r="I58" i="2"/>
  <c r="I186" i="2"/>
  <c r="I314" i="2"/>
  <c r="I378" i="2"/>
  <c r="I442" i="2"/>
  <c r="I506" i="2"/>
  <c r="I570" i="2"/>
  <c r="I634" i="2"/>
  <c r="I698" i="2"/>
  <c r="I762" i="2"/>
  <c r="I826" i="2"/>
  <c r="I890" i="2"/>
  <c r="I954" i="2"/>
  <c r="I6" i="2"/>
  <c r="I34" i="2"/>
  <c r="I70" i="2"/>
  <c r="I98" i="2"/>
  <c r="I134" i="2"/>
  <c r="I162" i="2"/>
  <c r="I198" i="2"/>
  <c r="K861" i="10" s="1"/>
  <c r="I226" i="2"/>
  <c r="I262" i="2"/>
  <c r="I290" i="2"/>
  <c r="I326" i="2"/>
  <c r="I354" i="2"/>
  <c r="I390" i="2"/>
  <c r="I418" i="2"/>
  <c r="I454" i="2"/>
  <c r="I482" i="2"/>
  <c r="I518" i="2"/>
  <c r="I546" i="2"/>
  <c r="I582" i="2"/>
  <c r="I610" i="2"/>
  <c r="I646" i="2"/>
  <c r="I674" i="2"/>
  <c r="I710" i="2"/>
  <c r="I456" i="2"/>
  <c r="I648" i="2"/>
  <c r="I804" i="2"/>
  <c r="I316" i="2"/>
  <c r="I348" i="2"/>
  <c r="I384" i="2"/>
  <c r="I412" i="2"/>
  <c r="I476" i="2"/>
  <c r="I684" i="2"/>
  <c r="I62" i="2"/>
  <c r="I408" i="2"/>
  <c r="I920" i="2"/>
  <c r="I996" i="2"/>
  <c r="I460" i="2"/>
  <c r="I515" i="2"/>
  <c r="I17" i="2"/>
  <c r="I145" i="2"/>
  <c r="I601" i="2"/>
  <c r="I543" i="2"/>
  <c r="I74" i="2"/>
  <c r="I102" i="2"/>
  <c r="I366" i="2"/>
  <c r="I486" i="2"/>
  <c r="I758" i="2"/>
  <c r="I854" i="2"/>
  <c r="I918" i="2"/>
  <c r="I811" i="2"/>
  <c r="I971" i="2"/>
  <c r="I31" i="2"/>
  <c r="I159" i="2"/>
  <c r="I259" i="2"/>
  <c r="I800" i="2"/>
  <c r="I960" i="2"/>
  <c r="I157" i="2"/>
  <c r="I221" i="2"/>
  <c r="I349" i="2"/>
  <c r="I477" i="2"/>
  <c r="I605" i="2"/>
  <c r="I737" i="2"/>
  <c r="I27" i="2"/>
  <c r="I80" i="2"/>
  <c r="I128" i="2"/>
  <c r="I176" i="2"/>
  <c r="I224" i="2"/>
  <c r="I283" i="2"/>
  <c r="I347" i="2"/>
  <c r="I603" i="2"/>
  <c r="I61" i="2"/>
  <c r="I125" i="2"/>
  <c r="I189" i="2"/>
  <c r="I253" i="2"/>
  <c r="I317" i="2"/>
  <c r="I381" i="2"/>
  <c r="I445" i="2"/>
  <c r="I509" i="2"/>
  <c r="I573" i="2"/>
  <c r="I637" i="2"/>
  <c r="I701" i="2"/>
  <c r="I729" i="2"/>
  <c r="I745" i="2"/>
  <c r="I761" i="2"/>
  <c r="I777" i="2"/>
  <c r="I793" i="2"/>
  <c r="I809" i="2"/>
  <c r="I825" i="2"/>
  <c r="I841" i="2"/>
  <c r="I857" i="2"/>
  <c r="I873" i="2"/>
  <c r="I889" i="2"/>
  <c r="I905" i="2"/>
  <c r="I921" i="2"/>
  <c r="I937" i="2"/>
  <c r="I953" i="2"/>
  <c r="I969" i="2"/>
  <c r="I985" i="2"/>
  <c r="I1001" i="2"/>
  <c r="I48" i="2"/>
  <c r="I96" i="2"/>
  <c r="I155" i="2"/>
  <c r="I208" i="2"/>
  <c r="I256" i="2"/>
  <c r="I304" i="2"/>
  <c r="I475" i="2"/>
  <c r="I3" i="2"/>
  <c r="I60" i="2"/>
  <c r="I220" i="2"/>
  <c r="I78" i="2"/>
  <c r="I206" i="2"/>
  <c r="I324" i="2"/>
  <c r="I388" i="2"/>
  <c r="I452" i="2"/>
  <c r="I516" i="2"/>
  <c r="I580" i="2"/>
  <c r="I644" i="2"/>
  <c r="I708" i="2"/>
  <c r="I772" i="2"/>
  <c r="I836" i="2"/>
  <c r="I900" i="2"/>
  <c r="I964" i="2"/>
  <c r="I484" i="2"/>
  <c r="I676" i="2"/>
  <c r="I840" i="2"/>
  <c r="I336" i="2"/>
  <c r="I364" i="2"/>
  <c r="I400" i="2"/>
  <c r="I428" i="2"/>
  <c r="I464" i="2"/>
  <c r="I492" i="2"/>
  <c r="I512" i="2"/>
  <c r="I524" i="2"/>
  <c r="I544" i="2"/>
  <c r="I556" i="2"/>
  <c r="I576" i="2"/>
  <c r="I588" i="2"/>
  <c r="I608" i="2"/>
  <c r="I620" i="2"/>
  <c r="I640" i="2"/>
  <c r="I652" i="2"/>
  <c r="I672" i="2"/>
  <c r="I700" i="2"/>
  <c r="I190" i="2"/>
  <c r="I446" i="2"/>
  <c r="I328" i="2"/>
  <c r="I444" i="2"/>
  <c r="I714" i="2"/>
  <c r="I602" i="2"/>
  <c r="I110" i="2"/>
  <c r="I238" i="2"/>
  <c r="I302" i="2"/>
  <c r="I494" i="2"/>
  <c r="I650" i="2"/>
  <c r="I832" i="2"/>
  <c r="I387" i="2"/>
  <c r="I131" i="2"/>
  <c r="I843" i="2"/>
  <c r="I263" i="1"/>
  <c r="I283" i="1"/>
  <c r="I97" i="1"/>
  <c r="I161" i="1"/>
  <c r="I225" i="1"/>
  <c r="K818" i="10"/>
  <c r="I289" i="1"/>
  <c r="K584" i="10"/>
  <c r="I353" i="1"/>
  <c r="I449" i="1"/>
  <c r="K586" i="10"/>
  <c r="I529" i="1"/>
  <c r="I609" i="1"/>
  <c r="I20" i="1"/>
  <c r="I36" i="1"/>
  <c r="I52" i="1"/>
  <c r="K204" i="10"/>
  <c r="I68" i="1"/>
  <c r="I92" i="1"/>
  <c r="I100" i="1"/>
  <c r="I116" i="1"/>
  <c r="I132" i="1"/>
  <c r="I148" i="1"/>
  <c r="I164" i="1"/>
  <c r="I180" i="1"/>
  <c r="I188" i="1"/>
  <c r="I204" i="1"/>
  <c r="I220" i="1"/>
  <c r="I236" i="1"/>
  <c r="I252" i="1"/>
  <c r="I268" i="1"/>
  <c r="I284" i="1"/>
  <c r="I300" i="1"/>
  <c r="I324" i="1"/>
  <c r="I340" i="1"/>
  <c r="I356" i="1"/>
  <c r="I380" i="1"/>
  <c r="I404" i="1"/>
  <c r="I420" i="1"/>
  <c r="I436" i="1"/>
  <c r="I444" i="1"/>
  <c r="F14" i="9" s="1"/>
  <c r="I468" i="1"/>
  <c r="I508" i="1"/>
  <c r="I779" i="1"/>
  <c r="I150" i="1"/>
  <c r="I294" i="1"/>
  <c r="K891" i="10"/>
  <c r="I310" i="1"/>
  <c r="K615" i="10"/>
  <c r="I326" i="1"/>
  <c r="I470" i="1"/>
  <c r="I614" i="1"/>
  <c r="I622" i="1"/>
  <c r="I630" i="1"/>
  <c r="K872" i="10"/>
  <c r="I642" i="1"/>
  <c r="I650" i="1"/>
  <c r="I672" i="1"/>
  <c r="I704" i="1"/>
  <c r="I19" i="1"/>
  <c r="I43" i="1"/>
  <c r="I67" i="1"/>
  <c r="I83" i="1"/>
  <c r="I99" i="1"/>
  <c r="I115" i="1"/>
  <c r="I123" i="1"/>
  <c r="I147" i="1"/>
  <c r="I163" i="1"/>
  <c r="I179" i="1"/>
  <c r="I195" i="1"/>
  <c r="I211" i="1"/>
  <c r="I235" i="1"/>
  <c r="I251" i="1"/>
  <c r="I271" i="1"/>
  <c r="I279" i="1"/>
  <c r="I307" i="1"/>
  <c r="I33" i="1"/>
  <c r="I105" i="1"/>
  <c r="I169" i="1"/>
  <c r="I201" i="1"/>
  <c r="I265" i="1"/>
  <c r="K303" i="10"/>
  <c r="I297" i="1"/>
  <c r="I369" i="1"/>
  <c r="K972" i="10"/>
  <c r="I409" i="1"/>
  <c r="I457" i="1"/>
  <c r="I497" i="1"/>
  <c r="I537" i="1"/>
  <c r="I585" i="1"/>
  <c r="I625" i="1"/>
  <c r="I667" i="1"/>
  <c r="I731" i="1"/>
  <c r="I795" i="1"/>
  <c r="I859" i="1"/>
  <c r="I923" i="1"/>
  <c r="I987" i="1"/>
  <c r="I350" i="1"/>
  <c r="I462" i="1"/>
  <c r="I478" i="1"/>
  <c r="I606" i="1"/>
  <c r="I662" i="1"/>
  <c r="I678" i="1"/>
  <c r="I694" i="1"/>
  <c r="K269" i="10"/>
  <c r="I722" i="1"/>
  <c r="I738" i="1"/>
  <c r="K947" i="10"/>
  <c r="I754" i="1"/>
  <c r="K488" i="10"/>
  <c r="I770" i="1"/>
  <c r="K212" i="10"/>
  <c r="I786" i="1"/>
  <c r="I794" i="1"/>
  <c r="K581" i="10"/>
  <c r="I810" i="1"/>
  <c r="K17" i="10"/>
  <c r="I826" i="1"/>
  <c r="I834" i="1"/>
  <c r="K48" i="10"/>
  <c r="I850" i="1"/>
  <c r="K438" i="10"/>
  <c r="I858" i="1"/>
  <c r="K357" i="10"/>
  <c r="I866" i="1"/>
  <c r="K554" i="10"/>
  <c r="I874" i="1"/>
  <c r="K556" i="10"/>
  <c r="I882" i="1"/>
  <c r="K988" i="10"/>
  <c r="I890" i="1"/>
  <c r="I898" i="1"/>
  <c r="K464" i="10"/>
  <c r="I906" i="1"/>
  <c r="K119" i="10"/>
  <c r="I914" i="1"/>
  <c r="K184" i="10"/>
  <c r="I922" i="1"/>
  <c r="I930" i="1"/>
  <c r="K765" i="10"/>
  <c r="I938" i="1"/>
  <c r="I946" i="1"/>
  <c r="K466" i="10"/>
  <c r="I954" i="1"/>
  <c r="I962" i="1"/>
  <c r="K456" i="10"/>
  <c r="I970" i="1"/>
  <c r="I978" i="1"/>
  <c r="K225" i="10"/>
  <c r="I986" i="1"/>
  <c r="I1002" i="1"/>
  <c r="I671" i="1"/>
  <c r="I783" i="1"/>
  <c r="I367" i="1"/>
  <c r="I383" i="1"/>
  <c r="I479" i="1"/>
  <c r="I495" i="1"/>
  <c r="I511" i="1"/>
  <c r="I527" i="1"/>
  <c r="I639" i="1"/>
  <c r="I629" i="1"/>
  <c r="K260" i="10"/>
  <c r="I712" i="1"/>
  <c r="I720" i="1"/>
  <c r="I728" i="1"/>
  <c r="I736" i="1"/>
  <c r="I748" i="1"/>
  <c r="I780" i="1"/>
  <c r="I812" i="1"/>
  <c r="I844" i="1"/>
  <c r="I876" i="1"/>
  <c r="I908" i="1"/>
  <c r="I940" i="1"/>
  <c r="I657" i="1"/>
  <c r="I665" i="1"/>
  <c r="I673" i="1"/>
  <c r="I685" i="1"/>
  <c r="I693" i="1"/>
  <c r="I701" i="1"/>
  <c r="I709" i="1"/>
  <c r="I717" i="1"/>
  <c r="I725" i="1"/>
  <c r="I733" i="1"/>
  <c r="I741" i="1"/>
  <c r="I749" i="1"/>
  <c r="I757" i="1"/>
  <c r="I765" i="1"/>
  <c r="I773" i="1"/>
  <c r="I781" i="1"/>
  <c r="I789" i="1"/>
  <c r="I797" i="1"/>
  <c r="I813" i="1"/>
  <c r="I821" i="1"/>
  <c r="I829" i="1"/>
  <c r="I837" i="1"/>
  <c r="I845" i="1"/>
  <c r="I853" i="1"/>
  <c r="I861" i="1"/>
  <c r="I869" i="1"/>
  <c r="I877" i="1"/>
  <c r="I885" i="1"/>
  <c r="I893" i="1"/>
  <c r="I901" i="1"/>
  <c r="I909" i="1"/>
  <c r="I917" i="1"/>
  <c r="I925" i="1"/>
  <c r="I933" i="1"/>
  <c r="I941" i="1"/>
  <c r="I949" i="1"/>
  <c r="I957" i="1"/>
  <c r="I965" i="1"/>
  <c r="I973" i="1"/>
  <c r="I981" i="1"/>
  <c r="I989" i="1"/>
  <c r="I997" i="1"/>
  <c r="I4" i="1"/>
  <c r="I692" i="1"/>
  <c r="I708" i="1"/>
  <c r="I9" i="1"/>
  <c r="I41" i="1"/>
  <c r="I73" i="1"/>
  <c r="I145" i="1"/>
  <c r="I209" i="1"/>
  <c r="I273" i="1"/>
  <c r="I305" i="1"/>
  <c r="K601" i="10"/>
  <c r="I337" i="1"/>
  <c r="I385" i="1"/>
  <c r="I417" i="1"/>
  <c r="I465" i="1"/>
  <c r="I513" i="1"/>
  <c r="I545" i="1"/>
  <c r="I593" i="1"/>
  <c r="I8" i="1"/>
  <c r="I16" i="1"/>
  <c r="I24" i="1"/>
  <c r="I32" i="1"/>
  <c r="I40" i="1"/>
  <c r="I48" i="1"/>
  <c r="I56" i="1"/>
  <c r="I64" i="1"/>
  <c r="I72" i="1"/>
  <c r="I80" i="1"/>
  <c r="I88" i="1"/>
  <c r="I96" i="1"/>
  <c r="I104" i="1"/>
  <c r="I112" i="1"/>
  <c r="I120" i="1"/>
  <c r="I128" i="1"/>
  <c r="I136" i="1"/>
  <c r="I144"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K940" i="10"/>
  <c r="I440" i="1"/>
  <c r="I448" i="1"/>
  <c r="I456" i="1"/>
  <c r="I464" i="1"/>
  <c r="I472" i="1"/>
  <c r="I480" i="1"/>
  <c r="I488" i="1"/>
  <c r="I496" i="1"/>
  <c r="I504" i="1"/>
  <c r="K976" i="10" s="1"/>
  <c r="I512" i="1"/>
  <c r="I520" i="1"/>
  <c r="I528" i="1"/>
  <c r="I536" i="1"/>
  <c r="I544" i="1"/>
  <c r="I552" i="1"/>
  <c r="I560" i="1"/>
  <c r="I568" i="1"/>
  <c r="I576" i="1"/>
  <c r="I584" i="1"/>
  <c r="I592" i="1"/>
  <c r="I600" i="1"/>
  <c r="I608" i="1"/>
  <c r="I616" i="1"/>
  <c r="I624" i="1"/>
  <c r="I632" i="1"/>
  <c r="I640" i="1"/>
  <c r="I648" i="1"/>
  <c r="I656" i="1"/>
  <c r="I683" i="1"/>
  <c r="I747" i="1"/>
  <c r="I811" i="1"/>
  <c r="I875" i="1"/>
  <c r="I939" i="1"/>
  <c r="I6" i="1"/>
  <c r="I14" i="1"/>
  <c r="I22" i="1"/>
  <c r="I30" i="1"/>
  <c r="I38" i="1"/>
  <c r="I46" i="1"/>
  <c r="I54" i="1"/>
  <c r="I70" i="1"/>
  <c r="I78" i="1"/>
  <c r="I86" i="1"/>
  <c r="I94" i="1"/>
  <c r="I102" i="1"/>
  <c r="I114" i="1"/>
  <c r="I122" i="1"/>
  <c r="I138" i="1"/>
  <c r="I146" i="1"/>
  <c r="I154" i="1"/>
  <c r="I162" i="1"/>
  <c r="I170" i="1"/>
  <c r="I182" i="1"/>
  <c r="K219" i="10" s="1"/>
  <c r="I190" i="1"/>
  <c r="I214" i="1"/>
  <c r="I230" i="1"/>
  <c r="I242" i="1"/>
  <c r="I250" i="1"/>
  <c r="I258" i="1"/>
  <c r="I274" i="1"/>
  <c r="I282" i="1"/>
  <c r="I290" i="1"/>
  <c r="I298" i="1"/>
  <c r="I306" i="1"/>
  <c r="I314" i="1"/>
  <c r="I322" i="1"/>
  <c r="I338" i="1"/>
  <c r="I346" i="1"/>
  <c r="I354" i="1"/>
  <c r="I362" i="1"/>
  <c r="K416" i="10"/>
  <c r="I370" i="1"/>
  <c r="I378" i="1"/>
  <c r="I390" i="1"/>
  <c r="I406" i="1"/>
  <c r="I422" i="1"/>
  <c r="K625" i="10" s="1"/>
  <c r="I430" i="1"/>
  <c r="I438" i="1"/>
  <c r="K919" i="10" s="1"/>
  <c r="I450" i="1"/>
  <c r="I458" i="1"/>
  <c r="I466" i="1"/>
  <c r="I482" i="1"/>
  <c r="I490" i="1"/>
  <c r="I498" i="1"/>
  <c r="I506" i="1"/>
  <c r="I518" i="1"/>
  <c r="I534" i="1"/>
  <c r="I550" i="1"/>
  <c r="K173" i="10"/>
  <c r="I558" i="1"/>
  <c r="K804" i="10" s="1"/>
  <c r="I566" i="1"/>
  <c r="K553" i="10"/>
  <c r="I578" i="1"/>
  <c r="I586" i="1"/>
  <c r="I594" i="1"/>
  <c r="I602" i="1"/>
  <c r="I610" i="1"/>
  <c r="I618" i="1"/>
  <c r="K535" i="10"/>
  <c r="I626" i="1"/>
  <c r="I634" i="1"/>
  <c r="I646" i="1"/>
  <c r="I735" i="1"/>
  <c r="I799" i="1"/>
  <c r="I927" i="1"/>
  <c r="I991" i="1"/>
  <c r="I331" i="1"/>
  <c r="I343" i="1"/>
  <c r="I359" i="1"/>
  <c r="I375" i="1"/>
  <c r="I391" i="1"/>
  <c r="I411" i="1"/>
  <c r="I419" i="1"/>
  <c r="I427" i="1"/>
  <c r="I435" i="1"/>
  <c r="I443" i="1"/>
  <c r="I451" i="1"/>
  <c r="I459" i="1"/>
  <c r="I471" i="1"/>
  <c r="I487" i="1"/>
  <c r="I503" i="1"/>
  <c r="I519" i="1"/>
  <c r="I539" i="1"/>
  <c r="I547" i="1"/>
  <c r="I555" i="1"/>
  <c r="I563" i="1"/>
  <c r="I571" i="1"/>
  <c r="I579" i="1"/>
  <c r="I587" i="1"/>
  <c r="I599" i="1"/>
  <c r="I615" i="1"/>
  <c r="I631" i="1"/>
  <c r="I647" i="1"/>
  <c r="I979" i="1"/>
  <c r="I756" i="1"/>
  <c r="I768" i="1"/>
  <c r="I788" i="1"/>
  <c r="I800" i="1"/>
  <c r="I820" i="1"/>
  <c r="I832" i="1"/>
  <c r="I852" i="1"/>
  <c r="I864" i="1"/>
  <c r="I884" i="1"/>
  <c r="I896" i="1"/>
  <c r="I916" i="1"/>
  <c r="I928" i="1"/>
  <c r="I948" i="1"/>
  <c r="I960" i="1"/>
  <c r="I980" i="1"/>
  <c r="I992" i="1"/>
  <c r="I649" i="1"/>
  <c r="I668" i="1"/>
  <c r="I684" i="1"/>
  <c r="I700" i="1"/>
  <c r="I311" i="1"/>
  <c r="I57" i="1"/>
  <c r="I129" i="1"/>
  <c r="I193" i="1"/>
  <c r="I257" i="1"/>
  <c r="I321" i="1"/>
  <c r="I401" i="1"/>
  <c r="I481" i="1"/>
  <c r="I577" i="1"/>
  <c r="I12" i="1"/>
  <c r="I28" i="1"/>
  <c r="I44" i="1"/>
  <c r="I60" i="1"/>
  <c r="I76" i="1"/>
  <c r="I84" i="1"/>
  <c r="I108" i="1"/>
  <c r="I124" i="1"/>
  <c r="I140" i="1"/>
  <c r="I156" i="1"/>
  <c r="I172" i="1"/>
  <c r="I196" i="1"/>
  <c r="I212" i="1"/>
  <c r="I228" i="1"/>
  <c r="I244" i="1"/>
  <c r="K180" i="10" s="1"/>
  <c r="I260" i="1"/>
  <c r="I276" i="1"/>
  <c r="I292" i="1"/>
  <c r="I308" i="1"/>
  <c r="I316" i="1"/>
  <c r="I332" i="1"/>
  <c r="I348" i="1"/>
  <c r="I364" i="1"/>
  <c r="I372" i="1"/>
  <c r="I388" i="1"/>
  <c r="I396" i="1"/>
  <c r="I412" i="1"/>
  <c r="I428" i="1"/>
  <c r="I452" i="1"/>
  <c r="I460" i="1"/>
  <c r="I476" i="1"/>
  <c r="I484" i="1"/>
  <c r="I492" i="1"/>
  <c r="I500" i="1"/>
  <c r="I516" i="1"/>
  <c r="I524" i="1"/>
  <c r="I532" i="1"/>
  <c r="I540" i="1"/>
  <c r="I548" i="1"/>
  <c r="I556" i="1"/>
  <c r="I564" i="1"/>
  <c r="I572" i="1"/>
  <c r="I580" i="1"/>
  <c r="I588" i="1"/>
  <c r="I596" i="1"/>
  <c r="I604" i="1"/>
  <c r="I612" i="1"/>
  <c r="I620" i="1"/>
  <c r="I628" i="1"/>
  <c r="I636" i="1"/>
  <c r="I644" i="1"/>
  <c r="I652" i="1"/>
  <c r="I660" i="1"/>
  <c r="I645" i="1"/>
  <c r="I715" i="1"/>
  <c r="I843" i="1"/>
  <c r="I907" i="1"/>
  <c r="I971" i="1"/>
  <c r="I10" i="1"/>
  <c r="I18" i="1"/>
  <c r="I26" i="1"/>
  <c r="I34" i="1"/>
  <c r="I42" i="1"/>
  <c r="I50" i="1"/>
  <c r="I58" i="1"/>
  <c r="I66" i="1"/>
  <c r="I74" i="1"/>
  <c r="I82" i="1"/>
  <c r="I90" i="1"/>
  <c r="I98" i="1"/>
  <c r="I106" i="1"/>
  <c r="I118" i="1"/>
  <c r="I126" i="1"/>
  <c r="I134" i="1"/>
  <c r="I166" i="1"/>
  <c r="I178" i="1"/>
  <c r="I186" i="1"/>
  <c r="I194" i="1"/>
  <c r="I202" i="1"/>
  <c r="I210" i="1"/>
  <c r="I218" i="1"/>
  <c r="I226" i="1"/>
  <c r="I234" i="1"/>
  <c r="I246" i="1"/>
  <c r="I254" i="1"/>
  <c r="I262" i="1"/>
  <c r="I270" i="1"/>
  <c r="I286" i="1"/>
  <c r="K66" i="10"/>
  <c r="I302" i="1"/>
  <c r="I318" i="1"/>
  <c r="I342" i="1"/>
  <c r="I358" i="1"/>
  <c r="I366" i="1"/>
  <c r="I374" i="1"/>
  <c r="K145" i="10"/>
  <c r="I386" i="1"/>
  <c r="I394" i="1"/>
  <c r="I402" i="1"/>
  <c r="I410" i="1"/>
  <c r="I418" i="1"/>
  <c r="I426" i="1"/>
  <c r="I434" i="1"/>
  <c r="I442" i="1"/>
  <c r="I486" i="1"/>
  <c r="K248" i="10"/>
  <c r="I494" i="1"/>
  <c r="I502" i="1"/>
  <c r="K796" i="10"/>
  <c r="I514" i="1"/>
  <c r="I522" i="1"/>
  <c r="I530" i="1"/>
  <c r="I538" i="1"/>
  <c r="I546" i="1"/>
  <c r="I554" i="1"/>
  <c r="I562" i="1"/>
  <c r="I570" i="1"/>
  <c r="I598" i="1"/>
  <c r="I688" i="1"/>
  <c r="I11" i="1"/>
  <c r="I27" i="1"/>
  <c r="I35" i="1"/>
  <c r="I51" i="1"/>
  <c r="I59" i="1"/>
  <c r="I75" i="1"/>
  <c r="I91" i="1"/>
  <c r="I107" i="1"/>
  <c r="I131" i="1"/>
  <c r="I139" i="1"/>
  <c r="I155" i="1"/>
  <c r="I171" i="1"/>
  <c r="I187" i="1"/>
  <c r="I203" i="1"/>
  <c r="I219" i="1"/>
  <c r="I227" i="1"/>
  <c r="I243" i="1"/>
  <c r="I259" i="1"/>
  <c r="I291" i="1"/>
  <c r="I65" i="1"/>
  <c r="I137" i="1"/>
  <c r="I233" i="1"/>
  <c r="K777" i="10"/>
  <c r="I142" i="1"/>
  <c r="I158" i="1"/>
  <c r="I278" i="1"/>
  <c r="I334" i="1"/>
  <c r="I590" i="1"/>
  <c r="I670" i="1"/>
  <c r="I686" i="1"/>
  <c r="I706" i="1"/>
  <c r="I714" i="1"/>
  <c r="I730" i="1"/>
  <c r="I746" i="1"/>
  <c r="K956" i="10"/>
  <c r="I762" i="1"/>
  <c r="I778" i="1"/>
  <c r="K857" i="10"/>
  <c r="I802" i="1"/>
  <c r="K655" i="10"/>
  <c r="I818" i="1"/>
  <c r="I842" i="1"/>
  <c r="K991" i="10"/>
  <c r="I975" i="1"/>
  <c r="I323" i="1"/>
  <c r="I351" i="1"/>
  <c r="I399" i="1"/>
  <c r="I607" i="1"/>
  <c r="I623" i="1"/>
  <c r="I655" i="1"/>
  <c r="I972" i="1"/>
  <c r="I633" i="1"/>
  <c r="I664" i="1"/>
  <c r="I680" i="1"/>
  <c r="I696" i="1"/>
  <c r="I7" i="1"/>
  <c r="I15" i="1"/>
  <c r="I23" i="1"/>
  <c r="I31"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75" i="1"/>
  <c r="I295" i="1"/>
  <c r="I303" i="1"/>
  <c r="I17" i="1"/>
  <c r="I49" i="1"/>
  <c r="I81" i="1"/>
  <c r="I121" i="1"/>
  <c r="I153" i="1"/>
  <c r="I185" i="1"/>
  <c r="I217" i="1"/>
  <c r="I249" i="1"/>
  <c r="I281" i="1"/>
  <c r="I313" i="1"/>
  <c r="I345" i="1"/>
  <c r="I393" i="1"/>
  <c r="I433" i="1"/>
  <c r="K97" i="10"/>
  <c r="I473" i="1"/>
  <c r="I521" i="1"/>
  <c r="I561" i="1"/>
  <c r="I601" i="1"/>
  <c r="I699" i="1"/>
  <c r="I763" i="1"/>
  <c r="I827" i="1"/>
  <c r="I891" i="1"/>
  <c r="I955" i="1"/>
  <c r="I206" i="1"/>
  <c r="I222" i="1"/>
  <c r="I398" i="1"/>
  <c r="I414" i="1"/>
  <c r="I526" i="1"/>
  <c r="I542" i="1"/>
  <c r="I654" i="1"/>
  <c r="I666" i="1"/>
  <c r="I674" i="1"/>
  <c r="K211" i="10"/>
  <c r="I682" i="1"/>
  <c r="K738" i="10"/>
  <c r="I690" i="1"/>
  <c r="I698" i="1"/>
  <c r="I710" i="1"/>
  <c r="I718" i="1"/>
  <c r="I726" i="1"/>
  <c r="K764" i="10"/>
  <c r="I734" i="1"/>
  <c r="I742" i="1"/>
  <c r="K31" i="10"/>
  <c r="I750" i="1"/>
  <c r="I758" i="1"/>
  <c r="I766" i="1"/>
  <c r="I774" i="1"/>
  <c r="I782" i="1"/>
  <c r="I790" i="1"/>
  <c r="I798" i="1"/>
  <c r="I806" i="1"/>
  <c r="I814" i="1"/>
  <c r="K315" i="10"/>
  <c r="I822" i="1"/>
  <c r="K54" i="10"/>
  <c r="I830" i="1"/>
  <c r="I838" i="1"/>
  <c r="K69" i="10"/>
  <c r="I846" i="1"/>
  <c r="I854" i="1"/>
  <c r="I862" i="1"/>
  <c r="I870" i="1"/>
  <c r="K455" i="10"/>
  <c r="I878" i="1"/>
  <c r="I886" i="1"/>
  <c r="K790" i="10"/>
  <c r="I894" i="1"/>
  <c r="K875" i="10"/>
  <c r="I902" i="1"/>
  <c r="K376" i="10"/>
  <c r="I910" i="1"/>
  <c r="I918" i="1"/>
  <c r="I926" i="1"/>
  <c r="I934" i="1"/>
  <c r="K836" i="10"/>
  <c r="I942" i="1"/>
  <c r="K12" i="10"/>
  <c r="I950" i="1"/>
  <c r="K49" i="10"/>
  <c r="I958" i="1"/>
  <c r="I966" i="1"/>
  <c r="K316" i="10"/>
  <c r="I974" i="1"/>
  <c r="I982" i="1"/>
  <c r="K630" i="10"/>
  <c r="I990" i="1"/>
  <c r="K85" i="10"/>
  <c r="I998" i="1"/>
  <c r="K522" i="10"/>
  <c r="I751" i="1"/>
  <c r="I847" i="1"/>
  <c r="I943" i="1"/>
  <c r="I335" i="1"/>
  <c r="I415" i="1"/>
  <c r="I431" i="1"/>
  <c r="I447" i="1"/>
  <c r="I463" i="1"/>
  <c r="I543" i="1"/>
  <c r="I559" i="1"/>
  <c r="I575" i="1"/>
  <c r="I591" i="1"/>
  <c r="I995" i="1"/>
  <c r="I716" i="1"/>
  <c r="I724" i="1"/>
  <c r="I732" i="1"/>
  <c r="I740" i="1"/>
  <c r="I764" i="1"/>
  <c r="I796" i="1"/>
  <c r="I828" i="1"/>
  <c r="I860" i="1"/>
  <c r="I892" i="1"/>
  <c r="K118" i="10"/>
  <c r="I924" i="1"/>
  <c r="I956" i="1"/>
  <c r="I988" i="1"/>
  <c r="I637" i="1"/>
  <c r="I641" i="1"/>
  <c r="I661" i="1"/>
  <c r="I669" i="1"/>
  <c r="I689"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9" i="1"/>
  <c r="I937" i="1"/>
  <c r="I945" i="1"/>
  <c r="I953" i="1"/>
  <c r="I961" i="1"/>
  <c r="I969" i="1"/>
  <c r="I977" i="1"/>
  <c r="I985" i="1"/>
  <c r="I993" i="1"/>
  <c r="I1001" i="1"/>
  <c r="I659" i="1"/>
  <c r="I339" i="1"/>
  <c r="I21" i="1"/>
  <c r="I285" i="1"/>
  <c r="I501" i="1"/>
  <c r="I968" i="1"/>
  <c r="I760" i="1"/>
  <c r="I653" i="1"/>
  <c r="I767" i="1"/>
  <c r="I879" i="1"/>
  <c r="I959" i="1"/>
  <c r="I319" i="1"/>
  <c r="I327" i="1"/>
  <c r="I347" i="1"/>
  <c r="I355" i="1"/>
  <c r="I363" i="1"/>
  <c r="I371" i="1"/>
  <c r="I379" i="1"/>
  <c r="I387" i="1"/>
  <c r="I395" i="1"/>
  <c r="I407" i="1"/>
  <c r="I423" i="1"/>
  <c r="I439" i="1"/>
  <c r="I455" i="1"/>
  <c r="I475" i="1"/>
  <c r="I483" i="1"/>
  <c r="I491" i="1"/>
  <c r="I499" i="1"/>
  <c r="I507" i="1"/>
  <c r="I515" i="1"/>
  <c r="I523" i="1"/>
  <c r="I535" i="1"/>
  <c r="I551" i="1"/>
  <c r="I567" i="1"/>
  <c r="I583" i="1"/>
  <c r="I603" i="1"/>
  <c r="I611" i="1"/>
  <c r="I619" i="1"/>
  <c r="I627" i="1"/>
  <c r="I635" i="1"/>
  <c r="I643" i="1"/>
  <c r="I651" i="1"/>
  <c r="I752" i="1"/>
  <c r="I772" i="1"/>
  <c r="I804" i="1"/>
  <c r="I816" i="1"/>
  <c r="I836" i="1"/>
  <c r="I848" i="1"/>
  <c r="I868" i="1"/>
  <c r="I880" i="1"/>
  <c r="I900" i="1"/>
  <c r="I912" i="1"/>
  <c r="I932" i="1"/>
  <c r="I944" i="1"/>
  <c r="K558" i="10"/>
  <c r="I964" i="1"/>
  <c r="I976" i="1"/>
  <c r="I996" i="1"/>
  <c r="I999" i="1"/>
  <c r="I697" i="1"/>
  <c r="K383" i="10"/>
  <c r="I531" i="1"/>
  <c r="I267" i="1"/>
  <c r="I45" i="1"/>
  <c r="I856" i="1"/>
  <c r="I109" i="1"/>
  <c r="I573" i="1"/>
  <c r="I691" i="1"/>
  <c r="K830" i="10"/>
  <c r="I675" i="1"/>
  <c r="I53" i="1"/>
  <c r="I525" i="1"/>
  <c r="I77" i="1"/>
  <c r="I851" i="1"/>
  <c r="I287" i="1"/>
  <c r="I775" i="1"/>
  <c r="K325" i="10"/>
  <c r="K819" i="10"/>
  <c r="I703" i="1"/>
  <c r="I887" i="1"/>
  <c r="K574" i="10"/>
  <c r="I840" i="1"/>
  <c r="I984" i="1"/>
  <c r="K528" i="10"/>
  <c r="I474" i="1"/>
  <c r="K307" i="10" l="1"/>
  <c r="K851" i="10"/>
  <c r="K744" i="10"/>
  <c r="K241" i="10"/>
  <c r="K305" i="10"/>
  <c r="K414" i="10"/>
  <c r="K508" i="10"/>
  <c r="K461" i="10"/>
  <c r="K726" i="10"/>
  <c r="K588" i="10"/>
  <c r="K359" i="10"/>
  <c r="K739" i="10"/>
  <c r="K81" i="10"/>
  <c r="K94" i="10"/>
  <c r="K267" i="10"/>
  <c r="K608" i="10"/>
  <c r="K897" i="10"/>
  <c r="K721" i="10"/>
  <c r="K802" i="10"/>
  <c r="K223" i="10"/>
  <c r="K75" i="10"/>
  <c r="K901" i="10"/>
  <c r="K484" i="10"/>
  <c r="K986" i="10"/>
  <c r="K409" i="10"/>
  <c r="K509" i="10"/>
  <c r="K530" i="10"/>
  <c r="K821" i="10"/>
  <c r="K492" i="10"/>
  <c r="K660" i="10"/>
  <c r="K575" i="10"/>
  <c r="K840" i="10"/>
  <c r="K27" i="10"/>
  <c r="K178" i="10"/>
  <c r="K421" i="10"/>
  <c r="K396" i="10"/>
  <c r="K670" i="10"/>
  <c r="K154" i="10"/>
  <c r="K467" i="10"/>
  <c r="K689" i="10"/>
  <c r="K441" i="10"/>
  <c r="K221" i="10"/>
  <c r="K722" i="10"/>
  <c r="K673" i="10"/>
  <c r="K776" i="10"/>
  <c r="K79" i="10"/>
  <c r="K683" i="10"/>
  <c r="K690" i="10"/>
  <c r="K708" i="10"/>
  <c r="K417" i="10"/>
  <c r="K863" i="10"/>
  <c r="K112" i="10"/>
  <c r="K705" i="10"/>
  <c r="K755" i="10"/>
  <c r="K478" i="10"/>
  <c r="K909" i="10"/>
  <c r="K489" i="10"/>
  <c r="K801" i="10"/>
  <c r="K453" i="10"/>
  <c r="K527" i="10"/>
  <c r="K691" i="10"/>
  <c r="K29" i="10"/>
  <c r="K643" i="10"/>
  <c r="K68" i="10"/>
  <c r="K623" i="10"/>
  <c r="K649" i="10"/>
  <c r="K424" i="10"/>
  <c r="K18" i="10"/>
  <c r="K543" i="10"/>
  <c r="K404" i="10"/>
  <c r="K929" i="10"/>
  <c r="K387" i="10"/>
  <c r="K377" i="10"/>
  <c r="K443" i="10"/>
  <c r="K923" i="10"/>
  <c r="K797" i="10"/>
  <c r="K814" i="10"/>
  <c r="K742" i="10"/>
  <c r="K367" i="10"/>
  <c r="K28" i="10"/>
  <c r="K792" i="10"/>
  <c r="K166" i="10"/>
  <c r="K688" i="10"/>
  <c r="K205" i="10"/>
  <c r="K169" i="10"/>
  <c r="K407" i="10"/>
  <c r="K587" i="10"/>
  <c r="K785" i="10"/>
  <c r="K237" i="10"/>
  <c r="K128" i="10"/>
  <c r="K975" i="10"/>
  <c r="K134" i="10"/>
  <c r="K273" i="10"/>
  <c r="K767" i="10"/>
  <c r="K848" i="10"/>
  <c r="K583" i="10"/>
  <c r="K828" i="10"/>
  <c r="K42" i="10"/>
  <c r="K595" i="10"/>
  <c r="K121" i="10"/>
  <c r="K749" i="10"/>
  <c r="K138" i="10"/>
  <c r="K412" i="10"/>
  <c r="K782" i="10"/>
  <c r="K130" i="10"/>
  <c r="K799" i="10"/>
  <c r="K156" i="10"/>
  <c r="K622" i="10"/>
  <c r="K289" i="10"/>
  <c r="K490" i="10"/>
  <c r="K833" i="10"/>
  <c r="K544" i="10"/>
  <c r="K882" i="10"/>
  <c r="K270" i="10"/>
  <c r="K268" i="10"/>
  <c r="K621" i="10"/>
  <c r="K297" i="10"/>
  <c r="K381" i="10"/>
  <c r="K656" i="10"/>
  <c r="K61" i="10"/>
  <c r="K800" i="10"/>
  <c r="K419" i="10"/>
  <c r="K957" i="10"/>
  <c r="K445" i="10"/>
  <c r="K932" i="10"/>
  <c r="K629" i="10"/>
  <c r="K242" i="10"/>
  <c r="K680" i="10"/>
  <c r="K78" i="10"/>
  <c r="K687" i="10"/>
  <c r="K941" i="10"/>
  <c r="K593" i="10"/>
  <c r="K274" i="10"/>
  <c r="K159" i="10"/>
  <c r="K879" i="10"/>
  <c r="K607" i="10"/>
  <c r="K542" i="10"/>
  <c r="K140" i="10"/>
  <c r="K96" i="10"/>
  <c r="K272" i="10"/>
  <c r="K109" i="10"/>
  <c r="K598" i="10"/>
  <c r="K534" i="10"/>
  <c r="K360" i="10"/>
  <c r="K292" i="10"/>
  <c r="K960" i="10"/>
  <c r="K300" i="10"/>
  <c r="K990" i="10"/>
  <c r="K878" i="10"/>
  <c r="K516" i="10"/>
  <c r="K32" i="10"/>
  <c r="K497" i="10"/>
  <c r="K654" i="10"/>
  <c r="K43" i="10"/>
  <c r="K142" i="10"/>
  <c r="K385" i="10"/>
  <c r="K985" i="10"/>
  <c r="K410" i="10"/>
  <c r="K235" i="10"/>
  <c r="K678" i="10"/>
  <c r="K866" i="10"/>
  <c r="K945" i="10"/>
  <c r="K831" i="10"/>
  <c r="K723" i="10"/>
  <c r="K822" i="10"/>
  <c r="K331" i="10"/>
  <c r="K217" i="10"/>
  <c r="K213" i="10"/>
  <c r="K896" i="10"/>
  <c r="K666" i="10"/>
  <c r="K938" i="10"/>
  <c r="K847" i="10"/>
  <c r="K888" i="10"/>
  <c r="K874" i="10"/>
  <c r="K754" i="10"/>
  <c r="K314" i="10"/>
  <c r="K157" i="10"/>
  <c r="K883" i="10"/>
  <c r="K50" i="10"/>
  <c r="K363" i="10"/>
  <c r="K426" i="10"/>
  <c r="K439" i="10"/>
  <c r="K703" i="10"/>
  <c r="K611" i="10"/>
  <c r="K70" i="10"/>
  <c r="K860" i="10"/>
  <c r="K974" i="10"/>
  <c r="K382" i="10"/>
  <c r="K472" i="10"/>
  <c r="K276" i="10"/>
  <c r="K375" i="10"/>
  <c r="K210" i="10"/>
  <c r="K371" i="10"/>
  <c r="K962" i="10"/>
  <c r="K22" i="10"/>
  <c r="K908" i="10"/>
  <c r="K550" i="10"/>
  <c r="K612" i="10"/>
  <c r="K506" i="10"/>
  <c r="K694" i="10"/>
  <c r="K418" i="10"/>
  <c r="K295" i="10"/>
  <c r="K388" i="10"/>
  <c r="K789" i="10"/>
  <c r="K195" i="10"/>
  <c r="K100" i="10"/>
  <c r="K143" i="10"/>
  <c r="K486" i="10"/>
  <c r="K457" i="10"/>
  <c r="K832" i="10"/>
  <c r="K434" i="10"/>
  <c r="K865" i="10"/>
  <c r="K881" i="10"/>
  <c r="K900" i="10"/>
  <c r="K353" i="10"/>
  <c r="K349" i="10"/>
  <c r="K403" i="10"/>
  <c r="K36" i="10"/>
  <c r="K871" i="10"/>
  <c r="K384" i="10"/>
  <c r="K826" i="10"/>
  <c r="K265" i="10"/>
  <c r="K194" i="10"/>
  <c r="K364" i="10"/>
  <c r="K677" i="10"/>
  <c r="K762" i="10"/>
  <c r="K238" i="10"/>
  <c r="K539" i="10"/>
  <c r="K185" i="10"/>
  <c r="K408" i="10"/>
  <c r="K626" i="10"/>
  <c r="K893" i="10"/>
  <c r="K858" i="10"/>
  <c r="K880" i="10"/>
  <c r="K133" i="10"/>
  <c r="K37" i="10"/>
  <c r="K591" i="10"/>
  <c r="K228" i="10"/>
  <c r="K835" i="10"/>
  <c r="K590" i="10"/>
  <c r="K191" i="10"/>
  <c r="K150" i="10"/>
  <c r="K905" i="10"/>
  <c r="K462" i="10"/>
  <c r="K711" i="10"/>
  <c r="K147" i="10"/>
  <c r="K470" i="10"/>
  <c r="K636" i="10"/>
  <c r="K564" i="10"/>
  <c r="K358" i="10"/>
  <c r="K642" i="10"/>
  <c r="K11" i="10"/>
  <c r="K798" i="10"/>
  <c r="K286" i="10"/>
  <c r="K338" i="10"/>
  <c r="K249" i="10"/>
  <c r="K533" i="10"/>
  <c r="K786" i="10"/>
  <c r="K619" i="10"/>
  <c r="K877" i="10"/>
  <c r="K681" i="10"/>
  <c r="K389" i="10"/>
  <c r="K674" i="10"/>
  <c r="K614" i="10"/>
  <c r="K924" i="10"/>
  <c r="K7" i="10"/>
  <c r="K902" i="10"/>
  <c r="K167" i="10"/>
  <c r="K296" i="10"/>
  <c r="K869" i="10"/>
  <c r="K524" i="10"/>
  <c r="K46" i="10"/>
  <c r="K343" i="10"/>
  <c r="K481" i="10"/>
  <c r="K108" i="10"/>
  <c r="K679" i="10"/>
  <c r="K372" i="10"/>
  <c r="K129" i="10"/>
  <c r="K62" i="10"/>
  <c r="K510" i="10"/>
  <c r="K566" i="10"/>
  <c r="K374" i="10"/>
  <c r="K576" i="10"/>
  <c r="K446" i="10"/>
  <c r="K727" i="10"/>
  <c r="K480" i="10"/>
  <c r="K459" i="10"/>
  <c r="K634" i="10"/>
  <c r="K137" i="10"/>
  <c r="K933" i="10"/>
  <c r="K618" i="10"/>
  <c r="K916" i="10"/>
  <c r="K122" i="10"/>
  <c r="K215" i="10"/>
  <c r="K454" i="10"/>
  <c r="K483" i="10"/>
  <c r="K64" i="10"/>
  <c r="K38" i="10"/>
  <c r="K283" i="10"/>
  <c r="K620" i="10"/>
  <c r="K604" i="10"/>
  <c r="K954" i="10"/>
  <c r="K837" i="10"/>
  <c r="K291" i="10"/>
  <c r="K158" i="10"/>
  <c r="K523" i="10"/>
  <c r="K963" i="10"/>
  <c r="K507" i="10"/>
  <c r="K23" i="10"/>
  <c r="K346" i="10"/>
  <c r="K737" i="10"/>
  <c r="K720" i="10"/>
  <c r="K823" i="10"/>
  <c r="K1000" i="10"/>
  <c r="K164" i="10"/>
  <c r="K339" i="10"/>
  <c r="K870" i="10"/>
  <c r="K39" i="10"/>
  <c r="K540" i="10"/>
  <c r="K824" i="10"/>
  <c r="K627" i="10"/>
  <c r="K913" i="10"/>
  <c r="K352" i="10"/>
  <c r="K344" i="10"/>
  <c r="K501" i="10"/>
  <c r="K693" i="10"/>
  <c r="K652" i="10"/>
  <c r="K222" i="10"/>
  <c r="K444" i="10"/>
  <c r="K214" i="10"/>
  <c r="K884" i="10"/>
  <c r="K174" i="10"/>
  <c r="K231" i="10"/>
  <c r="K529" i="10"/>
  <c r="K795" i="10"/>
  <c r="K993" i="10"/>
  <c r="K521" i="10"/>
  <c r="K571" i="10"/>
  <c r="K168" i="10"/>
  <c r="K845" i="10"/>
  <c r="K55" i="10"/>
  <c r="K91" i="10"/>
  <c r="K761" i="10"/>
  <c r="K600" i="10"/>
  <c r="K714" i="10"/>
  <c r="K624" i="10"/>
  <c r="K102" i="10"/>
  <c r="K838" i="10"/>
  <c r="K243" i="10"/>
  <c r="K733" i="10"/>
  <c r="K565" i="10"/>
  <c r="K8" i="10"/>
  <c r="K368" i="10"/>
  <c r="K668" i="10"/>
  <c r="K77" i="10"/>
  <c r="K953" i="10"/>
  <c r="K969" i="10"/>
  <c r="K788" i="10"/>
  <c r="K805" i="10"/>
  <c r="K196" i="10"/>
  <c r="K175" i="10"/>
  <c r="K702" i="10"/>
  <c r="K428" i="10"/>
  <c r="K373" i="10"/>
  <c r="K578" i="10"/>
  <c r="K282" i="10"/>
  <c r="K712" i="10"/>
  <c r="K547" i="10"/>
  <c r="K181" i="10"/>
  <c r="K487" i="10"/>
  <c r="K165" i="10"/>
  <c r="K935" i="10"/>
  <c r="K179" i="10"/>
  <c r="K183" i="10"/>
  <c r="K505" i="10"/>
  <c r="K907" i="10"/>
  <c r="K949" i="10"/>
  <c r="K161" i="10"/>
  <c r="K827" i="10"/>
  <c r="K232" i="10"/>
  <c r="K952" i="10"/>
  <c r="K753" i="10"/>
  <c r="K334" i="10"/>
  <c r="K491" i="10"/>
  <c r="K98" i="10"/>
  <c r="K347" i="10"/>
  <c r="K780" i="10"/>
  <c r="K813" i="10"/>
  <c r="K6" i="10"/>
  <c r="K188" i="10"/>
  <c r="K26" i="10"/>
  <c r="K320" i="10"/>
  <c r="K511" i="10"/>
  <c r="K995" i="10"/>
  <c r="K672" i="10"/>
  <c r="K912" i="10"/>
  <c r="K197" i="10"/>
  <c r="K637" i="10"/>
  <c r="K390" i="10"/>
  <c r="K20" i="10"/>
  <c r="K1001" i="10"/>
  <c r="K669" i="10"/>
  <c r="K423" i="10"/>
  <c r="K393" i="10"/>
  <c r="K224" i="10"/>
  <c r="K617" i="10"/>
  <c r="K946" i="10"/>
  <c r="K67" i="10"/>
  <c r="K855" i="10"/>
  <c r="K747" i="10"/>
  <c r="K494" i="10"/>
  <c r="K545" i="10"/>
  <c r="K405" i="10"/>
  <c r="K716" i="10"/>
  <c r="K811" i="10"/>
  <c r="K83" i="10"/>
  <c r="K262" i="10"/>
  <c r="K635" i="10"/>
  <c r="K915" i="10"/>
  <c r="K370" i="10"/>
  <c r="K746" i="10"/>
  <c r="K218" i="10"/>
  <c r="K864" i="10"/>
  <c r="K579" i="10"/>
  <c r="K240" i="10"/>
  <c r="K889" i="10"/>
  <c r="K752" i="10"/>
  <c r="K563" i="10"/>
  <c r="K206" i="10"/>
  <c r="K88" i="10"/>
  <c r="K979" i="10"/>
  <c r="K201" i="10"/>
  <c r="K937" i="10"/>
  <c r="K192" i="10"/>
  <c r="K573" i="10"/>
  <c r="K350" i="10"/>
  <c r="K743" i="10"/>
  <c r="K58" i="10"/>
  <c r="K732" i="10"/>
  <c r="K661" i="10"/>
  <c r="K199" i="10"/>
  <c r="K709" i="10"/>
  <c r="K766" i="10"/>
  <c r="K259" i="10"/>
  <c r="K616" i="10"/>
  <c r="K82" i="10"/>
  <c r="K177" i="10"/>
  <c r="K475" i="10"/>
  <c r="K526" i="10"/>
  <c r="K324" i="10"/>
  <c r="K229" i="10"/>
  <c r="K939" i="10"/>
  <c r="K216" i="10"/>
  <c r="K701" i="10"/>
  <c r="K520" i="10"/>
  <c r="K927" i="10"/>
  <c r="K310" i="10"/>
  <c r="K551" i="10"/>
  <c r="K482" i="10"/>
  <c r="K264" i="10"/>
  <c r="K803" i="10"/>
  <c r="K886" i="10"/>
  <c r="K959" i="10"/>
  <c r="K474" i="10"/>
  <c r="K707" i="10"/>
  <c r="K503" i="10"/>
  <c r="K333" i="10"/>
  <c r="K895" i="10"/>
  <c r="K518" i="10"/>
  <c r="K258" i="10"/>
  <c r="K365" i="10"/>
  <c r="K106" i="10"/>
  <c r="K427" i="10"/>
  <c r="K984" i="10"/>
  <c r="K336" i="10"/>
  <c r="K978" i="10"/>
  <c r="K447" i="10"/>
  <c r="K568" i="10"/>
  <c r="K633" i="10"/>
  <c r="K812" i="10"/>
  <c r="K476" i="10"/>
  <c r="K996" i="10"/>
  <c r="K495" i="10"/>
  <c r="K843" i="10"/>
  <c r="K433" i="10"/>
  <c r="K829" i="10"/>
  <c r="K513" i="10"/>
  <c r="K400" i="10"/>
  <c r="K713" i="10"/>
  <c r="K275" i="10"/>
  <c r="K193" i="10"/>
  <c r="K779" i="10"/>
  <c r="K254" i="10"/>
  <c r="K602" i="10"/>
  <c r="K911" i="10"/>
  <c r="K92" i="10"/>
  <c r="K93" i="10"/>
  <c r="K659" i="10"/>
  <c r="K557" i="10"/>
  <c r="K613" i="10"/>
  <c r="K961" i="10"/>
  <c r="K914" i="10"/>
  <c r="K256" i="10"/>
  <c r="K340" i="10"/>
  <c r="K53" i="10"/>
  <c r="K239" i="10"/>
  <c r="K63" i="10"/>
  <c r="K60" i="10"/>
  <c r="K277" i="10"/>
  <c r="K639" i="10"/>
  <c r="K577" i="10"/>
  <c r="K209" i="10"/>
  <c r="K504" i="10"/>
  <c r="K448" i="10"/>
  <c r="K330" i="10"/>
  <c r="K135" i="10"/>
  <c r="K317" i="10"/>
  <c r="K250" i="10"/>
  <c r="K751" i="10"/>
  <c r="K955" i="10"/>
  <c r="K450" i="10"/>
  <c r="K362" i="10"/>
  <c r="K278" i="10"/>
  <c r="K73" i="10"/>
  <c r="K463" i="10"/>
  <c r="K943" i="10"/>
  <c r="K355" i="10"/>
  <c r="K155" i="10"/>
  <c r="K698" i="10"/>
  <c r="K849" i="10"/>
  <c r="K319" i="10"/>
  <c r="K989" i="10"/>
  <c r="K160" i="10"/>
  <c r="K220" i="10"/>
  <c r="K351" i="10"/>
  <c r="K95" i="10"/>
  <c r="K499" i="10"/>
  <c r="K30" i="10"/>
  <c r="K808" i="10"/>
  <c r="K841" i="10"/>
  <c r="K631" i="10"/>
  <c r="K944" i="10"/>
  <c r="K4" i="10"/>
  <c r="K562" i="10"/>
  <c r="K964" i="10"/>
  <c r="K9" i="10"/>
  <c r="K411" i="10"/>
  <c r="K105" i="10"/>
  <c r="K605" i="10"/>
  <c r="K189" i="10"/>
  <c r="K71" i="10"/>
  <c r="K968" i="10"/>
  <c r="K730" i="10"/>
  <c r="K141" i="10"/>
  <c r="K76" i="10"/>
  <c r="K442" i="10"/>
  <c r="K696" i="10"/>
  <c r="K288" i="10"/>
  <c r="K856" i="10"/>
  <c r="K40" i="10"/>
  <c r="K667" i="10"/>
  <c r="K369" i="10"/>
  <c r="K684" i="10"/>
  <c r="K435" i="10"/>
  <c r="K14" i="10"/>
  <c r="K784" i="10"/>
  <c r="K515" i="10"/>
  <c r="K899" i="10"/>
  <c r="K868" i="10"/>
  <c r="K117" i="10"/>
  <c r="K718" i="10"/>
  <c r="K449" i="10"/>
  <c r="K549" i="10"/>
  <c r="K704" i="10"/>
  <c r="K19" i="10"/>
  <c r="K313" i="10"/>
  <c r="K783" i="10"/>
  <c r="K638" i="10"/>
  <c r="K34" i="10"/>
  <c r="K172" i="10"/>
  <c r="K839" i="10"/>
  <c r="K440" i="10"/>
  <c r="K16" i="10"/>
  <c r="K485" i="10"/>
  <c r="K144" i="10"/>
  <c r="K186" i="10"/>
  <c r="K425" i="10"/>
  <c r="K806" i="10"/>
  <c r="K580" i="10"/>
  <c r="K951" i="10"/>
  <c r="K429" i="10"/>
  <c r="K90" i="10"/>
  <c r="K111" i="10"/>
  <c r="K123" i="10"/>
  <c r="K931" i="10"/>
  <c r="K402" i="10"/>
  <c r="K632" i="10"/>
  <c r="K25" i="10"/>
  <c r="K294" i="10"/>
  <c r="K820" i="10"/>
  <c r="K778" i="10"/>
  <c r="K606" i="10"/>
  <c r="K420" i="10"/>
  <c r="K152" i="10"/>
  <c r="K936" i="10"/>
  <c r="K437" i="10"/>
  <c r="K873" i="10"/>
  <c r="K323" i="10"/>
  <c r="K465" i="10"/>
  <c r="K541" i="10"/>
  <c r="K341" i="10"/>
  <c r="K970" i="10"/>
  <c r="K589" i="10"/>
  <c r="K807" i="10"/>
  <c r="K665" i="10"/>
  <c r="K245" i="10"/>
  <c r="K304" i="10"/>
  <c r="K815" i="10"/>
  <c r="K651" i="10"/>
  <c r="K279" i="10"/>
  <c r="K45" i="10"/>
  <c r="K597" i="10"/>
  <c r="K640" i="10"/>
  <c r="K15" i="10"/>
  <c r="K115" i="10"/>
  <c r="K740" i="10"/>
  <c r="K942" i="10"/>
  <c r="K774" i="10"/>
  <c r="K263" i="10"/>
  <c r="K391" i="10"/>
  <c r="K758" i="10"/>
  <c r="K844" i="10"/>
  <c r="K967" i="10"/>
  <c r="K348" i="10"/>
  <c r="K645" i="10"/>
  <c r="K717" i="10"/>
  <c r="K922" i="10"/>
  <c r="K992" i="10"/>
  <c r="K998" i="10"/>
  <c r="K999" i="10"/>
  <c r="K647" i="10"/>
  <c r="K233" i="10"/>
  <c r="K326" i="10"/>
  <c r="K479" i="10"/>
  <c r="K318" i="10"/>
  <c r="K725" i="10"/>
  <c r="K148" i="10"/>
  <c r="K982" i="10"/>
  <c r="K394" i="10"/>
  <c r="K136" i="10"/>
  <c r="K994" i="10"/>
  <c r="K850" i="10"/>
  <c r="K596" i="10"/>
  <c r="K548" i="10"/>
  <c r="K546" i="10"/>
  <c r="K917" i="10"/>
  <c r="K477" i="10"/>
  <c r="K854" i="10"/>
  <c r="K646" i="10"/>
  <c r="K13" i="10"/>
  <c r="K342" i="10"/>
  <c r="K609" i="10"/>
  <c r="K825" i="10"/>
  <c r="K151" i="10"/>
  <c r="K729" i="10"/>
  <c r="K101" i="10"/>
  <c r="K329" i="10"/>
  <c r="K415" i="10"/>
  <c r="K648" i="10"/>
  <c r="K1002" i="10"/>
  <c r="K99" i="10"/>
  <c r="K768" i="10"/>
  <c r="K266" i="10"/>
  <c r="K671" i="10"/>
  <c r="K773" i="10"/>
  <c r="K769" i="10"/>
  <c r="K366" i="10"/>
  <c r="K176" i="10"/>
  <c r="K570" i="10"/>
  <c r="K658" i="10"/>
  <c r="K628" i="10"/>
  <c r="K126" i="10"/>
  <c r="K781" i="10"/>
  <c r="K361" i="10"/>
  <c r="K950" i="10"/>
  <c r="K198" i="10"/>
  <c r="K948" i="10"/>
  <c r="K380" i="10"/>
  <c r="K567" i="10"/>
  <c r="K599" i="10"/>
  <c r="K700" i="10"/>
  <c r="K894" i="10"/>
  <c r="K114" i="10"/>
  <c r="K842" i="10"/>
  <c r="K471" i="10"/>
  <c r="K293" i="10"/>
  <c r="K89" i="10"/>
  <c r="K650" i="10"/>
  <c r="K354" i="10"/>
  <c r="K502" i="10"/>
  <c r="K736" i="10"/>
  <c r="K662" i="10"/>
  <c r="K299" i="10"/>
  <c r="K386" i="10"/>
  <c r="K312" i="10"/>
  <c r="K285" i="10"/>
  <c r="K139" i="10"/>
  <c r="K493" i="10"/>
  <c r="K432" i="10"/>
  <c r="K47" i="10"/>
  <c r="K301" i="10"/>
  <c r="K281" i="10"/>
  <c r="K436" i="10"/>
  <c r="K57" i="10"/>
  <c r="K309" i="10"/>
  <c r="K772" i="10"/>
  <c r="K10" i="10"/>
  <c r="K35" i="10"/>
  <c r="K561" i="10"/>
  <c r="K327" i="10"/>
  <c r="K965" i="10"/>
  <c r="K859" i="10"/>
  <c r="K834" i="10"/>
  <c r="K980" i="10"/>
  <c r="K337" i="10"/>
  <c r="K676" i="10"/>
  <c r="K759" i="10"/>
  <c r="K603" i="10"/>
  <c r="K585" i="10"/>
  <c r="K397" i="10"/>
  <c r="K817" i="10"/>
  <c r="K653" i="10"/>
  <c r="K887" i="10"/>
  <c r="K182" i="10"/>
  <c r="K335" i="10"/>
  <c r="K734" i="10"/>
  <c r="K51" i="10"/>
  <c r="K750" i="10"/>
  <c r="K756" i="10"/>
  <c r="K103" i="10"/>
  <c r="K731" i="10"/>
  <c r="K392" i="10"/>
  <c r="K775" i="10"/>
  <c r="K921" i="10"/>
  <c r="K451" i="10"/>
  <c r="K208" i="10"/>
  <c r="K926" i="10"/>
  <c r="K898" i="10"/>
  <c r="K532" i="10"/>
  <c r="K398" i="10"/>
  <c r="K903" i="10"/>
  <c r="K770" i="10"/>
  <c r="K862" i="10"/>
  <c r="K56" i="10"/>
  <c r="K255" i="10"/>
  <c r="K163" i="10"/>
  <c r="K741" i="10"/>
  <c r="K202" i="10"/>
  <c r="K582" i="10"/>
  <c r="K853" i="10"/>
  <c r="K706" i="10"/>
  <c r="K592" i="10"/>
  <c r="K910" i="10"/>
  <c r="K271" i="10"/>
  <c r="K697" i="10"/>
  <c r="K981" i="10"/>
  <c r="K253" i="10"/>
  <c r="K252" i="10"/>
  <c r="K124" i="10"/>
  <c r="K809" i="10"/>
  <c r="K538" i="10"/>
  <c r="K695" i="10"/>
  <c r="K251" i="10"/>
  <c r="K308" i="10"/>
  <c r="K247" i="10"/>
  <c r="K664" i="10"/>
  <c r="K846" i="10"/>
  <c r="K760" i="10"/>
  <c r="K86" i="10"/>
  <c r="K227" i="10"/>
  <c r="K234" i="10"/>
  <c r="K918" i="10"/>
  <c r="K536" i="10"/>
  <c r="K162" i="10"/>
  <c r="K537" i="10"/>
  <c r="K107" i="10"/>
  <c r="K724" i="10"/>
  <c r="K104" i="10"/>
  <c r="K594" i="10"/>
  <c r="K987" i="10"/>
  <c r="K74" i="10"/>
  <c r="K560" i="10"/>
  <c r="K430" i="10"/>
  <c r="K885" i="10"/>
  <c r="K748" i="10"/>
  <c r="K555" i="10"/>
  <c r="K356" i="10"/>
  <c r="K512" i="10"/>
  <c r="K59" i="10"/>
  <c r="K120" i="10"/>
  <c r="K131" i="10"/>
  <c r="K892" i="10"/>
  <c r="K610" i="10"/>
  <c r="K657" i="10"/>
  <c r="K728" i="10"/>
  <c r="K997" i="10"/>
  <c r="K287" i="10"/>
  <c r="K852" i="10"/>
  <c r="K306" i="10"/>
  <c r="K422" i="10"/>
  <c r="K72" i="10"/>
  <c r="K973" i="10"/>
  <c r="K663" i="10"/>
  <c r="K80" i="10"/>
  <c r="K934" i="10"/>
  <c r="K890" i="10"/>
  <c r="K298" i="10"/>
  <c r="K569" i="10"/>
  <c r="K84" i="10"/>
  <c r="K906" i="10"/>
  <c r="K500" i="10"/>
  <c r="K644" i="10"/>
  <c r="K519" i="10"/>
  <c r="K810" i="10"/>
  <c r="K794" i="10"/>
  <c r="K284" i="10"/>
  <c r="K867" i="10"/>
  <c r="K187" i="10"/>
  <c r="K469" i="10"/>
  <c r="K699" i="10"/>
  <c r="K920" i="10"/>
  <c r="K290" i="10"/>
  <c r="K65" i="10"/>
  <c r="K715" i="10"/>
  <c r="K378" i="10"/>
  <c r="K675" i="10"/>
  <c r="K692" i="10"/>
  <c r="K458" i="10"/>
  <c r="K641" i="10"/>
  <c r="K33" i="10"/>
  <c r="K685" i="10"/>
  <c r="K236" i="10"/>
  <c r="K190" i="10"/>
  <c r="K686" i="10"/>
  <c r="K401" i="10"/>
  <c r="K24" i="10"/>
  <c r="K44" i="10"/>
  <c r="K710" i="10"/>
  <c r="K958" i="10"/>
  <c r="K203" i="10"/>
  <c r="K146" i="10"/>
  <c r="K552" i="10"/>
  <c r="K496" i="10"/>
  <c r="K971" i="10"/>
  <c r="K930" i="10"/>
  <c r="K572" i="10"/>
  <c r="K322" i="10"/>
  <c r="K816" i="10"/>
  <c r="K904" i="10"/>
  <c r="K793" i="10"/>
  <c r="K925" i="10"/>
  <c r="K719" i="10"/>
  <c r="K413" i="10"/>
  <c r="K517" i="10"/>
  <c r="K473" i="10"/>
  <c r="K41" i="10"/>
  <c r="K311" i="10"/>
  <c r="K246" i="10"/>
  <c r="K345" i="10"/>
  <c r="K257" i="10"/>
  <c r="K226" i="10"/>
  <c r="K125" i="10"/>
  <c r="K395" i="10"/>
  <c r="K332" i="10"/>
  <c r="K52" i="10"/>
  <c r="K200" i="10"/>
  <c r="K280" i="10"/>
  <c r="K399" i="10"/>
  <c r="K531" i="10"/>
  <c r="K745" i="10"/>
  <c r="K132" i="10"/>
  <c r="K261" i="10"/>
  <c r="K977" i="10"/>
  <c r="K328" i="10"/>
  <c r="K452" i="10"/>
  <c r="K682" i="10"/>
  <c r="K113" i="10"/>
  <c r="K127" i="10"/>
  <c r="K431" i="10"/>
  <c r="K406" i="10"/>
  <c r="K928" i="10"/>
  <c r="K321" i="10"/>
  <c r="K379" i="10"/>
  <c r="K21" i="10"/>
  <c r="K149" i="10"/>
  <c r="K230" i="10"/>
  <c r="K757" i="10"/>
  <c r="K87" i="10"/>
  <c r="K525" i="10"/>
  <c r="K244" i="10"/>
  <c r="K559" i="10"/>
  <c r="K116" i="10"/>
  <c r="K763" i="10"/>
  <c r="K3" i="10" l="1"/>
  <c r="L808" i="10"/>
  <c r="M808" i="10" s="1"/>
  <c r="L734" i="10"/>
  <c r="M734" i="10" s="1"/>
  <c r="L106" i="10"/>
  <c r="M106" i="10" s="1"/>
  <c r="L848" i="10"/>
  <c r="M848" i="10" s="1"/>
  <c r="L194" i="10"/>
  <c r="M194" i="10" s="1"/>
  <c r="L459" i="10"/>
  <c r="M459" i="10" s="1"/>
  <c r="L31" i="10"/>
  <c r="M31" i="10" s="1"/>
  <c r="L792" i="10"/>
  <c r="M792" i="10" s="1"/>
  <c r="L224" i="10"/>
  <c r="M224" i="10" s="1"/>
  <c r="L688" i="10"/>
  <c r="M688" i="10" s="1"/>
  <c r="L91" i="10"/>
  <c r="M91" i="10" s="1"/>
  <c r="L417" i="10"/>
  <c r="M417" i="10" s="1"/>
  <c r="L435" i="10"/>
  <c r="M435" i="10" s="1"/>
  <c r="L481" i="10"/>
  <c r="M481" i="10" s="1"/>
  <c r="L907" i="10"/>
  <c r="M907" i="10" s="1"/>
  <c r="L622" i="10"/>
  <c r="M622" i="10" s="1"/>
  <c r="L281" i="10"/>
  <c r="M281" i="10" s="1"/>
  <c r="L826" i="10"/>
  <c r="M826" i="10" s="1"/>
  <c r="L498" i="10"/>
  <c r="M498" i="10" s="1"/>
  <c r="L136" i="10"/>
  <c r="M136" i="10" s="1"/>
  <c r="L152" i="10"/>
  <c r="M152" i="10" s="1"/>
  <c r="L169" i="10"/>
  <c r="M169" i="10" s="1"/>
  <c r="L590" i="10"/>
  <c r="M590" i="10" s="1"/>
  <c r="L675" i="10"/>
  <c r="M675" i="10" s="1"/>
  <c r="L290" i="10"/>
  <c r="M290" i="10" s="1"/>
  <c r="L187" i="10"/>
  <c r="M187" i="10" s="1"/>
  <c r="L821" i="10"/>
  <c r="M821" i="10" s="1"/>
  <c r="L525" i="10"/>
  <c r="M525" i="10" s="1"/>
  <c r="L921" i="10"/>
  <c r="M921" i="10" s="1"/>
  <c r="L833" i="10"/>
  <c r="M833" i="10" s="1"/>
  <c r="L639" i="10"/>
  <c r="M639" i="10" s="1"/>
  <c r="L912" i="10"/>
  <c r="M912" i="10" s="1"/>
  <c r="L807" i="10"/>
  <c r="M807" i="10" s="1"/>
  <c r="L485" i="10"/>
  <c r="M485" i="10" s="1"/>
  <c r="L370" i="10"/>
  <c r="M370" i="10" s="1"/>
  <c r="L745" i="10"/>
  <c r="M745" i="10" s="1"/>
  <c r="L437" i="10"/>
  <c r="M437" i="10" s="1"/>
  <c r="L911" i="10"/>
  <c r="M911" i="10" s="1"/>
  <c r="L33" i="10"/>
  <c r="M33" i="10" s="1"/>
  <c r="L623" i="10"/>
  <c r="M623" i="10" s="1"/>
  <c r="L429" i="10"/>
  <c r="M429" i="10" s="1"/>
  <c r="L536" i="10"/>
  <c r="M536" i="10" s="1"/>
  <c r="L160" i="10"/>
  <c r="M160" i="10" s="1"/>
  <c r="L403" i="10"/>
  <c r="M403" i="10" s="1"/>
  <c r="L775" i="10"/>
  <c r="M775" i="10" s="1"/>
  <c r="L617" i="10"/>
  <c r="M617" i="10" s="1"/>
  <c r="L977" i="10"/>
  <c r="M977" i="10" s="1"/>
  <c r="L750" i="10"/>
  <c r="M750" i="10" s="1"/>
  <c r="L444" i="10"/>
  <c r="M444" i="10" s="1"/>
  <c r="L988" i="10"/>
  <c r="M988" i="10" s="1"/>
  <c r="L318" i="10"/>
  <c r="M318" i="10" s="1"/>
  <c r="L408" i="10"/>
  <c r="M408" i="10" s="1"/>
  <c r="L294" i="10"/>
  <c r="M294" i="10" s="1"/>
  <c r="L793" i="10"/>
  <c r="M793" i="10" s="1"/>
  <c r="L755" i="10"/>
  <c r="M755" i="10" s="1"/>
  <c r="L133" i="10"/>
  <c r="M133" i="10" s="1"/>
  <c r="L277" i="10"/>
  <c r="M277" i="10" s="1"/>
  <c r="L648" i="10"/>
  <c r="M648" i="10" s="1"/>
  <c r="L838" i="10"/>
  <c r="M838" i="10" s="1"/>
  <c r="L881" i="10"/>
  <c r="M881" i="10" s="1"/>
  <c r="L381" i="10"/>
  <c r="M381" i="10" s="1"/>
  <c r="L54" i="10"/>
  <c r="M54" i="10" s="1"/>
  <c r="L167" i="10"/>
  <c r="M167" i="10" s="1"/>
  <c r="L388" i="10"/>
  <c r="M388" i="10" s="1"/>
  <c r="L705" i="10"/>
  <c r="M705" i="10" s="1"/>
  <c r="L602" i="10"/>
  <c r="M602" i="10" s="1"/>
  <c r="L520" i="10"/>
  <c r="M520" i="10" s="1"/>
  <c r="L39" i="10"/>
  <c r="M39" i="10" s="1"/>
  <c r="L211" i="10"/>
  <c r="M211" i="10" s="1"/>
  <c r="L949" i="10"/>
  <c r="M949" i="10" s="1"/>
  <c r="L321" i="10"/>
  <c r="M321" i="10" s="1"/>
  <c r="L330" i="10"/>
  <c r="M330" i="10" s="1"/>
  <c r="L460" i="10"/>
  <c r="M460" i="10" s="1"/>
  <c r="L899" i="10"/>
  <c r="M899" i="10" s="1"/>
  <c r="L475" i="10"/>
  <c r="M475" i="10" s="1"/>
  <c r="L831" i="10"/>
  <c r="M831" i="10" s="1"/>
  <c r="L484" i="10"/>
  <c r="M484" i="10" s="1"/>
  <c r="L384" i="10"/>
  <c r="M384" i="10" s="1"/>
  <c r="L846" i="10"/>
  <c r="M846" i="10" s="1"/>
  <c r="L682" i="10"/>
  <c r="M682" i="10" s="1"/>
  <c r="L592" i="10"/>
  <c r="M592" i="10" s="1"/>
  <c r="L511" i="10"/>
  <c r="M511" i="10" s="1"/>
  <c r="L158" i="10"/>
  <c r="M158" i="10" s="1"/>
  <c r="L562" i="10"/>
  <c r="M562" i="10" s="1"/>
  <c r="L161" i="10"/>
  <c r="M161" i="10" s="1"/>
  <c r="L40" i="10"/>
  <c r="M40" i="10" s="1"/>
  <c r="L857" i="10"/>
  <c r="M857" i="10" s="1"/>
  <c r="L989" i="10"/>
  <c r="M989" i="10" s="1"/>
  <c r="L743" i="10"/>
  <c r="M743" i="10" s="1"/>
  <c r="L960" i="10"/>
  <c r="M960" i="10" s="1"/>
  <c r="L319" i="10"/>
  <c r="M319" i="10" s="1"/>
  <c r="L146" i="10"/>
  <c r="M146" i="10" s="1"/>
  <c r="L709" i="10"/>
  <c r="M709" i="10" s="1"/>
  <c r="L489" i="10"/>
  <c r="M489" i="10" s="1"/>
  <c r="L412" i="10"/>
  <c r="M412" i="10" s="1"/>
  <c r="L791" i="10"/>
  <c r="L672" i="10"/>
  <c r="M672" i="10" s="1"/>
  <c r="L642" i="10"/>
  <c r="M642" i="10" s="1"/>
  <c r="L325" i="10"/>
  <c r="M325" i="10" s="1"/>
  <c r="L149" i="10"/>
  <c r="M149" i="10" s="1"/>
  <c r="L893" i="10"/>
  <c r="M893" i="10" s="1"/>
  <c r="L150" i="10"/>
  <c r="M150" i="10" s="1"/>
  <c r="L299" i="10"/>
  <c r="M299" i="10" s="1"/>
  <c r="L853" i="10"/>
  <c r="M853" i="10" s="1"/>
  <c r="L198" i="10"/>
  <c r="M198" i="10" s="1"/>
  <c r="L856" i="10"/>
  <c r="M856" i="10" s="1"/>
  <c r="L968" i="10"/>
  <c r="M968" i="10" s="1"/>
  <c r="L305" i="10"/>
  <c r="M305" i="10" s="1"/>
  <c r="L327" i="10"/>
  <c r="M327" i="10" s="1"/>
  <c r="L242" i="10"/>
  <c r="M242" i="10" s="1"/>
  <c r="L42" i="10"/>
  <c r="M42" i="10" s="1"/>
  <c r="L795" i="10"/>
  <c r="M795" i="10" s="1"/>
  <c r="L63" i="10"/>
  <c r="M63" i="10" s="1"/>
  <c r="L273" i="10"/>
  <c r="M273" i="10" s="1"/>
  <c r="L58" i="10"/>
  <c r="M58" i="10" s="1"/>
  <c r="L965" i="10"/>
  <c r="M965" i="10" s="1"/>
  <c r="L786" i="10"/>
  <c r="M786" i="10" s="1"/>
  <c r="L694" i="10"/>
  <c r="M694" i="10" s="1"/>
  <c r="L247" i="10"/>
  <c r="M247" i="10" s="1"/>
  <c r="L882" i="10"/>
  <c r="M882" i="10" s="1"/>
  <c r="L432" i="10"/>
  <c r="M432" i="10" s="1"/>
  <c r="L336" i="10"/>
  <c r="M336" i="10" s="1"/>
  <c r="L582" i="10"/>
  <c r="M582" i="10" s="1"/>
  <c r="L250" i="10"/>
  <c r="M250" i="10" s="1"/>
  <c r="L784" i="10"/>
  <c r="M784" i="10" s="1"/>
  <c r="L690" i="10"/>
  <c r="M690" i="10" s="1"/>
  <c r="L541" i="10"/>
  <c r="M541" i="10" s="1"/>
  <c r="L289" i="10"/>
  <c r="M289" i="10" s="1"/>
  <c r="L217" i="10"/>
  <c r="M217" i="10" s="1"/>
  <c r="L252" i="10"/>
  <c r="M252" i="10" s="1"/>
  <c r="L704" i="10"/>
  <c r="M704" i="10" s="1"/>
  <c r="L817" i="10"/>
  <c r="M817" i="10" s="1"/>
  <c r="L469" i="10"/>
  <c r="M469" i="10" s="1"/>
  <c r="L405" i="10"/>
  <c r="M405" i="10" s="1"/>
  <c r="L111" i="10"/>
  <c r="M111" i="10" s="1"/>
  <c r="L703" i="10"/>
  <c r="M703" i="10" s="1"/>
  <c r="L983" i="10"/>
  <c r="M983" i="10" s="1"/>
  <c r="L766" i="10"/>
  <c r="M766" i="10" s="1"/>
  <c r="L37" i="10"/>
  <c r="M37" i="10" s="1"/>
  <c r="L448" i="10"/>
  <c r="M448" i="10" s="1"/>
  <c r="L456" i="10"/>
  <c r="M456" i="10" s="1"/>
  <c r="L141" i="10"/>
  <c r="M141" i="10" s="1"/>
  <c r="L740" i="10"/>
  <c r="M740" i="10" s="1"/>
  <c r="L844" i="10"/>
  <c r="M844" i="10" s="1"/>
  <c r="L220" i="10"/>
  <c r="M220" i="10" s="1"/>
  <c r="L386" i="10"/>
  <c r="M386" i="10" s="1"/>
  <c r="L438" i="10"/>
  <c r="M438" i="10" s="1"/>
  <c r="L878" i="10"/>
  <c r="M878" i="10" s="1"/>
  <c r="L637" i="10"/>
  <c r="M637" i="10" s="1"/>
  <c r="L959" i="10"/>
  <c r="M959" i="10" s="1"/>
  <c r="L938" i="10"/>
  <c r="M938" i="10" s="1"/>
  <c r="L687" i="10"/>
  <c r="M687" i="10" s="1"/>
  <c r="L862" i="10"/>
  <c r="M862" i="10" s="1"/>
  <c r="L235" i="10"/>
  <c r="M235" i="10" s="1"/>
  <c r="L593" i="10"/>
  <c r="M593" i="10" s="1"/>
  <c r="L767" i="10"/>
  <c r="M767" i="10" s="1"/>
  <c r="L43" i="10"/>
  <c r="M43" i="10" s="1"/>
  <c r="L398" i="10"/>
  <c r="M398" i="10" s="1"/>
  <c r="L876" i="10"/>
  <c r="M876" i="10" s="1"/>
  <c r="L884" i="10"/>
  <c r="M884" i="10" s="1"/>
  <c r="L218" i="10"/>
  <c r="M218" i="10" s="1"/>
  <c r="L419" i="10"/>
  <c r="M419" i="10" s="1"/>
  <c r="L577" i="10"/>
  <c r="M577" i="10" s="1"/>
  <c r="L859" i="10"/>
  <c r="M859" i="10" s="1"/>
  <c r="L720" i="10"/>
  <c r="M720" i="10" s="1"/>
  <c r="L850" i="10"/>
  <c r="M850" i="10" s="1"/>
  <c r="L496" i="10"/>
  <c r="M496" i="10" s="1"/>
  <c r="L522" i="10"/>
  <c r="M522" i="10" s="1"/>
  <c r="L38" i="10"/>
  <c r="M38" i="10" s="1"/>
  <c r="L268" i="10"/>
  <c r="M268" i="10" s="1"/>
  <c r="L407" i="10"/>
  <c r="M407" i="10" s="1"/>
  <c r="L822" i="10"/>
  <c r="M822" i="10" s="1"/>
  <c r="L339" i="10"/>
  <c r="M339" i="10" s="1"/>
  <c r="L395" i="10"/>
  <c r="M395" i="10" s="1"/>
  <c r="L985" i="10"/>
  <c r="M985" i="10" s="1"/>
  <c r="L334" i="10"/>
  <c r="M334" i="10" s="1"/>
  <c r="L202" i="10"/>
  <c r="M202" i="10" s="1"/>
  <c r="L329" i="10"/>
  <c r="M329" i="10" s="1"/>
  <c r="L941" i="10"/>
  <c r="M941" i="10" s="1"/>
  <c r="L47" i="10"/>
  <c r="M47" i="10" s="1"/>
  <c r="L763" i="10"/>
  <c r="M763" i="10" s="1"/>
  <c r="L919" i="10"/>
  <c r="M919" i="10" s="1"/>
  <c r="L995" i="10"/>
  <c r="M995" i="10" s="1"/>
  <c r="L394" i="10"/>
  <c r="M394" i="10" s="1"/>
  <c r="L934" i="10"/>
  <c r="M934" i="10" s="1"/>
  <c r="L76" i="10"/>
  <c r="M76" i="10" s="1"/>
  <c r="L127" i="10"/>
  <c r="M127" i="10" s="1"/>
  <c r="L296" i="10"/>
  <c r="M296" i="10" s="1"/>
  <c r="L184" i="10"/>
  <c r="M184" i="10" s="1"/>
  <c r="L828" i="10"/>
  <c r="M828" i="10" s="1"/>
  <c r="L994" i="10"/>
  <c r="M994" i="10" s="1"/>
  <c r="L428" i="10"/>
  <c r="M428" i="10" s="1"/>
  <c r="L779" i="10"/>
  <c r="M779" i="10" s="1"/>
  <c r="L922" i="10"/>
  <c r="M922" i="10" s="1"/>
  <c r="L66" i="10"/>
  <c r="M66" i="10" s="1"/>
  <c r="L540" i="10"/>
  <c r="M540" i="10" s="1"/>
  <c r="L742" i="10"/>
  <c r="M742" i="10" s="1"/>
  <c r="L51" i="10"/>
  <c r="M51" i="10" s="1"/>
  <c r="L454" i="10"/>
  <c r="M454" i="10" s="1"/>
  <c r="L463" i="10"/>
  <c r="M463" i="10" s="1"/>
  <c r="L614" i="10"/>
  <c r="M614" i="10" s="1"/>
  <c r="L556" i="10"/>
  <c r="M556" i="10" s="1"/>
  <c r="L832" i="10"/>
  <c r="M832" i="10" s="1"/>
  <c r="L894" i="10"/>
  <c r="M894" i="10" s="1"/>
  <c r="L923" i="10"/>
  <c r="M923" i="10" s="1"/>
  <c r="L307" i="10"/>
  <c r="M307" i="10" s="1"/>
  <c r="L573" i="10"/>
  <c r="M573" i="10" s="1"/>
  <c r="L143" i="10"/>
  <c r="M143" i="10" s="1"/>
  <c r="L309" i="10"/>
  <c r="M309" i="10" s="1"/>
  <c r="L302" i="10"/>
  <c r="M302" i="10" s="1"/>
  <c r="L835" i="10"/>
  <c r="M835" i="10" s="1"/>
  <c r="L635" i="10"/>
  <c r="M635" i="10" s="1"/>
  <c r="L256" i="10"/>
  <c r="M256" i="10" s="1"/>
  <c r="L665" i="10"/>
  <c r="M665" i="10" s="1"/>
  <c r="L701" i="10"/>
  <c r="M701" i="10" s="1"/>
  <c r="L802" i="10"/>
  <c r="M802" i="10" s="1"/>
  <c r="L608" i="10"/>
  <c r="M608" i="10" s="1"/>
  <c r="L600" i="10"/>
  <c r="M600" i="10" s="1"/>
  <c r="L773" i="10"/>
  <c r="M773" i="10" s="1"/>
  <c r="L948" i="10"/>
  <c r="M948" i="10" s="1"/>
  <c r="L739" i="10"/>
  <c r="M739" i="10" s="1"/>
  <c r="L251" i="10"/>
  <c r="M251" i="10" s="1"/>
  <c r="L74" i="10"/>
  <c r="M74" i="10" s="1"/>
  <c r="L854" i="10"/>
  <c r="M854" i="10" s="1"/>
  <c r="L776" i="10"/>
  <c r="M776" i="10" s="1"/>
  <c r="L154" i="10"/>
  <c r="M154" i="10" s="1"/>
  <c r="L762" i="10"/>
  <c r="M762" i="10" s="1"/>
  <c r="L165" i="10"/>
  <c r="M165" i="10" s="1"/>
  <c r="L100" i="10"/>
  <c r="M100" i="10" s="1"/>
  <c r="L706" i="10"/>
  <c r="M706" i="10" s="1"/>
  <c r="L757" i="10"/>
  <c r="M757" i="10" s="1"/>
  <c r="L723" i="10"/>
  <c r="M723" i="10" s="1"/>
  <c r="L360" i="10"/>
  <c r="M360" i="10" s="1"/>
  <c r="L502" i="10"/>
  <c r="M502" i="10" s="1"/>
  <c r="L445" i="10"/>
  <c r="M445" i="10" s="1"/>
  <c r="L677" i="10"/>
  <c r="M677" i="10" s="1"/>
  <c r="L237" i="10"/>
  <c r="M237" i="10" s="1"/>
  <c r="L371" i="10"/>
  <c r="M371" i="10" s="1"/>
  <c r="L348" i="10"/>
  <c r="M348" i="10" s="1"/>
  <c r="L93" i="10"/>
  <c r="M93" i="10" s="1"/>
  <c r="L378" i="10"/>
  <c r="M378" i="10" s="1"/>
  <c r="L917" i="10"/>
  <c r="M917" i="10" s="1"/>
  <c r="L737" i="10"/>
  <c r="M737" i="10" s="1"/>
  <c r="L730" i="10"/>
  <c r="M730" i="10" s="1"/>
  <c r="L980" i="10"/>
  <c r="M980" i="10" s="1"/>
  <c r="L843" i="10"/>
  <c r="M843" i="10" s="1"/>
  <c r="L569" i="10"/>
  <c r="M569" i="10" s="1"/>
  <c r="L969" i="10"/>
  <c r="M969" i="10" s="1"/>
  <c r="L727" i="10"/>
  <c r="M727" i="10" s="1"/>
  <c r="L206" i="10"/>
  <c r="M206" i="10" s="1"/>
  <c r="L443" i="10"/>
  <c r="M443" i="10" s="1"/>
  <c r="L659" i="10"/>
  <c r="M659" i="10" s="1"/>
  <c r="L446" i="10"/>
  <c r="M446" i="10" s="1"/>
  <c r="L266" i="10"/>
  <c r="M266" i="10" s="1"/>
  <c r="L519" i="10"/>
  <c r="M519" i="10" s="1"/>
  <c r="L18" i="10"/>
  <c r="M18" i="10" s="1"/>
  <c r="L358" i="10"/>
  <c r="M358" i="10" s="1"/>
  <c r="L140" i="10"/>
  <c r="M140" i="10" s="1"/>
  <c r="L138" i="10"/>
  <c r="M138" i="10" s="1"/>
  <c r="L787" i="10"/>
  <c r="M787" i="10" s="1"/>
  <c r="L1000" i="10"/>
  <c r="M1000" i="10" s="1"/>
  <c r="L172" i="10"/>
  <c r="M172" i="10" s="1"/>
  <c r="L84" i="10"/>
  <c r="M84" i="10" s="1"/>
  <c r="L869" i="10"/>
  <c r="M869" i="10" s="1"/>
  <c r="L563" i="10"/>
  <c r="M563" i="10" s="1"/>
  <c r="L518" i="10"/>
  <c r="M518" i="10" s="1"/>
  <c r="L441" i="10"/>
  <c r="M441" i="10" s="1"/>
  <c r="L16" i="10"/>
  <c r="M16" i="10" s="1"/>
  <c r="L343" i="10"/>
  <c r="M343" i="10" s="1"/>
  <c r="L465" i="10"/>
  <c r="M465" i="10" s="1"/>
  <c r="L102" i="10"/>
  <c r="M102" i="10" s="1"/>
  <c r="L537" i="10"/>
  <c r="M537" i="10" s="1"/>
  <c r="L661" i="10"/>
  <c r="M661" i="10" s="1"/>
  <c r="L379" i="10"/>
  <c r="M379" i="10" s="1"/>
  <c r="L214" i="10"/>
  <c r="M214" i="10" s="1"/>
  <c r="L297" i="10"/>
  <c r="M297" i="10" s="1"/>
  <c r="L486" i="10"/>
  <c r="M486" i="10" s="1"/>
  <c r="L406" i="10"/>
  <c r="M406" i="10" s="1"/>
  <c r="L909" i="10"/>
  <c r="M909" i="10" s="1"/>
  <c r="L9" i="10"/>
  <c r="M9" i="10" s="1"/>
  <c r="L421" i="10"/>
  <c r="M421" i="10" s="1"/>
  <c r="L163" i="10"/>
  <c r="M163" i="10" s="1"/>
  <c r="L375" i="10"/>
  <c r="M375" i="10" s="1"/>
  <c r="L449" i="10"/>
  <c r="M449" i="10" s="1"/>
  <c r="L865" i="10"/>
  <c r="M865" i="10" s="1"/>
  <c r="L310" i="10"/>
  <c r="M310" i="10" s="1"/>
  <c r="L605" i="10"/>
  <c r="M605" i="10" s="1"/>
  <c r="L552" i="10"/>
  <c r="M552" i="10" s="1"/>
  <c r="L423" i="10"/>
  <c r="M423" i="10" s="1"/>
  <c r="L493" i="10"/>
  <c r="M493" i="10" s="1"/>
  <c r="L528" i="10"/>
  <c r="M528" i="10" s="1"/>
  <c r="L814" i="10"/>
  <c r="M814" i="10" s="1"/>
  <c r="L908" i="10"/>
  <c r="M908" i="10" s="1"/>
  <c r="L954" i="10"/>
  <c r="M954" i="10" s="1"/>
  <c r="L382" i="10"/>
  <c r="M382" i="10" s="1"/>
  <c r="L824" i="10"/>
  <c r="M824" i="10" s="1"/>
  <c r="L707" i="10"/>
  <c r="M707" i="10" s="1"/>
  <c r="L425" i="10"/>
  <c r="M425" i="10" s="1"/>
  <c r="L860" i="10"/>
  <c r="M860" i="10" s="1"/>
  <c r="L401" i="10"/>
  <c r="M401" i="10" s="1"/>
  <c r="L44" i="10"/>
  <c r="M44" i="10" s="1"/>
  <c r="L232" i="10"/>
  <c r="M232" i="10" s="1"/>
  <c r="L178" i="10"/>
  <c r="M178" i="10" s="1"/>
  <c r="L346" i="10"/>
  <c r="M346" i="10" s="1"/>
  <c r="L259" i="10"/>
  <c r="M259" i="10" s="1"/>
  <c r="L810" i="10"/>
  <c r="M810" i="10" s="1"/>
  <c r="L504" i="10"/>
  <c r="M504" i="10" s="1"/>
  <c r="L126" i="10"/>
  <c r="M126" i="10" s="1"/>
  <c r="L891" i="10"/>
  <c r="M891" i="10" s="1"/>
  <c r="L73" i="10"/>
  <c r="M73" i="10" s="1"/>
  <c r="L662" i="10"/>
  <c r="M662" i="10" s="1"/>
  <c r="L353" i="10"/>
  <c r="M353" i="10" s="1"/>
  <c r="L558" i="10"/>
  <c r="M558" i="10" s="1"/>
  <c r="L78" i="10"/>
  <c r="M78" i="10" s="1"/>
  <c r="L978" i="10"/>
  <c r="M978" i="10" s="1"/>
  <c r="L695" i="10"/>
  <c r="M695" i="10" s="1"/>
  <c r="L356" i="10"/>
  <c r="M356" i="10" s="1"/>
  <c r="L10" i="10"/>
  <c r="M10" i="10" s="1"/>
  <c r="L547" i="10"/>
  <c r="M547" i="10" s="1"/>
  <c r="L654" i="10"/>
  <c r="M654" i="10" s="1"/>
  <c r="L630" i="10"/>
  <c r="M630" i="10" s="1"/>
  <c r="L99" i="10"/>
  <c r="M99" i="10" s="1"/>
  <c r="L726" i="10"/>
  <c r="M726" i="10" s="1"/>
  <c r="L646" i="10"/>
  <c r="M646" i="10" s="1"/>
  <c r="L426" i="10"/>
  <c r="M426" i="10" s="1"/>
  <c r="L36" i="10"/>
  <c r="M36" i="10" s="1"/>
  <c r="L799" i="10"/>
  <c r="M799" i="10" s="1"/>
  <c r="L674" i="10"/>
  <c r="M674" i="10" s="1"/>
  <c r="L906" i="10"/>
  <c r="M906" i="10" s="1"/>
  <c r="L521" i="10"/>
  <c r="M521" i="10" s="1"/>
  <c r="L794" i="10"/>
  <c r="M794" i="10" s="1"/>
  <c r="L612" i="10"/>
  <c r="M612" i="10" s="1"/>
  <c r="L495" i="10"/>
  <c r="M495" i="10" s="1"/>
  <c r="L559" i="10"/>
  <c r="M559" i="10" s="1"/>
  <c r="L396" i="10"/>
  <c r="M396" i="10" s="1"/>
  <c r="L719" i="10"/>
  <c r="M719" i="10" s="1"/>
  <c r="L963" i="10"/>
  <c r="M963" i="10" s="1"/>
  <c r="L872" i="10"/>
  <c r="M872" i="10" s="1"/>
  <c r="L295" i="10"/>
  <c r="M295" i="10" s="1"/>
  <c r="L261" i="10"/>
  <c r="M261" i="10" s="1"/>
  <c r="L555" i="10"/>
  <c r="M555" i="10" s="1"/>
  <c r="L782" i="10"/>
  <c r="M782" i="10" s="1"/>
  <c r="L549" i="10"/>
  <c r="M549" i="10" s="1"/>
  <c r="L440" i="10"/>
  <c r="M440" i="10" s="1"/>
  <c r="L342" i="10"/>
  <c r="M342" i="10" s="1"/>
  <c r="L681" i="10"/>
  <c r="M681" i="10" s="1"/>
  <c r="L303" i="10"/>
  <c r="M303" i="10" s="1"/>
  <c r="L88" i="10"/>
  <c r="M88" i="10" s="1"/>
  <c r="L6" i="10"/>
  <c r="M6" i="10" s="1"/>
  <c r="L735" i="10"/>
  <c r="M735" i="10" s="1"/>
  <c r="L324" i="10"/>
  <c r="M324" i="10" s="1"/>
  <c r="L686" i="10"/>
  <c r="M686" i="10" s="1"/>
  <c r="L132" i="10"/>
  <c r="M132" i="10" s="1"/>
  <c r="L925" i="10"/>
  <c r="M925" i="10" s="1"/>
  <c r="L670" i="10"/>
  <c r="M670" i="10" s="1"/>
  <c r="L230" i="10"/>
  <c r="M230" i="10" s="1"/>
  <c r="L7" i="10"/>
  <c r="M7" i="10" s="1"/>
  <c r="L699" i="10"/>
  <c r="M699" i="10" s="1"/>
  <c r="L347" i="10"/>
  <c r="M347" i="10" s="1"/>
  <c r="L313" i="10"/>
  <c r="M313" i="10" s="1"/>
  <c r="L583" i="10"/>
  <c r="M583" i="10" s="1"/>
  <c r="L20" i="10"/>
  <c r="M20" i="10" s="1"/>
  <c r="L225" i="10"/>
  <c r="M225" i="10" s="1"/>
  <c r="L673" i="10"/>
  <c r="M673" i="10" s="1"/>
  <c r="L190" i="10"/>
  <c r="M190" i="10" s="1"/>
  <c r="L14" i="10"/>
  <c r="M14" i="10" s="1"/>
  <c r="L338" i="10"/>
  <c r="M338" i="10" s="1"/>
  <c r="L75" i="10"/>
  <c r="M75" i="10" s="1"/>
  <c r="L718" i="10"/>
  <c r="M718" i="10" s="1"/>
  <c r="L176" i="10"/>
  <c r="M176" i="10" s="1"/>
  <c r="L467" i="10"/>
  <c r="M467" i="10" s="1"/>
  <c r="L350" i="10"/>
  <c r="M350" i="10" s="1"/>
  <c r="L819" i="10"/>
  <c r="M819" i="10" s="1"/>
  <c r="L748" i="10"/>
  <c r="M748" i="10" s="1"/>
  <c r="L604" i="10"/>
  <c r="M604" i="10" s="1"/>
  <c r="L962" i="10"/>
  <c r="M962" i="10" s="1"/>
  <c r="L658" i="10"/>
  <c r="M658" i="10" s="1"/>
  <c r="L627" i="10"/>
  <c r="M627" i="10" s="1"/>
  <c r="L783" i="10"/>
  <c r="M783" i="10" s="1"/>
  <c r="L62" i="10"/>
  <c r="M62" i="10" s="1"/>
  <c r="L585" i="10"/>
  <c r="M585" i="10" s="1"/>
  <c r="L24" i="10"/>
  <c r="M24" i="10" s="1"/>
  <c r="L86" i="10"/>
  <c r="M86" i="10" s="1"/>
  <c r="L725" i="10"/>
  <c r="M725" i="10" s="1"/>
  <c r="L653" i="10"/>
  <c r="M653" i="10" s="1"/>
  <c r="L291" i="10"/>
  <c r="M291" i="10" s="1"/>
  <c r="L488" i="10"/>
  <c r="M488" i="10" s="1"/>
  <c r="L191" i="10"/>
  <c r="M191" i="10" s="1"/>
  <c r="L546" i="10"/>
  <c r="M546" i="10" s="1"/>
  <c r="L551" i="10"/>
  <c r="M551" i="10" s="1"/>
  <c r="L166" i="10"/>
  <c r="M166" i="10" s="1"/>
  <c r="L815" i="10"/>
  <c r="M815" i="10" s="1"/>
  <c r="L317" i="10"/>
  <c r="M317" i="10" s="1"/>
  <c r="L171" i="10"/>
  <c r="M171" i="10" s="1"/>
  <c r="L304" i="10"/>
  <c r="M304" i="10" s="1"/>
  <c r="L354" i="10"/>
  <c r="M354" i="10" s="1"/>
  <c r="L65" i="10"/>
  <c r="M65" i="10" s="1"/>
  <c r="L92" i="10"/>
  <c r="M92" i="10" s="1"/>
  <c r="L414" i="10"/>
  <c r="M414" i="10" s="1"/>
  <c r="L530" i="10"/>
  <c r="M530" i="10" s="1"/>
  <c r="L23" i="10"/>
  <c r="M23" i="10" s="1"/>
  <c r="L992" i="10"/>
  <c r="M992" i="10" s="1"/>
  <c r="L918" i="10"/>
  <c r="M918" i="10" s="1"/>
  <c r="L148" i="10"/>
  <c r="M148" i="10" s="1"/>
  <c r="L668" i="10"/>
  <c r="M668" i="10" s="1"/>
  <c r="L924" i="10"/>
  <c r="M924" i="10" s="1"/>
  <c r="L204" i="10"/>
  <c r="M204" i="10" s="1"/>
  <c r="L915" i="10"/>
  <c r="M915" i="10" s="1"/>
  <c r="L473" i="10"/>
  <c r="M473" i="10" s="1"/>
  <c r="L689" i="10"/>
  <c r="M689" i="10" s="1"/>
  <c r="L22" i="10"/>
  <c r="M22" i="10" s="1"/>
  <c r="L246" i="10"/>
  <c r="M246" i="10" s="1"/>
  <c r="L883" i="10"/>
  <c r="M883" i="10" s="1"/>
  <c r="L209" i="10"/>
  <c r="M209" i="10" s="1"/>
  <c r="L377" i="10"/>
  <c r="M377" i="10" s="1"/>
  <c r="L477" i="10"/>
  <c r="M477" i="10" s="1"/>
  <c r="L357" i="10"/>
  <c r="M357" i="10" s="1"/>
  <c r="L175" i="10"/>
  <c r="M175" i="10" s="1"/>
  <c r="L265" i="10"/>
  <c r="M265" i="10" s="1"/>
  <c r="L888" i="10"/>
  <c r="M888" i="10" s="1"/>
  <c r="L11" i="10"/>
  <c r="M11" i="10" s="1"/>
  <c r="L581" i="10"/>
  <c r="M581" i="10" s="1"/>
  <c r="L461" i="10"/>
  <c r="M461" i="10" s="1"/>
  <c r="L660" i="10"/>
  <c r="M660" i="10" s="1"/>
  <c r="L609" i="10"/>
  <c r="M609" i="10" s="1"/>
  <c r="L729" i="10"/>
  <c r="M729" i="10" s="1"/>
  <c r="L480" i="10"/>
  <c r="M480" i="10" s="1"/>
  <c r="L34" i="10"/>
  <c r="M34" i="10" s="1"/>
  <c r="L746" i="10"/>
  <c r="M746" i="10" s="1"/>
  <c r="L691" i="10"/>
  <c r="M691" i="10" s="1"/>
  <c r="L927" i="10"/>
  <c r="M927" i="10" s="1"/>
  <c r="L715" i="10"/>
  <c r="M715" i="10" s="1"/>
  <c r="L367" i="10"/>
  <c r="M367" i="10" s="1"/>
  <c r="L587" i="10"/>
  <c r="M587" i="10" s="1"/>
  <c r="L226" i="10"/>
  <c r="M226" i="10" s="1"/>
  <c r="L829" i="10"/>
  <c r="M829" i="10" s="1"/>
  <c r="L46" i="10"/>
  <c r="M46" i="10" s="1"/>
  <c r="L59" i="10"/>
  <c r="M59" i="10" s="1"/>
  <c r="L418" i="10"/>
  <c r="M418" i="10" s="1"/>
  <c r="L996" i="10"/>
  <c r="M996" i="10" s="1"/>
  <c r="L669" i="10"/>
  <c r="M669" i="10" s="1"/>
  <c r="L621" i="10"/>
  <c r="M621" i="10" s="1"/>
  <c r="L315" i="10"/>
  <c r="M315" i="10" s="1"/>
  <c r="L834" i="10"/>
  <c r="M834" i="10" s="1"/>
  <c r="L236" i="10"/>
  <c r="M236" i="10" s="1"/>
  <c r="L183" i="10"/>
  <c r="M183" i="10" s="1"/>
  <c r="L335" i="10"/>
  <c r="M335" i="10" s="1"/>
  <c r="L134" i="10"/>
  <c r="M134" i="10" s="1"/>
  <c r="L515" i="10"/>
  <c r="M515" i="10" s="1"/>
  <c r="L280" i="10"/>
  <c r="M280" i="10" s="1"/>
  <c r="L389" i="10"/>
  <c r="M389" i="10" s="1"/>
  <c r="L410" i="10"/>
  <c r="M410" i="10" s="1"/>
  <c r="L647" i="10"/>
  <c r="M647" i="10" s="1"/>
  <c r="L366" i="10"/>
  <c r="M366" i="10" s="1"/>
  <c r="L447" i="10"/>
  <c r="M447" i="10" s="1"/>
  <c r="L458" i="10"/>
  <c r="M458" i="10" s="1"/>
  <c r="L380" i="10"/>
  <c r="M380" i="10" s="1"/>
  <c r="L474" i="10"/>
  <c r="M474" i="10" s="1"/>
  <c r="L875" i="10"/>
  <c r="M875" i="10" s="1"/>
  <c r="L390" i="10"/>
  <c r="M390" i="10" s="1"/>
  <c r="L501" i="10"/>
  <c r="M501" i="10" s="1"/>
  <c r="L889" i="10"/>
  <c r="M889" i="10" s="1"/>
  <c r="L509" i="10"/>
  <c r="M509" i="10" s="1"/>
  <c r="L221" i="10"/>
  <c r="M221" i="10" s="1"/>
  <c r="L825" i="10"/>
  <c r="M825" i="10" s="1"/>
  <c r="L70" i="10"/>
  <c r="M70" i="10" s="1"/>
  <c r="L867" i="10"/>
  <c r="M867" i="10" s="1"/>
  <c r="L462" i="10"/>
  <c r="M462" i="10" s="1"/>
  <c r="L712" i="10"/>
  <c r="M712" i="10" s="1"/>
  <c r="L868" i="10"/>
  <c r="M868" i="10" s="1"/>
  <c r="L174" i="10"/>
  <c r="M174" i="10" s="1"/>
  <c r="L373" i="10"/>
  <c r="M373" i="10" s="1"/>
  <c r="L631" i="10"/>
  <c r="M631" i="10" s="1"/>
  <c r="L101" i="10"/>
  <c r="M101" i="10" s="1"/>
  <c r="L499" i="10"/>
  <c r="M499" i="10" s="1"/>
  <c r="L584" i="10"/>
  <c r="M584" i="10" s="1"/>
  <c r="L931" i="10"/>
  <c r="M931" i="10" s="1"/>
  <c r="L13" i="10"/>
  <c r="M13" i="10" s="1"/>
  <c r="L487" i="10"/>
  <c r="M487" i="10" s="1"/>
  <c r="L3" i="10"/>
  <c r="M3" i="10" s="1"/>
  <c r="L215" i="10"/>
  <c r="M215" i="10" s="1"/>
  <c r="L306" i="10"/>
  <c r="M306" i="10" s="1"/>
  <c r="L56" i="10"/>
  <c r="M56" i="10" s="1"/>
  <c r="L409" i="10"/>
  <c r="M409" i="10" s="1"/>
  <c r="L131" i="10"/>
  <c r="M131" i="10" s="1"/>
  <c r="L470" i="10"/>
  <c r="M470" i="10" s="1"/>
  <c r="L402" i="10"/>
  <c r="M402" i="10" s="1"/>
  <c r="L570" i="10"/>
  <c r="M570" i="10" s="1"/>
  <c r="L32" i="10"/>
  <c r="M32" i="10" s="1"/>
  <c r="L722" i="10"/>
  <c r="M722" i="10" s="1"/>
  <c r="L311" i="10"/>
  <c r="M311" i="10" s="1"/>
  <c r="L586" i="10"/>
  <c r="M586" i="10" s="1"/>
  <c r="L216" i="10"/>
  <c r="M216" i="10" s="1"/>
  <c r="L332" i="10"/>
  <c r="M332" i="10" s="1"/>
  <c r="L494" i="10"/>
  <c r="M494" i="10" s="1"/>
  <c r="L886" i="10"/>
  <c r="M886" i="10" s="1"/>
  <c r="L710" i="10"/>
  <c r="M710" i="10" s="1"/>
  <c r="L676" i="10"/>
  <c r="M676" i="10" s="1"/>
  <c r="L442" i="10"/>
  <c r="M442" i="10" s="1"/>
  <c r="L984" i="10"/>
  <c r="M984" i="10" s="1"/>
  <c r="L510" i="10"/>
  <c r="M510" i="10" s="1"/>
  <c r="L383" i="10"/>
  <c r="M383" i="10" s="1"/>
  <c r="L387" i="10"/>
  <c r="M387" i="10" s="1"/>
  <c r="L944" i="10"/>
  <c r="M944" i="10" s="1"/>
  <c r="L926" i="10"/>
  <c r="M926" i="10" s="1"/>
  <c r="L483" i="10"/>
  <c r="M483" i="10" s="1"/>
  <c r="L79" i="10"/>
  <c r="M79" i="10" s="1"/>
  <c r="L913" i="10"/>
  <c r="M913" i="10" s="1"/>
  <c r="L210" i="10"/>
  <c r="M210" i="10" s="1"/>
  <c r="L162" i="10"/>
  <c r="M162" i="10" s="1"/>
  <c r="L524" i="10"/>
  <c r="M524" i="10" s="1"/>
  <c r="L516" i="10"/>
  <c r="M516" i="10" s="1"/>
  <c r="L436" i="10"/>
  <c r="M436" i="10" s="1"/>
  <c r="L376" i="10"/>
  <c r="M376" i="10" s="1"/>
  <c r="L71" i="10"/>
  <c r="M71" i="10" s="1"/>
  <c r="L591" i="10"/>
  <c r="M591" i="10" s="1"/>
  <c r="L871" i="10"/>
  <c r="M871" i="10" s="1"/>
  <c r="L920" i="10"/>
  <c r="M920" i="10" s="1"/>
  <c r="L951" i="10"/>
  <c r="M951" i="10" s="1"/>
  <c r="L203" i="10"/>
  <c r="M203" i="10" s="1"/>
  <c r="L700" i="10"/>
  <c r="M700" i="10" s="1"/>
  <c r="L532" i="10"/>
  <c r="M532" i="10" s="1"/>
  <c r="L201" i="10"/>
  <c r="M201" i="10" s="1"/>
  <c r="L914" i="10"/>
  <c r="M914" i="10" s="1"/>
  <c r="L874" i="10"/>
  <c r="M874" i="10" s="1"/>
  <c r="L958" i="10"/>
  <c r="M958" i="10" s="1"/>
  <c r="L836" i="10"/>
  <c r="M836" i="10" s="1"/>
  <c r="L680" i="10"/>
  <c r="M680" i="10" s="1"/>
  <c r="L684" i="10"/>
  <c r="M684" i="10" s="1"/>
  <c r="L15" i="10"/>
  <c r="M15" i="10" s="1"/>
  <c r="L885" i="10"/>
  <c r="M885" i="10" s="1"/>
  <c r="L916" i="10"/>
  <c r="M916" i="10" s="1"/>
  <c r="L320" i="10"/>
  <c r="M320" i="10" s="1"/>
  <c r="L293" i="10"/>
  <c r="M293" i="10" s="1"/>
  <c r="L292" i="10"/>
  <c r="M292" i="10" s="1"/>
  <c r="L645" i="10"/>
  <c r="M645" i="10" s="1"/>
  <c r="L652" i="10"/>
  <c r="M652" i="10" s="1"/>
  <c r="L506" i="10"/>
  <c r="M506" i="10" s="1"/>
  <c r="L845" i="10"/>
  <c r="M845" i="10" s="1"/>
  <c r="L588" i="10"/>
  <c r="M588" i="10" s="1"/>
  <c r="L840" i="10"/>
  <c r="M840" i="10" s="1"/>
  <c r="L144" i="10"/>
  <c r="M144" i="10" s="1"/>
  <c r="L118" i="10"/>
  <c r="M118" i="10" s="1"/>
  <c r="L35" i="10"/>
  <c r="M35" i="10" s="1"/>
  <c r="L568" i="10"/>
  <c r="M568" i="10" s="1"/>
  <c r="L928" i="10"/>
  <c r="M928" i="10" s="1"/>
  <c r="L505" i="10"/>
  <c r="M505" i="10" s="1"/>
  <c r="L657" i="10"/>
  <c r="M657" i="10" s="1"/>
  <c r="L523" i="10"/>
  <c r="M523" i="10" s="1"/>
  <c r="L212" i="10"/>
  <c r="M212" i="10" s="1"/>
  <c r="L197" i="10"/>
  <c r="M197" i="10" s="1"/>
  <c r="L842" i="10"/>
  <c r="M842" i="10" s="1"/>
  <c r="L771" i="10"/>
  <c r="M771" i="10" s="1"/>
  <c r="L326" i="10"/>
  <c r="M326" i="10" s="1"/>
  <c r="L761" i="10"/>
  <c r="M761" i="10" s="1"/>
  <c r="L263" i="10"/>
  <c r="M263" i="10" s="1"/>
  <c r="L314" i="10"/>
  <c r="M314" i="10" s="1"/>
  <c r="L512" i="10"/>
  <c r="M512" i="10" s="1"/>
  <c r="L693" i="10"/>
  <c r="M693" i="10" s="1"/>
  <c r="L624" i="10"/>
  <c r="M624" i="10" s="1"/>
  <c r="L30" i="10"/>
  <c r="M30" i="10" s="1"/>
  <c r="L142" i="10"/>
  <c r="M142" i="10" s="1"/>
  <c r="L21" i="10"/>
  <c r="M21" i="10" s="1"/>
  <c r="L818" i="10"/>
  <c r="M818" i="10" s="1"/>
  <c r="L107" i="10"/>
  <c r="M107" i="10" s="1"/>
  <c r="L837" i="10"/>
  <c r="M837" i="10" s="1"/>
  <c r="L804" i="10"/>
  <c r="M804" i="10" s="1"/>
  <c r="L249" i="10"/>
  <c r="M249" i="10" s="1"/>
  <c r="L993" i="10"/>
  <c r="M993" i="10" s="1"/>
  <c r="L967" i="10"/>
  <c r="M967" i="10" s="1"/>
  <c r="L108" i="10"/>
  <c r="M108" i="10" s="1"/>
  <c r="L890" i="10"/>
  <c r="M890" i="10" s="1"/>
  <c r="L229" i="10"/>
  <c r="M229" i="10" s="1"/>
  <c r="L543" i="10"/>
  <c r="M543" i="10" s="1"/>
  <c r="L455" i="10"/>
  <c r="M455" i="10" s="1"/>
  <c r="L60" i="10"/>
  <c r="M60" i="10" s="1"/>
  <c r="L145" i="10"/>
  <c r="M145" i="10" s="1"/>
  <c r="L1001" i="10"/>
  <c r="M1001" i="10" s="1"/>
  <c r="L185" i="10"/>
  <c r="M185" i="10" s="1"/>
  <c r="L973" i="10"/>
  <c r="M973" i="10" s="1"/>
  <c r="L286" i="10"/>
  <c r="M286" i="10" s="1"/>
  <c r="L728" i="10"/>
  <c r="M728" i="10" s="1"/>
  <c r="L785" i="10"/>
  <c r="M785" i="10" s="1"/>
  <c r="L781" i="10"/>
  <c r="M781" i="10" s="1"/>
  <c r="L48" i="10"/>
  <c r="M48" i="10" s="1"/>
  <c r="L284" i="10"/>
  <c r="M284" i="10" s="1"/>
  <c r="L196" i="10"/>
  <c r="M196" i="10" s="1"/>
  <c r="L57" i="10"/>
  <c r="M57" i="10" s="1"/>
  <c r="L94" i="10"/>
  <c r="M94" i="10" s="1"/>
  <c r="L935" i="10"/>
  <c r="M935" i="10" s="1"/>
  <c r="L300" i="10"/>
  <c r="M300" i="10" s="1"/>
  <c r="L606" i="10"/>
  <c r="M606" i="10" s="1"/>
  <c r="L109" i="10"/>
  <c r="M109" i="10" s="1"/>
  <c r="L823" i="10"/>
  <c r="M823" i="10" s="1"/>
  <c r="L213" i="10"/>
  <c r="M213" i="10" s="1"/>
  <c r="L199" i="10"/>
  <c r="M199" i="10" s="1"/>
  <c r="L363" i="10"/>
  <c r="M363" i="10" s="1"/>
  <c r="L179" i="10"/>
  <c r="M179" i="10" s="1"/>
  <c r="L352" i="10"/>
  <c r="M352" i="10" s="1"/>
  <c r="L873" i="10"/>
  <c r="M873" i="10" s="1"/>
  <c r="L545" i="10"/>
  <c r="M545" i="10" s="1"/>
  <c r="L768" i="10"/>
  <c r="M768" i="10" s="1"/>
  <c r="L957" i="10"/>
  <c r="M957" i="10" s="1"/>
  <c r="L287" i="10"/>
  <c r="M287" i="10" s="1"/>
  <c r="L275" i="10"/>
  <c r="M275" i="10" s="1"/>
  <c r="L285" i="10"/>
  <c r="M285" i="10" s="1"/>
  <c r="L749" i="10"/>
  <c r="M749" i="10" s="1"/>
  <c r="L526" i="10"/>
  <c r="M526" i="10" s="1"/>
  <c r="L147" i="10"/>
  <c r="M147" i="10" s="1"/>
  <c r="L778" i="10"/>
  <c r="M778" i="10" s="1"/>
  <c r="L650" i="10"/>
  <c r="M650" i="10" s="1"/>
  <c r="L128" i="10"/>
  <c r="M128" i="10" s="1"/>
  <c r="L83" i="10"/>
  <c r="M83" i="10" s="1"/>
  <c r="L560" i="10"/>
  <c r="M560" i="10" s="1"/>
  <c r="L955" i="10"/>
  <c r="M955" i="10" s="1"/>
  <c r="L420" i="10"/>
  <c r="M420" i="10" s="1"/>
  <c r="L254" i="10"/>
  <c r="M254" i="10" s="1"/>
  <c r="L974" i="10"/>
  <c r="M974" i="10" s="1"/>
  <c r="L269" i="10"/>
  <c r="M269" i="10" s="1"/>
  <c r="L1002" i="10"/>
  <c r="M1002" i="10" s="1"/>
  <c r="L153" i="10"/>
  <c r="M153" i="10" s="1"/>
  <c r="L404" i="10"/>
  <c r="M404" i="10" s="1"/>
  <c r="L49" i="10"/>
  <c r="M49" i="10" s="1"/>
  <c r="L222" i="10"/>
  <c r="M222" i="10" s="1"/>
  <c r="L887" i="10"/>
  <c r="M887" i="10" s="1"/>
  <c r="L640" i="10"/>
  <c r="M640" i="10" s="1"/>
  <c r="L508" i="10"/>
  <c r="M508" i="10" s="1"/>
  <c r="L976" i="10"/>
  <c r="M976" i="10" s="1"/>
  <c r="L866" i="10"/>
  <c r="M866" i="10" s="1"/>
  <c r="L765" i="10"/>
  <c r="M765" i="10" s="1"/>
  <c r="L4" i="10"/>
  <c r="M4" i="10" s="1"/>
  <c r="L200" i="10"/>
  <c r="M200" i="10" s="1"/>
  <c r="L351" i="10"/>
  <c r="M351" i="10" s="1"/>
  <c r="L698" i="10"/>
  <c r="M698" i="10" s="1"/>
  <c r="L589" i="10"/>
  <c r="M589" i="10" s="1"/>
  <c r="L626" i="10"/>
  <c r="M626" i="10" s="1"/>
  <c r="L780" i="10"/>
  <c r="M780" i="10" s="1"/>
  <c r="L80" i="10"/>
  <c r="M80" i="10" s="1"/>
  <c r="L181" i="10"/>
  <c r="M181" i="10" s="1"/>
  <c r="L468" i="10"/>
  <c r="M468" i="10" s="1"/>
  <c r="L345" i="10"/>
  <c r="M345" i="10" s="1"/>
  <c r="L238" i="10"/>
  <c r="M238" i="10" s="1"/>
  <c r="L87" i="10"/>
  <c r="M87" i="10" s="1"/>
  <c r="L851" i="10"/>
  <c r="M851" i="10" s="1"/>
  <c r="L855" i="10"/>
  <c r="M855" i="10" s="1"/>
  <c r="L997" i="10"/>
  <c r="M997" i="10" s="1"/>
  <c r="L77" i="10"/>
  <c r="M77" i="10" s="1"/>
  <c r="L344" i="10"/>
  <c r="M344" i="10" s="1"/>
  <c r="L476" i="10"/>
  <c r="M476" i="10" s="1"/>
  <c r="L979" i="10"/>
  <c r="M979" i="10" s="1"/>
  <c r="L151" i="10"/>
  <c r="M151" i="10" s="1"/>
  <c r="L930" i="10"/>
  <c r="M930" i="10" s="1"/>
  <c r="L797" i="10"/>
  <c r="M797" i="10" s="1"/>
  <c r="L877" i="10"/>
  <c r="M877" i="10" s="1"/>
  <c r="L278" i="10"/>
  <c r="M278" i="10" s="1"/>
  <c r="L714" i="10"/>
  <c r="M714" i="10" s="1"/>
  <c r="L264" i="10"/>
  <c r="M264" i="10" s="1"/>
  <c r="L25" i="10"/>
  <c r="M25" i="10" s="1"/>
  <c r="L628" i="10"/>
  <c r="M628" i="10" s="1"/>
  <c r="L991" i="10"/>
  <c r="M991" i="10" s="1"/>
  <c r="L119" i="10"/>
  <c r="M119" i="10" s="1"/>
  <c r="L897" i="10"/>
  <c r="M897" i="10" s="1"/>
  <c r="L130" i="10"/>
  <c r="M130" i="10" s="1"/>
  <c r="L113" i="10"/>
  <c r="M113" i="10" s="1"/>
  <c r="L271" i="10"/>
  <c r="M271" i="10" s="1"/>
  <c r="L368" i="10"/>
  <c r="M368" i="10" s="1"/>
  <c r="L533" i="10"/>
  <c r="M533" i="10" s="1"/>
  <c r="L245" i="10"/>
  <c r="M245" i="10" s="1"/>
  <c r="L531" i="10"/>
  <c r="M531" i="10" s="1"/>
  <c r="L135" i="10"/>
  <c r="M135" i="10" s="1"/>
  <c r="L721" i="10"/>
  <c r="M721" i="10" s="1"/>
  <c r="L439" i="10"/>
  <c r="M439" i="10" s="1"/>
  <c r="L19" i="10"/>
  <c r="M19" i="10" s="1"/>
  <c r="L679" i="10"/>
  <c r="M679" i="10" s="1"/>
  <c r="L538" i="10"/>
  <c r="M538" i="10" s="1"/>
  <c r="L244" i="10"/>
  <c r="M244" i="10" s="1"/>
  <c r="L702" i="10"/>
  <c r="M702" i="10" s="1"/>
  <c r="L466" i="10"/>
  <c r="M466" i="10" s="1"/>
  <c r="L529" i="10"/>
  <c r="M529" i="10" s="1"/>
  <c r="L27" i="10"/>
  <c r="M27" i="10" s="1"/>
  <c r="L841" i="10"/>
  <c r="M841" i="10" s="1"/>
  <c r="L464" i="10"/>
  <c r="M464" i="10" s="1"/>
  <c r="L777" i="10"/>
  <c r="M777" i="10" s="1"/>
  <c r="L741" i="10"/>
  <c r="M741" i="10" s="1"/>
  <c r="L372" i="10"/>
  <c r="M372" i="10" s="1"/>
  <c r="L89" i="10"/>
  <c r="M89" i="10" s="1"/>
  <c r="L400" i="10"/>
  <c r="M400" i="10" s="1"/>
  <c r="L26" i="10"/>
  <c r="M26" i="10" s="1"/>
  <c r="L900" i="10"/>
  <c r="M900" i="10" s="1"/>
  <c r="L452" i="10"/>
  <c r="M452" i="10" s="1"/>
  <c r="L849" i="10"/>
  <c r="M849" i="10" s="1"/>
  <c r="L228" i="10"/>
  <c r="M228" i="10" s="1"/>
  <c r="L898" i="10"/>
  <c r="M898" i="10" s="1"/>
  <c r="L393" i="10"/>
  <c r="M393" i="10" s="1"/>
  <c r="L603" i="10"/>
  <c r="M603" i="10" s="1"/>
  <c r="L594" i="10"/>
  <c r="M594" i="10" s="1"/>
  <c r="L576" i="10"/>
  <c r="M576" i="10" s="1"/>
  <c r="L450" i="10"/>
  <c r="M450" i="10" s="1"/>
  <c r="L110" i="10"/>
  <c r="M110" i="10" s="1"/>
  <c r="L685" i="10"/>
  <c r="M685" i="10" s="1"/>
  <c r="L671" i="10"/>
  <c r="M671" i="10" s="1"/>
  <c r="L998" i="10"/>
  <c r="M998" i="10" s="1"/>
  <c r="L233" i="10"/>
  <c r="M233" i="10" s="1"/>
  <c r="L616" i="10"/>
  <c r="M616" i="10" s="1"/>
  <c r="L601" i="10"/>
  <c r="M601" i="10" s="1"/>
  <c r="L192" i="10"/>
  <c r="M192" i="10" s="1"/>
  <c r="L120" i="10"/>
  <c r="M120" i="10" s="1"/>
  <c r="L240" i="10"/>
  <c r="M240" i="10" s="1"/>
  <c r="L667" i="10"/>
  <c r="M667" i="10" s="1"/>
  <c r="L180" i="10"/>
  <c r="M180" i="10" s="1"/>
  <c r="L52" i="10"/>
  <c r="M52" i="10" s="1"/>
  <c r="L769" i="10"/>
  <c r="M769" i="10" s="1"/>
  <c r="L471" i="10"/>
  <c r="M471" i="10" s="1"/>
  <c r="L195" i="10"/>
  <c r="M195" i="10" s="1"/>
  <c r="L772" i="10"/>
  <c r="M772" i="10" s="1"/>
  <c r="L157" i="10"/>
  <c r="M157" i="10" s="1"/>
  <c r="L274" i="10"/>
  <c r="M274" i="10" s="1"/>
  <c r="L122" i="10"/>
  <c r="M122" i="10" s="1"/>
  <c r="L892" i="10"/>
  <c r="M892" i="10" s="1"/>
  <c r="L114" i="10"/>
  <c r="M114" i="10" s="1"/>
  <c r="L542" i="10"/>
  <c r="M542" i="10" s="1"/>
  <c r="L349" i="10"/>
  <c r="M349" i="10" s="1"/>
  <c r="L155" i="10"/>
  <c r="M155" i="10" s="1"/>
  <c r="L308" i="10"/>
  <c r="M308" i="10" s="1"/>
  <c r="L248" i="10"/>
  <c r="M248" i="10" s="1"/>
  <c r="L8" i="10"/>
  <c r="M8" i="10" s="1"/>
  <c r="L115" i="10"/>
  <c r="M115" i="10" s="1"/>
  <c r="L971" i="10"/>
  <c r="M971" i="10" s="1"/>
  <c r="L116" i="10"/>
  <c r="M116" i="10" s="1"/>
  <c r="L490" i="10"/>
  <c r="M490" i="10" s="1"/>
  <c r="L566" i="10"/>
  <c r="M566" i="10" s="1"/>
  <c r="L611" i="10"/>
  <c r="M611" i="10" s="1"/>
  <c r="L548" i="10"/>
  <c r="M548" i="10" s="1"/>
  <c r="L683" i="10"/>
  <c r="M683" i="10" s="1"/>
  <c r="L999" i="10"/>
  <c r="M999" i="10" s="1"/>
  <c r="L753" i="10"/>
  <c r="M753" i="10" s="1"/>
  <c r="L385" i="10"/>
  <c r="M385" i="10" s="1"/>
  <c r="L738" i="10"/>
  <c r="M738" i="10" s="1"/>
  <c r="L234" i="10"/>
  <c r="M234" i="10" s="1"/>
  <c r="L599" i="10"/>
  <c r="M599" i="10" s="1"/>
  <c r="L651" i="10"/>
  <c r="M651" i="10" s="1"/>
  <c r="L964" i="10"/>
  <c r="M964" i="10" s="1"/>
  <c r="L105" i="10"/>
  <c r="M105" i="10" s="1"/>
  <c r="L987" i="10"/>
  <c r="M987" i="10" s="1"/>
  <c r="L392" i="10"/>
  <c r="M392" i="10" s="1"/>
  <c r="L751" i="10"/>
  <c r="M751" i="10" s="1"/>
  <c r="L472" i="10"/>
  <c r="M472" i="10" s="1"/>
  <c r="L182" i="10"/>
  <c r="M182" i="10" s="1"/>
  <c r="L503" i="10"/>
  <c r="M503" i="10" s="1"/>
  <c r="L692" i="10"/>
  <c r="M692" i="10" s="1"/>
  <c r="L758" i="10"/>
  <c r="M758" i="10" s="1"/>
  <c r="L557" i="10"/>
  <c r="M557" i="10" s="1"/>
  <c r="L839" i="10"/>
  <c r="M839" i="10" s="1"/>
  <c r="L298" i="10"/>
  <c r="M298" i="10" s="1"/>
  <c r="L953" i="10"/>
  <c r="M953" i="10" s="1"/>
  <c r="L788" i="10"/>
  <c r="M788" i="10" s="1"/>
  <c r="L123" i="10"/>
  <c r="M123" i="10" s="1"/>
  <c r="L257" i="10"/>
  <c r="M257" i="10" s="1"/>
  <c r="L260" i="10"/>
  <c r="M260" i="10" s="1"/>
  <c r="L619" i="10"/>
  <c r="M619" i="10" s="1"/>
  <c r="L117" i="10"/>
  <c r="M117" i="10" s="1"/>
  <c r="L697" i="10"/>
  <c r="M697" i="10" s="1"/>
  <c r="L258" i="10"/>
  <c r="M258" i="10" s="1"/>
  <c r="L534" i="10"/>
  <c r="M534" i="10" s="1"/>
  <c r="L796" i="10"/>
  <c r="M796" i="10" s="1"/>
  <c r="L789" i="10"/>
  <c r="M789" i="10" s="1"/>
  <c r="L574" i="10"/>
  <c r="M574" i="10" s="1"/>
  <c r="L759" i="10"/>
  <c r="M759" i="10" s="1"/>
  <c r="L255" i="10"/>
  <c r="M255" i="10" s="1"/>
  <c r="L283" i="10"/>
  <c r="M283" i="10" s="1"/>
  <c r="L598" i="10"/>
  <c r="M598" i="10" s="1"/>
  <c r="L399" i="10"/>
  <c r="M399" i="10" s="1"/>
  <c r="L803" i="10"/>
  <c r="M803" i="10" s="1"/>
  <c r="L61" i="10"/>
  <c r="M61" i="10" s="1"/>
  <c r="L374" i="10"/>
  <c r="M374" i="10" s="1"/>
  <c r="L610" i="10"/>
  <c r="M610" i="10" s="1"/>
  <c r="L861" i="10"/>
  <c r="M861" i="10" s="1"/>
  <c r="L870" i="10"/>
  <c r="M870" i="10" s="1"/>
  <c r="L411" i="10"/>
  <c r="M411" i="10" s="1"/>
  <c r="L53" i="10"/>
  <c r="M53" i="10" s="1"/>
  <c r="L613" i="10"/>
  <c r="M613" i="10" s="1"/>
  <c r="L880" i="10"/>
  <c r="M880" i="10" s="1"/>
  <c r="L708" i="10"/>
  <c r="M708" i="10" s="1"/>
  <c r="L597" i="10"/>
  <c r="M597" i="10" s="1"/>
  <c r="L112" i="10"/>
  <c r="M112" i="10" s="1"/>
  <c r="L820" i="10"/>
  <c r="M820" i="10" s="1"/>
  <c r="L936" i="10"/>
  <c r="M936" i="10" s="1"/>
  <c r="L316" i="10"/>
  <c r="M316" i="10" s="1"/>
  <c r="L564" i="10"/>
  <c r="M564" i="10" s="1"/>
  <c r="L553" i="10"/>
  <c r="M553" i="10" s="1"/>
  <c r="L910" i="10"/>
  <c r="M910" i="10" s="1"/>
  <c r="L81" i="10"/>
  <c r="M81" i="10" s="1"/>
  <c r="L629" i="10"/>
  <c r="M629" i="10" s="1"/>
  <c r="L124" i="10"/>
  <c r="M124" i="10" s="1"/>
  <c r="L756" i="10"/>
  <c r="M756" i="10" s="1"/>
  <c r="L64" i="10"/>
  <c r="M64" i="10" s="1"/>
  <c r="L514" i="10"/>
  <c r="M514" i="10" s="1"/>
  <c r="L369" i="10"/>
  <c r="M369" i="10" s="1"/>
  <c r="L986" i="10"/>
  <c r="M986" i="10" s="1"/>
  <c r="L550" i="10"/>
  <c r="M550" i="10" s="1"/>
  <c r="L193" i="10"/>
  <c r="M193" i="10" s="1"/>
  <c r="L164" i="10"/>
  <c r="M164" i="10" s="1"/>
  <c r="L97" i="10"/>
  <c r="M97" i="10" s="1"/>
  <c r="L567" i="10"/>
  <c r="M567" i="10" s="1"/>
  <c r="L189" i="10"/>
  <c r="M189" i="10" s="1"/>
  <c r="L644" i="10"/>
  <c r="M644" i="10" s="1"/>
  <c r="L231" i="10"/>
  <c r="M231" i="10" s="1"/>
  <c r="L982" i="10"/>
  <c r="M982" i="10" s="1"/>
  <c r="L827" i="10"/>
  <c r="M827" i="10" s="1"/>
  <c r="L41" i="10"/>
  <c r="M41" i="10" s="1"/>
  <c r="L270" i="10"/>
  <c r="M270" i="10" s="1"/>
  <c r="L981" i="10"/>
  <c r="M981" i="10" s="1"/>
  <c r="L359" i="10"/>
  <c r="M359" i="10" s="1"/>
  <c r="L17" i="10"/>
  <c r="M17" i="10" s="1"/>
  <c r="L205" i="10"/>
  <c r="M205" i="10" s="1"/>
  <c r="L121" i="10"/>
  <c r="M121" i="10" s="1"/>
  <c r="L355" i="10"/>
  <c r="M355" i="10" s="1"/>
  <c r="L539" i="10"/>
  <c r="M539" i="10" s="1"/>
  <c r="L770" i="10"/>
  <c r="M770" i="10" s="1"/>
  <c r="L864" i="10"/>
  <c r="M864" i="10" s="1"/>
  <c r="L643" i="10"/>
  <c r="M643" i="10" s="1"/>
  <c r="L733" i="10"/>
  <c r="M733" i="10" s="1"/>
  <c r="L497" i="10"/>
  <c r="M497" i="10" s="1"/>
  <c r="L972" i="10"/>
  <c r="M972" i="10" s="1"/>
  <c r="L805" i="10"/>
  <c r="M805" i="10" s="1"/>
  <c r="L764" i="10"/>
  <c r="M764" i="10" s="1"/>
  <c r="L391" i="10"/>
  <c r="M391" i="10" s="1"/>
  <c r="L241" i="10"/>
  <c r="M241" i="10" s="1"/>
  <c r="L272" i="10"/>
  <c r="M272" i="10" s="1"/>
  <c r="L790" i="10"/>
  <c r="M790" i="10" s="1"/>
  <c r="L858" i="10"/>
  <c r="M858" i="10" s="1"/>
  <c r="L267" i="10"/>
  <c r="M267" i="10" s="1"/>
  <c r="L752" i="10"/>
  <c r="M752" i="10" s="1"/>
  <c r="L186" i="10"/>
  <c r="M186" i="10" s="1"/>
  <c r="L896" i="10"/>
  <c r="M896" i="10" s="1"/>
  <c r="L717" i="10"/>
  <c r="M717" i="10" s="1"/>
  <c r="L811" i="10"/>
  <c r="M811" i="10" s="1"/>
  <c r="L207" i="10"/>
  <c r="M207" i="10" s="1"/>
  <c r="L937" i="10"/>
  <c r="M937" i="10" s="1"/>
  <c r="L879" i="10"/>
  <c r="M879" i="10" s="1"/>
  <c r="L956" i="10"/>
  <c r="M956" i="10" s="1"/>
  <c r="L276" i="10"/>
  <c r="M276" i="10" s="1"/>
  <c r="L716" i="10"/>
  <c r="M716" i="10" s="1"/>
  <c r="L816" i="10"/>
  <c r="M816" i="10" s="1"/>
  <c r="L416" i="10"/>
  <c r="M416" i="10" s="1"/>
  <c r="L362" i="10"/>
  <c r="M362" i="10" s="1"/>
  <c r="L513" i="10"/>
  <c r="M513" i="10" s="1"/>
  <c r="L747" i="10"/>
  <c r="M747" i="10" s="1"/>
  <c r="L649" i="10"/>
  <c r="M649" i="10" s="1"/>
  <c r="L365" i="10"/>
  <c r="M365" i="10" s="1"/>
  <c r="L137" i="10"/>
  <c r="M137" i="10" s="1"/>
  <c r="L966" i="10"/>
  <c r="M966" i="10" s="1"/>
  <c r="L85" i="10"/>
  <c r="M85" i="10" s="1"/>
  <c r="L282" i="10"/>
  <c r="M282" i="10" s="1"/>
  <c r="L243" i="10"/>
  <c r="M243" i="10" s="1"/>
  <c r="L946" i="10"/>
  <c r="M946" i="10" s="1"/>
  <c r="L482" i="10"/>
  <c r="M482" i="10" s="1"/>
  <c r="L451" i="10"/>
  <c r="M451" i="10" s="1"/>
  <c r="L29" i="10"/>
  <c r="M29" i="10" s="1"/>
  <c r="L173" i="10"/>
  <c r="M173" i="10" s="1"/>
  <c r="L813" i="10"/>
  <c r="M813" i="10" s="1"/>
  <c r="L457" i="10"/>
  <c r="M457" i="10" s="1"/>
  <c r="L774" i="10"/>
  <c r="M774" i="10" s="1"/>
  <c r="L422" i="10"/>
  <c r="M422" i="10" s="1"/>
  <c r="L69" i="10"/>
  <c r="M69" i="10" s="1"/>
  <c r="L656" i="10"/>
  <c r="M656" i="10" s="1"/>
  <c r="L812" i="10"/>
  <c r="M812" i="10" s="1"/>
  <c r="L952" i="10"/>
  <c r="M952" i="10" s="1"/>
  <c r="L239" i="10"/>
  <c r="M239" i="10" s="1"/>
  <c r="L431" i="10"/>
  <c r="M431" i="10" s="1"/>
  <c r="L262" i="10"/>
  <c r="M262" i="10" s="1"/>
  <c r="L895" i="10"/>
  <c r="M895" i="10" s="1"/>
  <c r="L903" i="10"/>
  <c r="M903" i="10" s="1"/>
  <c r="L580" i="10"/>
  <c r="M580" i="10" s="1"/>
  <c r="L732" i="10"/>
  <c r="M732" i="10" s="1"/>
  <c r="L340" i="10"/>
  <c r="M340" i="10" s="1"/>
  <c r="L227" i="10"/>
  <c r="M227" i="10" s="1"/>
  <c r="L535" i="10"/>
  <c r="M535" i="10" s="1"/>
  <c r="L279" i="10"/>
  <c r="M279" i="10" s="1"/>
  <c r="L478" i="10"/>
  <c r="M478" i="10" s="1"/>
  <c r="L634" i="10"/>
  <c r="M634" i="10" s="1"/>
  <c r="L943" i="10"/>
  <c r="M943" i="10" s="1"/>
  <c r="L596" i="10"/>
  <c r="M596" i="10" s="1"/>
  <c r="L572" i="10"/>
  <c r="M572" i="10" s="1"/>
  <c r="L801" i="10"/>
  <c r="M801" i="10" s="1"/>
  <c r="L430" i="10"/>
  <c r="M430" i="10" s="1"/>
  <c r="L990" i="10"/>
  <c r="M990" i="10" s="1"/>
  <c r="L947" i="10"/>
  <c r="M947" i="10" s="1"/>
  <c r="L575" i="10"/>
  <c r="M575" i="10" s="1"/>
  <c r="L72" i="10"/>
  <c r="M72" i="10" s="1"/>
  <c r="L331" i="10"/>
  <c r="M331" i="10" s="1"/>
  <c r="L852" i="10"/>
  <c r="M852" i="10" s="1"/>
  <c r="L696" i="10"/>
  <c r="M696" i="10" s="1"/>
  <c r="L625" i="10"/>
  <c r="M625" i="10" s="1"/>
  <c r="L939" i="10"/>
  <c r="M939" i="10" s="1"/>
  <c r="L67" i="10"/>
  <c r="M67" i="10" s="1"/>
  <c r="L364" i="10"/>
  <c r="M364" i="10" s="1"/>
  <c r="L863" i="10"/>
  <c r="M863" i="10" s="1"/>
  <c r="L82" i="10"/>
  <c r="M82" i="10" s="1"/>
  <c r="L615" i="10"/>
  <c r="M615" i="10" s="1"/>
  <c r="L12" i="10"/>
  <c r="M12" i="10" s="1"/>
  <c r="L800" i="10"/>
  <c r="M800" i="10" s="1"/>
  <c r="L663" i="10"/>
  <c r="M663" i="10" s="1"/>
  <c r="L905" i="10"/>
  <c r="M905" i="10" s="1"/>
  <c r="L95" i="10"/>
  <c r="M95" i="10" s="1"/>
  <c r="L322" i="10"/>
  <c r="M322" i="10" s="1"/>
  <c r="L104" i="10"/>
  <c r="M104" i="10" s="1"/>
  <c r="L415" i="10"/>
  <c r="M415" i="10" s="1"/>
  <c r="L156" i="10"/>
  <c r="M156" i="10" s="1"/>
  <c r="L942" i="10"/>
  <c r="M942" i="10" s="1"/>
  <c r="L638" i="10"/>
  <c r="M638" i="10" s="1"/>
  <c r="L713" i="10"/>
  <c r="M713" i="10" s="1"/>
  <c r="L98" i="10"/>
  <c r="M98" i="10" s="1"/>
  <c r="L554" i="10"/>
  <c r="M554" i="10" s="1"/>
  <c r="L760" i="10"/>
  <c r="M760" i="10" s="1"/>
  <c r="L125" i="10"/>
  <c r="M125" i="10" s="1"/>
  <c r="L500" i="10"/>
  <c r="M500" i="10" s="1"/>
  <c r="L507" i="10"/>
  <c r="M507" i="10" s="1"/>
  <c r="L492" i="10"/>
  <c r="M492" i="10" s="1"/>
  <c r="L361" i="10"/>
  <c r="M361" i="10" s="1"/>
  <c r="L333" i="10"/>
  <c r="M333" i="10" s="1"/>
  <c r="L188" i="10"/>
  <c r="M188" i="10" s="1"/>
  <c r="L847" i="10"/>
  <c r="M847" i="10" s="1"/>
  <c r="L341" i="10"/>
  <c r="M341" i="10" s="1"/>
  <c r="L28" i="10"/>
  <c r="M28" i="10" s="1"/>
  <c r="L932" i="10"/>
  <c r="M932" i="10" s="1"/>
  <c r="L711" i="10"/>
  <c r="M711" i="10" s="1"/>
  <c r="L806" i="10"/>
  <c r="M806" i="10" s="1"/>
  <c r="L904" i="10"/>
  <c r="M904" i="10" s="1"/>
  <c r="L68" i="10"/>
  <c r="M68" i="10" s="1"/>
  <c r="L397" i="10"/>
  <c r="M397" i="10" s="1"/>
  <c r="L301" i="10"/>
  <c r="M301" i="10" s="1"/>
  <c r="L744" i="10"/>
  <c r="M744" i="10" s="1"/>
  <c r="L655" i="10"/>
  <c r="M655" i="10" s="1"/>
  <c r="L641" i="10"/>
  <c r="M641" i="10" s="1"/>
  <c r="L618" i="10"/>
  <c r="M618" i="10" s="1"/>
  <c r="L901" i="10"/>
  <c r="M901" i="10" s="1"/>
  <c r="L561" i="10"/>
  <c r="M561" i="10" s="1"/>
  <c r="L177" i="10"/>
  <c r="M177" i="10" s="1"/>
  <c r="L288" i="10"/>
  <c r="M288" i="10" s="1"/>
  <c r="L55" i="10"/>
  <c r="M55" i="10" s="1"/>
  <c r="L731" i="10"/>
  <c r="M731" i="10" s="1"/>
  <c r="L45" i="10"/>
  <c r="M45" i="10" s="1"/>
  <c r="L809" i="10"/>
  <c r="M809" i="10" s="1"/>
  <c r="L595" i="10"/>
  <c r="M595" i="10" s="1"/>
  <c r="L945" i="10"/>
  <c r="M945" i="10" s="1"/>
  <c r="L724" i="10"/>
  <c r="M724" i="10" s="1"/>
  <c r="L754" i="10"/>
  <c r="M754" i="10" s="1"/>
  <c r="L678" i="10"/>
  <c r="M678" i="10" s="1"/>
  <c r="L950" i="10"/>
  <c r="M950" i="10" s="1"/>
  <c r="L328" i="10"/>
  <c r="M328" i="10" s="1"/>
  <c r="L666" i="10"/>
  <c r="M666" i="10" s="1"/>
  <c r="L434" i="10"/>
  <c r="M434" i="10" s="1"/>
  <c r="L253" i="10"/>
  <c r="M253" i="10" s="1"/>
  <c r="L413" i="10"/>
  <c r="M413" i="10" s="1"/>
  <c r="L607" i="10"/>
  <c r="M607" i="10" s="1"/>
  <c r="L970" i="10"/>
  <c r="M970" i="10" s="1"/>
  <c r="L5" i="10"/>
  <c r="M5" i="10" s="1"/>
  <c r="L337" i="10"/>
  <c r="M337" i="10" s="1"/>
  <c r="L170" i="10"/>
  <c r="M170" i="10" s="1"/>
  <c r="L323" i="10"/>
  <c r="M323" i="10" s="1"/>
  <c r="L933" i="10"/>
  <c r="M933" i="10" s="1"/>
  <c r="L902" i="10"/>
  <c r="M902" i="10" s="1"/>
  <c r="L433" i="10"/>
  <c r="M433" i="10" s="1"/>
  <c r="L219" i="10"/>
  <c r="M219" i="10" s="1"/>
  <c r="L940" i="10"/>
  <c r="M940" i="10" s="1"/>
  <c r="L961" i="10"/>
  <c r="M961" i="10" s="1"/>
  <c r="L571" i="10"/>
  <c r="M571" i="10" s="1"/>
  <c r="L479" i="10"/>
  <c r="M479" i="10" s="1"/>
  <c r="L798" i="10"/>
  <c r="M798" i="10" s="1"/>
  <c r="L578" i="10"/>
  <c r="M578" i="10" s="1"/>
  <c r="L565" i="10"/>
  <c r="M565" i="10" s="1"/>
  <c r="L208" i="10"/>
  <c r="M208" i="10" s="1"/>
  <c r="L664" i="10"/>
  <c r="M664" i="10" s="1"/>
  <c r="L168" i="10"/>
  <c r="M168" i="10" s="1"/>
  <c r="L633" i="10"/>
  <c r="M633" i="10" s="1"/>
  <c r="L736" i="10"/>
  <c r="M736" i="10" s="1"/>
  <c r="L632" i="10"/>
  <c r="M632" i="10" s="1"/>
  <c r="L223" i="10"/>
  <c r="M223" i="10" s="1"/>
  <c r="L159" i="10"/>
  <c r="M159" i="10" s="1"/>
  <c r="L544" i="10"/>
  <c r="M544" i="10" s="1"/>
  <c r="L312" i="10"/>
  <c r="M312" i="10" s="1"/>
  <c r="L830" i="10"/>
  <c r="M830" i="10" s="1"/>
  <c r="L527" i="10"/>
  <c r="M527" i="10" s="1"/>
  <c r="L96" i="10"/>
  <c r="M96" i="10" s="1"/>
  <c r="L90" i="10"/>
  <c r="M90" i="10" s="1"/>
  <c r="L491" i="10"/>
  <c r="M491" i="10" s="1"/>
  <c r="L103" i="10"/>
  <c r="M103" i="10" s="1"/>
  <c r="L427" i="10"/>
  <c r="M427" i="10" s="1"/>
  <c r="L636" i="10"/>
  <c r="M636" i="10" s="1"/>
  <c r="L620" i="10"/>
  <c r="M620" i="10" s="1"/>
  <c r="L579" i="10"/>
  <c r="M579" i="10" s="1"/>
  <c r="L453" i="10"/>
  <c r="M453" i="10" s="1"/>
  <c r="L424" i="10"/>
  <c r="M424" i="10" s="1"/>
  <c r="C8" i="9" l="1"/>
  <c r="L517" i="10"/>
  <c r="M517" i="10" s="1"/>
  <c r="D4" i="11"/>
  <c r="B45" i="13"/>
  <c r="M791" i="10"/>
  <c r="L139" i="10"/>
  <c r="M139" i="10" s="1"/>
  <c r="L50" i="10"/>
  <c r="M50" i="10" s="1"/>
  <c r="L129" i="10"/>
  <c r="M129" i="10" s="1"/>
  <c r="L929" i="10"/>
  <c r="M929" i="10" s="1"/>
  <c r="L975" i="10"/>
  <c r="M975" i="10" s="1"/>
</calcChain>
</file>

<file path=xl/sharedStrings.xml><?xml version="1.0" encoding="utf-8"?>
<sst xmlns="http://schemas.openxmlformats.org/spreadsheetml/2006/main" count="34480" uniqueCount="1200">
  <si>
    <t>Student ID</t>
  </si>
  <si>
    <t>Full Name</t>
  </si>
  <si>
    <t>Gender</t>
  </si>
  <si>
    <t>Course</t>
  </si>
  <si>
    <t>S0001</t>
  </si>
  <si>
    <t>Michael Taylor</t>
  </si>
  <si>
    <t>Male</t>
  </si>
  <si>
    <t>Business</t>
  </si>
  <si>
    <t>S0002</t>
  </si>
  <si>
    <t>David Smith</t>
  </si>
  <si>
    <t>Female</t>
  </si>
  <si>
    <t>S0003</t>
  </si>
  <si>
    <t>Sarah Smith</t>
  </si>
  <si>
    <t>S0004</t>
  </si>
  <si>
    <t>Sarah White</t>
  </si>
  <si>
    <t>Economics</t>
  </si>
  <si>
    <t>S0005</t>
  </si>
  <si>
    <t>Mathematics</t>
  </si>
  <si>
    <t>S0006</t>
  </si>
  <si>
    <t>Laura Anderson</t>
  </si>
  <si>
    <t>S0007</t>
  </si>
  <si>
    <t>Katie Smith</t>
  </si>
  <si>
    <t>Computer Science</t>
  </si>
  <si>
    <t>S0008</t>
  </si>
  <si>
    <t>Katie Martin</t>
  </si>
  <si>
    <t>S0009</t>
  </si>
  <si>
    <t>Emily Brown</t>
  </si>
  <si>
    <t>S0010</t>
  </si>
  <si>
    <t>Alex White</t>
  </si>
  <si>
    <t>S0011</t>
  </si>
  <si>
    <t>Alex Anderson</t>
  </si>
  <si>
    <t>S0012</t>
  </si>
  <si>
    <t>Chris Anderson</t>
  </si>
  <si>
    <t>S0013</t>
  </si>
  <si>
    <t>Laura Martin</t>
  </si>
  <si>
    <t>S0014</t>
  </si>
  <si>
    <t>S0015</t>
  </si>
  <si>
    <t>Laura White</t>
  </si>
  <si>
    <t>S0016</t>
  </si>
  <si>
    <t>Laura Smith</t>
  </si>
  <si>
    <t>S0017</t>
  </si>
  <si>
    <t>Sarah Harris</t>
  </si>
  <si>
    <t>S0018</t>
  </si>
  <si>
    <t>S0019</t>
  </si>
  <si>
    <t>Jane Brown</t>
  </si>
  <si>
    <t>S0020</t>
  </si>
  <si>
    <t>S0021</t>
  </si>
  <si>
    <t>S0022</t>
  </si>
  <si>
    <t>Jane Johnson</t>
  </si>
  <si>
    <t>S0023</t>
  </si>
  <si>
    <t>Sarah Martin</t>
  </si>
  <si>
    <t>S0024</t>
  </si>
  <si>
    <t>Emily Martin</t>
  </si>
  <si>
    <t>S0025</t>
  </si>
  <si>
    <t>Emily Taylor</t>
  </si>
  <si>
    <t>S0026</t>
  </si>
  <si>
    <t>Jane Jackson</t>
  </si>
  <si>
    <t>S0027</t>
  </si>
  <si>
    <t>Alex Taylor</t>
  </si>
  <si>
    <t>S0028</t>
  </si>
  <si>
    <t>Jane White</t>
  </si>
  <si>
    <t>S0029</t>
  </si>
  <si>
    <t>John Taylor</t>
  </si>
  <si>
    <t>S0030</t>
  </si>
  <si>
    <t>Emily Smith</t>
  </si>
  <si>
    <t>S0031</t>
  </si>
  <si>
    <t>Emily Thomas</t>
  </si>
  <si>
    <t>S0032</t>
  </si>
  <si>
    <t>S0033</t>
  </si>
  <si>
    <t>Chris Brown</t>
  </si>
  <si>
    <t>S0034</t>
  </si>
  <si>
    <t>Chris Jackson</t>
  </si>
  <si>
    <t>S0035</t>
  </si>
  <si>
    <t>S0036</t>
  </si>
  <si>
    <t>David Brown</t>
  </si>
  <si>
    <t>S0037</t>
  </si>
  <si>
    <t>David Martin</t>
  </si>
  <si>
    <t>S0038</t>
  </si>
  <si>
    <t>Michael Brown</t>
  </si>
  <si>
    <t>S0039</t>
  </si>
  <si>
    <t>Katie Anderson</t>
  </si>
  <si>
    <t>S0040</t>
  </si>
  <si>
    <t>Alex Smith</t>
  </si>
  <si>
    <t>S0041</t>
  </si>
  <si>
    <t>Jane Martin</t>
  </si>
  <si>
    <t>S0042</t>
  </si>
  <si>
    <t>S0043</t>
  </si>
  <si>
    <t>S0044</t>
  </si>
  <si>
    <t>Michael White</t>
  </si>
  <si>
    <t>S0045</t>
  </si>
  <si>
    <t>Michael Jackson</t>
  </si>
  <si>
    <t>S0046</t>
  </si>
  <si>
    <t>S0047</t>
  </si>
  <si>
    <t>S0048</t>
  </si>
  <si>
    <t>S0049</t>
  </si>
  <si>
    <t>S0050</t>
  </si>
  <si>
    <t>Michael Johnson</t>
  </si>
  <si>
    <t>S0051</t>
  </si>
  <si>
    <t>Emily Jackson</t>
  </si>
  <si>
    <t>S0052</t>
  </si>
  <si>
    <t>S0053</t>
  </si>
  <si>
    <t>S0054</t>
  </si>
  <si>
    <t>S0055</t>
  </si>
  <si>
    <t>David Anderson</t>
  </si>
  <si>
    <t>S0056</t>
  </si>
  <si>
    <t>Emily Johnson</t>
  </si>
  <si>
    <t>S0057</t>
  </si>
  <si>
    <t>Jane Anderson</t>
  </si>
  <si>
    <t>S0058</t>
  </si>
  <si>
    <t>S0059</t>
  </si>
  <si>
    <t>Chris Martin</t>
  </si>
  <si>
    <t>S0060</t>
  </si>
  <si>
    <t>S0061</t>
  </si>
  <si>
    <t>Michael Harris</t>
  </si>
  <si>
    <t>S0062</t>
  </si>
  <si>
    <t>John Thomas</t>
  </si>
  <si>
    <t>S0063</t>
  </si>
  <si>
    <t>John Jackson</t>
  </si>
  <si>
    <t>S0064</t>
  </si>
  <si>
    <t>S0065</t>
  </si>
  <si>
    <t>Chris White</t>
  </si>
  <si>
    <t>S0066</t>
  </si>
  <si>
    <t>S0067</t>
  </si>
  <si>
    <t>Michael Thomas</t>
  </si>
  <si>
    <t>S0068</t>
  </si>
  <si>
    <t>Laura Harris</t>
  </si>
  <si>
    <t>S0069</t>
  </si>
  <si>
    <t>S0070</t>
  </si>
  <si>
    <t>John Smith</t>
  </si>
  <si>
    <t>S0071</t>
  </si>
  <si>
    <t>S0072</t>
  </si>
  <si>
    <t>S0073</t>
  </si>
  <si>
    <t>S0074</t>
  </si>
  <si>
    <t>Alex Brown</t>
  </si>
  <si>
    <t>S0075</t>
  </si>
  <si>
    <t>S0076</t>
  </si>
  <si>
    <t>Emily Harris</t>
  </si>
  <si>
    <t>S0077</t>
  </si>
  <si>
    <t>Alex Harris</t>
  </si>
  <si>
    <t>S0078</t>
  </si>
  <si>
    <t>S0079</t>
  </si>
  <si>
    <t>Alex Thomas</t>
  </si>
  <si>
    <t>S0080</t>
  </si>
  <si>
    <t>Sarah Taylor</t>
  </si>
  <si>
    <t>S0081</t>
  </si>
  <si>
    <t>S0082</t>
  </si>
  <si>
    <t>Chris Taylor</t>
  </si>
  <si>
    <t>S0083</t>
  </si>
  <si>
    <t>S0084</t>
  </si>
  <si>
    <t>Laura Taylor</t>
  </si>
  <si>
    <t>S0085</t>
  </si>
  <si>
    <t>David Jackson</t>
  </si>
  <si>
    <t>S0086</t>
  </si>
  <si>
    <t>Jane Taylor</t>
  </si>
  <si>
    <t>S0087</t>
  </si>
  <si>
    <t>David Johnson</t>
  </si>
  <si>
    <t>S0088</t>
  </si>
  <si>
    <t>S0089</t>
  </si>
  <si>
    <t>S0090</t>
  </si>
  <si>
    <t>Emily White</t>
  </si>
  <si>
    <t>S0091</t>
  </si>
  <si>
    <t>S0092</t>
  </si>
  <si>
    <t>S0093</t>
  </si>
  <si>
    <t>S0094</t>
  </si>
  <si>
    <t>S0095</t>
  </si>
  <si>
    <t>Katie Thomas</t>
  </si>
  <si>
    <t>S0096</t>
  </si>
  <si>
    <t>S0097</t>
  </si>
  <si>
    <t>S0098</t>
  </si>
  <si>
    <t>Emily Anderson</t>
  </si>
  <si>
    <t>S0099</t>
  </si>
  <si>
    <t>S0100</t>
  </si>
  <si>
    <t>S0101</t>
  </si>
  <si>
    <t>S0102</t>
  </si>
  <si>
    <t>Jane Smith</t>
  </si>
  <si>
    <t>S0103</t>
  </si>
  <si>
    <t>Jane Thomas</t>
  </si>
  <si>
    <t>S0104</t>
  </si>
  <si>
    <t>Katie Brown</t>
  </si>
  <si>
    <t>S0105</t>
  </si>
  <si>
    <t>S0106</t>
  </si>
  <si>
    <t>S0107</t>
  </si>
  <si>
    <t>S0108</t>
  </si>
  <si>
    <t>S0109</t>
  </si>
  <si>
    <t>Chris Johnson</t>
  </si>
  <si>
    <t>S0110</t>
  </si>
  <si>
    <t>S0111</t>
  </si>
  <si>
    <t>S0112</t>
  </si>
  <si>
    <t>Alex Jackson</t>
  </si>
  <si>
    <t>S0113</t>
  </si>
  <si>
    <t>Michael Smith</t>
  </si>
  <si>
    <t>S0114</t>
  </si>
  <si>
    <t>S0115</t>
  </si>
  <si>
    <t>S0116</t>
  </si>
  <si>
    <t>S0117</t>
  </si>
  <si>
    <t>Jane Harris</t>
  </si>
  <si>
    <t>S0118</t>
  </si>
  <si>
    <t>S0119</t>
  </si>
  <si>
    <t>S0120</t>
  </si>
  <si>
    <t>S0121</t>
  </si>
  <si>
    <t>S0122</t>
  </si>
  <si>
    <t>S0123</t>
  </si>
  <si>
    <t>S0124</t>
  </si>
  <si>
    <t>S0125</t>
  </si>
  <si>
    <t>Michael Martin</t>
  </si>
  <si>
    <t>S0126</t>
  </si>
  <si>
    <t>S0127</t>
  </si>
  <si>
    <t>S0128</t>
  </si>
  <si>
    <t>John White</t>
  </si>
  <si>
    <t>S0129</t>
  </si>
  <si>
    <t>S0130</t>
  </si>
  <si>
    <t>Laura Brown</t>
  </si>
  <si>
    <t>S0131</t>
  </si>
  <si>
    <t>S0132</t>
  </si>
  <si>
    <t>S0133</t>
  </si>
  <si>
    <t>S0134</t>
  </si>
  <si>
    <t>John Martin</t>
  </si>
  <si>
    <t>S0135</t>
  </si>
  <si>
    <t>S0136</t>
  </si>
  <si>
    <t>S0137</t>
  </si>
  <si>
    <t>S0138</t>
  </si>
  <si>
    <t>S0139</t>
  </si>
  <si>
    <t>S0140</t>
  </si>
  <si>
    <t>S0141</t>
  </si>
  <si>
    <t>Alex Johnson</t>
  </si>
  <si>
    <t>S0142</t>
  </si>
  <si>
    <t>David Harris</t>
  </si>
  <si>
    <t>S0143</t>
  </si>
  <si>
    <t>S0144</t>
  </si>
  <si>
    <t>S0145</t>
  </si>
  <si>
    <t>S0146</t>
  </si>
  <si>
    <t>S0147</t>
  </si>
  <si>
    <t>S0148</t>
  </si>
  <si>
    <t>S0149</t>
  </si>
  <si>
    <t>S0150</t>
  </si>
  <si>
    <t>Laura Jackson</t>
  </si>
  <si>
    <t>S0151</t>
  </si>
  <si>
    <t>S0152</t>
  </si>
  <si>
    <t>S0153</t>
  </si>
  <si>
    <t>S0154</t>
  </si>
  <si>
    <t>David Thomas</t>
  </si>
  <si>
    <t>S0155</t>
  </si>
  <si>
    <t>Chris Smith</t>
  </si>
  <si>
    <t>S0156</t>
  </si>
  <si>
    <t>S0157</t>
  </si>
  <si>
    <t>S0158</t>
  </si>
  <si>
    <t>S0159</t>
  </si>
  <si>
    <t>Chris Harris</t>
  </si>
  <si>
    <t>S0160</t>
  </si>
  <si>
    <t>John Brown</t>
  </si>
  <si>
    <t>S0161</t>
  </si>
  <si>
    <t>S0162</t>
  </si>
  <si>
    <t>S0163</t>
  </si>
  <si>
    <t>S0164</t>
  </si>
  <si>
    <t>S0165</t>
  </si>
  <si>
    <t>Katie White</t>
  </si>
  <si>
    <t>S0166</t>
  </si>
  <si>
    <t>S0167</t>
  </si>
  <si>
    <t>S0168</t>
  </si>
  <si>
    <t>Michael Anderson</t>
  </si>
  <si>
    <t>S0169</t>
  </si>
  <si>
    <t>S0170</t>
  </si>
  <si>
    <t>Sarah Thomas</t>
  </si>
  <si>
    <t>S0171</t>
  </si>
  <si>
    <t>S0172</t>
  </si>
  <si>
    <t>S0173</t>
  </si>
  <si>
    <t>S0174</t>
  </si>
  <si>
    <t>S0175</t>
  </si>
  <si>
    <t>S0176</t>
  </si>
  <si>
    <t>S0177</t>
  </si>
  <si>
    <t>S0178</t>
  </si>
  <si>
    <t>S0179</t>
  </si>
  <si>
    <t>S0180</t>
  </si>
  <si>
    <t>S0181</t>
  </si>
  <si>
    <t>S0182</t>
  </si>
  <si>
    <t>S0183</t>
  </si>
  <si>
    <t>S0184</t>
  </si>
  <si>
    <t>S0185</t>
  </si>
  <si>
    <t>S0186</t>
  </si>
  <si>
    <t>S0187</t>
  </si>
  <si>
    <t>S0188</t>
  </si>
  <si>
    <t>S0189</t>
  </si>
  <si>
    <t>Chris Thomas</t>
  </si>
  <si>
    <t>S0190</t>
  </si>
  <si>
    <t>S0191</t>
  </si>
  <si>
    <t>S0192</t>
  </si>
  <si>
    <t>S0193</t>
  </si>
  <si>
    <t>S0194</t>
  </si>
  <si>
    <t>S0195</t>
  </si>
  <si>
    <t>S0196</t>
  </si>
  <si>
    <t>S0197</t>
  </si>
  <si>
    <t>S0198</t>
  </si>
  <si>
    <t>S0199</t>
  </si>
  <si>
    <t>S0200</t>
  </si>
  <si>
    <t>S0201</t>
  </si>
  <si>
    <t>Sarah Anderson</t>
  </si>
  <si>
    <t>S0202</t>
  </si>
  <si>
    <t>S0203</t>
  </si>
  <si>
    <t>S0204</t>
  </si>
  <si>
    <t>S0205</t>
  </si>
  <si>
    <t>S0206</t>
  </si>
  <si>
    <t>David Taylor</t>
  </si>
  <si>
    <t>S0207</t>
  </si>
  <si>
    <t>S0208</t>
  </si>
  <si>
    <t>S0209</t>
  </si>
  <si>
    <t>Sarah Johnson</t>
  </si>
  <si>
    <t>S0210</t>
  </si>
  <si>
    <t>S0211</t>
  </si>
  <si>
    <t>S0212</t>
  </si>
  <si>
    <t>S0213</t>
  </si>
  <si>
    <t>S0214</t>
  </si>
  <si>
    <t>S0215</t>
  </si>
  <si>
    <t>S0216</t>
  </si>
  <si>
    <t>Katie Taylor</t>
  </si>
  <si>
    <t>S0217</t>
  </si>
  <si>
    <t>S0218</t>
  </si>
  <si>
    <t>S0219</t>
  </si>
  <si>
    <t>Laura Thomas</t>
  </si>
  <si>
    <t>S0220</t>
  </si>
  <si>
    <t>S0221</t>
  </si>
  <si>
    <t>S0222</t>
  </si>
  <si>
    <t>S0223</t>
  </si>
  <si>
    <t>S0224</t>
  </si>
  <si>
    <t>S0225</t>
  </si>
  <si>
    <t>S0226</t>
  </si>
  <si>
    <t>S0227</t>
  </si>
  <si>
    <t>S0228</t>
  </si>
  <si>
    <t>S0229</t>
  </si>
  <si>
    <t>S0230</t>
  </si>
  <si>
    <t>S0231</t>
  </si>
  <si>
    <t>S0232</t>
  </si>
  <si>
    <t>S0233</t>
  </si>
  <si>
    <t>Alex Martin</t>
  </si>
  <si>
    <t>S0234</t>
  </si>
  <si>
    <t>S0235</t>
  </si>
  <si>
    <t>S0236</t>
  </si>
  <si>
    <t>S0237</t>
  </si>
  <si>
    <t>S0238</t>
  </si>
  <si>
    <t>S0239</t>
  </si>
  <si>
    <t>S0240</t>
  </si>
  <si>
    <t>S0241</t>
  </si>
  <si>
    <t>S0242</t>
  </si>
  <si>
    <t>S0243</t>
  </si>
  <si>
    <t>S0244</t>
  </si>
  <si>
    <t>S0245</t>
  </si>
  <si>
    <t>S0246</t>
  </si>
  <si>
    <t>S0247</t>
  </si>
  <si>
    <t>John Anderson</t>
  </si>
  <si>
    <t>S0248</t>
  </si>
  <si>
    <t>Katie Johnson</t>
  </si>
  <si>
    <t>S0249</t>
  </si>
  <si>
    <t>S0250</t>
  </si>
  <si>
    <t>S0251</t>
  </si>
  <si>
    <t>S0252</t>
  </si>
  <si>
    <t>S0253</t>
  </si>
  <si>
    <t>S0254</t>
  </si>
  <si>
    <t>S0255</t>
  </si>
  <si>
    <t>S0256</t>
  </si>
  <si>
    <t>S0257</t>
  </si>
  <si>
    <t>S0258</t>
  </si>
  <si>
    <t>S0259</t>
  </si>
  <si>
    <t>S0260</t>
  </si>
  <si>
    <t>S0261</t>
  </si>
  <si>
    <t>S0262</t>
  </si>
  <si>
    <t>S0263</t>
  </si>
  <si>
    <t>S0264</t>
  </si>
  <si>
    <t>S0265</t>
  </si>
  <si>
    <t>S0266</t>
  </si>
  <si>
    <t>S0267</t>
  </si>
  <si>
    <t>S0268</t>
  </si>
  <si>
    <t>Katie Harris</t>
  </si>
  <si>
    <t>S0269</t>
  </si>
  <si>
    <t>S0270</t>
  </si>
  <si>
    <t>Laura Johnson</t>
  </si>
  <si>
    <t>S0271</t>
  </si>
  <si>
    <t>Sarah Brown</t>
  </si>
  <si>
    <t>S0272</t>
  </si>
  <si>
    <t>S0273</t>
  </si>
  <si>
    <t>S0274</t>
  </si>
  <si>
    <t>S0275</t>
  </si>
  <si>
    <t>S0276</t>
  </si>
  <si>
    <t>S0277</t>
  </si>
  <si>
    <t>S0278</t>
  </si>
  <si>
    <t>S0279</t>
  </si>
  <si>
    <t>S0280</t>
  </si>
  <si>
    <t>S0281</t>
  </si>
  <si>
    <t>S0282</t>
  </si>
  <si>
    <t>S0283</t>
  </si>
  <si>
    <t>S0284</t>
  </si>
  <si>
    <t>S0285</t>
  </si>
  <si>
    <t>S0286</t>
  </si>
  <si>
    <t>S0287</t>
  </si>
  <si>
    <t>S0288</t>
  </si>
  <si>
    <t>S0289</t>
  </si>
  <si>
    <t>S0290</t>
  </si>
  <si>
    <t>John Harris</t>
  </si>
  <si>
    <t>S0291</t>
  </si>
  <si>
    <t>S0292</t>
  </si>
  <si>
    <t>S0293</t>
  </si>
  <si>
    <t>S0294</t>
  </si>
  <si>
    <t>S0295</t>
  </si>
  <si>
    <t>S0296</t>
  </si>
  <si>
    <t>S0297</t>
  </si>
  <si>
    <t>S0298</t>
  </si>
  <si>
    <t>S0299</t>
  </si>
  <si>
    <t>S0300</t>
  </si>
  <si>
    <t>S0301</t>
  </si>
  <si>
    <t>S0302</t>
  </si>
  <si>
    <t>S0303</t>
  </si>
  <si>
    <t>S0304</t>
  </si>
  <si>
    <t>S0305</t>
  </si>
  <si>
    <t>S0306</t>
  </si>
  <si>
    <t>S0307</t>
  </si>
  <si>
    <t>S0308</t>
  </si>
  <si>
    <t>S0309</t>
  </si>
  <si>
    <t>S0310</t>
  </si>
  <si>
    <t>S0311</t>
  </si>
  <si>
    <t>S0312</t>
  </si>
  <si>
    <t>S0313</t>
  </si>
  <si>
    <t>S0314</t>
  </si>
  <si>
    <t>S0315</t>
  </si>
  <si>
    <t>S0316</t>
  </si>
  <si>
    <t>S0317</t>
  </si>
  <si>
    <t>S0318</t>
  </si>
  <si>
    <t>S0319</t>
  </si>
  <si>
    <t>S0320</t>
  </si>
  <si>
    <t>S0321</t>
  </si>
  <si>
    <t>S0322</t>
  </si>
  <si>
    <t>S0323</t>
  </si>
  <si>
    <t>S0324</t>
  </si>
  <si>
    <t>S0325</t>
  </si>
  <si>
    <t>S0326</t>
  </si>
  <si>
    <t>S0327</t>
  </si>
  <si>
    <t>S0328</t>
  </si>
  <si>
    <t>S0329</t>
  </si>
  <si>
    <t>S0330</t>
  </si>
  <si>
    <t>S0331</t>
  </si>
  <si>
    <t>S0332</t>
  </si>
  <si>
    <t>S0333</t>
  </si>
  <si>
    <t>S0334</t>
  </si>
  <si>
    <t>S0335</t>
  </si>
  <si>
    <t>S0336</t>
  </si>
  <si>
    <t>S0337</t>
  </si>
  <si>
    <t>S0338</t>
  </si>
  <si>
    <t>S0339</t>
  </si>
  <si>
    <t>S0340</t>
  </si>
  <si>
    <t>S0341</t>
  </si>
  <si>
    <t>S0342</t>
  </si>
  <si>
    <t>S0343</t>
  </si>
  <si>
    <t>S0344</t>
  </si>
  <si>
    <t>Sarah Jackson</t>
  </si>
  <si>
    <t>S0345</t>
  </si>
  <si>
    <t>S0346</t>
  </si>
  <si>
    <t>S0347</t>
  </si>
  <si>
    <t>S0348</t>
  </si>
  <si>
    <t>S0349</t>
  </si>
  <si>
    <t>S0350</t>
  </si>
  <si>
    <t>S0351</t>
  </si>
  <si>
    <t>S0352</t>
  </si>
  <si>
    <t>S0353</t>
  </si>
  <si>
    <t>S0354</t>
  </si>
  <si>
    <t>S0355</t>
  </si>
  <si>
    <t>S0356</t>
  </si>
  <si>
    <t>S0357</t>
  </si>
  <si>
    <t>S0358</t>
  </si>
  <si>
    <t>S0359</t>
  </si>
  <si>
    <t>S0360</t>
  </si>
  <si>
    <t>David White</t>
  </si>
  <si>
    <t>S0361</t>
  </si>
  <si>
    <t>S0362</t>
  </si>
  <si>
    <t>S0363</t>
  </si>
  <si>
    <t>S0364</t>
  </si>
  <si>
    <t>S0365</t>
  </si>
  <si>
    <t>S0366</t>
  </si>
  <si>
    <t>S0367</t>
  </si>
  <si>
    <t>S0368</t>
  </si>
  <si>
    <t>S0369</t>
  </si>
  <si>
    <t>S0370</t>
  </si>
  <si>
    <t>S0371</t>
  </si>
  <si>
    <t>S0372</t>
  </si>
  <si>
    <t>S0373</t>
  </si>
  <si>
    <t>S0374</t>
  </si>
  <si>
    <t>S0375</t>
  </si>
  <si>
    <t>S0376</t>
  </si>
  <si>
    <t>S0377</t>
  </si>
  <si>
    <t>S0378</t>
  </si>
  <si>
    <t>S0379</t>
  </si>
  <si>
    <t>Katie Jackson</t>
  </si>
  <si>
    <t>S0380</t>
  </si>
  <si>
    <t>S0381</t>
  </si>
  <si>
    <t>S0382</t>
  </si>
  <si>
    <t>S0383</t>
  </si>
  <si>
    <t>S0384</t>
  </si>
  <si>
    <t>S0385</t>
  </si>
  <si>
    <t>S0386</t>
  </si>
  <si>
    <t>S0387</t>
  </si>
  <si>
    <t>S0388</t>
  </si>
  <si>
    <t>S0389</t>
  </si>
  <si>
    <t>S0390</t>
  </si>
  <si>
    <t>S0391</t>
  </si>
  <si>
    <t>S0392</t>
  </si>
  <si>
    <t>S0393</t>
  </si>
  <si>
    <t>S0394</t>
  </si>
  <si>
    <t>S0395</t>
  </si>
  <si>
    <t>S0396</t>
  </si>
  <si>
    <t>S0397</t>
  </si>
  <si>
    <t>S0398</t>
  </si>
  <si>
    <t>S0399</t>
  </si>
  <si>
    <t>S0400</t>
  </si>
  <si>
    <t>S0401</t>
  </si>
  <si>
    <t>S0402</t>
  </si>
  <si>
    <t>S0403</t>
  </si>
  <si>
    <t>S0404</t>
  </si>
  <si>
    <t>S0405</t>
  </si>
  <si>
    <t>John Johnson</t>
  </si>
  <si>
    <t>S0406</t>
  </si>
  <si>
    <t>S0407</t>
  </si>
  <si>
    <t>S0408</t>
  </si>
  <si>
    <t>S0409</t>
  </si>
  <si>
    <t>S0410</t>
  </si>
  <si>
    <t>S0411</t>
  </si>
  <si>
    <t>S0412</t>
  </si>
  <si>
    <t>S0413</t>
  </si>
  <si>
    <t>S0414</t>
  </si>
  <si>
    <t>S0415</t>
  </si>
  <si>
    <t>S0416</t>
  </si>
  <si>
    <t>S0417</t>
  </si>
  <si>
    <t>S0418</t>
  </si>
  <si>
    <t>S0419</t>
  </si>
  <si>
    <t>S0420</t>
  </si>
  <si>
    <t>S0421</t>
  </si>
  <si>
    <t>S0422</t>
  </si>
  <si>
    <t>S0423</t>
  </si>
  <si>
    <t>S0424</t>
  </si>
  <si>
    <t>S0425</t>
  </si>
  <si>
    <t>S0426</t>
  </si>
  <si>
    <t>S0427</t>
  </si>
  <si>
    <t>S0428</t>
  </si>
  <si>
    <t>S0429</t>
  </si>
  <si>
    <t>S0430</t>
  </si>
  <si>
    <t>S0431</t>
  </si>
  <si>
    <t>S0432</t>
  </si>
  <si>
    <t>S0433</t>
  </si>
  <si>
    <t>S0434</t>
  </si>
  <si>
    <t>S0435</t>
  </si>
  <si>
    <t>S0436</t>
  </si>
  <si>
    <t>S0437</t>
  </si>
  <si>
    <t>S0438</t>
  </si>
  <si>
    <t>S0439</t>
  </si>
  <si>
    <t>S0440</t>
  </si>
  <si>
    <t>S0441</t>
  </si>
  <si>
    <t>S0442</t>
  </si>
  <si>
    <t>S0443</t>
  </si>
  <si>
    <t>S0444</t>
  </si>
  <si>
    <t>S0445</t>
  </si>
  <si>
    <t>S0446</t>
  </si>
  <si>
    <t>S0447</t>
  </si>
  <si>
    <t>S0448</t>
  </si>
  <si>
    <t>S0449</t>
  </si>
  <si>
    <t>S0450</t>
  </si>
  <si>
    <t>S0451</t>
  </si>
  <si>
    <t>S0452</t>
  </si>
  <si>
    <t>S0453</t>
  </si>
  <si>
    <t>S0454</t>
  </si>
  <si>
    <t>S0455</t>
  </si>
  <si>
    <t>S0456</t>
  </si>
  <si>
    <t>S0457</t>
  </si>
  <si>
    <t>S0458</t>
  </si>
  <si>
    <t>S0459</t>
  </si>
  <si>
    <t>S0460</t>
  </si>
  <si>
    <t>S0461</t>
  </si>
  <si>
    <t>S0462</t>
  </si>
  <si>
    <t>S0463</t>
  </si>
  <si>
    <t>S0464</t>
  </si>
  <si>
    <t>S0465</t>
  </si>
  <si>
    <t>S0466</t>
  </si>
  <si>
    <t>S0467</t>
  </si>
  <si>
    <t>S0468</t>
  </si>
  <si>
    <t>S0469</t>
  </si>
  <si>
    <t>S0470</t>
  </si>
  <si>
    <t>S0471</t>
  </si>
  <si>
    <t>S0472</t>
  </si>
  <si>
    <t>S0473</t>
  </si>
  <si>
    <t>S0474</t>
  </si>
  <si>
    <t>S0475</t>
  </si>
  <si>
    <t>S0476</t>
  </si>
  <si>
    <t>S0477</t>
  </si>
  <si>
    <t>S0478</t>
  </si>
  <si>
    <t>S0479</t>
  </si>
  <si>
    <t>S0480</t>
  </si>
  <si>
    <t>S0481</t>
  </si>
  <si>
    <t>S0482</t>
  </si>
  <si>
    <t>S0483</t>
  </si>
  <si>
    <t>S0484</t>
  </si>
  <si>
    <t>S0485</t>
  </si>
  <si>
    <t>S0486</t>
  </si>
  <si>
    <t>S0487</t>
  </si>
  <si>
    <t>S0488</t>
  </si>
  <si>
    <t>S0489</t>
  </si>
  <si>
    <t>S0490</t>
  </si>
  <si>
    <t>S0491</t>
  </si>
  <si>
    <t>S0492</t>
  </si>
  <si>
    <t>S0493</t>
  </si>
  <si>
    <t>S0494</t>
  </si>
  <si>
    <t>S0495</t>
  </si>
  <si>
    <t>S0496</t>
  </si>
  <si>
    <t>S0497</t>
  </si>
  <si>
    <t>S0498</t>
  </si>
  <si>
    <t>S0499</t>
  </si>
  <si>
    <t>S0500</t>
  </si>
  <si>
    <t>S0501</t>
  </si>
  <si>
    <t>S0502</t>
  </si>
  <si>
    <t>S0503</t>
  </si>
  <si>
    <t>S0504</t>
  </si>
  <si>
    <t>S0505</t>
  </si>
  <si>
    <t>S0506</t>
  </si>
  <si>
    <t>S0507</t>
  </si>
  <si>
    <t>S0508</t>
  </si>
  <si>
    <t>S0509</t>
  </si>
  <si>
    <t>S0510</t>
  </si>
  <si>
    <t>S0511</t>
  </si>
  <si>
    <t>S0512</t>
  </si>
  <si>
    <t>S0513</t>
  </si>
  <si>
    <t>S0514</t>
  </si>
  <si>
    <t>S0515</t>
  </si>
  <si>
    <t>S0516</t>
  </si>
  <si>
    <t>S0517</t>
  </si>
  <si>
    <t>S0518</t>
  </si>
  <si>
    <t>S0519</t>
  </si>
  <si>
    <t>S0520</t>
  </si>
  <si>
    <t>S0521</t>
  </si>
  <si>
    <t>S0522</t>
  </si>
  <si>
    <t>S0523</t>
  </si>
  <si>
    <t>S0524</t>
  </si>
  <si>
    <t>S0525</t>
  </si>
  <si>
    <t>S0526</t>
  </si>
  <si>
    <t>S0527</t>
  </si>
  <si>
    <t>S0528</t>
  </si>
  <si>
    <t>S0529</t>
  </si>
  <si>
    <t>S0530</t>
  </si>
  <si>
    <t>S0531</t>
  </si>
  <si>
    <t>S0532</t>
  </si>
  <si>
    <t>S0533</t>
  </si>
  <si>
    <t>S0534</t>
  </si>
  <si>
    <t>S0535</t>
  </si>
  <si>
    <t>S0536</t>
  </si>
  <si>
    <t>S0537</t>
  </si>
  <si>
    <t>S0538</t>
  </si>
  <si>
    <t>S0539</t>
  </si>
  <si>
    <t>S0540</t>
  </si>
  <si>
    <t>S0541</t>
  </si>
  <si>
    <t>S0542</t>
  </si>
  <si>
    <t>S0543</t>
  </si>
  <si>
    <t>S0544</t>
  </si>
  <si>
    <t>S0545</t>
  </si>
  <si>
    <t>S0546</t>
  </si>
  <si>
    <t>S0547</t>
  </si>
  <si>
    <t>S0548</t>
  </si>
  <si>
    <t>S0549</t>
  </si>
  <si>
    <t>S0550</t>
  </si>
  <si>
    <t>S0551</t>
  </si>
  <si>
    <t>S0552</t>
  </si>
  <si>
    <t>S0553</t>
  </si>
  <si>
    <t>S0554</t>
  </si>
  <si>
    <t>S0555</t>
  </si>
  <si>
    <t>S0556</t>
  </si>
  <si>
    <t>S0557</t>
  </si>
  <si>
    <t>S0558</t>
  </si>
  <si>
    <t>S0559</t>
  </si>
  <si>
    <t>S0560</t>
  </si>
  <si>
    <t>S0561</t>
  </si>
  <si>
    <t>S0562</t>
  </si>
  <si>
    <t>S0563</t>
  </si>
  <si>
    <t>S0564</t>
  </si>
  <si>
    <t>S0565</t>
  </si>
  <si>
    <t>S0566</t>
  </si>
  <si>
    <t>S0567</t>
  </si>
  <si>
    <t>S0568</t>
  </si>
  <si>
    <t>S0569</t>
  </si>
  <si>
    <t>S0570</t>
  </si>
  <si>
    <t>S0571</t>
  </si>
  <si>
    <t>S0572</t>
  </si>
  <si>
    <t>S0573</t>
  </si>
  <si>
    <t>S0574</t>
  </si>
  <si>
    <t>S0575</t>
  </si>
  <si>
    <t>S0576</t>
  </si>
  <si>
    <t>S0577</t>
  </si>
  <si>
    <t>S0578</t>
  </si>
  <si>
    <t>S0579</t>
  </si>
  <si>
    <t>S0580</t>
  </si>
  <si>
    <t>S0581</t>
  </si>
  <si>
    <t>S0582</t>
  </si>
  <si>
    <t>S0583</t>
  </si>
  <si>
    <t>S0584</t>
  </si>
  <si>
    <t>S0585</t>
  </si>
  <si>
    <t>S0586</t>
  </si>
  <si>
    <t>S0587</t>
  </si>
  <si>
    <t>S0588</t>
  </si>
  <si>
    <t>S0589</t>
  </si>
  <si>
    <t>S0590</t>
  </si>
  <si>
    <t>S0591</t>
  </si>
  <si>
    <t>S0592</t>
  </si>
  <si>
    <t>S0593</t>
  </si>
  <si>
    <t>S0594</t>
  </si>
  <si>
    <t>S0595</t>
  </si>
  <si>
    <t>S0596</t>
  </si>
  <si>
    <t>S0597</t>
  </si>
  <si>
    <t>S0598</t>
  </si>
  <si>
    <t>S0599</t>
  </si>
  <si>
    <t>S0600</t>
  </si>
  <si>
    <t>S0601</t>
  </si>
  <si>
    <t>S0602</t>
  </si>
  <si>
    <t>S0603</t>
  </si>
  <si>
    <t>S0604</t>
  </si>
  <si>
    <t>S0605</t>
  </si>
  <si>
    <t>S0606</t>
  </si>
  <si>
    <t>S0607</t>
  </si>
  <si>
    <t>S0608</t>
  </si>
  <si>
    <t>S0609</t>
  </si>
  <si>
    <t>S0610</t>
  </si>
  <si>
    <t>S0611</t>
  </si>
  <si>
    <t>S0612</t>
  </si>
  <si>
    <t>S0613</t>
  </si>
  <si>
    <t>S0614</t>
  </si>
  <si>
    <t>S0615</t>
  </si>
  <si>
    <t>S0616</t>
  </si>
  <si>
    <t>S0617</t>
  </si>
  <si>
    <t>S0618</t>
  </si>
  <si>
    <t>S0619</t>
  </si>
  <si>
    <t>S0620</t>
  </si>
  <si>
    <t>S0621</t>
  </si>
  <si>
    <t>S0622</t>
  </si>
  <si>
    <t>S0623</t>
  </si>
  <si>
    <t>S0624</t>
  </si>
  <si>
    <t>S0625</t>
  </si>
  <si>
    <t>S0626</t>
  </si>
  <si>
    <t>S0627</t>
  </si>
  <si>
    <t>S0628</t>
  </si>
  <si>
    <t>S0629</t>
  </si>
  <si>
    <t>S0630</t>
  </si>
  <si>
    <t>S0631</t>
  </si>
  <si>
    <t>S0632</t>
  </si>
  <si>
    <t>S0633</t>
  </si>
  <si>
    <t>S0634</t>
  </si>
  <si>
    <t>S0635</t>
  </si>
  <si>
    <t>S0636</t>
  </si>
  <si>
    <t>S0637</t>
  </si>
  <si>
    <t>S0638</t>
  </si>
  <si>
    <t>S0639</t>
  </si>
  <si>
    <t>S0640</t>
  </si>
  <si>
    <t>S0641</t>
  </si>
  <si>
    <t>S0642</t>
  </si>
  <si>
    <t>S0643</t>
  </si>
  <si>
    <t>S0644</t>
  </si>
  <si>
    <t>S0645</t>
  </si>
  <si>
    <t>S0646</t>
  </si>
  <si>
    <t>S0647</t>
  </si>
  <si>
    <t>S0648</t>
  </si>
  <si>
    <t>S0649</t>
  </si>
  <si>
    <t>S0650</t>
  </si>
  <si>
    <t>S0651</t>
  </si>
  <si>
    <t>S0652</t>
  </si>
  <si>
    <t>S0653</t>
  </si>
  <si>
    <t>S0654</t>
  </si>
  <si>
    <t>S0655</t>
  </si>
  <si>
    <t>S0656</t>
  </si>
  <si>
    <t>S0657</t>
  </si>
  <si>
    <t>S0658</t>
  </si>
  <si>
    <t>S0659</t>
  </si>
  <si>
    <t>S0660</t>
  </si>
  <si>
    <t>S0661</t>
  </si>
  <si>
    <t>S0662</t>
  </si>
  <si>
    <t>S0663</t>
  </si>
  <si>
    <t>S0664</t>
  </si>
  <si>
    <t>S0665</t>
  </si>
  <si>
    <t>S0666</t>
  </si>
  <si>
    <t>S0667</t>
  </si>
  <si>
    <t>S0668</t>
  </si>
  <si>
    <t>S0669</t>
  </si>
  <si>
    <t>S0670</t>
  </si>
  <si>
    <t>S0671</t>
  </si>
  <si>
    <t>S0672</t>
  </si>
  <si>
    <t>S0673</t>
  </si>
  <si>
    <t>S0674</t>
  </si>
  <si>
    <t>S0675</t>
  </si>
  <si>
    <t>S0676</t>
  </si>
  <si>
    <t>S0677</t>
  </si>
  <si>
    <t>S0678</t>
  </si>
  <si>
    <t>S0679</t>
  </si>
  <si>
    <t>S0680</t>
  </si>
  <si>
    <t>S0681</t>
  </si>
  <si>
    <t>S0682</t>
  </si>
  <si>
    <t>S0683</t>
  </si>
  <si>
    <t>S0684</t>
  </si>
  <si>
    <t>S0685</t>
  </si>
  <si>
    <t>S0686</t>
  </si>
  <si>
    <t>S0687</t>
  </si>
  <si>
    <t>S0688</t>
  </si>
  <si>
    <t>S0689</t>
  </si>
  <si>
    <t>S0690</t>
  </si>
  <si>
    <t>S0691</t>
  </si>
  <si>
    <t>S0692</t>
  </si>
  <si>
    <t>S0693</t>
  </si>
  <si>
    <t>S0694</t>
  </si>
  <si>
    <t>S0695</t>
  </si>
  <si>
    <t>S0696</t>
  </si>
  <si>
    <t>S0697</t>
  </si>
  <si>
    <t>S0698</t>
  </si>
  <si>
    <t>S0699</t>
  </si>
  <si>
    <t>S0700</t>
  </si>
  <si>
    <t>S0701</t>
  </si>
  <si>
    <t>S0702</t>
  </si>
  <si>
    <t>S0703</t>
  </si>
  <si>
    <t>S0704</t>
  </si>
  <si>
    <t>S0705</t>
  </si>
  <si>
    <t>S0706</t>
  </si>
  <si>
    <t>S0707</t>
  </si>
  <si>
    <t>S0708</t>
  </si>
  <si>
    <t>S0709</t>
  </si>
  <si>
    <t>S0710</t>
  </si>
  <si>
    <t>S0711</t>
  </si>
  <si>
    <t>S0712</t>
  </si>
  <si>
    <t>S0713</t>
  </si>
  <si>
    <t>S0714</t>
  </si>
  <si>
    <t>S0715</t>
  </si>
  <si>
    <t>S0716</t>
  </si>
  <si>
    <t>S0717</t>
  </si>
  <si>
    <t>S0718</t>
  </si>
  <si>
    <t>S0719</t>
  </si>
  <si>
    <t>S0720</t>
  </si>
  <si>
    <t>S0721</t>
  </si>
  <si>
    <t>S0722</t>
  </si>
  <si>
    <t>S0723</t>
  </si>
  <si>
    <t>S0724</t>
  </si>
  <si>
    <t>S0725</t>
  </si>
  <si>
    <t>S0726</t>
  </si>
  <si>
    <t>S0727</t>
  </si>
  <si>
    <t>S0728</t>
  </si>
  <si>
    <t>S0729</t>
  </si>
  <si>
    <t>S0730</t>
  </si>
  <si>
    <t>S0731</t>
  </si>
  <si>
    <t>S0732</t>
  </si>
  <si>
    <t>S0733</t>
  </si>
  <si>
    <t>S0734</t>
  </si>
  <si>
    <t>S0735</t>
  </si>
  <si>
    <t>S0736</t>
  </si>
  <si>
    <t>S0737</t>
  </si>
  <si>
    <t>S0738</t>
  </si>
  <si>
    <t>S0739</t>
  </si>
  <si>
    <t>S0740</t>
  </si>
  <si>
    <t>S0741</t>
  </si>
  <si>
    <t>S0742</t>
  </si>
  <si>
    <t>S0743</t>
  </si>
  <si>
    <t>S0744</t>
  </si>
  <si>
    <t>S0745</t>
  </si>
  <si>
    <t>S0746</t>
  </si>
  <si>
    <t>S0747</t>
  </si>
  <si>
    <t>S0748</t>
  </si>
  <si>
    <t>S0749</t>
  </si>
  <si>
    <t>S0750</t>
  </si>
  <si>
    <t>S0751</t>
  </si>
  <si>
    <t>S0752</t>
  </si>
  <si>
    <t>S0753</t>
  </si>
  <si>
    <t>S0754</t>
  </si>
  <si>
    <t>S0755</t>
  </si>
  <si>
    <t>S0756</t>
  </si>
  <si>
    <t>S0757</t>
  </si>
  <si>
    <t>S0758</t>
  </si>
  <si>
    <t>S0759</t>
  </si>
  <si>
    <t>S0760</t>
  </si>
  <si>
    <t>S0761</t>
  </si>
  <si>
    <t>S0762</t>
  </si>
  <si>
    <t>S0763</t>
  </si>
  <si>
    <t>S0764</t>
  </si>
  <si>
    <t>S0765</t>
  </si>
  <si>
    <t>S0766</t>
  </si>
  <si>
    <t>S0767</t>
  </si>
  <si>
    <t>S0768</t>
  </si>
  <si>
    <t>S0769</t>
  </si>
  <si>
    <t>S0770</t>
  </si>
  <si>
    <t>S0771</t>
  </si>
  <si>
    <t>S0772</t>
  </si>
  <si>
    <t>S0773</t>
  </si>
  <si>
    <t>S0774</t>
  </si>
  <si>
    <t>S0775</t>
  </si>
  <si>
    <t>S0776</t>
  </si>
  <si>
    <t>S0777</t>
  </si>
  <si>
    <t>S0778</t>
  </si>
  <si>
    <t>S0779</t>
  </si>
  <si>
    <t>S0780</t>
  </si>
  <si>
    <t>S0781</t>
  </si>
  <si>
    <t>S0782</t>
  </si>
  <si>
    <t>S0783</t>
  </si>
  <si>
    <t>S0784</t>
  </si>
  <si>
    <t>S0785</t>
  </si>
  <si>
    <t>S0786</t>
  </si>
  <si>
    <t>S0787</t>
  </si>
  <si>
    <t>S0788</t>
  </si>
  <si>
    <t>S0789</t>
  </si>
  <si>
    <t>S0790</t>
  </si>
  <si>
    <t>S0791</t>
  </si>
  <si>
    <t>S0792</t>
  </si>
  <si>
    <t>S0793</t>
  </si>
  <si>
    <t>S0794</t>
  </si>
  <si>
    <t>S0795</t>
  </si>
  <si>
    <t>S0796</t>
  </si>
  <si>
    <t>S0797</t>
  </si>
  <si>
    <t>S0798</t>
  </si>
  <si>
    <t>S0799</t>
  </si>
  <si>
    <t>S0800</t>
  </si>
  <si>
    <t>S0801</t>
  </si>
  <si>
    <t>S0802</t>
  </si>
  <si>
    <t>S0803</t>
  </si>
  <si>
    <t>S0804</t>
  </si>
  <si>
    <t>S0805</t>
  </si>
  <si>
    <t>S0806</t>
  </si>
  <si>
    <t>S0807</t>
  </si>
  <si>
    <t>S0808</t>
  </si>
  <si>
    <t>S0809</t>
  </si>
  <si>
    <t>S0810</t>
  </si>
  <si>
    <t>S0811</t>
  </si>
  <si>
    <t>S0812</t>
  </si>
  <si>
    <t>S0813</t>
  </si>
  <si>
    <t>S0814</t>
  </si>
  <si>
    <t>S0815</t>
  </si>
  <si>
    <t>S0816</t>
  </si>
  <si>
    <t>S0817</t>
  </si>
  <si>
    <t>S0818</t>
  </si>
  <si>
    <t>S0819</t>
  </si>
  <si>
    <t>S0820</t>
  </si>
  <si>
    <t>S0821</t>
  </si>
  <si>
    <t>S0822</t>
  </si>
  <si>
    <t>S0823</t>
  </si>
  <si>
    <t>S0824</t>
  </si>
  <si>
    <t>S0825</t>
  </si>
  <si>
    <t>S0826</t>
  </si>
  <si>
    <t>S0827</t>
  </si>
  <si>
    <t>S0828</t>
  </si>
  <si>
    <t>S0829</t>
  </si>
  <si>
    <t>S0830</t>
  </si>
  <si>
    <t>S0831</t>
  </si>
  <si>
    <t>S0832</t>
  </si>
  <si>
    <t>S0833</t>
  </si>
  <si>
    <t>S0834</t>
  </si>
  <si>
    <t>S0835</t>
  </si>
  <si>
    <t>S0836</t>
  </si>
  <si>
    <t>S0837</t>
  </si>
  <si>
    <t>S0838</t>
  </si>
  <si>
    <t>S0839</t>
  </si>
  <si>
    <t>S0840</t>
  </si>
  <si>
    <t>S0841</t>
  </si>
  <si>
    <t>S0842</t>
  </si>
  <si>
    <t>S0843</t>
  </si>
  <si>
    <t>S0844</t>
  </si>
  <si>
    <t>S0845</t>
  </si>
  <si>
    <t>S0846</t>
  </si>
  <si>
    <t>S0847</t>
  </si>
  <si>
    <t>S0848</t>
  </si>
  <si>
    <t>S0849</t>
  </si>
  <si>
    <t>S0850</t>
  </si>
  <si>
    <t>S0851</t>
  </si>
  <si>
    <t>S0852</t>
  </si>
  <si>
    <t>S0853</t>
  </si>
  <si>
    <t>S0854</t>
  </si>
  <si>
    <t>S0855</t>
  </si>
  <si>
    <t>S0856</t>
  </si>
  <si>
    <t>S0857</t>
  </si>
  <si>
    <t>S0858</t>
  </si>
  <si>
    <t>S0859</t>
  </si>
  <si>
    <t>S0860</t>
  </si>
  <si>
    <t>S0861</t>
  </si>
  <si>
    <t>S0862</t>
  </si>
  <si>
    <t>S0863</t>
  </si>
  <si>
    <t>S0864</t>
  </si>
  <si>
    <t>S0865</t>
  </si>
  <si>
    <t>S0866</t>
  </si>
  <si>
    <t>S0867</t>
  </si>
  <si>
    <t>S0868</t>
  </si>
  <si>
    <t>S0869</t>
  </si>
  <si>
    <t>S0870</t>
  </si>
  <si>
    <t>S0871</t>
  </si>
  <si>
    <t>S0872</t>
  </si>
  <si>
    <t>S0873</t>
  </si>
  <si>
    <t>S0874</t>
  </si>
  <si>
    <t>S0875</t>
  </si>
  <si>
    <t>S0876</t>
  </si>
  <si>
    <t>S0877</t>
  </si>
  <si>
    <t>S0878</t>
  </si>
  <si>
    <t>S0879</t>
  </si>
  <si>
    <t>S0880</t>
  </si>
  <si>
    <t>S0881</t>
  </si>
  <si>
    <t>S0882</t>
  </si>
  <si>
    <t>S0883</t>
  </si>
  <si>
    <t>S0884</t>
  </si>
  <si>
    <t>S0885</t>
  </si>
  <si>
    <t>S0886</t>
  </si>
  <si>
    <t>S0887</t>
  </si>
  <si>
    <t>S0888</t>
  </si>
  <si>
    <t>S0889</t>
  </si>
  <si>
    <t>S0890</t>
  </si>
  <si>
    <t>S0891</t>
  </si>
  <si>
    <t>S0892</t>
  </si>
  <si>
    <t>S0893</t>
  </si>
  <si>
    <t>S0894</t>
  </si>
  <si>
    <t>S0895</t>
  </si>
  <si>
    <t>S0896</t>
  </si>
  <si>
    <t>S0897</t>
  </si>
  <si>
    <t>S0898</t>
  </si>
  <si>
    <t>S0899</t>
  </si>
  <si>
    <t>S0900</t>
  </si>
  <si>
    <t>S0901</t>
  </si>
  <si>
    <t>S0902</t>
  </si>
  <si>
    <t>S0903</t>
  </si>
  <si>
    <t>S0904</t>
  </si>
  <si>
    <t>S0905</t>
  </si>
  <si>
    <t>S0906</t>
  </si>
  <si>
    <t>S0907</t>
  </si>
  <si>
    <t>S0908</t>
  </si>
  <si>
    <t>S0909</t>
  </si>
  <si>
    <t>S0910</t>
  </si>
  <si>
    <t>S0911</t>
  </si>
  <si>
    <t>S0912</t>
  </si>
  <si>
    <t>S0913</t>
  </si>
  <si>
    <t>S0914</t>
  </si>
  <si>
    <t>S0915</t>
  </si>
  <si>
    <t>S0916</t>
  </si>
  <si>
    <t>S0917</t>
  </si>
  <si>
    <t>S0918</t>
  </si>
  <si>
    <t>S0919</t>
  </si>
  <si>
    <t>S0920</t>
  </si>
  <si>
    <t>S0921</t>
  </si>
  <si>
    <t>S0922</t>
  </si>
  <si>
    <t>S0923</t>
  </si>
  <si>
    <t>S0924</t>
  </si>
  <si>
    <t>S0925</t>
  </si>
  <si>
    <t>S0926</t>
  </si>
  <si>
    <t>S0927</t>
  </si>
  <si>
    <t>S0928</t>
  </si>
  <si>
    <t>S0929</t>
  </si>
  <si>
    <t>S0930</t>
  </si>
  <si>
    <t>S0931</t>
  </si>
  <si>
    <t>S0932</t>
  </si>
  <si>
    <t>S0933</t>
  </si>
  <si>
    <t>S0934</t>
  </si>
  <si>
    <t>S0935</t>
  </si>
  <si>
    <t>S0936</t>
  </si>
  <si>
    <t>S0937</t>
  </si>
  <si>
    <t>S0938</t>
  </si>
  <si>
    <t>S0939</t>
  </si>
  <si>
    <t>S0940</t>
  </si>
  <si>
    <t>S0941</t>
  </si>
  <si>
    <t>S0942</t>
  </si>
  <si>
    <t>S0943</t>
  </si>
  <si>
    <t>S0944</t>
  </si>
  <si>
    <t>S0945</t>
  </si>
  <si>
    <t>S0946</t>
  </si>
  <si>
    <t>S0947</t>
  </si>
  <si>
    <t>S0948</t>
  </si>
  <si>
    <t>S0949</t>
  </si>
  <si>
    <t>S0950</t>
  </si>
  <si>
    <t>S0951</t>
  </si>
  <si>
    <t>S0952</t>
  </si>
  <si>
    <t>S0953</t>
  </si>
  <si>
    <t>S0954</t>
  </si>
  <si>
    <t>S0955</t>
  </si>
  <si>
    <t>S0956</t>
  </si>
  <si>
    <t>S0957</t>
  </si>
  <si>
    <t>S0958</t>
  </si>
  <si>
    <t>S0959</t>
  </si>
  <si>
    <t>S0960</t>
  </si>
  <si>
    <t>S0961</t>
  </si>
  <si>
    <t>S0962</t>
  </si>
  <si>
    <t>S0963</t>
  </si>
  <si>
    <t>S0964</t>
  </si>
  <si>
    <t>S0965</t>
  </si>
  <si>
    <t>S0966</t>
  </si>
  <si>
    <t>S0967</t>
  </si>
  <si>
    <t>S0968</t>
  </si>
  <si>
    <t>S0969</t>
  </si>
  <si>
    <t>S0970</t>
  </si>
  <si>
    <t>S0971</t>
  </si>
  <si>
    <t>S0972</t>
  </si>
  <si>
    <t>S0973</t>
  </si>
  <si>
    <t>S0974</t>
  </si>
  <si>
    <t>S0975</t>
  </si>
  <si>
    <t>S0976</t>
  </si>
  <si>
    <t>S0977</t>
  </si>
  <si>
    <t>S0978</t>
  </si>
  <si>
    <t>S0979</t>
  </si>
  <si>
    <t>S0980</t>
  </si>
  <si>
    <t>S0981</t>
  </si>
  <si>
    <t>S0982</t>
  </si>
  <si>
    <t>S0983</t>
  </si>
  <si>
    <t>S0984</t>
  </si>
  <si>
    <t>S0985</t>
  </si>
  <si>
    <t>S0986</t>
  </si>
  <si>
    <t>S0987</t>
  </si>
  <si>
    <t>S0988</t>
  </si>
  <si>
    <t>S0989</t>
  </si>
  <si>
    <t>S0990</t>
  </si>
  <si>
    <t>S0991</t>
  </si>
  <si>
    <t>S0992</t>
  </si>
  <si>
    <t>S0993</t>
  </si>
  <si>
    <t>S0994</t>
  </si>
  <si>
    <t>S0995</t>
  </si>
  <si>
    <t>S0996</t>
  </si>
  <si>
    <t>S0997</t>
  </si>
  <si>
    <t>S0998</t>
  </si>
  <si>
    <t>S0999</t>
  </si>
  <si>
    <t>S1000</t>
  </si>
  <si>
    <t>Class Score (30%)</t>
  </si>
  <si>
    <t>Exam Score (70%)</t>
  </si>
  <si>
    <t>Total Score (100%)</t>
  </si>
  <si>
    <t>Grade</t>
  </si>
  <si>
    <t>Position</t>
  </si>
  <si>
    <t>Remarks</t>
  </si>
  <si>
    <t>Remark</t>
  </si>
  <si>
    <t>A1</t>
  </si>
  <si>
    <t>Excellent</t>
  </si>
  <si>
    <t>B2</t>
  </si>
  <si>
    <t>Very Good</t>
  </si>
  <si>
    <t>B3</t>
  </si>
  <si>
    <t>C4</t>
  </si>
  <si>
    <t>C5</t>
  </si>
  <si>
    <t>C6</t>
  </si>
  <si>
    <t>D7</t>
  </si>
  <si>
    <t>E8</t>
  </si>
  <si>
    <t>F9</t>
  </si>
  <si>
    <t>Good</t>
  </si>
  <si>
    <t>Credit</t>
  </si>
  <si>
    <t>Pass</t>
  </si>
  <si>
    <t>Fail</t>
  </si>
  <si>
    <t>NAME</t>
  </si>
  <si>
    <t>YEAR</t>
  </si>
  <si>
    <t>SESSION</t>
  </si>
  <si>
    <t>:</t>
  </si>
  <si>
    <t>POSITION</t>
  </si>
  <si>
    <t>DATE</t>
  </si>
  <si>
    <t>SUBJECT</t>
  </si>
  <si>
    <t>GRADE</t>
  </si>
  <si>
    <t>English</t>
  </si>
  <si>
    <t>Science</t>
  </si>
  <si>
    <t>Social Studies</t>
  </si>
  <si>
    <t>Geography</t>
  </si>
  <si>
    <t>ICT</t>
  </si>
  <si>
    <t>Elective Mathematics</t>
  </si>
  <si>
    <t>REMARK</t>
  </si>
  <si>
    <t>STUDENT ID</t>
  </si>
  <si>
    <t>Total</t>
  </si>
  <si>
    <t>MARKS OBTAINED</t>
  </si>
  <si>
    <t>First Semester</t>
  </si>
  <si>
    <t>SEMESTER REPORT CARD</t>
  </si>
  <si>
    <t>Integrated Science</t>
  </si>
  <si>
    <t>Form Master</t>
  </si>
  <si>
    <t>Signature</t>
  </si>
  <si>
    <t>Date</t>
  </si>
  <si>
    <t>General Science</t>
  </si>
  <si>
    <t>General Arts</t>
  </si>
  <si>
    <t>Rank</t>
  </si>
  <si>
    <t>AMBITIOUS EDUCATIONAL COMPLEX SEMESTER 1 BROADSHEET 2024/2025 ACADEMIC YEAR (FORM 3)</t>
  </si>
  <si>
    <t>MATHEMATICS RESULTS SEMESTER 1 2024/2025 ACADEMIC YEAR (FORM 3)</t>
  </si>
  <si>
    <t>ICT RESULTS SEMESTER 1 2024/2025 ACADEMIC YEAR (FORM 3)</t>
  </si>
  <si>
    <t>INTEGRATED SCIENCE RESULTS SEMESTER 1 2024/2025 ACADEMIC YEAR (FORM 3)</t>
  </si>
  <si>
    <t>ENGLISH RESULTS SEMESTER 1 2024/2025 ACADEMIC YEAR (FORM 3)</t>
  </si>
  <si>
    <t>SOCIAL STUDIES RESULTS SEMESTER 1 2024/2025 ACADEMIC YEAR (FORM 3)</t>
  </si>
  <si>
    <t>ECONOMICS RESULTS SEMESTER 1 2024/2025 ACADEMIC YEAR (FORM 3)</t>
  </si>
  <si>
    <t>GEOGRAPHY RESULTS SEMESTER 1 2024/2025 ACADEMIC YEAR (FORM 3)</t>
  </si>
  <si>
    <t>Subject</t>
  </si>
  <si>
    <t>Total Passed</t>
  </si>
  <si>
    <t>Total Failed</t>
  </si>
  <si>
    <t>PERFORMANCE</t>
  </si>
  <si>
    <t>GENDER-BASED PERFORMANCE</t>
  </si>
  <si>
    <t>Row Labels</t>
  </si>
  <si>
    <t>Grand Total</t>
  </si>
  <si>
    <t>TOP 5 PERFORMERS</t>
  </si>
  <si>
    <t>StudentID</t>
  </si>
  <si>
    <t>Score</t>
  </si>
  <si>
    <t>SUBJECT PERFOMANCE</t>
  </si>
  <si>
    <t>Average Score</t>
  </si>
  <si>
    <t>Average Score (student)</t>
  </si>
  <si>
    <t>Bottom 5 Performers</t>
  </si>
  <si>
    <t>Studebt ID</t>
  </si>
  <si>
    <t>996th</t>
  </si>
  <si>
    <t>997th</t>
  </si>
  <si>
    <t>998th</t>
  </si>
  <si>
    <t>999th</t>
  </si>
  <si>
    <t>1000th</t>
  </si>
  <si>
    <t>Average Score Per Student</t>
  </si>
  <si>
    <t>Total Students</t>
  </si>
  <si>
    <t>Sum of Score</t>
  </si>
  <si>
    <t>Sum of Total Passed</t>
  </si>
  <si>
    <t>Sum of Total Failed</t>
  </si>
  <si>
    <t>Values</t>
  </si>
  <si>
    <t>Passed</t>
  </si>
  <si>
    <t>Failed</t>
  </si>
  <si>
    <t>Sum of Passed</t>
  </si>
  <si>
    <t>Sum of Failed</t>
  </si>
  <si>
    <t>Male Students</t>
  </si>
  <si>
    <t>Female Students</t>
  </si>
  <si>
    <t>MAX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</si>
</sst>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b/>
      <sz val="14"/>
      <name val="Calibri"/>
      <family val="2"/>
    </font>
    <font>
      <b/>
      <sz val="14"/>
      <color theme="1"/>
      <name val="Calibri"/>
      <family val="2"/>
      <scheme val="minor"/>
    </font>
    <font>
      <i/>
      <sz val="11"/>
      <color theme="1"/>
      <name val="Calibri"/>
      <family val="2"/>
      <scheme val="minor"/>
    </font>
    <font>
      <b/>
      <i/>
      <sz val="18"/>
      <color theme="1"/>
      <name val="Calibri"/>
      <family val="2"/>
      <scheme val="minor"/>
    </font>
    <font>
      <b/>
      <sz val="12"/>
      <name val="Calibri"/>
      <family val="2"/>
    </font>
    <font>
      <b/>
      <sz val="14"/>
      <color rgb="FF000000"/>
      <name val="Calibri"/>
      <family val="2"/>
      <scheme val="minor"/>
    </font>
    <font>
      <sz val="14"/>
      <color theme="1"/>
      <name val="Calibri"/>
      <family val="2"/>
      <scheme val="minor"/>
    </font>
    <font>
      <b/>
      <sz val="20"/>
      <color theme="1"/>
      <name val="Calibri"/>
      <family val="2"/>
      <scheme val="minor"/>
    </font>
    <font>
      <b/>
      <sz val="12"/>
      <color theme="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0070C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auto="1"/>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0" fillId="0" borderId="0" xfId="0" applyAlignment="1">
      <alignment horizontal="center" vertical="top"/>
    </xf>
    <xf numFmtId="0" fontId="0" fillId="0" borderId="1" xfId="0" applyBorder="1"/>
    <xf numFmtId="0" fontId="0" fillId="0" borderId="1" xfId="0" applyBorder="1" applyAlignment="1">
      <alignment horizontal="center"/>
    </xf>
    <xf numFmtId="0" fontId="0" fillId="0" borderId="1" xfId="0" applyBorder="1" applyAlignment="1">
      <alignment horizontal="center" vertical="top"/>
    </xf>
    <xf numFmtId="0" fontId="1" fillId="0" borderId="1" xfId="0" applyFont="1" applyBorder="1"/>
    <xf numFmtId="0" fontId="0" fillId="2" borderId="0" xfId="0" applyFill="1"/>
    <xf numFmtId="0" fontId="0" fillId="2" borderId="1" xfId="0" applyFill="1" applyBorder="1" applyAlignment="1">
      <alignment horizontal="center" vertical="center"/>
    </xf>
    <xf numFmtId="0" fontId="0" fillId="2" borderId="3" xfId="0" applyFill="1" applyBorder="1" applyAlignment="1">
      <alignment horizontal="left"/>
    </xf>
    <xf numFmtId="0" fontId="3" fillId="0" borderId="0" xfId="0" applyFont="1"/>
    <xf numFmtId="0" fontId="4" fillId="0" borderId="1" xfId="0" applyFont="1" applyBorder="1" applyAlignment="1">
      <alignment horizontal="center" vertical="top"/>
    </xf>
    <xf numFmtId="0" fontId="5" fillId="0" borderId="1" xfId="0" applyFont="1" applyBorder="1" applyAlignment="1">
      <alignment horizontal="center"/>
    </xf>
    <xf numFmtId="0" fontId="5" fillId="0" borderId="0" xfId="0" applyFont="1"/>
    <xf numFmtId="0" fontId="2" fillId="3" borderId="1" xfId="0" applyFont="1" applyFill="1" applyBorder="1" applyAlignment="1">
      <alignment horizontal="center"/>
    </xf>
    <xf numFmtId="0" fontId="0" fillId="2" borderId="2" xfId="0" applyFill="1" applyBorder="1"/>
    <xf numFmtId="0" fontId="0" fillId="2" borderId="4" xfId="0" applyFill="1" applyBorder="1"/>
    <xf numFmtId="0" fontId="0" fillId="2" borderId="5" xfId="0" applyFill="1" applyBorder="1"/>
    <xf numFmtId="0" fontId="1" fillId="2" borderId="5" xfId="0" applyFont="1" applyFill="1" applyBorder="1"/>
    <xf numFmtId="0" fontId="1" fillId="2" borderId="4" xfId="0" applyFont="1" applyFill="1" applyBorder="1"/>
    <xf numFmtId="14" fontId="0" fillId="2" borderId="3" xfId="0" applyNumberFormat="1" applyFill="1" applyBorder="1" applyAlignment="1">
      <alignment horizontal="left"/>
    </xf>
    <xf numFmtId="0" fontId="6" fillId="2" borderId="3" xfId="0" applyFont="1" applyFill="1" applyBorder="1" applyAlignment="1">
      <alignment horizontal="left"/>
    </xf>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1" fillId="0" borderId="1" xfId="0" applyFont="1" applyBorder="1" applyAlignment="1">
      <alignment horizontal="center"/>
    </xf>
    <xf numFmtId="0" fontId="8" fillId="0" borderId="1" xfId="0" applyFont="1" applyBorder="1" applyAlignment="1">
      <alignment horizontal="center" vertical="top"/>
    </xf>
    <xf numFmtId="0" fontId="5" fillId="0" borderId="1" xfId="0" applyFont="1"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2" borderId="3" xfId="0" applyFill="1" applyBorder="1"/>
    <xf numFmtId="0" fontId="0" fillId="0" borderId="8" xfId="0" applyBorder="1"/>
    <xf numFmtId="0" fontId="1" fillId="0" borderId="1" xfId="0" applyFont="1" applyBorder="1" applyAlignment="1">
      <alignment horizontal="center" vertical="center"/>
    </xf>
    <xf numFmtId="0" fontId="1" fillId="0" borderId="0" xfId="0" applyFont="1"/>
    <xf numFmtId="0" fontId="10" fillId="0" borderId="0" xfId="0" applyFont="1"/>
    <xf numFmtId="0" fontId="0" fillId="0" borderId="0" xfId="0" pivotButton="1"/>
    <xf numFmtId="0" fontId="0" fillId="0" borderId="0" xfId="0" applyAlignment="1">
      <alignment horizontal="left"/>
    </xf>
    <xf numFmtId="0" fontId="1" fillId="0" borderId="0" xfId="0" applyFont="1" applyAlignment="1">
      <alignment horizontal="center"/>
    </xf>
    <xf numFmtId="49" fontId="0" fillId="0" borderId="0" xfId="0" pivotButton="1" applyNumberFormat="1"/>
    <xf numFmtId="49" fontId="0" fillId="0" borderId="0" xfId="0" applyNumberFormat="1" applyAlignment="1">
      <alignment horizontal="left"/>
    </xf>
    <xf numFmtId="1" fontId="0" fillId="0" borderId="0" xfId="0" applyNumberFormat="1"/>
    <xf numFmtId="0" fontId="1" fillId="0" borderId="0" xfId="0" applyFont="1" applyAlignment="1">
      <alignment vertic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7" fillId="2" borderId="0" xfId="0" applyFont="1" applyFill="1" applyAlignment="1">
      <alignment horizontal="center"/>
    </xf>
    <xf numFmtId="0" fontId="2" fillId="3" borderId="1" xfId="0" applyFont="1" applyFill="1" applyBorder="1" applyAlignment="1">
      <alignment horizontal="center"/>
    </xf>
    <xf numFmtId="0" fontId="0" fillId="2" borderId="1" xfId="0" applyFill="1" applyBorder="1" applyAlignment="1">
      <alignment horizontal="left" vertical="center"/>
    </xf>
    <xf numFmtId="0" fontId="0" fillId="2" borderId="5" xfId="0" applyFill="1" applyBorder="1" applyAlignment="1">
      <alignment horizontal="left"/>
    </xf>
    <xf numFmtId="0" fontId="0" fillId="2" borderId="3" xfId="0" applyFill="1" applyBorder="1" applyAlignment="1">
      <alignment horizontal="left"/>
    </xf>
    <xf numFmtId="0" fontId="6" fillId="2" borderId="11" xfId="0" applyFont="1" applyFill="1" applyBorder="1" applyAlignment="1">
      <alignment horizontal="center"/>
    </xf>
    <xf numFmtId="0" fontId="6" fillId="2" borderId="0" xfId="0" applyFont="1" applyFill="1" applyAlignment="1">
      <alignment horizontal="center"/>
    </xf>
    <xf numFmtId="0" fontId="6" fillId="2" borderId="8" xfId="0" applyFont="1" applyFill="1" applyBorder="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0" fontId="0" fillId="2" borderId="8" xfId="0" applyFill="1" applyBorder="1" applyAlignment="1">
      <alignment horizontal="center"/>
    </xf>
    <xf numFmtId="0" fontId="0" fillId="2" borderId="11" xfId="0" applyFill="1" applyBorder="1" applyAlignment="1">
      <alignment horizontal="center"/>
    </xf>
    <xf numFmtId="0" fontId="0" fillId="2" borderId="1" xfId="0" applyFill="1" applyBorder="1" applyAlignment="1">
      <alignment horizontal="left" vertical="center" wrapText="1"/>
    </xf>
    <xf numFmtId="0" fontId="11" fillId="2" borderId="0" xfId="0" applyFont="1" applyFill="1" applyAlignment="1">
      <alignment horizontal="center"/>
    </xf>
    <xf numFmtId="0" fontId="12" fillId="2" borderId="0" xfId="0" applyFont="1" applyFill="1" applyAlignment="1">
      <alignment horizontal="center"/>
    </xf>
    <xf numFmtId="0" fontId="4" fillId="0" borderId="11" xfId="0" applyFont="1" applyBorder="1" applyAlignment="1">
      <alignment horizontal="center" vertical="top"/>
    </xf>
    <xf numFmtId="0" fontId="4" fillId="0" borderId="0" xfId="0" applyFont="1" applyAlignment="1">
      <alignment horizontal="center" vertical="top"/>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2" xfId="0"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center"/>
    </xf>
  </cellXfs>
  <cellStyles count="1">
    <cellStyle name="Normal" xfId="0" builtinId="0"/>
  </cellStyles>
  <dxfs count="4">
    <dxf>
      <numFmt numFmtId="1" formatCode="0"/>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a:t>
            </a:r>
            <a:r>
              <a:rPr lang="en-US" baseline="0"/>
              <a:t> Marks Chart</a:t>
            </a:r>
            <a:endParaRPr lang="en-US"/>
          </a:p>
        </c:rich>
      </c:tx>
      <c:layout>
        <c:manualLayout>
          <c:xMode val="edge"/>
          <c:yMode val="edge"/>
          <c:x val="0.34606998241042247"/>
          <c:y val="6.5879613656558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ReportCard!$A$11:$B$18</c:f>
              <c:strCache>
                <c:ptCount val="8"/>
                <c:pt idx="0">
                  <c:v>English</c:v>
                </c:pt>
                <c:pt idx="1">
                  <c:v>Integrated Science</c:v>
                </c:pt>
                <c:pt idx="2">
                  <c:v>Social Studies</c:v>
                </c:pt>
                <c:pt idx="3">
                  <c:v>Mathematics</c:v>
                </c:pt>
                <c:pt idx="4">
                  <c:v>Economics</c:v>
                </c:pt>
                <c:pt idx="5">
                  <c:v>Geography</c:v>
                </c:pt>
                <c:pt idx="6">
                  <c:v>ICT</c:v>
                </c:pt>
                <c:pt idx="7">
                  <c:v>Elective Mathematics</c:v>
                </c:pt>
              </c:strCache>
            </c:strRef>
          </c:cat>
          <c:val>
            <c:numRef>
              <c:f>ReportCard!$D$11:$D$18</c:f>
              <c:numCache>
                <c:formatCode>General</c:formatCode>
                <c:ptCount val="8"/>
                <c:pt idx="0">
                  <c:v>65</c:v>
                </c:pt>
                <c:pt idx="1">
                  <c:v>70</c:v>
                </c:pt>
                <c:pt idx="2">
                  <c:v>49</c:v>
                </c:pt>
                <c:pt idx="3">
                  <c:v>63</c:v>
                </c:pt>
                <c:pt idx="4">
                  <c:v>75</c:v>
                </c:pt>
                <c:pt idx="5">
                  <c:v>62</c:v>
                </c:pt>
                <c:pt idx="6">
                  <c:v>75</c:v>
                </c:pt>
                <c:pt idx="7">
                  <c:v>78</c:v>
                </c:pt>
              </c:numCache>
            </c:numRef>
          </c:val>
          <c:extLst>
            <c:ext xmlns:c16="http://schemas.microsoft.com/office/drawing/2014/chart" uri="{C3380CC4-5D6E-409C-BE32-E72D297353CC}">
              <c16:uniqueId val="{00000000-A08D-40E2-8862-0084D725D518}"/>
            </c:ext>
          </c:extLst>
        </c:ser>
        <c:dLbls>
          <c:showLegendKey val="0"/>
          <c:showVal val="0"/>
          <c:showCatName val="0"/>
          <c:showSerName val="0"/>
          <c:showPercent val="0"/>
          <c:showBubbleSize val="0"/>
        </c:dLbls>
        <c:gapWidth val="219"/>
        <c:overlap val="-27"/>
        <c:axId val="989315472"/>
        <c:axId val="989317872"/>
      </c:barChart>
      <c:catAx>
        <c:axId val="989315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Subject</a:t>
                </a:r>
              </a:p>
            </c:rich>
          </c:tx>
          <c:layout>
            <c:manualLayout>
              <c:xMode val="edge"/>
              <c:yMode val="edge"/>
              <c:x val="0.45005424321959753"/>
              <c:y val="0.8046062992125984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89317872"/>
        <c:crosses val="autoZero"/>
        <c:auto val="1"/>
        <c:lblAlgn val="ctr"/>
        <c:lblOffset val="100"/>
        <c:noMultiLvlLbl val="0"/>
      </c:catAx>
      <c:valAx>
        <c:axId val="98931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Marks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8931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Five (5) Students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Sheet3!$B$11</c:f>
              <c:strCache>
                <c:ptCount val="1"/>
                <c:pt idx="0">
                  <c:v>Total</c:v>
                </c:pt>
              </c:strCache>
            </c:strRef>
          </c:tx>
          <c:spPr>
            <a:solidFill>
              <a:schemeClr val="accent1"/>
            </a:solidFill>
            <a:ln>
              <a:noFill/>
            </a:ln>
            <a:effectLst/>
          </c:spPr>
          <c:invertIfNegative val="0"/>
          <c:cat>
            <c:strRef>
              <c:f>Sheet3!$A$12:$A$17</c:f>
              <c:strCache>
                <c:ptCount val="5"/>
                <c:pt idx="0">
                  <c:v>S0585</c:v>
                </c:pt>
                <c:pt idx="1">
                  <c:v>S0472</c:v>
                </c:pt>
                <c:pt idx="2">
                  <c:v>S0377</c:v>
                </c:pt>
                <c:pt idx="3">
                  <c:v>S0172</c:v>
                </c:pt>
                <c:pt idx="4">
                  <c:v>S0169</c:v>
                </c:pt>
              </c:strCache>
            </c:strRef>
          </c:cat>
          <c:val>
            <c:numRef>
              <c:f>Sheet3!$B$12:$B$17</c:f>
              <c:numCache>
                <c:formatCode>0</c:formatCode>
                <c:ptCount val="5"/>
                <c:pt idx="0">
                  <c:v>644</c:v>
                </c:pt>
                <c:pt idx="1">
                  <c:v>660</c:v>
                </c:pt>
                <c:pt idx="2">
                  <c:v>643</c:v>
                </c:pt>
                <c:pt idx="3">
                  <c:v>643</c:v>
                </c:pt>
                <c:pt idx="4">
                  <c:v>642</c:v>
                </c:pt>
              </c:numCache>
            </c:numRef>
          </c:val>
          <c:extLst>
            <c:ext xmlns:c16="http://schemas.microsoft.com/office/drawing/2014/chart" uri="{C3380CC4-5D6E-409C-BE32-E72D297353CC}">
              <c16:uniqueId val="{00000000-A49F-46CB-92C9-28CF5A318783}"/>
            </c:ext>
          </c:extLst>
        </c:ser>
        <c:dLbls>
          <c:showLegendKey val="0"/>
          <c:showVal val="0"/>
          <c:showCatName val="0"/>
          <c:showSerName val="0"/>
          <c:showPercent val="0"/>
          <c:showBubbleSize val="0"/>
        </c:dLbls>
        <c:gapWidth val="219"/>
        <c:overlap val="-27"/>
        <c:axId val="1544547392"/>
        <c:axId val="1544556512"/>
      </c:barChart>
      <c:catAx>
        <c:axId val="1544547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Student Identity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44556512"/>
        <c:crosses val="autoZero"/>
        <c:auto val="1"/>
        <c:lblAlgn val="ctr"/>
        <c:lblOffset val="100"/>
        <c:noMultiLvlLbl val="0"/>
      </c:catAx>
      <c:valAx>
        <c:axId val="154455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4454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[Student_Data_With_Subject_Scores.xlsx]Sheet3!PivotTable16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Examination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70-4BA2-AE40-CF78E8E4A5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70-4BA2-AE40-CF78E8E4A5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Sheet3!$A$80:$A$81</c:f>
              <c:strCache>
                <c:ptCount val="2"/>
                <c:pt idx="0">
                  <c:v>Sum of Passed</c:v>
                </c:pt>
                <c:pt idx="1">
                  <c:v>Sum of Failed</c:v>
                </c:pt>
              </c:strCache>
            </c:strRef>
          </c:cat>
          <c:val>
            <c:numRef>
              <c:f>Sheet3!$B$80:$B$81</c:f>
              <c:numCache>
                <c:formatCode>General</c:formatCode>
                <c:ptCount val="2"/>
                <c:pt idx="0">
                  <c:v>7626</c:v>
                </c:pt>
                <c:pt idx="1">
                  <c:v>374</c:v>
                </c:pt>
              </c:numCache>
            </c:numRef>
          </c:val>
          <c:extLst>
            <c:ext xmlns:c16="http://schemas.microsoft.com/office/drawing/2014/chart" uri="{C3380CC4-5D6E-409C-BE32-E72D297353CC}">
              <c16:uniqueId val="{00000004-7270-4BA2-AE40-CF78E8E4A5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[Student_Data_With_Subject_Scores.xlsx]Sheet3!PivotTable9</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Bottom Five (5) Students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Sheet3!$B$65</c:f>
              <c:strCache>
                <c:ptCount val="1"/>
                <c:pt idx="0">
                  <c:v>Total</c:v>
                </c:pt>
              </c:strCache>
            </c:strRef>
          </c:tx>
          <c:spPr>
            <a:solidFill>
              <a:schemeClr val="accent1"/>
            </a:solidFill>
            <a:ln>
              <a:noFill/>
            </a:ln>
            <a:effectLst/>
          </c:spPr>
          <c:invertIfNegative val="0"/>
          <c:cat>
            <c:strRef>
              <c:f>Sheet3!$A$66:$A$71</c:f>
              <c:strCache>
                <c:ptCount val="5"/>
                <c:pt idx="0">
                  <c:v>S0100</c:v>
                </c:pt>
                <c:pt idx="1">
                  <c:v>S0165</c:v>
                </c:pt>
                <c:pt idx="2">
                  <c:v>S0315</c:v>
                </c:pt>
                <c:pt idx="3">
                  <c:v>S0636</c:v>
                </c:pt>
                <c:pt idx="4">
                  <c:v>S0708</c:v>
                </c:pt>
              </c:strCache>
            </c:strRef>
          </c:cat>
          <c:val>
            <c:numRef>
              <c:f>Sheet3!$B$66:$B$71</c:f>
              <c:numCache>
                <c:formatCode>General</c:formatCode>
                <c:ptCount val="5"/>
                <c:pt idx="0">
                  <c:v>459</c:v>
                </c:pt>
                <c:pt idx="1">
                  <c:v>467</c:v>
                </c:pt>
                <c:pt idx="2">
                  <c:v>474</c:v>
                </c:pt>
                <c:pt idx="3">
                  <c:v>469</c:v>
                </c:pt>
                <c:pt idx="4">
                  <c:v>477</c:v>
                </c:pt>
              </c:numCache>
            </c:numRef>
          </c:val>
          <c:extLst>
            <c:ext xmlns:c16="http://schemas.microsoft.com/office/drawing/2014/chart" uri="{C3380CC4-5D6E-409C-BE32-E72D297353CC}">
              <c16:uniqueId val="{00000000-259D-4F11-8E2B-1C1A964AF9CA}"/>
            </c:ext>
          </c:extLst>
        </c:ser>
        <c:dLbls>
          <c:showLegendKey val="0"/>
          <c:showVal val="0"/>
          <c:showCatName val="0"/>
          <c:showSerName val="0"/>
          <c:showPercent val="0"/>
          <c:showBubbleSize val="0"/>
        </c:dLbls>
        <c:gapWidth val="219"/>
        <c:overlap val="-27"/>
        <c:axId val="1544555552"/>
        <c:axId val="1544543072"/>
      </c:barChart>
      <c:catAx>
        <c:axId val="15445555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Student</a:t>
                </a:r>
                <a:r>
                  <a:rPr lang="en-US" b="1" baseline="0"/>
                  <a:t> Identity</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44543072"/>
        <c:crosses val="autoZero"/>
        <c:auto val="1"/>
        <c:lblAlgn val="ctr"/>
        <c:lblOffset val="100"/>
        <c:noMultiLvlLbl val="0"/>
      </c:catAx>
      <c:valAx>
        <c:axId val="154454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4455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[Student_Data_With_Subject_Scores.xlsx]Sheet3!PivotTable8</c:name>
    <c:fmtId val="5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Subject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Sheet3!$B$32</c:f>
              <c:strCache>
                <c:ptCount val="1"/>
                <c:pt idx="0">
                  <c:v>Sum of Total Passed</c:v>
                </c:pt>
              </c:strCache>
            </c:strRef>
          </c:tx>
          <c:spPr>
            <a:solidFill>
              <a:schemeClr val="accent1"/>
            </a:solidFill>
            <a:ln>
              <a:noFill/>
            </a:ln>
            <a:effectLst/>
          </c:spPr>
          <c:invertIfNegative val="0"/>
          <c:cat>
            <c:strRef>
              <c:f>Sheet3!$A$33:$A$41</c:f>
              <c:strCache>
                <c:ptCount val="8"/>
                <c:pt idx="0">
                  <c:v>Economics</c:v>
                </c:pt>
                <c:pt idx="1">
                  <c:v>Elective Mathematics</c:v>
                </c:pt>
                <c:pt idx="2">
                  <c:v>English</c:v>
                </c:pt>
                <c:pt idx="3">
                  <c:v>Geography</c:v>
                </c:pt>
                <c:pt idx="4">
                  <c:v>ICT</c:v>
                </c:pt>
                <c:pt idx="5">
                  <c:v>Integrated Science</c:v>
                </c:pt>
                <c:pt idx="6">
                  <c:v>Mathematics</c:v>
                </c:pt>
                <c:pt idx="7">
                  <c:v>Social Studies</c:v>
                </c:pt>
              </c:strCache>
            </c:strRef>
          </c:cat>
          <c:val>
            <c:numRef>
              <c:f>Sheet3!$B$33:$B$41</c:f>
              <c:numCache>
                <c:formatCode>General</c:formatCode>
                <c:ptCount val="8"/>
                <c:pt idx="0">
                  <c:v>949</c:v>
                </c:pt>
                <c:pt idx="1">
                  <c:v>956</c:v>
                </c:pt>
                <c:pt idx="2">
                  <c:v>947</c:v>
                </c:pt>
                <c:pt idx="3">
                  <c:v>959</c:v>
                </c:pt>
                <c:pt idx="4">
                  <c:v>953</c:v>
                </c:pt>
                <c:pt idx="5">
                  <c:v>951</c:v>
                </c:pt>
                <c:pt idx="6">
                  <c:v>962</c:v>
                </c:pt>
                <c:pt idx="7">
                  <c:v>949</c:v>
                </c:pt>
              </c:numCache>
            </c:numRef>
          </c:val>
          <c:extLst>
            <c:ext xmlns:c16="http://schemas.microsoft.com/office/drawing/2014/chart" uri="{C3380CC4-5D6E-409C-BE32-E72D297353CC}">
              <c16:uniqueId val="{00000000-8E8C-438D-8F7B-4708DA751AC1}"/>
            </c:ext>
          </c:extLst>
        </c:ser>
        <c:ser>
          <c:idx val="1"/>
          <c:order val="1"/>
          <c:tx>
            <c:strRef>
              <c:f>Sheet3!$C$32</c:f>
              <c:strCache>
                <c:ptCount val="1"/>
                <c:pt idx="0">
                  <c:v>Sum of Total Failed</c:v>
                </c:pt>
              </c:strCache>
            </c:strRef>
          </c:tx>
          <c:spPr>
            <a:solidFill>
              <a:schemeClr val="accent2"/>
            </a:solidFill>
            <a:ln>
              <a:noFill/>
            </a:ln>
            <a:effectLst/>
          </c:spPr>
          <c:invertIfNegative val="0"/>
          <c:cat>
            <c:strRef>
              <c:f>Sheet3!$A$33:$A$41</c:f>
              <c:strCache>
                <c:ptCount val="8"/>
                <c:pt idx="0">
                  <c:v>Economics</c:v>
                </c:pt>
                <c:pt idx="1">
                  <c:v>Elective Mathematics</c:v>
                </c:pt>
                <c:pt idx="2">
                  <c:v>English</c:v>
                </c:pt>
                <c:pt idx="3">
                  <c:v>Geography</c:v>
                </c:pt>
                <c:pt idx="4">
                  <c:v>ICT</c:v>
                </c:pt>
                <c:pt idx="5">
                  <c:v>Integrated Science</c:v>
                </c:pt>
                <c:pt idx="6">
                  <c:v>Mathematics</c:v>
                </c:pt>
                <c:pt idx="7">
                  <c:v>Social Studies</c:v>
                </c:pt>
              </c:strCache>
            </c:strRef>
          </c:cat>
          <c:val>
            <c:numRef>
              <c:f>Sheet3!$C$33:$C$41</c:f>
              <c:numCache>
                <c:formatCode>General</c:formatCode>
                <c:ptCount val="8"/>
                <c:pt idx="0">
                  <c:v>51</c:v>
                </c:pt>
                <c:pt idx="1">
                  <c:v>44</c:v>
                </c:pt>
                <c:pt idx="2">
                  <c:v>53</c:v>
                </c:pt>
                <c:pt idx="3">
                  <c:v>41</c:v>
                </c:pt>
                <c:pt idx="4">
                  <c:v>47</c:v>
                </c:pt>
                <c:pt idx="5">
                  <c:v>49</c:v>
                </c:pt>
                <c:pt idx="6">
                  <c:v>38</c:v>
                </c:pt>
                <c:pt idx="7">
                  <c:v>51</c:v>
                </c:pt>
              </c:numCache>
            </c:numRef>
          </c:val>
          <c:extLst>
            <c:ext xmlns:c16="http://schemas.microsoft.com/office/drawing/2014/chart" uri="{C3380CC4-5D6E-409C-BE32-E72D297353CC}">
              <c16:uniqueId val="{00000001-8E8C-438D-8F7B-4708DA751AC1}"/>
            </c:ext>
          </c:extLst>
        </c:ser>
        <c:dLbls>
          <c:showLegendKey val="0"/>
          <c:showVal val="0"/>
          <c:showCatName val="0"/>
          <c:showSerName val="0"/>
          <c:showPercent val="0"/>
          <c:showBubbleSize val="0"/>
        </c:dLbls>
        <c:gapWidth val="150"/>
        <c:overlap val="100"/>
        <c:axId val="1655401760"/>
        <c:axId val="1655403200"/>
      </c:barChart>
      <c:catAx>
        <c:axId val="165540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55403200"/>
        <c:crosses val="autoZero"/>
        <c:auto val="1"/>
        <c:lblAlgn val="ctr"/>
        <c:lblOffset val="100"/>
        <c:noMultiLvlLbl val="0"/>
      </c:catAx>
      <c:valAx>
        <c:axId val="165540320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554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Five (5) Students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Sheet3!$B$11</c:f>
              <c:strCache>
                <c:ptCount val="1"/>
                <c:pt idx="0">
                  <c:v>Total</c:v>
                </c:pt>
              </c:strCache>
            </c:strRef>
          </c:tx>
          <c:spPr>
            <a:solidFill>
              <a:schemeClr val="accent1"/>
            </a:solidFill>
            <a:ln>
              <a:noFill/>
            </a:ln>
            <a:effectLst/>
          </c:spPr>
          <c:invertIfNegative val="0"/>
          <c:cat>
            <c:strRef>
              <c:f>Sheet3!$A$12:$A$17</c:f>
              <c:strCache>
                <c:ptCount val="5"/>
                <c:pt idx="0">
                  <c:v>S0585</c:v>
                </c:pt>
                <c:pt idx="1">
                  <c:v>S0472</c:v>
                </c:pt>
                <c:pt idx="2">
                  <c:v>S0377</c:v>
                </c:pt>
                <c:pt idx="3">
                  <c:v>S0172</c:v>
                </c:pt>
                <c:pt idx="4">
                  <c:v>S0169</c:v>
                </c:pt>
              </c:strCache>
            </c:strRef>
          </c:cat>
          <c:val>
            <c:numRef>
              <c:f>Sheet3!$B$12:$B$17</c:f>
              <c:numCache>
                <c:formatCode>0</c:formatCode>
                <c:ptCount val="5"/>
                <c:pt idx="0">
                  <c:v>644</c:v>
                </c:pt>
                <c:pt idx="1">
                  <c:v>660</c:v>
                </c:pt>
                <c:pt idx="2">
                  <c:v>643</c:v>
                </c:pt>
                <c:pt idx="3">
                  <c:v>643</c:v>
                </c:pt>
                <c:pt idx="4">
                  <c:v>642</c:v>
                </c:pt>
              </c:numCache>
            </c:numRef>
          </c:val>
          <c:extLst>
            <c:ext xmlns:c16="http://schemas.microsoft.com/office/drawing/2014/chart" uri="{C3380CC4-5D6E-409C-BE32-E72D297353CC}">
              <c16:uniqueId val="{00000000-4576-4040-A228-A52ADD7649FE}"/>
            </c:ext>
          </c:extLst>
        </c:ser>
        <c:dLbls>
          <c:showLegendKey val="0"/>
          <c:showVal val="0"/>
          <c:showCatName val="0"/>
          <c:showSerName val="0"/>
          <c:showPercent val="0"/>
          <c:showBubbleSize val="0"/>
        </c:dLbls>
        <c:gapWidth val="219"/>
        <c:overlap val="-27"/>
        <c:axId val="1544547392"/>
        <c:axId val="1544556512"/>
      </c:barChart>
      <c:catAx>
        <c:axId val="1544547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Student Identity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44556512"/>
        <c:crosses val="autoZero"/>
        <c:auto val="1"/>
        <c:lblAlgn val="ctr"/>
        <c:lblOffset val="100"/>
        <c:noMultiLvlLbl val="0"/>
      </c:catAx>
      <c:valAx>
        <c:axId val="154455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4454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[Student_Data_With_Subject_Scores.xlsx]Sheet3!PivotTable8</c:name>
    <c:fmtId val="4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Sheet3!$B$32</c:f>
              <c:strCache>
                <c:ptCount val="1"/>
                <c:pt idx="0">
                  <c:v>Sum of Total Passed</c:v>
                </c:pt>
              </c:strCache>
            </c:strRef>
          </c:tx>
          <c:spPr>
            <a:solidFill>
              <a:schemeClr val="accent1"/>
            </a:solidFill>
            <a:ln>
              <a:noFill/>
            </a:ln>
            <a:effectLst/>
          </c:spPr>
          <c:invertIfNegative val="0"/>
          <c:cat>
            <c:strRef>
              <c:f>Sheet3!$A$33:$A$41</c:f>
              <c:strCache>
                <c:ptCount val="8"/>
                <c:pt idx="0">
                  <c:v>Economics</c:v>
                </c:pt>
                <c:pt idx="1">
                  <c:v>Elective Mathematics</c:v>
                </c:pt>
                <c:pt idx="2">
                  <c:v>English</c:v>
                </c:pt>
                <c:pt idx="3">
                  <c:v>Geography</c:v>
                </c:pt>
                <c:pt idx="4">
                  <c:v>ICT</c:v>
                </c:pt>
                <c:pt idx="5">
                  <c:v>Integrated Science</c:v>
                </c:pt>
                <c:pt idx="6">
                  <c:v>Mathematics</c:v>
                </c:pt>
                <c:pt idx="7">
                  <c:v>Social Studies</c:v>
                </c:pt>
              </c:strCache>
            </c:strRef>
          </c:cat>
          <c:val>
            <c:numRef>
              <c:f>Sheet3!$B$33:$B$41</c:f>
              <c:numCache>
                <c:formatCode>General</c:formatCode>
                <c:ptCount val="8"/>
                <c:pt idx="0">
                  <c:v>949</c:v>
                </c:pt>
                <c:pt idx="1">
                  <c:v>956</c:v>
                </c:pt>
                <c:pt idx="2">
                  <c:v>947</c:v>
                </c:pt>
                <c:pt idx="3">
                  <c:v>959</c:v>
                </c:pt>
                <c:pt idx="4">
                  <c:v>953</c:v>
                </c:pt>
                <c:pt idx="5">
                  <c:v>951</c:v>
                </c:pt>
                <c:pt idx="6">
                  <c:v>962</c:v>
                </c:pt>
                <c:pt idx="7">
                  <c:v>949</c:v>
                </c:pt>
              </c:numCache>
            </c:numRef>
          </c:val>
          <c:extLst>
            <c:ext xmlns:c16="http://schemas.microsoft.com/office/drawing/2014/chart" uri="{C3380CC4-5D6E-409C-BE32-E72D297353CC}">
              <c16:uniqueId val="{00000000-6F1C-40BC-8906-D8F465155240}"/>
            </c:ext>
          </c:extLst>
        </c:ser>
        <c:ser>
          <c:idx val="1"/>
          <c:order val="1"/>
          <c:tx>
            <c:strRef>
              <c:f>Sheet3!$C$32</c:f>
              <c:strCache>
                <c:ptCount val="1"/>
                <c:pt idx="0">
                  <c:v>Sum of Total Failed</c:v>
                </c:pt>
              </c:strCache>
            </c:strRef>
          </c:tx>
          <c:spPr>
            <a:solidFill>
              <a:schemeClr val="accent2"/>
            </a:solidFill>
            <a:ln>
              <a:noFill/>
            </a:ln>
            <a:effectLst/>
          </c:spPr>
          <c:invertIfNegative val="0"/>
          <c:cat>
            <c:strRef>
              <c:f>Sheet3!$A$33:$A$41</c:f>
              <c:strCache>
                <c:ptCount val="8"/>
                <c:pt idx="0">
                  <c:v>Economics</c:v>
                </c:pt>
                <c:pt idx="1">
                  <c:v>Elective Mathematics</c:v>
                </c:pt>
                <c:pt idx="2">
                  <c:v>English</c:v>
                </c:pt>
                <c:pt idx="3">
                  <c:v>Geography</c:v>
                </c:pt>
                <c:pt idx="4">
                  <c:v>ICT</c:v>
                </c:pt>
                <c:pt idx="5">
                  <c:v>Integrated Science</c:v>
                </c:pt>
                <c:pt idx="6">
                  <c:v>Mathematics</c:v>
                </c:pt>
                <c:pt idx="7">
                  <c:v>Social Studies</c:v>
                </c:pt>
              </c:strCache>
            </c:strRef>
          </c:cat>
          <c:val>
            <c:numRef>
              <c:f>Sheet3!$C$33:$C$41</c:f>
              <c:numCache>
                <c:formatCode>General</c:formatCode>
                <c:ptCount val="8"/>
                <c:pt idx="0">
                  <c:v>51</c:v>
                </c:pt>
                <c:pt idx="1">
                  <c:v>44</c:v>
                </c:pt>
                <c:pt idx="2">
                  <c:v>53</c:v>
                </c:pt>
                <c:pt idx="3">
                  <c:v>41</c:v>
                </c:pt>
                <c:pt idx="4">
                  <c:v>47</c:v>
                </c:pt>
                <c:pt idx="5">
                  <c:v>49</c:v>
                </c:pt>
                <c:pt idx="6">
                  <c:v>38</c:v>
                </c:pt>
                <c:pt idx="7">
                  <c:v>51</c:v>
                </c:pt>
              </c:numCache>
            </c:numRef>
          </c:val>
          <c:extLst>
            <c:ext xmlns:c16="http://schemas.microsoft.com/office/drawing/2014/chart" uri="{C3380CC4-5D6E-409C-BE32-E72D297353CC}">
              <c16:uniqueId val="{00000001-6F1C-40BC-8906-D8F465155240}"/>
            </c:ext>
          </c:extLst>
        </c:ser>
        <c:dLbls>
          <c:showLegendKey val="0"/>
          <c:showVal val="0"/>
          <c:showCatName val="0"/>
          <c:showSerName val="0"/>
          <c:showPercent val="0"/>
          <c:showBubbleSize val="0"/>
        </c:dLbls>
        <c:gapWidth val="150"/>
        <c:overlap val="100"/>
        <c:axId val="1655401760"/>
        <c:axId val="1655403200"/>
      </c:barChart>
      <c:catAx>
        <c:axId val="165540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55403200"/>
        <c:crosses val="autoZero"/>
        <c:auto val="1"/>
        <c:lblAlgn val="ctr"/>
        <c:lblOffset val="100"/>
        <c:noMultiLvlLbl val="0"/>
      </c:catAx>
      <c:valAx>
        <c:axId val="165540320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5540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[Student_Data_With_Subject_Scores.xlsx]Sheet3!PivotTable9</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Bottom Five (5) Students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Sheet3!$B$65</c:f>
              <c:strCache>
                <c:ptCount val="1"/>
                <c:pt idx="0">
                  <c:v>Total</c:v>
                </c:pt>
              </c:strCache>
            </c:strRef>
          </c:tx>
          <c:spPr>
            <a:solidFill>
              <a:schemeClr val="accent1"/>
            </a:solidFill>
            <a:ln>
              <a:noFill/>
            </a:ln>
            <a:effectLst/>
          </c:spPr>
          <c:invertIfNegative val="0"/>
          <c:cat>
            <c:strRef>
              <c:f>Sheet3!$A$66:$A$71</c:f>
              <c:strCache>
                <c:ptCount val="5"/>
                <c:pt idx="0">
                  <c:v>S0100</c:v>
                </c:pt>
                <c:pt idx="1">
                  <c:v>S0165</c:v>
                </c:pt>
                <c:pt idx="2">
                  <c:v>S0315</c:v>
                </c:pt>
                <c:pt idx="3">
                  <c:v>S0636</c:v>
                </c:pt>
                <c:pt idx="4">
                  <c:v>S0708</c:v>
                </c:pt>
              </c:strCache>
            </c:strRef>
          </c:cat>
          <c:val>
            <c:numRef>
              <c:f>Sheet3!$B$66:$B$71</c:f>
              <c:numCache>
                <c:formatCode>General</c:formatCode>
                <c:ptCount val="5"/>
                <c:pt idx="0">
                  <c:v>459</c:v>
                </c:pt>
                <c:pt idx="1">
                  <c:v>467</c:v>
                </c:pt>
                <c:pt idx="2">
                  <c:v>474</c:v>
                </c:pt>
                <c:pt idx="3">
                  <c:v>469</c:v>
                </c:pt>
                <c:pt idx="4">
                  <c:v>477</c:v>
                </c:pt>
              </c:numCache>
            </c:numRef>
          </c:val>
          <c:extLst>
            <c:ext xmlns:c16="http://schemas.microsoft.com/office/drawing/2014/chart" uri="{C3380CC4-5D6E-409C-BE32-E72D297353CC}">
              <c16:uniqueId val="{00000000-F06E-4C58-9988-2B3F5D0E7260}"/>
            </c:ext>
          </c:extLst>
        </c:ser>
        <c:dLbls>
          <c:showLegendKey val="0"/>
          <c:showVal val="0"/>
          <c:showCatName val="0"/>
          <c:showSerName val="0"/>
          <c:showPercent val="0"/>
          <c:showBubbleSize val="0"/>
        </c:dLbls>
        <c:gapWidth val="219"/>
        <c:overlap val="-27"/>
        <c:axId val="1544555552"/>
        <c:axId val="1544543072"/>
      </c:barChart>
      <c:catAx>
        <c:axId val="15445555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Student</a:t>
                </a:r>
                <a:r>
                  <a:rPr lang="en-US" b="1" baseline="0"/>
                  <a:t> Identity</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44543072"/>
        <c:crosses val="autoZero"/>
        <c:auto val="1"/>
        <c:lblAlgn val="ctr"/>
        <c:lblOffset val="100"/>
        <c:noMultiLvlLbl val="0"/>
      </c:catAx>
      <c:valAx>
        <c:axId val="154454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4455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[Student_Data_With_Subject_Scores.xlsx]Sheet3!PivotTable16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Examination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A3-4D87-9C23-865A3444B81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A3-4D87-9C23-865A3444B81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Sheet3!$A$80:$A$81</c:f>
              <c:strCache>
                <c:ptCount val="2"/>
                <c:pt idx="0">
                  <c:v>Sum of Passed</c:v>
                </c:pt>
                <c:pt idx="1">
                  <c:v>Sum of Failed</c:v>
                </c:pt>
              </c:strCache>
            </c:strRef>
          </c:cat>
          <c:val>
            <c:numRef>
              <c:f>Sheet3!$B$80:$B$81</c:f>
              <c:numCache>
                <c:formatCode>General</c:formatCode>
                <c:ptCount val="2"/>
                <c:pt idx="0">
                  <c:v>7626</c:v>
                </c:pt>
                <c:pt idx="1">
                  <c:v>374</c:v>
                </c:pt>
              </c:numCache>
            </c:numRef>
          </c:val>
          <c:extLst>
            <c:ext xmlns:c16="http://schemas.microsoft.com/office/drawing/2014/chart" uri="{C3380CC4-5D6E-409C-BE32-E72D297353CC}">
              <c16:uniqueId val="{00000000-8203-4E32-A487-8CE65F3A5D1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89535</xdr:colOff>
      <xdr:row>0</xdr:row>
      <xdr:rowOff>62865</xdr:rowOff>
    </xdr:from>
    <xdr:to>
      <xdr:col>6</xdr:col>
      <xdr:colOff>866775</xdr:colOff>
      <xdr:row>2</xdr:row>
      <xdr:rowOff>70485</xdr:rowOff>
    </xdr:to>
    <xdr:sp macro="" textlink="">
      <xdr:nvSpPr>
        <xdr:cNvPr id="2" name="TextBox 1">
          <a:extLst>
            <a:ext uri="{FF2B5EF4-FFF2-40B4-BE49-F238E27FC236}">
              <a16:creationId xmlns:a16="http://schemas.microsoft.com/office/drawing/2014/main" id="{4E6DBEF0-C68E-19D2-2166-A8F17DD19F68}"/>
            </a:ext>
          </a:extLst>
        </xdr:cNvPr>
        <xdr:cNvSpPr txBox="1"/>
      </xdr:nvSpPr>
      <xdr:spPr>
        <a:xfrm>
          <a:off x="89535" y="62865"/>
          <a:ext cx="4901565" cy="36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350" b="1" kern="1200">
              <a:solidFill>
                <a:srgbClr val="0070C0"/>
              </a:solidFill>
            </a:rPr>
            <a:t>AMBITIOUS EDUCATIONAL COMPLEX</a:t>
          </a:r>
          <a:endParaRPr lang="en-GH" sz="2350" b="1" kern="1200">
            <a:solidFill>
              <a:srgbClr val="0070C0"/>
            </a:solidFill>
          </a:endParaRPr>
        </a:p>
      </xdr:txBody>
    </xdr:sp>
    <xdr:clientData/>
  </xdr:twoCellAnchor>
  <xdr:twoCellAnchor>
    <xdr:from>
      <xdr:col>0</xdr:col>
      <xdr:colOff>0</xdr:colOff>
      <xdr:row>18</xdr:row>
      <xdr:rowOff>83820</xdr:rowOff>
    </xdr:from>
    <xdr:to>
      <xdr:col>6</xdr:col>
      <xdr:colOff>918210</xdr:colOff>
      <xdr:row>33</xdr:row>
      <xdr:rowOff>0</xdr:rowOff>
    </xdr:to>
    <xdr:graphicFrame macro="">
      <xdr:nvGraphicFramePr>
        <xdr:cNvPr id="3" name="Chart 2">
          <a:extLst>
            <a:ext uri="{FF2B5EF4-FFF2-40B4-BE49-F238E27FC236}">
              <a16:creationId xmlns:a16="http://schemas.microsoft.com/office/drawing/2014/main" id="{5E6D3D92-CAC6-9E46-6F06-975F8553C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67089</xdr:colOff>
      <xdr:row>0</xdr:row>
      <xdr:rowOff>99060</xdr:rowOff>
    </xdr:from>
    <xdr:to>
      <xdr:col>16</xdr:col>
      <xdr:colOff>161924</xdr:colOff>
      <xdr:row>2</xdr:row>
      <xdr:rowOff>137160</xdr:rowOff>
    </xdr:to>
    <xdr:sp macro="" textlink="">
      <xdr:nvSpPr>
        <xdr:cNvPr id="3" name="TextBox 2">
          <a:extLst>
            <a:ext uri="{FF2B5EF4-FFF2-40B4-BE49-F238E27FC236}">
              <a16:creationId xmlns:a16="http://schemas.microsoft.com/office/drawing/2014/main" id="{CF418752-088D-FF72-EC22-C2BBB0443974}"/>
            </a:ext>
          </a:extLst>
        </xdr:cNvPr>
        <xdr:cNvSpPr txBox="1"/>
      </xdr:nvSpPr>
      <xdr:spPr>
        <a:xfrm>
          <a:off x="67089" y="99060"/>
          <a:ext cx="9848435" cy="4000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AMBITIOUS EDUCATIONAL COMPLEX</a:t>
          </a:r>
          <a:r>
            <a:rPr lang="en-US" sz="2400" baseline="0">
              <a:solidFill>
                <a:schemeClr val="bg1"/>
              </a:solidFill>
            </a:rPr>
            <a:t> EXAMINATION DASHBOARD</a:t>
          </a:r>
          <a:endParaRPr lang="en-GH" sz="2400">
            <a:solidFill>
              <a:schemeClr val="bg1"/>
            </a:solidFill>
          </a:endParaRPr>
        </a:p>
      </xdr:txBody>
    </xdr:sp>
    <xdr:clientData/>
  </xdr:twoCellAnchor>
  <xdr:twoCellAnchor>
    <xdr:from>
      <xdr:col>3</xdr:col>
      <xdr:colOff>42333</xdr:colOff>
      <xdr:row>5</xdr:row>
      <xdr:rowOff>33867</xdr:rowOff>
    </xdr:from>
    <xdr:to>
      <xdr:col>9</xdr:col>
      <xdr:colOff>406400</xdr:colOff>
      <xdr:row>17</xdr:row>
      <xdr:rowOff>127001</xdr:rowOff>
    </xdr:to>
    <xdr:graphicFrame macro="">
      <xdr:nvGraphicFramePr>
        <xdr:cNvPr id="7" name="Chart 6">
          <a:extLst>
            <a:ext uri="{FF2B5EF4-FFF2-40B4-BE49-F238E27FC236}">
              <a16:creationId xmlns:a16="http://schemas.microsoft.com/office/drawing/2014/main" id="{FF3A2B76-8D98-4302-AB5B-4A427FB9C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431798</xdr:colOff>
      <xdr:row>5</xdr:row>
      <xdr:rowOff>33868</xdr:rowOff>
    </xdr:from>
    <xdr:to>
      <xdr:col>16</xdr:col>
      <xdr:colOff>177799</xdr:colOff>
      <xdr:row>17</xdr:row>
      <xdr:rowOff>127002</xdr:rowOff>
    </xdr:to>
    <xdr:graphicFrame macro="">
      <xdr:nvGraphicFramePr>
        <xdr:cNvPr id="8" name="Chart 7">
          <a:extLst>
            <a:ext uri="{FF2B5EF4-FFF2-40B4-BE49-F238E27FC236}">
              <a16:creationId xmlns:a16="http://schemas.microsoft.com/office/drawing/2014/main" id="{261A2E7D-70ED-4670-B946-C95D309CC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440267</xdr:colOff>
      <xdr:row>17</xdr:row>
      <xdr:rowOff>152400</xdr:rowOff>
    </xdr:from>
    <xdr:to>
      <xdr:col>16</xdr:col>
      <xdr:colOff>177800</xdr:colOff>
      <xdr:row>30</xdr:row>
      <xdr:rowOff>50800</xdr:rowOff>
    </xdr:to>
    <xdr:graphicFrame macro="">
      <xdr:nvGraphicFramePr>
        <xdr:cNvPr id="9" name="Chart 8">
          <a:extLst>
            <a:ext uri="{FF2B5EF4-FFF2-40B4-BE49-F238E27FC236}">
              <a16:creationId xmlns:a16="http://schemas.microsoft.com/office/drawing/2014/main" id="{6550E749-8194-4052-8DE3-84EDBA2B1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42334</xdr:colOff>
      <xdr:row>17</xdr:row>
      <xdr:rowOff>160868</xdr:rowOff>
    </xdr:from>
    <xdr:to>
      <xdr:col>9</xdr:col>
      <xdr:colOff>414867</xdr:colOff>
      <xdr:row>30</xdr:row>
      <xdr:rowOff>33867</xdr:rowOff>
    </xdr:to>
    <xdr:graphicFrame macro="">
      <xdr:nvGraphicFramePr>
        <xdr:cNvPr id="10" name="Chart 9">
          <a:extLst>
            <a:ext uri="{FF2B5EF4-FFF2-40B4-BE49-F238E27FC236}">
              <a16:creationId xmlns:a16="http://schemas.microsoft.com/office/drawing/2014/main" id="{16F3191A-8D8C-49BF-90FF-598885364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57574</xdr:rowOff>
    </xdr:from>
    <xdr:to>
      <xdr:col>3</xdr:col>
      <xdr:colOff>0</xdr:colOff>
      <xdr:row>14</xdr:row>
      <xdr:rowOff>33867</xdr:rowOff>
    </xdr:to>
    <mc:AlternateContent xmlns:mc="http://schemas.openxmlformats.org/markup-compatibility/2006" xmlns:a14="http://schemas.microsoft.com/office/drawing/2010/main">
      <mc:Choice Requires="a14">
        <xdr:graphicFrame macro="">
          <xdr:nvGraphicFramePr>
            <xdr:cNvPr id="11" name="StudentID">
              <a:extLst>
                <a:ext uri="{FF2B5EF4-FFF2-40B4-BE49-F238E27FC236}">
                  <a16:creationId xmlns:a16="http://schemas.microsoft.com/office/drawing/2014/main" id="{DF6526D2-32AD-DEC6-0691-FAB1456C7E13}"/>
                </a:ext>
              </a:extLst>
            </xdr:cNvPr>
            <xdr:cNvGraphicFramePr/>
          </xdr:nvGraphicFramePr>
          <xdr:xfrm>
            <a:off x="0" y="0"/>
            <a:ext cx="0" cy="0"/>
          </xdr:xfrm>
          <a:graphic>
            <a:graphicData uri="http://schemas.microsoft.com/office/drawing/2010/slicer">
              <sle:slicer xmlns:sle="http://schemas.microsoft.com/office/drawing/2010/slicer" name="StudentID"/>
            </a:graphicData>
          </a:graphic>
        </xdr:graphicFrame>
      </mc:Choice>
      <mc:Fallback xmlns="">
        <xdr:sp macro="" textlink="">
          <xdr:nvSpPr>
            <xdr:cNvPr id="0" name=""/>
            <xdr:cNvSpPr>
              <a:spLocks noTextEdit="1"/>
            </xdr:cNvSpPr>
          </xdr:nvSpPr>
          <xdr:spPr>
            <a:xfrm>
              <a:off x="0" y="1124374"/>
              <a:ext cx="1828800" cy="16091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160862</xdr:rowOff>
    </xdr:from>
    <xdr:to>
      <xdr:col>3</xdr:col>
      <xdr:colOff>0</xdr:colOff>
      <xdr:row>22</xdr:row>
      <xdr:rowOff>60320</xdr:rowOff>
    </xdr:to>
    <mc:AlternateContent xmlns:mc="http://schemas.openxmlformats.org/markup-compatibility/2006" xmlns:a14="http://schemas.microsoft.com/office/drawing/2010/main">
      <mc:Choice Requires="a14">
        <xdr:graphicFrame macro="">
          <xdr:nvGraphicFramePr>
            <xdr:cNvPr id="12" name="Score">
              <a:extLst>
                <a:ext uri="{FF2B5EF4-FFF2-40B4-BE49-F238E27FC236}">
                  <a16:creationId xmlns:a16="http://schemas.microsoft.com/office/drawing/2014/main" id="{3EFE666B-B5A0-B949-414D-036C8325CCB8}"/>
                </a:ext>
              </a:extLst>
            </xdr:cNvPr>
            <xdr:cNvGraphicFramePr/>
          </xdr:nvGraphicFramePr>
          <xdr:xfrm>
            <a:off x="0" y="0"/>
            <a:ext cx="0" cy="0"/>
          </xdr:xfrm>
          <a:graphic>
            <a:graphicData uri="http://schemas.microsoft.com/office/drawing/2010/slicer">
              <sle:slicer xmlns:sle="http://schemas.microsoft.com/office/drawing/2010/slicer" name="Score"/>
            </a:graphicData>
          </a:graphic>
        </xdr:graphicFrame>
      </mc:Choice>
      <mc:Fallback xmlns="">
        <xdr:sp macro="" textlink="">
          <xdr:nvSpPr>
            <xdr:cNvPr id="0" name=""/>
            <xdr:cNvSpPr>
              <a:spLocks noTextEdit="1"/>
            </xdr:cNvSpPr>
          </xdr:nvSpPr>
          <xdr:spPr>
            <a:xfrm>
              <a:off x="0" y="2860519"/>
              <a:ext cx="1828800" cy="135088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15659</xdr:rowOff>
    </xdr:from>
    <xdr:to>
      <xdr:col>3</xdr:col>
      <xdr:colOff>0</xdr:colOff>
      <xdr:row>26</xdr:row>
      <xdr:rowOff>52913</xdr:rowOff>
    </xdr:to>
    <mc:AlternateContent xmlns:mc="http://schemas.openxmlformats.org/markup-compatibility/2006" xmlns:a14="http://schemas.microsoft.com/office/drawing/2010/main">
      <mc:Choice Requires="a14">
        <xdr:graphicFrame macro="">
          <xdr:nvGraphicFramePr>
            <xdr:cNvPr id="14" name="Passed">
              <a:extLst>
                <a:ext uri="{FF2B5EF4-FFF2-40B4-BE49-F238E27FC236}">
                  <a16:creationId xmlns:a16="http://schemas.microsoft.com/office/drawing/2014/main" id="{2E125481-89B9-097B-8E22-F6B15B7C6E58}"/>
                </a:ext>
              </a:extLst>
            </xdr:cNvPr>
            <xdr:cNvGraphicFramePr/>
          </xdr:nvGraphicFramePr>
          <xdr:xfrm>
            <a:off x="0" y="0"/>
            <a:ext cx="0" cy="0"/>
          </xdr:xfrm>
          <a:graphic>
            <a:graphicData uri="http://schemas.microsoft.com/office/drawing/2010/slicer">
              <sle:slicer xmlns:sle="http://schemas.microsoft.com/office/drawing/2010/slicer" name="Passed"/>
            </a:graphicData>
          </a:graphic>
        </xdr:graphicFrame>
      </mc:Choice>
      <mc:Fallback xmlns="">
        <xdr:sp macro="" textlink="">
          <xdr:nvSpPr>
            <xdr:cNvPr id="0" name=""/>
            <xdr:cNvSpPr>
              <a:spLocks noTextEdit="1"/>
            </xdr:cNvSpPr>
          </xdr:nvSpPr>
          <xdr:spPr>
            <a:xfrm>
              <a:off x="0" y="4348173"/>
              <a:ext cx="1828800" cy="58154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9949</xdr:rowOff>
    </xdr:from>
    <xdr:to>
      <xdr:col>3</xdr:col>
      <xdr:colOff>0</xdr:colOff>
      <xdr:row>30</xdr:row>
      <xdr:rowOff>41276</xdr:rowOff>
    </xdr:to>
    <mc:AlternateContent xmlns:mc="http://schemas.openxmlformats.org/markup-compatibility/2006" xmlns:a14="http://schemas.microsoft.com/office/drawing/2010/main">
      <mc:Choice Requires="a14">
        <xdr:graphicFrame macro="">
          <xdr:nvGraphicFramePr>
            <xdr:cNvPr id="15" name="Failed">
              <a:extLst>
                <a:ext uri="{FF2B5EF4-FFF2-40B4-BE49-F238E27FC236}">
                  <a16:creationId xmlns:a16="http://schemas.microsoft.com/office/drawing/2014/main" id="{A28C6048-C6FD-8A7C-9E7E-534D7F595981}"/>
                </a:ext>
              </a:extLst>
            </xdr:cNvPr>
            <xdr:cNvGraphicFramePr/>
          </xdr:nvGraphicFramePr>
          <xdr:xfrm>
            <a:off x="0" y="0"/>
            <a:ext cx="0" cy="0"/>
          </xdr:xfrm>
          <a:graphic>
            <a:graphicData uri="http://schemas.microsoft.com/office/drawing/2010/slicer">
              <sle:slicer xmlns:sle="http://schemas.microsoft.com/office/drawing/2010/slicer" name="Failed"/>
            </a:graphicData>
          </a:graphic>
        </xdr:graphicFrame>
      </mc:Choice>
      <mc:Fallback xmlns="">
        <xdr:sp macro="" textlink="">
          <xdr:nvSpPr>
            <xdr:cNvPr id="0" name=""/>
            <xdr:cNvSpPr>
              <a:spLocks noTextEdit="1"/>
            </xdr:cNvSpPr>
          </xdr:nvSpPr>
          <xdr:spPr>
            <a:xfrm>
              <a:off x="0" y="5068178"/>
              <a:ext cx="1828800" cy="57561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163830</xdr:rowOff>
    </xdr:from>
    <xdr:to>
      <xdr:col>11</xdr:col>
      <xdr:colOff>533400</xdr:colOff>
      <xdr:row>16</xdr:row>
      <xdr:rowOff>163830</xdr:rowOff>
    </xdr:to>
    <xdr:graphicFrame macro="">
      <xdr:nvGraphicFramePr>
        <xdr:cNvPr id="14" name="Chart 13">
          <a:extLst>
            <a:ext uri="{FF2B5EF4-FFF2-40B4-BE49-F238E27FC236}">
              <a16:creationId xmlns:a16="http://schemas.microsoft.com/office/drawing/2014/main" id="{0AB15809-DC19-3089-F5E5-238A8885C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163830</xdr:rowOff>
    </xdr:from>
    <xdr:to>
      <xdr:col>11</xdr:col>
      <xdr:colOff>525780</xdr:colOff>
      <xdr:row>34</xdr:row>
      <xdr:rowOff>163830</xdr:rowOff>
    </xdr:to>
    <xdr:graphicFrame macro="">
      <xdr:nvGraphicFramePr>
        <xdr:cNvPr id="20" name="Chart 19">
          <a:extLst>
            <a:ext uri="{FF2B5EF4-FFF2-40B4-BE49-F238E27FC236}">
              <a16:creationId xmlns:a16="http://schemas.microsoft.com/office/drawing/2014/main" id="{7858BC2A-EA80-F7FB-C28A-CAD65FA5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55</xdr:row>
      <xdr:rowOff>179070</xdr:rowOff>
    </xdr:from>
    <xdr:to>
      <xdr:col>11</xdr:col>
      <xdr:colOff>541020</xdr:colOff>
      <xdr:row>70</xdr:row>
      <xdr:rowOff>179070</xdr:rowOff>
    </xdr:to>
    <xdr:graphicFrame macro="">
      <xdr:nvGraphicFramePr>
        <xdr:cNvPr id="23" name="Chart 22">
          <a:extLst>
            <a:ext uri="{FF2B5EF4-FFF2-40B4-BE49-F238E27FC236}">
              <a16:creationId xmlns:a16="http://schemas.microsoft.com/office/drawing/2014/main" id="{F460CD15-1978-DA3F-3A8F-7DC12AD7D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74</xdr:row>
      <xdr:rowOff>171450</xdr:rowOff>
    </xdr:from>
    <xdr:to>
      <xdr:col>11</xdr:col>
      <xdr:colOff>548640</xdr:colOff>
      <xdr:row>89</xdr:row>
      <xdr:rowOff>171450</xdr:rowOff>
    </xdr:to>
    <xdr:graphicFrame macro="">
      <xdr:nvGraphicFramePr>
        <xdr:cNvPr id="25" name="Chart 24">
          <a:extLst>
            <a:ext uri="{FF2B5EF4-FFF2-40B4-BE49-F238E27FC236}">
              <a16:creationId xmlns:a16="http://schemas.microsoft.com/office/drawing/2014/main" id="{F7396E67-AB58-C4CA-7AAB-E615A43F4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BIN AFFAN" refreshedDate="45696.636100347219" createdVersion="8" refreshedVersion="8" minRefreshableVersion="3" recordCount="5" xr:uid="{34E7FFDC-12B3-4AA5-B32F-F0EF9768A104}">
  <cacheSource type="worksheet">
    <worksheetSource ref="A4:C9" sheet="Sheet3"/>
  </cacheSource>
  <cacheFields count="3">
    <cacheField name="StudentID" numFmtId="0">
      <sharedItems count="5">
        <s v="S0472"/>
        <s v="S0585"/>
        <s v="S0172"/>
        <s v="S0377"/>
        <s v="S0169"/>
      </sharedItems>
    </cacheField>
    <cacheField name="Score" numFmtId="0">
      <sharedItems containsSemiMixedTypes="0" containsString="0" containsNumber="1" containsInteger="1" minValue="642" maxValue="660" count="4">
        <n v="660"/>
        <n v="644"/>
        <n v="643"/>
        <n v="642"/>
      </sharedItems>
    </cacheField>
    <cacheField name="Position" numFmtId="0">
      <sharedItems count="4">
        <s v="1st"/>
        <s v="2nd"/>
        <s v="3rd"/>
        <s v="5th"/>
      </sharedItems>
    </cacheField>
  </cacheFields>
  <extLst>
    <ext xmlns:x14="http://schemas.microsoft.com/office/spreadsheetml/2009/9/main" uri="{725AE2AE-9491-48be-B2B4-4EB974FC3084}">
      <x14:pivotCacheDefinition pivotCacheId="18188852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BIN AFFAN" refreshedDate="45696.658855208334" createdVersion="8" refreshedVersion="8" minRefreshableVersion="3" recordCount="8" xr:uid="{A8862311-5DEF-4C54-976B-4699226B3273}">
  <cacheSource type="worksheet">
    <worksheetSource ref="A22:D30" sheet="Sheet3"/>
  </cacheSource>
  <cacheFields count="4">
    <cacheField name="Subject" numFmtId="0">
      <sharedItems count="9">
        <s v="Mathematics"/>
        <s v="ICT"/>
        <s v="Integrated Science"/>
        <s v="English"/>
        <s v="Social Studies"/>
        <s v="Economics"/>
        <s v="Geography"/>
        <s v="Elective Mathematics"/>
        <s v="Total" u="1"/>
      </sharedItems>
    </cacheField>
    <cacheField name="Total Passed" numFmtId="0">
      <sharedItems containsSemiMixedTypes="0" containsString="0" containsNumber="1" containsInteger="1" minValue="947" maxValue="962"/>
    </cacheField>
    <cacheField name="Total Failed" numFmtId="0">
      <sharedItems containsSemiMixedTypes="0" containsString="0" containsNumber="1" containsInteger="1" minValue="38" maxValue="53"/>
    </cacheField>
    <cacheField name="Average Score" numFmtId="0">
      <sharedItems containsSemiMixedTypes="0" containsString="0" containsNumber="1" containsInteger="1" minValue="70" maxValue="7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BIN AFFAN" refreshedDate="45696.663770254629" createdVersion="8" refreshedVersion="8" minRefreshableVersion="3" recordCount="5" xr:uid="{40A6AB30-E8D4-4DB8-83A3-D1BA361B2438}">
  <cacheSource type="worksheet">
    <worksheetSource ref="A58:C63" sheet="Sheet3"/>
  </cacheSource>
  <cacheFields count="3">
    <cacheField name="Studebt ID" numFmtId="0">
      <sharedItems count="5">
        <s v="S0708"/>
        <s v="S0315"/>
        <s v="S0636"/>
        <s v="S0165"/>
        <s v="S0100"/>
      </sharedItems>
    </cacheField>
    <cacheField name="Score" numFmtId="0">
      <sharedItems containsSemiMixedTypes="0" containsString="0" containsNumber="1" containsInteger="1" minValue="459" maxValue="477"/>
    </cacheField>
    <cacheField name="Position" numFmtId="0">
      <sharedItems count="5">
        <s v="996th"/>
        <s v="997th"/>
        <s v="998th"/>
        <s v="999th"/>
        <s v="1000t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FAN BIN AFFAN" refreshedDate="45696.678212268518" createdVersion="8" refreshedVersion="8" minRefreshableVersion="3" recordCount="1" xr:uid="{6CB4F3EB-1BBE-4AF8-A2EB-D6D498506AD4}">
  <cacheSource type="worksheet">
    <worksheetSource ref="A76:B77" sheet="Sheet3"/>
  </cacheSource>
  <cacheFields count="2">
    <cacheField name="Passed" numFmtId="0">
      <sharedItems containsSemiMixedTypes="0" containsString="0" containsNumber="1" containsInteger="1" minValue="7626" maxValue="7626" count="1">
        <n v="7626"/>
      </sharedItems>
    </cacheField>
    <cacheField name="Failed" numFmtId="0">
      <sharedItems containsSemiMixedTypes="0" containsString="0" containsNumber="1" containsInteger="1" minValue="374" maxValue="374" count="1">
        <n v="374"/>
      </sharedItems>
    </cacheField>
  </cacheFields>
  <extLst>
    <ext xmlns:x14="http://schemas.microsoft.com/office/spreadsheetml/2009/9/main" uri="{725AE2AE-9491-48be-B2B4-4EB974FC3084}">
      <x14:pivotCacheDefinition pivotCacheId="384839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r>
  <r>
    <x v="1"/>
    <x v="1"/>
    <x v="1"/>
  </r>
  <r>
    <x v="2"/>
    <x v="2"/>
    <x v="2"/>
  </r>
  <r>
    <x v="3"/>
    <x v="2"/>
    <x v="2"/>
  </r>
  <r>
    <x v="4"/>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962"/>
    <n v="38"/>
    <n v="71"/>
  </r>
  <r>
    <x v="1"/>
    <n v="953"/>
    <n v="47"/>
    <n v="70"/>
  </r>
  <r>
    <x v="2"/>
    <n v="951"/>
    <n v="49"/>
    <n v="70"/>
  </r>
  <r>
    <x v="3"/>
    <n v="947"/>
    <n v="53"/>
    <n v="70"/>
  </r>
  <r>
    <x v="4"/>
    <n v="949"/>
    <n v="51"/>
    <n v="70"/>
  </r>
  <r>
    <x v="5"/>
    <n v="949"/>
    <n v="51"/>
    <n v="70"/>
  </r>
  <r>
    <x v="6"/>
    <n v="959"/>
    <n v="41"/>
    <n v="71"/>
  </r>
  <r>
    <x v="7"/>
    <n v="956"/>
    <n v="44"/>
    <n v="7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77"/>
    <x v="0"/>
  </r>
  <r>
    <x v="1"/>
    <n v="474"/>
    <x v="1"/>
  </r>
  <r>
    <x v="2"/>
    <n v="469"/>
    <x v="2"/>
  </r>
  <r>
    <x v="3"/>
    <n v="467"/>
    <x v="3"/>
  </r>
  <r>
    <x v="4"/>
    <n v="459"/>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A0462-6694-4C10-9A76-7BEE0EB3A3A4}" name="PivotTable16"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9:B81" firstHeaderRow="1" firstDataRow="1" firstDataCol="1"/>
  <pivotFields count="2">
    <pivotField dataField="1" showAll="0">
      <items count="2">
        <item x="0"/>
        <item t="default"/>
      </items>
    </pivotField>
    <pivotField dataField="1" showAll="0">
      <items count="2">
        <item x="0"/>
        <item t="default"/>
      </items>
    </pivotField>
  </pivotFields>
  <rowFields count="1">
    <field x="-2"/>
  </rowFields>
  <rowItems count="2">
    <i>
      <x/>
    </i>
    <i i="1">
      <x v="1"/>
    </i>
  </rowItems>
  <colItems count="1">
    <i/>
  </colItems>
  <dataFields count="2">
    <dataField name="Sum of Passed" fld="0" baseField="0" baseItem="0"/>
    <dataField name="Sum of Failed" fld="1" baseField="0" baseItem="0"/>
  </dataField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1">
          <reference field="4294967294" count="1" selected="0">
            <x v="0"/>
          </reference>
        </references>
      </pivotArea>
    </chartFormat>
    <chartFormat chart="12" format="7">
      <pivotArea type="data" outline="0" fieldPosition="0">
        <references count="1">
          <reference field="4294967294" count="1" selected="0">
            <x v="1"/>
          </reference>
        </references>
      </pivotArea>
    </chartFormat>
    <chartFormat chart="5" format="2">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ABA06-CF27-40E0-8304-F95734D05EC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5:B71" firstHeaderRow="1" firstDataRow="1" firstDataCol="1"/>
  <pivotFields count="3">
    <pivotField axis="axisRow" showAll="0">
      <items count="6">
        <item x="4"/>
        <item x="3"/>
        <item x="1"/>
        <item x="2"/>
        <item x="0"/>
        <item t="default"/>
      </items>
    </pivotField>
    <pivotField dataField="1" showAll="0"/>
    <pivotField showAll="0">
      <items count="6">
        <item x="4"/>
        <item x="0"/>
        <item x="1"/>
        <item x="2"/>
        <item x="3"/>
        <item t="default"/>
      </items>
    </pivotField>
  </pivotFields>
  <rowFields count="1">
    <field x="0"/>
  </rowFields>
  <rowItems count="6">
    <i>
      <x/>
    </i>
    <i>
      <x v="1"/>
    </i>
    <i>
      <x v="2"/>
    </i>
    <i>
      <x v="3"/>
    </i>
    <i>
      <x v="4"/>
    </i>
    <i t="grand">
      <x/>
    </i>
  </rowItems>
  <colItems count="1">
    <i/>
  </colItems>
  <dataFields count="1">
    <dataField name="Sum of Score" fld="1"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6F8B3-4FF7-456F-B8E6-741838E3C04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2:C41" firstHeaderRow="0" firstDataRow="1" firstDataCol="1"/>
  <pivotFields count="4">
    <pivotField axis="axisRow" showAll="0">
      <items count="10">
        <item x="5"/>
        <item x="7"/>
        <item x="3"/>
        <item x="6"/>
        <item x="1"/>
        <item x="2"/>
        <item x="0"/>
        <item x="4"/>
        <item m="1" x="8"/>
        <item t="default"/>
      </items>
    </pivotField>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Total Passed" fld="1" baseField="0" baseItem="0"/>
    <dataField name="Sum of Total Failed" fld="2" baseField="0" baseItem="0"/>
  </dataFields>
  <chartFormats count="8">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51"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1"/>
          </reference>
        </references>
      </pivotArea>
    </chartFormat>
    <chartFormat chart="52" format="4"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1"/>
          </reference>
        </references>
      </pivotArea>
    </chartFormat>
    <chartFormat chart="53" format="4"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630F5D-7DB0-4902-B34E-E78D66DDCB1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udentID">
  <location ref="A11:B17" firstHeaderRow="1" firstDataRow="1" firstDataCol="1"/>
  <pivotFields count="3">
    <pivotField axis="axisRow" showAll="0" sortType="descending">
      <items count="6">
        <item x="1"/>
        <item x="0"/>
        <item x="3"/>
        <item x="2"/>
        <item x="4"/>
        <item t="default"/>
      </items>
    </pivotField>
    <pivotField dataField="1" showAll="0">
      <items count="5">
        <item x="3"/>
        <item x="2"/>
        <item x="1"/>
        <item x="0"/>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Score" fld="1" baseField="0" baseItem="0" numFmtId="1"/>
  </dataFields>
  <formats count="4">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ID" xr10:uid="{C0A3BC22-9932-4E70-9D1C-D85E50CC4C13}" sourceName="StudentID">
  <pivotTables>
    <pivotTable tabId="13" name="PivotTable7"/>
  </pivotTables>
  <data>
    <tabular pivotCacheId="1818885234">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 xr10:uid="{7753F39A-7155-4067-8DAC-D267C1E64169}" sourceName="Score">
  <pivotTables>
    <pivotTable tabId="13" name="PivotTable7"/>
  </pivotTables>
  <data>
    <tabular pivotCacheId="1818885234">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d" xr10:uid="{97F6B316-7144-4B2C-B5DB-66853F8BF1A2}" sourceName="Passed">
  <pivotTables>
    <pivotTable tabId="13" name="PivotTable16"/>
  </pivotTables>
  <data>
    <tabular pivotCacheId="38483914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ed" xr10:uid="{BAD0D6C2-7B79-40DB-B0D6-B41FF36CDCF2}" sourceName="Failed">
  <pivotTables>
    <pivotTable tabId="13" name="PivotTable16"/>
  </pivotTables>
  <data>
    <tabular pivotCacheId="38483914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ID" xr10:uid="{C567D759-6F8D-4CB1-9302-616EF69635BF}" cache="Slicer_StudentID" caption="StudentID" rowHeight="234950"/>
  <slicer name="Score" xr10:uid="{866AD9BA-75FF-4E71-84EB-B5F6C855024F}" cache="Slicer_Score" caption="Score" rowHeight="234950"/>
  <slicer name="Passed" xr10:uid="{89E0E215-E155-4D14-AF38-EDD433B23565}" cache="Slicer_Passed" caption="Passed" rowHeight="234950"/>
  <slicer name="Failed" xr10:uid="{55DEB269-01C2-4AD6-9755-FC49F8256182}" cache="Slicer_Failed" caption="Fail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1D2C7-5DED-4019-9F5E-0826ACDBCE1E}">
  <sheetPr codeName="Sheet1"/>
  <dimension ref="A1:Q1002"/>
  <sheetViews>
    <sheetView zoomScale="90" zoomScaleNormal="90" workbookViewId="0">
      <selection activeCell="J7" sqref="J7"/>
    </sheetView>
  </sheetViews>
  <sheetFormatPr defaultRowHeight="14.4" x14ac:dyDescent="0.3"/>
  <cols>
    <col min="1" max="1" width="12.21875" bestFit="1" customWidth="1"/>
    <col min="2" max="2" width="15.6640625" bestFit="1" customWidth="1"/>
    <col min="3" max="3" width="15.109375" style="1" bestFit="1" customWidth="1"/>
    <col min="4" max="4" width="9.5546875" style="1" bestFit="1" customWidth="1"/>
    <col min="5" max="5" width="9.109375" style="1" bestFit="1" customWidth="1"/>
    <col min="6" max="6" width="9.5546875" style="1" bestFit="1" customWidth="1"/>
    <col min="7" max="7" width="15.6640625" style="1" bestFit="1" customWidth="1"/>
    <col min="8" max="8" width="12.21875" style="1" bestFit="1" customWidth="1"/>
    <col min="9" max="9" width="12.5546875" style="1" bestFit="1" customWidth="1"/>
    <col min="10" max="10" width="24.33203125" style="1" bestFit="1" customWidth="1"/>
    <col min="11" max="11" width="8.88671875" style="1"/>
    <col min="12" max="12" width="9.5546875" style="1" bestFit="1" customWidth="1"/>
    <col min="13" max="13" width="9.5546875" style="34" bestFit="1" customWidth="1"/>
    <col min="15" max="15" width="19.77734375" bestFit="1" customWidth="1"/>
    <col min="16" max="16" width="14.21875" bestFit="1" customWidth="1"/>
    <col min="17" max="17" width="13.44140625" bestFit="1" customWidth="1"/>
  </cols>
  <sheetData>
    <row r="1" spans="1:17" ht="18" x14ac:dyDescent="0.35">
      <c r="A1" s="47" t="s">
        <v>1159</v>
      </c>
      <c r="B1" s="48"/>
      <c r="C1" s="48"/>
      <c r="D1" s="48"/>
      <c r="E1" s="48"/>
      <c r="F1" s="48"/>
      <c r="G1" s="48"/>
      <c r="H1" s="48"/>
      <c r="I1" s="48"/>
      <c r="J1" s="48"/>
      <c r="K1" s="48"/>
      <c r="L1" s="48"/>
      <c r="M1" s="49"/>
      <c r="O1" s="50" t="s">
        <v>1177</v>
      </c>
      <c r="P1" s="50"/>
      <c r="Q1" s="50"/>
    </row>
    <row r="2" spans="1:17" s="13" customFormat="1" ht="18" x14ac:dyDescent="0.35">
      <c r="A2" s="11" t="s">
        <v>0</v>
      </c>
      <c r="B2" s="11" t="s">
        <v>1</v>
      </c>
      <c r="C2" s="12" t="s">
        <v>17</v>
      </c>
      <c r="D2" s="12" t="s">
        <v>1144</v>
      </c>
      <c r="E2" s="12" t="s">
        <v>1141</v>
      </c>
      <c r="F2" s="12" t="s">
        <v>1140</v>
      </c>
      <c r="G2" s="12" t="s">
        <v>1142</v>
      </c>
      <c r="H2" s="12" t="s">
        <v>15</v>
      </c>
      <c r="I2" s="12" t="s">
        <v>1143</v>
      </c>
      <c r="J2" s="12" t="s">
        <v>1145</v>
      </c>
      <c r="K2" s="12" t="s">
        <v>1148</v>
      </c>
      <c r="L2" s="12" t="s">
        <v>1158</v>
      </c>
      <c r="M2" s="32" t="s">
        <v>1114</v>
      </c>
      <c r="O2" s="31" t="s">
        <v>1167</v>
      </c>
      <c r="P2" s="31" t="s">
        <v>1168</v>
      </c>
      <c r="Q2" s="31" t="s">
        <v>1169</v>
      </c>
    </row>
    <row r="3" spans="1:17" x14ac:dyDescent="0.3">
      <c r="A3" s="3" t="s">
        <v>581</v>
      </c>
      <c r="B3" s="3" t="s">
        <v>174</v>
      </c>
      <c r="C3" s="4">
        <f>VLOOKUP(A3,Mathematics!$A$3:'Mathematics'!$J$1002,7,FALSE)</f>
        <v>78</v>
      </c>
      <c r="D3" s="4">
        <f>VLOOKUP(A3,ICT!$A$3:'ICT'!$J$1002,7,FALSE)</f>
        <v>86</v>
      </c>
      <c r="E3" s="4">
        <f>VLOOKUP(A3,Science!$A$3:'Science'!$J$1002,7,FALSE)</f>
        <v>98</v>
      </c>
      <c r="F3" s="4">
        <f>VLOOKUP(A3,English!$A$3:'English'!$J$1002,7,FALSE)</f>
        <v>61</v>
      </c>
      <c r="G3" s="4">
        <f>VLOOKUP(A3,'Social Studies'!$A$3:'Social Studies'!$J$1002,7,FALSE)</f>
        <v>77</v>
      </c>
      <c r="H3" s="4">
        <f>VLOOKUP(A3,Economics!$A$3:'Economics'!$J$1002,7,FALSE)</f>
        <v>76</v>
      </c>
      <c r="I3" s="4">
        <f>VLOOKUP(A3,Geography!$A$3:'Geography'!$J$1002,7,FALSE)</f>
        <v>92</v>
      </c>
      <c r="J3" s="4">
        <f>VLOOKUP(A3,'Elective Mathematics'!$A$3:'Elective Mathematics'!$J$1002,7,FALSE)</f>
        <v>92</v>
      </c>
      <c r="K3" s="4">
        <f t="shared" ref="K3:K66" si="0">SUM(C3:J3)</f>
        <v>660</v>
      </c>
      <c r="L3" s="4">
        <f t="shared" ref="L3:L66" si="1">RANK(K3,K:K)</f>
        <v>1</v>
      </c>
      <c r="M3" s="33" t="str">
        <f t="shared" ref="M3:M66" si="2">L3 &amp; IF(OR(MOD(L3, 10)=1,MOD(L3, 100)=11),"st", IF(OR(MOD(L3,10)=2,MOD(L3,100)=12),"nd",IF(OR(MOD(L3,10)=3, MOD(L3,100)=13),"rd","th")))</f>
        <v>1st</v>
      </c>
      <c r="O3" s="3" t="s">
        <v>17</v>
      </c>
      <c r="P3" s="3">
        <f>COUNTIF(C2:C1002,"&gt;=50")</f>
        <v>962</v>
      </c>
      <c r="Q3" s="3">
        <f>COUNTIF(C2:C1002,"&lt;50")</f>
        <v>38</v>
      </c>
    </row>
    <row r="4" spans="1:17" x14ac:dyDescent="0.3">
      <c r="A4" s="3" t="s">
        <v>694</v>
      </c>
      <c r="B4" s="3" t="s">
        <v>107</v>
      </c>
      <c r="C4" s="4">
        <f>VLOOKUP(A4,Mathematics!$A$3:'Mathematics'!$J$1002,7,FALSE)</f>
        <v>59</v>
      </c>
      <c r="D4" s="4">
        <f>VLOOKUP(A4,ICT!$A$3:'ICT'!$J$1002,7,FALSE)</f>
        <v>93</v>
      </c>
      <c r="E4" s="4">
        <f>VLOOKUP(A4,Science!$A$3:'Science'!$J$1002,7,FALSE)</f>
        <v>82</v>
      </c>
      <c r="F4" s="4">
        <f>VLOOKUP(A4,English!$A$3:'English'!$J$1002,7,FALSE)</f>
        <v>89</v>
      </c>
      <c r="G4" s="4">
        <f>VLOOKUP(A4,'Social Studies'!$A$3:'Social Studies'!$J$1002,7,FALSE)</f>
        <v>76</v>
      </c>
      <c r="H4" s="4">
        <f>VLOOKUP(A4,Economics!$A$3:'Economics'!$J$1002,7,FALSE)</f>
        <v>77</v>
      </c>
      <c r="I4" s="4">
        <f>VLOOKUP(A4,Geography!$A$3:'Geography'!$J$1002,7,FALSE)</f>
        <v>71</v>
      </c>
      <c r="J4" s="4">
        <f>VLOOKUP(A4,'Elective Mathematics'!$A$3:'Elective Mathematics'!$J$1002,7,FALSE)</f>
        <v>97</v>
      </c>
      <c r="K4" s="4">
        <f t="shared" si="0"/>
        <v>644</v>
      </c>
      <c r="L4" s="4">
        <f t="shared" si="1"/>
        <v>2</v>
      </c>
      <c r="M4" s="33" t="str">
        <f t="shared" si="2"/>
        <v>2nd</v>
      </c>
      <c r="O4" s="3" t="s">
        <v>1144</v>
      </c>
      <c r="P4" s="3">
        <f>COUNTIF(D2:D1002,"&gt;=50")</f>
        <v>953</v>
      </c>
      <c r="Q4" s="3">
        <f>COUNTIF(D2:D1002,"&lt;50")</f>
        <v>47</v>
      </c>
    </row>
    <row r="5" spans="1:17" x14ac:dyDescent="0.3">
      <c r="A5" s="3" t="s">
        <v>264</v>
      </c>
      <c r="B5" s="3" t="s">
        <v>28</v>
      </c>
      <c r="C5" s="4">
        <f>VLOOKUP(A5,Mathematics!$A$3:'Mathematics'!$J$1002,7,FALSE)</f>
        <v>80</v>
      </c>
      <c r="D5" s="4">
        <f>VLOOKUP(A5,ICT!$A$3:'ICT'!$J$1002,7,FALSE)</f>
        <v>70</v>
      </c>
      <c r="E5" s="4">
        <f>VLOOKUP(A5,Science!$A$3:'Science'!$J$1002,7,FALSE)</f>
        <v>90</v>
      </c>
      <c r="F5" s="4">
        <f>VLOOKUP(A5,English!$A$3:'English'!$J$1002,7,FALSE)</f>
        <v>72</v>
      </c>
      <c r="G5" s="4">
        <f>VLOOKUP(A5,'Social Studies'!$A$3:'Social Studies'!$J$1002,7,FALSE)</f>
        <v>79</v>
      </c>
      <c r="H5" s="4">
        <f>VLOOKUP(A5,Economics!$A$3:'Economics'!$J$1002,7,FALSE)</f>
        <v>97</v>
      </c>
      <c r="I5" s="4">
        <f>VLOOKUP(A5,Geography!$A$3:'Geography'!$J$1002,7,FALSE)</f>
        <v>68</v>
      </c>
      <c r="J5" s="4">
        <f>VLOOKUP(A5,'Elective Mathematics'!$A$3:'Elective Mathematics'!$J$1002,7,FALSE)</f>
        <v>87</v>
      </c>
      <c r="K5" s="4">
        <f t="shared" si="0"/>
        <v>643</v>
      </c>
      <c r="L5" s="4">
        <f t="shared" si="1"/>
        <v>3</v>
      </c>
      <c r="M5" s="33" t="str">
        <f t="shared" si="2"/>
        <v>3rd</v>
      </c>
      <c r="O5" s="3" t="s">
        <v>1152</v>
      </c>
      <c r="P5" s="3">
        <f>COUNTIF(E2:E1002,"&gt;=50")</f>
        <v>951</v>
      </c>
      <c r="Q5" s="3">
        <f>COUNTIF(E2:E1002,"&lt;50")</f>
        <v>49</v>
      </c>
    </row>
    <row r="6" spans="1:17" x14ac:dyDescent="0.3">
      <c r="A6" s="3" t="s">
        <v>484</v>
      </c>
      <c r="B6" s="3" t="s">
        <v>317</v>
      </c>
      <c r="C6" s="4">
        <f>VLOOKUP(A6,Mathematics!$A$3:'Mathematics'!$J$1002,7,FALSE)</f>
        <v>83</v>
      </c>
      <c r="D6" s="4">
        <f>VLOOKUP(A6,ICT!$A$3:'ICT'!$J$1002,7,FALSE)</f>
        <v>62</v>
      </c>
      <c r="E6" s="4">
        <f>VLOOKUP(A6,Science!$A$3:'Science'!$J$1002,7,FALSE)</f>
        <v>80</v>
      </c>
      <c r="F6" s="4">
        <f>VLOOKUP(A6,English!$A$3:'English'!$J$1002,7,FALSE)</f>
        <v>94</v>
      </c>
      <c r="G6" s="4">
        <f>VLOOKUP(A6,'Social Studies'!$A$3:'Social Studies'!$J$1002,7,FALSE)</f>
        <v>83</v>
      </c>
      <c r="H6" s="4">
        <f>VLOOKUP(A6,Economics!$A$3:'Economics'!$J$1002,7,FALSE)</f>
        <v>78</v>
      </c>
      <c r="I6" s="4">
        <f>VLOOKUP(A6,Geography!$A$3:'Geography'!$J$1002,7,FALSE)</f>
        <v>77</v>
      </c>
      <c r="J6" s="4">
        <f>VLOOKUP(A6,'Elective Mathematics'!$A$3:'Elective Mathematics'!$J$1002,7,FALSE)</f>
        <v>86</v>
      </c>
      <c r="K6" s="4">
        <f t="shared" si="0"/>
        <v>643</v>
      </c>
      <c r="L6" s="4">
        <f t="shared" si="1"/>
        <v>3</v>
      </c>
      <c r="M6" s="33" t="str">
        <f t="shared" si="2"/>
        <v>3rd</v>
      </c>
      <c r="O6" s="3" t="s">
        <v>1140</v>
      </c>
      <c r="P6" s="3">
        <f>COUNTIF(F2:F1002,"&gt;=50")</f>
        <v>947</v>
      </c>
      <c r="Q6" s="3">
        <f>COUNTIF(F2:F1002,"&lt;50")</f>
        <v>53</v>
      </c>
    </row>
    <row r="7" spans="1:17" x14ac:dyDescent="0.3">
      <c r="A7" s="3" t="s">
        <v>260</v>
      </c>
      <c r="B7" s="3" t="s">
        <v>208</v>
      </c>
      <c r="C7" s="4">
        <f>VLOOKUP(A7,Mathematics!$A$3:'Mathematics'!$J$1002,7,FALSE)</f>
        <v>84</v>
      </c>
      <c r="D7" s="4">
        <f>VLOOKUP(A7,ICT!$A$3:'ICT'!$J$1002,7,FALSE)</f>
        <v>93</v>
      </c>
      <c r="E7" s="4">
        <f>VLOOKUP(A7,Science!$A$3:'Science'!$J$1002,7,FALSE)</f>
        <v>83</v>
      </c>
      <c r="F7" s="4">
        <f>VLOOKUP(A7,English!$A$3:'English'!$J$1002,7,FALSE)</f>
        <v>64</v>
      </c>
      <c r="G7" s="4">
        <f>VLOOKUP(A7,'Social Studies'!$A$3:'Social Studies'!$J$1002,7,FALSE)</f>
        <v>91</v>
      </c>
      <c r="H7" s="4">
        <f>VLOOKUP(A7,Economics!$A$3:'Economics'!$J$1002,7,FALSE)</f>
        <v>66</v>
      </c>
      <c r="I7" s="4">
        <f>VLOOKUP(A7,Geography!$A$3:'Geography'!$J$1002,7,FALSE)</f>
        <v>74</v>
      </c>
      <c r="J7" s="4">
        <f>VLOOKUP(A7,'Elective Mathematics'!$A$3:'Elective Mathematics'!$J$1002,7,FALSE)</f>
        <v>87</v>
      </c>
      <c r="K7" s="4">
        <f t="shared" si="0"/>
        <v>642</v>
      </c>
      <c r="L7" s="4">
        <f t="shared" si="1"/>
        <v>5</v>
      </c>
      <c r="M7" s="33" t="str">
        <f t="shared" si="2"/>
        <v>5th</v>
      </c>
      <c r="O7" s="3" t="s">
        <v>1142</v>
      </c>
      <c r="P7" s="3">
        <f>COUNTIF(G2:G1002,"&gt;=50")</f>
        <v>949</v>
      </c>
      <c r="Q7" s="3">
        <f>COUNTIF(G2:G1002,"&lt;50")</f>
        <v>51</v>
      </c>
    </row>
    <row r="8" spans="1:17" x14ac:dyDescent="0.3">
      <c r="A8" s="3" t="s">
        <v>1046</v>
      </c>
      <c r="B8" s="3" t="s">
        <v>58</v>
      </c>
      <c r="C8" s="4">
        <f>VLOOKUP(A8,Mathematics!$A$3:'Mathematics'!$J$1002,7,FALSE)</f>
        <v>77</v>
      </c>
      <c r="D8" s="4">
        <f>VLOOKUP(A8,ICT!$A$3:'ICT'!$J$1002,7,FALSE)</f>
        <v>77</v>
      </c>
      <c r="E8" s="4">
        <f>VLOOKUP(A8,Science!$A$3:'Science'!$J$1002,7,FALSE)</f>
        <v>83</v>
      </c>
      <c r="F8" s="4">
        <f>VLOOKUP(A8,English!$A$3:'English'!$J$1002,7,FALSE)</f>
        <v>91</v>
      </c>
      <c r="G8" s="4">
        <f>VLOOKUP(A8,'Social Studies'!$A$3:'Social Studies'!$J$1002,7,FALSE)</f>
        <v>77</v>
      </c>
      <c r="H8" s="4">
        <f>VLOOKUP(A8,Economics!$A$3:'Economics'!$J$1002,7,FALSE)</f>
        <v>63</v>
      </c>
      <c r="I8" s="4">
        <f>VLOOKUP(A8,Geography!$A$3:'Geography'!$J$1002,7,FALSE)</f>
        <v>91</v>
      </c>
      <c r="J8" s="4">
        <f>VLOOKUP(A8,'Elective Mathematics'!$A$3:'Elective Mathematics'!$J$1002,7,FALSE)</f>
        <v>83</v>
      </c>
      <c r="K8" s="4">
        <f t="shared" si="0"/>
        <v>642</v>
      </c>
      <c r="L8" s="4">
        <f t="shared" si="1"/>
        <v>5</v>
      </c>
      <c r="M8" s="33" t="str">
        <f t="shared" si="2"/>
        <v>5th</v>
      </c>
      <c r="O8" s="3" t="s">
        <v>15</v>
      </c>
      <c r="P8" s="3">
        <f>COUNTIF(H2:H1002,"&gt;=50")</f>
        <v>949</v>
      </c>
      <c r="Q8" s="3">
        <f>COUNTIF(H2:H1002,"&lt;50")</f>
        <v>51</v>
      </c>
    </row>
    <row r="9" spans="1:17" x14ac:dyDescent="0.3">
      <c r="A9" s="3" t="s">
        <v>446</v>
      </c>
      <c r="B9" s="3" t="s">
        <v>255</v>
      </c>
      <c r="C9" s="4">
        <f>VLOOKUP(A9,Mathematics!$A$3:'Mathematics'!$J$1002,7,FALSE)</f>
        <v>58</v>
      </c>
      <c r="D9" s="4">
        <f>VLOOKUP(A9,ICT!$A$3:'ICT'!$J$1002,7,FALSE)</f>
        <v>97</v>
      </c>
      <c r="E9" s="4">
        <f>VLOOKUP(A9,Science!$A$3:'Science'!$J$1002,7,FALSE)</f>
        <v>73</v>
      </c>
      <c r="F9" s="4">
        <f>VLOOKUP(A9,English!$A$3:'English'!$J$1002,7,FALSE)</f>
        <v>96</v>
      </c>
      <c r="G9" s="4">
        <f>VLOOKUP(A9,'Social Studies'!$A$3:'Social Studies'!$J$1002,7,FALSE)</f>
        <v>72</v>
      </c>
      <c r="H9" s="4">
        <f>VLOOKUP(A9,Economics!$A$3:'Economics'!$J$1002,7,FALSE)</f>
        <v>79</v>
      </c>
      <c r="I9" s="4">
        <f>VLOOKUP(A9,Geography!$A$3:'Geography'!$J$1002,7,FALSE)</f>
        <v>75</v>
      </c>
      <c r="J9" s="4">
        <f>VLOOKUP(A9,'Elective Mathematics'!$A$3:'Elective Mathematics'!$J$1002,7,FALSE)</f>
        <v>91</v>
      </c>
      <c r="K9" s="4">
        <f t="shared" si="0"/>
        <v>641</v>
      </c>
      <c r="L9" s="4">
        <f t="shared" si="1"/>
        <v>7</v>
      </c>
      <c r="M9" s="33" t="str">
        <f t="shared" si="2"/>
        <v>7th</v>
      </c>
      <c r="O9" s="3" t="s">
        <v>1143</v>
      </c>
      <c r="P9" s="3">
        <f>COUNTIF(I2:I1002,"&gt;=50")</f>
        <v>959</v>
      </c>
      <c r="Q9" s="3">
        <f>COUNTIF(I2:I1002,"&lt;50")</f>
        <v>41</v>
      </c>
    </row>
    <row r="10" spans="1:17" x14ac:dyDescent="0.3">
      <c r="A10" s="3" t="s">
        <v>500</v>
      </c>
      <c r="B10" s="3" t="s">
        <v>240</v>
      </c>
      <c r="C10" s="4">
        <f>VLOOKUP(A10,Mathematics!$A$3:'Mathematics'!$J$1002,7,FALSE)</f>
        <v>68</v>
      </c>
      <c r="D10" s="4">
        <f>VLOOKUP(A10,ICT!$A$3:'ICT'!$J$1002,7,FALSE)</f>
        <v>75</v>
      </c>
      <c r="E10" s="4">
        <f>VLOOKUP(A10,Science!$A$3:'Science'!$J$1002,7,FALSE)</f>
        <v>92</v>
      </c>
      <c r="F10" s="4">
        <f>VLOOKUP(A10,English!$A$3:'English'!$J$1002,7,FALSE)</f>
        <v>70</v>
      </c>
      <c r="G10" s="4">
        <f>VLOOKUP(A10,'Social Studies'!$A$3:'Social Studies'!$J$1002,7,FALSE)</f>
        <v>81</v>
      </c>
      <c r="H10" s="4">
        <f>VLOOKUP(A10,Economics!$A$3:'Economics'!$J$1002,7,FALSE)</f>
        <v>85</v>
      </c>
      <c r="I10" s="4">
        <f>VLOOKUP(A10,Geography!$A$3:'Geography'!$J$1002,7,FALSE)</f>
        <v>86</v>
      </c>
      <c r="J10" s="4">
        <f>VLOOKUP(A10,'Elective Mathematics'!$A$3:'Elective Mathematics'!$J$1002,7,FALSE)</f>
        <v>83</v>
      </c>
      <c r="K10" s="4">
        <f t="shared" si="0"/>
        <v>640</v>
      </c>
      <c r="L10" s="4">
        <f t="shared" si="1"/>
        <v>8</v>
      </c>
      <c r="M10" s="33" t="str">
        <f t="shared" si="2"/>
        <v>8th</v>
      </c>
      <c r="O10" s="3" t="s">
        <v>1145</v>
      </c>
      <c r="P10" s="3">
        <f>COUNTIF(J2:J1002,"&gt;=50")</f>
        <v>956</v>
      </c>
      <c r="Q10" s="3">
        <f>COUNTIF(J2:J1002,"&lt;50")</f>
        <v>44</v>
      </c>
    </row>
    <row r="11" spans="1:17" x14ac:dyDescent="0.3">
      <c r="A11" s="3" t="s">
        <v>1062</v>
      </c>
      <c r="B11" s="3" t="s">
        <v>128</v>
      </c>
      <c r="C11" s="4">
        <f>VLOOKUP(A11,Mathematics!$A$3:'Mathematics'!$J$1002,7,FALSE)</f>
        <v>87</v>
      </c>
      <c r="D11" s="4">
        <f>VLOOKUP(A11,ICT!$A$3:'ICT'!$J$1002,7,FALSE)</f>
        <v>73</v>
      </c>
      <c r="E11" s="4">
        <f>VLOOKUP(A11,Science!$A$3:'Science'!$J$1002,7,FALSE)</f>
        <v>79</v>
      </c>
      <c r="F11" s="4">
        <f>VLOOKUP(A11,English!$A$3:'English'!$J$1002,7,FALSE)</f>
        <v>77</v>
      </c>
      <c r="G11" s="4">
        <f>VLOOKUP(A11,'Social Studies'!$A$3:'Social Studies'!$J$1002,7,FALSE)</f>
        <v>89</v>
      </c>
      <c r="H11" s="4">
        <f>VLOOKUP(A11,Economics!$A$3:'Economics'!$J$1002,7,FALSE)</f>
        <v>58</v>
      </c>
      <c r="I11" s="4">
        <f>VLOOKUP(A11,Geography!$A$3:'Geography'!$J$1002,7,FALSE)</f>
        <v>98</v>
      </c>
      <c r="J11" s="4">
        <f>VLOOKUP(A11,'Elective Mathematics'!$A$3:'Elective Mathematics'!$J$1002,7,FALSE)</f>
        <v>78</v>
      </c>
      <c r="K11" s="4">
        <f t="shared" si="0"/>
        <v>639</v>
      </c>
      <c r="L11" s="4">
        <f t="shared" si="1"/>
        <v>9</v>
      </c>
      <c r="M11" s="33" t="str">
        <f t="shared" si="2"/>
        <v>9th</v>
      </c>
    </row>
    <row r="12" spans="1:17" x14ac:dyDescent="0.3">
      <c r="A12" s="3" t="s">
        <v>1049</v>
      </c>
      <c r="B12" s="3" t="s">
        <v>44</v>
      </c>
      <c r="C12" s="4">
        <f>VLOOKUP(A12,Mathematics!$A$3:'Mathematics'!$J$1002,7,FALSE)</f>
        <v>64</v>
      </c>
      <c r="D12" s="4">
        <f>VLOOKUP(A12,ICT!$A$3:'ICT'!$J$1002,7,FALSE)</f>
        <v>77</v>
      </c>
      <c r="E12" s="4">
        <f>VLOOKUP(A12,Science!$A$3:'Science'!$J$1002,7,FALSE)</f>
        <v>98</v>
      </c>
      <c r="F12" s="4">
        <f>VLOOKUP(A12,English!$A$3:'English'!$J$1002,7,FALSE)</f>
        <v>75</v>
      </c>
      <c r="G12" s="4">
        <f>VLOOKUP(A12,'Social Studies'!$A$3:'Social Studies'!$J$1002,7,FALSE)</f>
        <v>88</v>
      </c>
      <c r="H12" s="4">
        <f>VLOOKUP(A12,Economics!$A$3:'Economics'!$J$1002,7,FALSE)</f>
        <v>91</v>
      </c>
      <c r="I12" s="4">
        <f>VLOOKUP(A12,Geography!$A$3:'Geography'!$J$1002,7,FALSE)</f>
        <v>80</v>
      </c>
      <c r="J12" s="4">
        <f>VLOOKUP(A12,'Elective Mathematics'!$A$3:'Elective Mathematics'!$J$1002,7,FALSE)</f>
        <v>64</v>
      </c>
      <c r="K12" s="4">
        <f t="shared" si="0"/>
        <v>637</v>
      </c>
      <c r="L12" s="4">
        <f t="shared" si="1"/>
        <v>10</v>
      </c>
      <c r="M12" s="33" t="str">
        <f t="shared" si="2"/>
        <v>10th</v>
      </c>
    </row>
    <row r="13" spans="1:17" ht="18" x14ac:dyDescent="0.35">
      <c r="A13" s="3" t="s">
        <v>944</v>
      </c>
      <c r="B13" s="3" t="s">
        <v>54</v>
      </c>
      <c r="C13" s="4">
        <f>VLOOKUP(A13,Mathematics!$A$3:'Mathematics'!$J$1002,7,FALSE)</f>
        <v>79</v>
      </c>
      <c r="D13" s="4">
        <f>VLOOKUP(A13,ICT!$A$3:'ICT'!$J$1002,7,FALSE)</f>
        <v>68</v>
      </c>
      <c r="E13" s="4">
        <f>VLOOKUP(A13,Science!$A$3:'Science'!$J$1002,7,FALSE)</f>
        <v>81</v>
      </c>
      <c r="F13" s="4">
        <f>VLOOKUP(A13,English!$A$3:'English'!$J$1002,7,FALSE)</f>
        <v>88</v>
      </c>
      <c r="G13" s="4">
        <f>VLOOKUP(A13,'Social Studies'!$A$3:'Social Studies'!$J$1002,7,FALSE)</f>
        <v>59</v>
      </c>
      <c r="H13" s="4">
        <f>VLOOKUP(A13,Economics!$A$3:'Economics'!$J$1002,7,FALSE)</f>
        <v>93</v>
      </c>
      <c r="I13" s="4">
        <f>VLOOKUP(A13,Geography!$A$3:'Geography'!$J$1002,7,FALSE)</f>
        <v>94</v>
      </c>
      <c r="J13" s="4">
        <f>VLOOKUP(A13,'Elective Mathematics'!$A$3:'Elective Mathematics'!$J$1002,7,FALSE)</f>
        <v>74</v>
      </c>
      <c r="K13" s="4">
        <f t="shared" si="0"/>
        <v>636</v>
      </c>
      <c r="L13" s="4">
        <f t="shared" si="1"/>
        <v>11</v>
      </c>
      <c r="M13" s="33" t="str">
        <f t="shared" si="2"/>
        <v>11st</v>
      </c>
      <c r="O13" s="39"/>
      <c r="P13" s="39"/>
      <c r="Q13" s="39"/>
    </row>
    <row r="14" spans="1:17" x14ac:dyDescent="0.3">
      <c r="A14" s="3" t="s">
        <v>342</v>
      </c>
      <c r="B14" s="3" t="s">
        <v>80</v>
      </c>
      <c r="C14" s="4">
        <f>VLOOKUP(A14,Mathematics!$A$3:'Mathematics'!$J$1002,7,FALSE)</f>
        <v>86</v>
      </c>
      <c r="D14" s="4">
        <f>VLOOKUP(A14,ICT!$A$3:'ICT'!$J$1002,7,FALSE)</f>
        <v>52</v>
      </c>
      <c r="E14" s="4">
        <f>VLOOKUP(A14,Science!$A$3:'Science'!$J$1002,7,FALSE)</f>
        <v>89</v>
      </c>
      <c r="F14" s="4">
        <f>VLOOKUP(A14,English!$A$3:'English'!$J$1002,7,FALSE)</f>
        <v>98</v>
      </c>
      <c r="G14" s="4">
        <f>VLOOKUP(A14,'Social Studies'!$A$3:'Social Studies'!$J$1002,7,FALSE)</f>
        <v>69</v>
      </c>
      <c r="H14" s="4">
        <f>VLOOKUP(A14,Economics!$A$3:'Economics'!$J$1002,7,FALSE)</f>
        <v>67</v>
      </c>
      <c r="I14" s="4">
        <f>VLOOKUP(A14,Geography!$A$3:'Geography'!$J$1002,7,FALSE)</f>
        <v>85</v>
      </c>
      <c r="J14" s="4">
        <f>VLOOKUP(A14,'Elective Mathematics'!$A$3:'Elective Mathematics'!$J$1002,7,FALSE)</f>
        <v>88</v>
      </c>
      <c r="K14" s="4">
        <f t="shared" si="0"/>
        <v>634</v>
      </c>
      <c r="L14" s="4">
        <f t="shared" si="1"/>
        <v>12</v>
      </c>
      <c r="M14" s="33" t="str">
        <f t="shared" si="2"/>
        <v>12nd</v>
      </c>
    </row>
    <row r="15" spans="1:17" x14ac:dyDescent="0.3">
      <c r="A15" s="3" t="s">
        <v>1096</v>
      </c>
      <c r="B15" s="3" t="s">
        <v>313</v>
      </c>
      <c r="C15" s="4">
        <f>VLOOKUP(A15,Mathematics!$A$3:'Mathematics'!$J$1002,7,FALSE)</f>
        <v>71</v>
      </c>
      <c r="D15" s="4">
        <f>VLOOKUP(A15,ICT!$A$3:'ICT'!$J$1002,7,FALSE)</f>
        <v>65</v>
      </c>
      <c r="E15" s="4">
        <f>VLOOKUP(A15,Science!$A$3:'Science'!$J$1002,7,FALSE)</f>
        <v>85</v>
      </c>
      <c r="F15" s="4">
        <f>VLOOKUP(A15,English!$A$3:'English'!$J$1002,7,FALSE)</f>
        <v>90</v>
      </c>
      <c r="G15" s="4">
        <f>VLOOKUP(A15,'Social Studies'!$A$3:'Social Studies'!$J$1002,7,FALSE)</f>
        <v>82</v>
      </c>
      <c r="H15" s="4">
        <f>VLOOKUP(A15,Economics!$A$3:'Economics'!$J$1002,7,FALSE)</f>
        <v>82</v>
      </c>
      <c r="I15" s="4">
        <f>VLOOKUP(A15,Geography!$A$3:'Geography'!$J$1002,7,FALSE)</f>
        <v>87</v>
      </c>
      <c r="J15" s="4">
        <f>VLOOKUP(A15,'Elective Mathematics'!$A$3:'Elective Mathematics'!$J$1002,7,FALSE)</f>
        <v>69</v>
      </c>
      <c r="K15" s="4">
        <f t="shared" si="0"/>
        <v>631</v>
      </c>
      <c r="L15" s="4">
        <f t="shared" si="1"/>
        <v>13</v>
      </c>
      <c r="M15" s="33" t="str">
        <f t="shared" si="2"/>
        <v>13rd</v>
      </c>
    </row>
    <row r="16" spans="1:17" x14ac:dyDescent="0.3">
      <c r="A16" s="3" t="s">
        <v>912</v>
      </c>
      <c r="B16" s="3" t="s">
        <v>370</v>
      </c>
      <c r="C16" s="4">
        <f>VLOOKUP(A16,Mathematics!$A$3:'Mathematics'!$J$1002,7,FALSE)</f>
        <v>85</v>
      </c>
      <c r="D16" s="4">
        <f>VLOOKUP(A16,ICT!$A$3:'ICT'!$J$1002,7,FALSE)</f>
        <v>76</v>
      </c>
      <c r="E16" s="4">
        <f>VLOOKUP(A16,Science!$A$3:'Science'!$J$1002,7,FALSE)</f>
        <v>82</v>
      </c>
      <c r="F16" s="4">
        <f>VLOOKUP(A16,English!$A$3:'English'!$J$1002,7,FALSE)</f>
        <v>72</v>
      </c>
      <c r="G16" s="4">
        <f>VLOOKUP(A16,'Social Studies'!$A$3:'Social Studies'!$J$1002,7,FALSE)</f>
        <v>85</v>
      </c>
      <c r="H16" s="4">
        <f>VLOOKUP(A16,Economics!$A$3:'Economics'!$J$1002,7,FALSE)</f>
        <v>80</v>
      </c>
      <c r="I16" s="4">
        <f>VLOOKUP(A16,Geography!$A$3:'Geography'!$J$1002,7,FALSE)</f>
        <v>93</v>
      </c>
      <c r="J16" s="4">
        <f>VLOOKUP(A16,'Elective Mathematics'!$A$3:'Elective Mathematics'!$J$1002,7,FALSE)</f>
        <v>57</v>
      </c>
      <c r="K16" s="4">
        <f t="shared" si="0"/>
        <v>630</v>
      </c>
      <c r="L16" s="4">
        <f t="shared" si="1"/>
        <v>14</v>
      </c>
      <c r="M16" s="33" t="str">
        <f t="shared" si="2"/>
        <v>14th</v>
      </c>
    </row>
    <row r="17" spans="1:13" x14ac:dyDescent="0.3">
      <c r="A17" s="3" t="s">
        <v>917</v>
      </c>
      <c r="B17" s="3" t="s">
        <v>347</v>
      </c>
      <c r="C17" s="4">
        <f>VLOOKUP(A17,Mathematics!$A$3:'Mathematics'!$J$1002,7,FALSE)</f>
        <v>78</v>
      </c>
      <c r="D17" s="4">
        <f>VLOOKUP(A17,ICT!$A$3:'ICT'!$J$1002,7,FALSE)</f>
        <v>81</v>
      </c>
      <c r="E17" s="4">
        <f>VLOOKUP(A17,Science!$A$3:'Science'!$J$1002,7,FALSE)</f>
        <v>59</v>
      </c>
      <c r="F17" s="4">
        <f>VLOOKUP(A17,English!$A$3:'English'!$J$1002,7,FALSE)</f>
        <v>87</v>
      </c>
      <c r="G17" s="4">
        <f>VLOOKUP(A17,'Social Studies'!$A$3:'Social Studies'!$J$1002,7,FALSE)</f>
        <v>89</v>
      </c>
      <c r="H17" s="4">
        <f>VLOOKUP(A17,Economics!$A$3:'Economics'!$J$1002,7,FALSE)</f>
        <v>82</v>
      </c>
      <c r="I17" s="4">
        <f>VLOOKUP(A17,Geography!$A$3:'Geography'!$J$1002,7,FALSE)</f>
        <v>73</v>
      </c>
      <c r="J17" s="4">
        <f>VLOOKUP(A17,'Elective Mathematics'!$A$3:'Elective Mathematics'!$J$1002,7,FALSE)</f>
        <v>81</v>
      </c>
      <c r="K17" s="4">
        <f t="shared" si="0"/>
        <v>630</v>
      </c>
      <c r="L17" s="4">
        <f t="shared" si="1"/>
        <v>14</v>
      </c>
      <c r="M17" s="33" t="str">
        <f t="shared" si="2"/>
        <v>14th</v>
      </c>
    </row>
    <row r="18" spans="1:13" x14ac:dyDescent="0.3">
      <c r="A18" s="3" t="s">
        <v>644</v>
      </c>
      <c r="B18" s="3" t="s">
        <v>467</v>
      </c>
      <c r="C18" s="4">
        <f>VLOOKUP(A18,Mathematics!$A$3:'Mathematics'!$J$1002,7,FALSE)</f>
        <v>98</v>
      </c>
      <c r="D18" s="4">
        <f>VLOOKUP(A18,ICT!$A$3:'ICT'!$J$1002,7,FALSE)</f>
        <v>81</v>
      </c>
      <c r="E18" s="4">
        <f>VLOOKUP(A18,Science!$A$3:'Science'!$J$1002,7,FALSE)</f>
        <v>65</v>
      </c>
      <c r="F18" s="4">
        <f>VLOOKUP(A18,English!$A$3:'English'!$J$1002,7,FALSE)</f>
        <v>67</v>
      </c>
      <c r="G18" s="4">
        <f>VLOOKUP(A18,'Social Studies'!$A$3:'Social Studies'!$J$1002,7,FALSE)</f>
        <v>69</v>
      </c>
      <c r="H18" s="4">
        <f>VLOOKUP(A18,Economics!$A$3:'Economics'!$J$1002,7,FALSE)</f>
        <v>81</v>
      </c>
      <c r="I18" s="4">
        <f>VLOOKUP(A18,Geography!$A$3:'Geography'!$J$1002,7,FALSE)</f>
        <v>76</v>
      </c>
      <c r="J18" s="4">
        <f>VLOOKUP(A18,'Elective Mathematics'!$A$3:'Elective Mathematics'!$J$1002,7,FALSE)</f>
        <v>92</v>
      </c>
      <c r="K18" s="4">
        <f t="shared" si="0"/>
        <v>629</v>
      </c>
      <c r="L18" s="4">
        <f t="shared" si="1"/>
        <v>16</v>
      </c>
      <c r="M18" s="33" t="str">
        <f t="shared" si="2"/>
        <v>16th</v>
      </c>
    </row>
    <row r="19" spans="1:13" x14ac:dyDescent="0.3">
      <c r="A19" s="3" t="s">
        <v>1044</v>
      </c>
      <c r="B19" s="3" t="s">
        <v>56</v>
      </c>
      <c r="C19" s="4">
        <f>VLOOKUP(A19,Mathematics!$A$3:'Mathematics'!$J$1002,7,FALSE)</f>
        <v>50</v>
      </c>
      <c r="D19" s="4">
        <f>VLOOKUP(A19,ICT!$A$3:'ICT'!$J$1002,7,FALSE)</f>
        <v>69</v>
      </c>
      <c r="E19" s="4">
        <f>VLOOKUP(A19,Science!$A$3:'Science'!$J$1002,7,FALSE)</f>
        <v>90</v>
      </c>
      <c r="F19" s="4">
        <f>VLOOKUP(A19,English!$A$3:'English'!$J$1002,7,FALSE)</f>
        <v>90</v>
      </c>
      <c r="G19" s="4">
        <f>VLOOKUP(A19,'Social Studies'!$A$3:'Social Studies'!$J$1002,7,FALSE)</f>
        <v>65</v>
      </c>
      <c r="H19" s="4">
        <f>VLOOKUP(A19,Economics!$A$3:'Economics'!$J$1002,7,FALSE)</f>
        <v>91</v>
      </c>
      <c r="I19" s="4">
        <f>VLOOKUP(A19,Geography!$A$3:'Geography'!$J$1002,7,FALSE)</f>
        <v>85</v>
      </c>
      <c r="J19" s="4">
        <f>VLOOKUP(A19,'Elective Mathematics'!$A$3:'Elective Mathematics'!$J$1002,7,FALSE)</f>
        <v>89</v>
      </c>
      <c r="K19" s="4">
        <f t="shared" si="0"/>
        <v>629</v>
      </c>
      <c r="L19" s="4">
        <f t="shared" si="1"/>
        <v>16</v>
      </c>
      <c r="M19" s="33" t="str">
        <f t="shared" si="2"/>
        <v>16th</v>
      </c>
    </row>
    <row r="20" spans="1:13" x14ac:dyDescent="0.3">
      <c r="A20" s="3" t="s">
        <v>344</v>
      </c>
      <c r="B20" s="3" t="s">
        <v>188</v>
      </c>
      <c r="C20" s="4">
        <f>VLOOKUP(A20,Mathematics!$A$3:'Mathematics'!$J$1002,7,FALSE)</f>
        <v>83</v>
      </c>
      <c r="D20" s="4">
        <f>VLOOKUP(A20,ICT!$A$3:'ICT'!$J$1002,7,FALSE)</f>
        <v>85</v>
      </c>
      <c r="E20" s="4">
        <f>VLOOKUP(A20,Science!$A$3:'Science'!$J$1002,7,FALSE)</f>
        <v>77</v>
      </c>
      <c r="F20" s="4">
        <f>VLOOKUP(A20,English!$A$3:'English'!$J$1002,7,FALSE)</f>
        <v>58</v>
      </c>
      <c r="G20" s="4">
        <f>VLOOKUP(A20,'Social Studies'!$A$3:'Social Studies'!$J$1002,7,FALSE)</f>
        <v>70</v>
      </c>
      <c r="H20" s="4">
        <f>VLOOKUP(A20,Economics!$A$3:'Economics'!$J$1002,7,FALSE)</f>
        <v>94</v>
      </c>
      <c r="I20" s="4">
        <f>VLOOKUP(A20,Geography!$A$3:'Geography'!$J$1002,7,FALSE)</f>
        <v>71</v>
      </c>
      <c r="J20" s="4">
        <f>VLOOKUP(A20,'Elective Mathematics'!$A$3:'Elective Mathematics'!$J$1002,7,FALSE)</f>
        <v>90</v>
      </c>
      <c r="K20" s="4">
        <f t="shared" si="0"/>
        <v>628</v>
      </c>
      <c r="L20" s="4">
        <f t="shared" si="1"/>
        <v>18</v>
      </c>
      <c r="M20" s="33" t="str">
        <f t="shared" si="2"/>
        <v>18th</v>
      </c>
    </row>
    <row r="21" spans="1:13" x14ac:dyDescent="0.3">
      <c r="A21" s="3" t="s">
        <v>603</v>
      </c>
      <c r="B21" s="3" t="s">
        <v>54</v>
      </c>
      <c r="C21" s="4">
        <f>VLOOKUP(A21,Mathematics!$A$3:'Mathematics'!$J$1002,7,FALSE)</f>
        <v>82</v>
      </c>
      <c r="D21" s="4">
        <f>VLOOKUP(A21,ICT!$A$3:'ICT'!$J$1002,7,FALSE)</f>
        <v>73</v>
      </c>
      <c r="E21" s="4">
        <f>VLOOKUP(A21,Science!$A$3:'Science'!$J$1002,7,FALSE)</f>
        <v>85</v>
      </c>
      <c r="F21" s="4">
        <f>VLOOKUP(A21,English!$A$3:'English'!$J$1002,7,FALSE)</f>
        <v>77</v>
      </c>
      <c r="G21" s="4">
        <f>VLOOKUP(A21,'Social Studies'!$A$3:'Social Studies'!$J$1002,7,FALSE)</f>
        <v>74</v>
      </c>
      <c r="H21" s="4">
        <f>VLOOKUP(A21,Economics!$A$3:'Economics'!$J$1002,7,FALSE)</f>
        <v>91</v>
      </c>
      <c r="I21" s="4">
        <f>VLOOKUP(A21,Geography!$A$3:'Geography'!$J$1002,7,FALSE)</f>
        <v>71</v>
      </c>
      <c r="J21" s="4">
        <f>VLOOKUP(A21,'Elective Mathematics'!$A$3:'Elective Mathematics'!$J$1002,7,FALSE)</f>
        <v>75</v>
      </c>
      <c r="K21" s="4">
        <f t="shared" si="0"/>
        <v>628</v>
      </c>
      <c r="L21" s="4">
        <f t="shared" si="1"/>
        <v>18</v>
      </c>
      <c r="M21" s="33" t="str">
        <f t="shared" si="2"/>
        <v>18th</v>
      </c>
    </row>
    <row r="22" spans="1:13" x14ac:dyDescent="0.3">
      <c r="A22" s="3" t="s">
        <v>838</v>
      </c>
      <c r="B22" s="3" t="s">
        <v>96</v>
      </c>
      <c r="C22" s="4">
        <f>VLOOKUP(A22,Mathematics!$A$3:'Mathematics'!$J$1002,7,FALSE)</f>
        <v>73</v>
      </c>
      <c r="D22" s="4">
        <f>VLOOKUP(A22,ICT!$A$3:'ICT'!$J$1002,7,FALSE)</f>
        <v>67</v>
      </c>
      <c r="E22" s="4">
        <f>VLOOKUP(A22,Science!$A$3:'Science'!$J$1002,7,FALSE)</f>
        <v>80</v>
      </c>
      <c r="F22" s="4">
        <f>VLOOKUP(A22,English!$A$3:'English'!$J$1002,7,FALSE)</f>
        <v>76</v>
      </c>
      <c r="G22" s="4">
        <f>VLOOKUP(A22,'Social Studies'!$A$3:'Social Studies'!$J$1002,7,FALSE)</f>
        <v>98</v>
      </c>
      <c r="H22" s="4">
        <f>VLOOKUP(A22,Economics!$A$3:'Economics'!$J$1002,7,FALSE)</f>
        <v>58</v>
      </c>
      <c r="I22" s="4">
        <f>VLOOKUP(A22,Geography!$A$3:'Geography'!$J$1002,7,FALSE)</f>
        <v>94</v>
      </c>
      <c r="J22" s="4">
        <f>VLOOKUP(A22,'Elective Mathematics'!$A$3:'Elective Mathematics'!$J$1002,7,FALSE)</f>
        <v>82</v>
      </c>
      <c r="K22" s="4">
        <f t="shared" si="0"/>
        <v>628</v>
      </c>
      <c r="L22" s="4">
        <f t="shared" si="1"/>
        <v>18</v>
      </c>
      <c r="M22" s="33" t="str">
        <f t="shared" si="2"/>
        <v>18th</v>
      </c>
    </row>
    <row r="23" spans="1:13" x14ac:dyDescent="0.3">
      <c r="A23" s="3" t="s">
        <v>1029</v>
      </c>
      <c r="B23" s="3" t="s">
        <v>301</v>
      </c>
      <c r="C23" s="4">
        <f>VLOOKUP(A23,Mathematics!$A$3:'Mathematics'!$J$1002,7,FALSE)</f>
        <v>73</v>
      </c>
      <c r="D23" s="4">
        <f>VLOOKUP(A23,ICT!$A$3:'ICT'!$J$1002,7,FALSE)</f>
        <v>60</v>
      </c>
      <c r="E23" s="4">
        <f>VLOOKUP(A23,Science!$A$3:'Science'!$J$1002,7,FALSE)</f>
        <v>92</v>
      </c>
      <c r="F23" s="4">
        <f>VLOOKUP(A23,English!$A$3:'English'!$J$1002,7,FALSE)</f>
        <v>81</v>
      </c>
      <c r="G23" s="4">
        <f>VLOOKUP(A23,'Social Studies'!$A$3:'Social Studies'!$J$1002,7,FALSE)</f>
        <v>77</v>
      </c>
      <c r="H23" s="4">
        <f>VLOOKUP(A23,Economics!$A$3:'Economics'!$J$1002,7,FALSE)</f>
        <v>83</v>
      </c>
      <c r="I23" s="4">
        <f>VLOOKUP(A23,Geography!$A$3:'Geography'!$J$1002,7,FALSE)</f>
        <v>79</v>
      </c>
      <c r="J23" s="4">
        <f>VLOOKUP(A23,'Elective Mathematics'!$A$3:'Elective Mathematics'!$J$1002,7,FALSE)</f>
        <v>83</v>
      </c>
      <c r="K23" s="4">
        <f t="shared" si="0"/>
        <v>628</v>
      </c>
      <c r="L23" s="4">
        <f t="shared" si="1"/>
        <v>18</v>
      </c>
      <c r="M23" s="33" t="str">
        <f t="shared" si="2"/>
        <v>18th</v>
      </c>
    </row>
    <row r="24" spans="1:13" x14ac:dyDescent="0.3">
      <c r="A24" s="3" t="s">
        <v>437</v>
      </c>
      <c r="B24" s="3" t="s">
        <v>19</v>
      </c>
      <c r="C24" s="4">
        <f>VLOOKUP(A24,Mathematics!$A$3:'Mathematics'!$J$1002,7,FALSE)</f>
        <v>68</v>
      </c>
      <c r="D24" s="4">
        <f>VLOOKUP(A24,ICT!$A$3:'ICT'!$J$1002,7,FALSE)</f>
        <v>84</v>
      </c>
      <c r="E24" s="4">
        <f>VLOOKUP(A24,Science!$A$3:'Science'!$J$1002,7,FALSE)</f>
        <v>66</v>
      </c>
      <c r="F24" s="4">
        <f>VLOOKUP(A24,English!$A$3:'English'!$J$1002,7,FALSE)</f>
        <v>91</v>
      </c>
      <c r="G24" s="4">
        <f>VLOOKUP(A24,'Social Studies'!$A$3:'Social Studies'!$J$1002,7,FALSE)</f>
        <v>95</v>
      </c>
      <c r="H24" s="4">
        <f>VLOOKUP(A24,Economics!$A$3:'Economics'!$J$1002,7,FALSE)</f>
        <v>81</v>
      </c>
      <c r="I24" s="4">
        <f>VLOOKUP(A24,Geography!$A$3:'Geography'!$J$1002,7,FALSE)</f>
        <v>60</v>
      </c>
      <c r="J24" s="4">
        <f>VLOOKUP(A24,'Elective Mathematics'!$A$3:'Elective Mathematics'!$J$1002,7,FALSE)</f>
        <v>82</v>
      </c>
      <c r="K24" s="4">
        <f t="shared" si="0"/>
        <v>627</v>
      </c>
      <c r="L24" s="4">
        <f t="shared" si="1"/>
        <v>22</v>
      </c>
      <c r="M24" s="33" t="str">
        <f t="shared" si="2"/>
        <v>22nd</v>
      </c>
    </row>
    <row r="25" spans="1:13" x14ac:dyDescent="0.3">
      <c r="A25" s="3" t="s">
        <v>681</v>
      </c>
      <c r="B25" s="3" t="s">
        <v>317</v>
      </c>
      <c r="C25" s="4">
        <f>VLOOKUP(A25,Mathematics!$A$3:'Mathematics'!$J$1002,7,FALSE)</f>
        <v>83</v>
      </c>
      <c r="D25" s="4">
        <f>VLOOKUP(A25,ICT!$A$3:'ICT'!$J$1002,7,FALSE)</f>
        <v>72</v>
      </c>
      <c r="E25" s="4">
        <f>VLOOKUP(A25,Science!$A$3:'Science'!$J$1002,7,FALSE)</f>
        <v>96</v>
      </c>
      <c r="F25" s="4">
        <f>VLOOKUP(A25,English!$A$3:'English'!$J$1002,7,FALSE)</f>
        <v>61</v>
      </c>
      <c r="G25" s="4">
        <f>VLOOKUP(A25,'Social Studies'!$A$3:'Social Studies'!$J$1002,7,FALSE)</f>
        <v>66</v>
      </c>
      <c r="H25" s="4">
        <f>VLOOKUP(A25,Economics!$A$3:'Economics'!$J$1002,7,FALSE)</f>
        <v>86</v>
      </c>
      <c r="I25" s="4">
        <f>VLOOKUP(A25,Geography!$A$3:'Geography'!$J$1002,7,FALSE)</f>
        <v>71</v>
      </c>
      <c r="J25" s="4">
        <f>VLOOKUP(A25,'Elective Mathematics'!$A$3:'Elective Mathematics'!$J$1002,7,FALSE)</f>
        <v>92</v>
      </c>
      <c r="K25" s="4">
        <f t="shared" si="0"/>
        <v>627</v>
      </c>
      <c r="L25" s="4">
        <f t="shared" si="1"/>
        <v>22</v>
      </c>
      <c r="M25" s="33" t="str">
        <f t="shared" si="2"/>
        <v>22nd</v>
      </c>
    </row>
    <row r="26" spans="1:13" x14ac:dyDescent="0.3">
      <c r="A26" s="3" t="s">
        <v>89</v>
      </c>
      <c r="B26" s="3" t="s">
        <v>90</v>
      </c>
      <c r="C26" s="4">
        <f>VLOOKUP(A26,Mathematics!$A$3:'Mathematics'!$J$1002,7,FALSE)</f>
        <v>82</v>
      </c>
      <c r="D26" s="4">
        <f>VLOOKUP(A26,ICT!$A$3:'ICT'!$J$1002,7,FALSE)</f>
        <v>85</v>
      </c>
      <c r="E26" s="4">
        <f>VLOOKUP(A26,Science!$A$3:'Science'!$J$1002,7,FALSE)</f>
        <v>73</v>
      </c>
      <c r="F26" s="4">
        <f>VLOOKUP(A26,English!$A$3:'English'!$J$1002,7,FALSE)</f>
        <v>70</v>
      </c>
      <c r="G26" s="4">
        <f>VLOOKUP(A26,'Social Studies'!$A$3:'Social Studies'!$J$1002,7,FALSE)</f>
        <v>58</v>
      </c>
      <c r="H26" s="4">
        <f>VLOOKUP(A26,Economics!$A$3:'Economics'!$J$1002,7,FALSE)</f>
        <v>80</v>
      </c>
      <c r="I26" s="4">
        <f>VLOOKUP(A26,Geography!$A$3:'Geography'!$J$1002,7,FALSE)</f>
        <v>88</v>
      </c>
      <c r="J26" s="4">
        <f>VLOOKUP(A26,'Elective Mathematics'!$A$3:'Elective Mathematics'!$J$1002,7,FALSE)</f>
        <v>90</v>
      </c>
      <c r="K26" s="4">
        <f t="shared" si="0"/>
        <v>626</v>
      </c>
      <c r="L26" s="4">
        <f t="shared" si="1"/>
        <v>24</v>
      </c>
      <c r="M26" s="33" t="str">
        <f t="shared" si="2"/>
        <v>24th</v>
      </c>
    </row>
    <row r="27" spans="1:13" x14ac:dyDescent="0.3">
      <c r="A27" s="3" t="s">
        <v>412</v>
      </c>
      <c r="B27" s="3" t="s">
        <v>188</v>
      </c>
      <c r="C27" s="4">
        <f>VLOOKUP(A27,Mathematics!$A$3:'Mathematics'!$J$1002,7,FALSE)</f>
        <v>74</v>
      </c>
      <c r="D27" s="4">
        <f>VLOOKUP(A27,ICT!$A$3:'ICT'!$J$1002,7,FALSE)</f>
        <v>81</v>
      </c>
      <c r="E27" s="4">
        <f>VLOOKUP(A27,Science!$A$3:'Science'!$J$1002,7,FALSE)</f>
        <v>95</v>
      </c>
      <c r="F27" s="4">
        <f>VLOOKUP(A27,English!$A$3:'English'!$J$1002,7,FALSE)</f>
        <v>54</v>
      </c>
      <c r="G27" s="4">
        <f>VLOOKUP(A27,'Social Studies'!$A$3:'Social Studies'!$J$1002,7,FALSE)</f>
        <v>82</v>
      </c>
      <c r="H27" s="4">
        <f>VLOOKUP(A27,Economics!$A$3:'Economics'!$J$1002,7,FALSE)</f>
        <v>80</v>
      </c>
      <c r="I27" s="4">
        <f>VLOOKUP(A27,Geography!$A$3:'Geography'!$J$1002,7,FALSE)</f>
        <v>92</v>
      </c>
      <c r="J27" s="4">
        <f>VLOOKUP(A27,'Elective Mathematics'!$A$3:'Elective Mathematics'!$J$1002,7,FALSE)</f>
        <v>68</v>
      </c>
      <c r="K27" s="4">
        <f t="shared" si="0"/>
        <v>626</v>
      </c>
      <c r="L27" s="4">
        <f t="shared" si="1"/>
        <v>24</v>
      </c>
      <c r="M27" s="33" t="str">
        <f t="shared" si="2"/>
        <v>24th</v>
      </c>
    </row>
    <row r="28" spans="1:13" x14ac:dyDescent="0.3">
      <c r="A28" s="3" t="s">
        <v>784</v>
      </c>
      <c r="B28" s="3" t="s">
        <v>54</v>
      </c>
      <c r="C28" s="4">
        <f>VLOOKUP(A28,Mathematics!$A$3:'Mathematics'!$J$1002,7,FALSE)</f>
        <v>88</v>
      </c>
      <c r="D28" s="4">
        <f>VLOOKUP(A28,ICT!$A$3:'ICT'!$J$1002,7,FALSE)</f>
        <v>78</v>
      </c>
      <c r="E28" s="4">
        <f>VLOOKUP(A28,Science!$A$3:'Science'!$J$1002,7,FALSE)</f>
        <v>59</v>
      </c>
      <c r="F28" s="4">
        <f>VLOOKUP(A28,English!$A$3:'English'!$J$1002,7,FALSE)</f>
        <v>91</v>
      </c>
      <c r="G28" s="4">
        <f>VLOOKUP(A28,'Social Studies'!$A$3:'Social Studies'!$J$1002,7,FALSE)</f>
        <v>86</v>
      </c>
      <c r="H28" s="4">
        <f>VLOOKUP(A28,Economics!$A$3:'Economics'!$J$1002,7,FALSE)</f>
        <v>72</v>
      </c>
      <c r="I28" s="4">
        <f>VLOOKUP(A28,Geography!$A$3:'Geography'!$J$1002,7,FALSE)</f>
        <v>77</v>
      </c>
      <c r="J28" s="4">
        <f>VLOOKUP(A28,'Elective Mathematics'!$A$3:'Elective Mathematics'!$J$1002,7,FALSE)</f>
        <v>75</v>
      </c>
      <c r="K28" s="4">
        <f t="shared" si="0"/>
        <v>626</v>
      </c>
      <c r="L28" s="4">
        <f t="shared" si="1"/>
        <v>24</v>
      </c>
      <c r="M28" s="33" t="str">
        <f t="shared" si="2"/>
        <v>24th</v>
      </c>
    </row>
    <row r="29" spans="1:13" x14ac:dyDescent="0.3">
      <c r="A29" s="3" t="s">
        <v>1091</v>
      </c>
      <c r="B29" s="3" t="s">
        <v>141</v>
      </c>
      <c r="C29" s="4">
        <f>VLOOKUP(A29,Mathematics!$A$3:'Mathematics'!$J$1002,7,FALSE)</f>
        <v>60</v>
      </c>
      <c r="D29" s="4">
        <f>VLOOKUP(A29,ICT!$A$3:'ICT'!$J$1002,7,FALSE)</f>
        <v>59</v>
      </c>
      <c r="E29" s="4">
        <f>VLOOKUP(A29,Science!$A$3:'Science'!$J$1002,7,FALSE)</f>
        <v>93</v>
      </c>
      <c r="F29" s="4">
        <f>VLOOKUP(A29,English!$A$3:'English'!$J$1002,7,FALSE)</f>
        <v>87</v>
      </c>
      <c r="G29" s="4">
        <f>VLOOKUP(A29,'Social Studies'!$A$3:'Social Studies'!$J$1002,7,FALSE)</f>
        <v>93</v>
      </c>
      <c r="H29" s="4">
        <f>VLOOKUP(A29,Economics!$A$3:'Economics'!$J$1002,7,FALSE)</f>
        <v>66</v>
      </c>
      <c r="I29" s="4">
        <f>VLOOKUP(A29,Geography!$A$3:'Geography'!$J$1002,7,FALSE)</f>
        <v>87</v>
      </c>
      <c r="J29" s="4">
        <f>VLOOKUP(A29,'Elective Mathematics'!$A$3:'Elective Mathematics'!$J$1002,7,FALSE)</f>
        <v>81</v>
      </c>
      <c r="K29" s="4">
        <f t="shared" si="0"/>
        <v>626</v>
      </c>
      <c r="L29" s="4">
        <f t="shared" si="1"/>
        <v>24</v>
      </c>
      <c r="M29" s="33" t="str">
        <f t="shared" si="2"/>
        <v>24th</v>
      </c>
    </row>
    <row r="30" spans="1:13" x14ac:dyDescent="0.3">
      <c r="A30" s="3" t="s">
        <v>68</v>
      </c>
      <c r="B30" s="3" t="s">
        <v>69</v>
      </c>
      <c r="C30" s="4">
        <f>VLOOKUP(A30,Mathematics!$A$3:'Mathematics'!$J$1002,7,FALSE)</f>
        <v>75</v>
      </c>
      <c r="D30" s="4">
        <f>VLOOKUP(A30,ICT!$A$3:'ICT'!$J$1002,7,FALSE)</f>
        <v>91</v>
      </c>
      <c r="E30" s="4">
        <f>VLOOKUP(A30,Science!$A$3:'Science'!$J$1002,7,FALSE)</f>
        <v>82</v>
      </c>
      <c r="F30" s="4">
        <f>VLOOKUP(A30,English!$A$3:'English'!$J$1002,7,FALSE)</f>
        <v>79</v>
      </c>
      <c r="G30" s="4">
        <f>VLOOKUP(A30,'Social Studies'!$A$3:'Social Studies'!$J$1002,7,FALSE)</f>
        <v>94</v>
      </c>
      <c r="H30" s="4">
        <f>VLOOKUP(A30,Economics!$A$3:'Economics'!$J$1002,7,FALSE)</f>
        <v>77</v>
      </c>
      <c r="I30" s="4">
        <f>VLOOKUP(A30,Geography!$A$3:'Geography'!$J$1002,7,FALSE)</f>
        <v>73</v>
      </c>
      <c r="J30" s="4">
        <f>VLOOKUP(A30,'Elective Mathematics'!$A$3:'Elective Mathematics'!$J$1002,7,FALSE)</f>
        <v>54</v>
      </c>
      <c r="K30" s="4">
        <f t="shared" si="0"/>
        <v>625</v>
      </c>
      <c r="L30" s="4">
        <f t="shared" si="1"/>
        <v>28</v>
      </c>
      <c r="M30" s="33" t="str">
        <f t="shared" si="2"/>
        <v>28th</v>
      </c>
    </row>
    <row r="31" spans="1:13" x14ac:dyDescent="0.3">
      <c r="A31" s="3" t="s">
        <v>849</v>
      </c>
      <c r="B31" s="3" t="s">
        <v>195</v>
      </c>
      <c r="C31" s="4">
        <f>VLOOKUP(A31,Mathematics!$A$3:'Mathematics'!$J$1002,7,FALSE)</f>
        <v>58</v>
      </c>
      <c r="D31" s="4">
        <f>VLOOKUP(A31,ICT!$A$3:'ICT'!$J$1002,7,FALSE)</f>
        <v>96</v>
      </c>
      <c r="E31" s="4">
        <f>VLOOKUP(A31,Science!$A$3:'Science'!$J$1002,7,FALSE)</f>
        <v>66</v>
      </c>
      <c r="F31" s="4">
        <f>VLOOKUP(A31,English!$A$3:'English'!$J$1002,7,FALSE)</f>
        <v>70</v>
      </c>
      <c r="G31" s="4">
        <f>VLOOKUP(A31,'Social Studies'!$A$3:'Social Studies'!$J$1002,7,FALSE)</f>
        <v>80</v>
      </c>
      <c r="H31" s="4">
        <f>VLOOKUP(A31,Economics!$A$3:'Economics'!$J$1002,7,FALSE)</f>
        <v>86</v>
      </c>
      <c r="I31" s="4">
        <f>VLOOKUP(A31,Geography!$A$3:'Geography'!$J$1002,7,FALSE)</f>
        <v>95</v>
      </c>
      <c r="J31" s="4">
        <f>VLOOKUP(A31,'Elective Mathematics'!$A$3:'Elective Mathematics'!$J$1002,7,FALSE)</f>
        <v>74</v>
      </c>
      <c r="K31" s="4">
        <f t="shared" si="0"/>
        <v>625</v>
      </c>
      <c r="L31" s="4">
        <f t="shared" si="1"/>
        <v>28</v>
      </c>
      <c r="M31" s="33" t="str">
        <f t="shared" si="2"/>
        <v>28th</v>
      </c>
    </row>
    <row r="32" spans="1:13" x14ac:dyDescent="0.3">
      <c r="A32" s="3" t="s">
        <v>290</v>
      </c>
      <c r="B32" s="3" t="s">
        <v>105</v>
      </c>
      <c r="C32" s="4">
        <f>VLOOKUP(A32,Mathematics!$A$3:'Mathematics'!$J$1002,7,FALSE)</f>
        <v>75</v>
      </c>
      <c r="D32" s="4">
        <f>VLOOKUP(A32,ICT!$A$3:'ICT'!$J$1002,7,FALSE)</f>
        <v>77</v>
      </c>
      <c r="E32" s="4">
        <f>VLOOKUP(A32,Science!$A$3:'Science'!$J$1002,7,FALSE)</f>
        <v>75</v>
      </c>
      <c r="F32" s="4">
        <f>VLOOKUP(A32,English!$A$3:'English'!$J$1002,7,FALSE)</f>
        <v>73</v>
      </c>
      <c r="G32" s="4">
        <f>VLOOKUP(A32,'Social Studies'!$A$3:'Social Studies'!$J$1002,7,FALSE)</f>
        <v>92</v>
      </c>
      <c r="H32" s="4">
        <f>VLOOKUP(A32,Economics!$A$3:'Economics'!$J$1002,7,FALSE)</f>
        <v>70</v>
      </c>
      <c r="I32" s="4">
        <f>VLOOKUP(A32,Geography!$A$3:'Geography'!$J$1002,7,FALSE)</f>
        <v>85</v>
      </c>
      <c r="J32" s="4">
        <f>VLOOKUP(A32,'Elective Mathematics'!$A$3:'Elective Mathematics'!$J$1002,7,FALSE)</f>
        <v>77</v>
      </c>
      <c r="K32" s="4">
        <f t="shared" si="0"/>
        <v>624</v>
      </c>
      <c r="L32" s="4">
        <f t="shared" si="1"/>
        <v>30</v>
      </c>
      <c r="M32" s="33" t="str">
        <f t="shared" si="2"/>
        <v>30th</v>
      </c>
    </row>
    <row r="33" spans="1:13" x14ac:dyDescent="0.3">
      <c r="A33" s="3" t="s">
        <v>860</v>
      </c>
      <c r="B33" s="3" t="s">
        <v>216</v>
      </c>
      <c r="C33" s="4">
        <f>VLOOKUP(A33,Mathematics!$A$3:'Mathematics'!$J$1002,7,FALSE)</f>
        <v>92</v>
      </c>
      <c r="D33" s="4">
        <f>VLOOKUP(A33,ICT!$A$3:'ICT'!$J$1002,7,FALSE)</f>
        <v>80</v>
      </c>
      <c r="E33" s="4">
        <f>VLOOKUP(A33,Science!$A$3:'Science'!$J$1002,7,FALSE)</f>
        <v>82</v>
      </c>
      <c r="F33" s="4">
        <f>VLOOKUP(A33,English!$A$3:'English'!$J$1002,7,FALSE)</f>
        <v>92</v>
      </c>
      <c r="G33" s="4">
        <f>VLOOKUP(A33,'Social Studies'!$A$3:'Social Studies'!$J$1002,7,FALSE)</f>
        <v>59</v>
      </c>
      <c r="H33" s="4">
        <f>VLOOKUP(A33,Economics!$A$3:'Economics'!$J$1002,7,FALSE)</f>
        <v>67</v>
      </c>
      <c r="I33" s="4">
        <f>VLOOKUP(A33,Geography!$A$3:'Geography'!$J$1002,7,FALSE)</f>
        <v>75</v>
      </c>
      <c r="J33" s="4">
        <f>VLOOKUP(A33,'Elective Mathematics'!$A$3:'Elective Mathematics'!$J$1002,7,FALSE)</f>
        <v>77</v>
      </c>
      <c r="K33" s="4">
        <f t="shared" si="0"/>
        <v>624</v>
      </c>
      <c r="L33" s="4">
        <f t="shared" si="1"/>
        <v>30</v>
      </c>
      <c r="M33" s="33" t="str">
        <f t="shared" si="2"/>
        <v>30th</v>
      </c>
    </row>
    <row r="34" spans="1:13" x14ac:dyDescent="0.3">
      <c r="A34" s="3" t="s">
        <v>351</v>
      </c>
      <c r="B34" s="3" t="s">
        <v>141</v>
      </c>
      <c r="C34" s="4">
        <f>VLOOKUP(A34,Mathematics!$A$3:'Mathematics'!$J$1002,7,FALSE)</f>
        <v>76</v>
      </c>
      <c r="D34" s="4">
        <f>VLOOKUP(A34,ICT!$A$3:'ICT'!$J$1002,7,FALSE)</f>
        <v>76</v>
      </c>
      <c r="E34" s="4">
        <f>VLOOKUP(A34,Science!$A$3:'Science'!$J$1002,7,FALSE)</f>
        <v>70</v>
      </c>
      <c r="F34" s="4">
        <f>VLOOKUP(A34,English!$A$3:'English'!$J$1002,7,FALSE)</f>
        <v>97</v>
      </c>
      <c r="G34" s="4">
        <f>VLOOKUP(A34,'Social Studies'!$A$3:'Social Studies'!$J$1002,7,FALSE)</f>
        <v>52</v>
      </c>
      <c r="H34" s="4">
        <f>VLOOKUP(A34,Economics!$A$3:'Economics'!$J$1002,7,FALSE)</f>
        <v>75</v>
      </c>
      <c r="I34" s="4">
        <f>VLOOKUP(A34,Geography!$A$3:'Geography'!$J$1002,7,FALSE)</f>
        <v>84</v>
      </c>
      <c r="J34" s="4">
        <f>VLOOKUP(A34,'Elective Mathematics'!$A$3:'Elective Mathematics'!$J$1002,7,FALSE)</f>
        <v>93</v>
      </c>
      <c r="K34" s="4">
        <f t="shared" si="0"/>
        <v>623</v>
      </c>
      <c r="L34" s="4">
        <f t="shared" si="1"/>
        <v>32</v>
      </c>
      <c r="M34" s="33" t="str">
        <f t="shared" si="2"/>
        <v>32nd</v>
      </c>
    </row>
    <row r="35" spans="1:13" x14ac:dyDescent="0.3">
      <c r="A35" s="3" t="s">
        <v>462</v>
      </c>
      <c r="B35" s="3" t="s">
        <v>133</v>
      </c>
      <c r="C35" s="4">
        <f>VLOOKUP(A35,Mathematics!$A$3:'Mathematics'!$J$1002,7,FALSE)</f>
        <v>86</v>
      </c>
      <c r="D35" s="4">
        <f>VLOOKUP(A35,ICT!$A$3:'ICT'!$J$1002,7,FALSE)</f>
        <v>86</v>
      </c>
      <c r="E35" s="4">
        <f>VLOOKUP(A35,Science!$A$3:'Science'!$J$1002,7,FALSE)</f>
        <v>90</v>
      </c>
      <c r="F35" s="4">
        <f>VLOOKUP(A35,English!$A$3:'English'!$J$1002,7,FALSE)</f>
        <v>90</v>
      </c>
      <c r="G35" s="4">
        <f>VLOOKUP(A35,'Social Studies'!$A$3:'Social Studies'!$J$1002,7,FALSE)</f>
        <v>62</v>
      </c>
      <c r="H35" s="4">
        <f>VLOOKUP(A35,Economics!$A$3:'Economics'!$J$1002,7,FALSE)</f>
        <v>72</v>
      </c>
      <c r="I35" s="4">
        <f>VLOOKUP(A35,Geography!$A$3:'Geography'!$J$1002,7,FALSE)</f>
        <v>76</v>
      </c>
      <c r="J35" s="4">
        <f>VLOOKUP(A35,'Elective Mathematics'!$A$3:'Elective Mathematics'!$J$1002,7,FALSE)</f>
        <v>61</v>
      </c>
      <c r="K35" s="4">
        <f t="shared" si="0"/>
        <v>623</v>
      </c>
      <c r="L35" s="4">
        <f t="shared" si="1"/>
        <v>32</v>
      </c>
      <c r="M35" s="33" t="str">
        <f t="shared" si="2"/>
        <v>32nd</v>
      </c>
    </row>
    <row r="36" spans="1:13" x14ac:dyDescent="0.3">
      <c r="A36" s="3" t="s">
        <v>650</v>
      </c>
      <c r="B36" s="3" t="s">
        <v>69</v>
      </c>
      <c r="C36" s="4">
        <f>VLOOKUP(A36,Mathematics!$A$3:'Mathematics'!$J$1002,7,FALSE)</f>
        <v>84</v>
      </c>
      <c r="D36" s="4">
        <f>VLOOKUP(A36,ICT!$A$3:'ICT'!$J$1002,7,FALSE)</f>
        <v>64</v>
      </c>
      <c r="E36" s="4">
        <f>VLOOKUP(A36,Science!$A$3:'Science'!$J$1002,7,FALSE)</f>
        <v>70</v>
      </c>
      <c r="F36" s="4">
        <f>VLOOKUP(A36,English!$A$3:'English'!$J$1002,7,FALSE)</f>
        <v>81</v>
      </c>
      <c r="G36" s="4">
        <f>VLOOKUP(A36,'Social Studies'!$A$3:'Social Studies'!$J$1002,7,FALSE)</f>
        <v>83</v>
      </c>
      <c r="H36" s="4">
        <f>VLOOKUP(A36,Economics!$A$3:'Economics'!$J$1002,7,FALSE)</f>
        <v>65</v>
      </c>
      <c r="I36" s="4">
        <f>VLOOKUP(A36,Geography!$A$3:'Geography'!$J$1002,7,FALSE)</f>
        <v>84</v>
      </c>
      <c r="J36" s="4">
        <f>VLOOKUP(A36,'Elective Mathematics'!$A$3:'Elective Mathematics'!$J$1002,7,FALSE)</f>
        <v>92</v>
      </c>
      <c r="K36" s="4">
        <f t="shared" si="0"/>
        <v>623</v>
      </c>
      <c r="L36" s="4">
        <f t="shared" si="1"/>
        <v>32</v>
      </c>
      <c r="M36" s="33" t="str">
        <f t="shared" si="2"/>
        <v>32nd</v>
      </c>
    </row>
    <row r="37" spans="1:13" x14ac:dyDescent="0.3">
      <c r="A37" s="3" t="s">
        <v>894</v>
      </c>
      <c r="B37" s="3" t="s">
        <v>395</v>
      </c>
      <c r="C37" s="4">
        <f>VLOOKUP(A37,Mathematics!$A$3:'Mathematics'!$J$1002,7,FALSE)</f>
        <v>79</v>
      </c>
      <c r="D37" s="4">
        <f>VLOOKUP(A37,ICT!$A$3:'ICT'!$J$1002,7,FALSE)</f>
        <v>71</v>
      </c>
      <c r="E37" s="4">
        <f>VLOOKUP(A37,Science!$A$3:'Science'!$J$1002,7,FALSE)</f>
        <v>72</v>
      </c>
      <c r="F37" s="4">
        <f>VLOOKUP(A37,English!$A$3:'English'!$J$1002,7,FALSE)</f>
        <v>56</v>
      </c>
      <c r="G37" s="4">
        <f>VLOOKUP(A37,'Social Studies'!$A$3:'Social Studies'!$J$1002,7,FALSE)</f>
        <v>75</v>
      </c>
      <c r="H37" s="4">
        <f>VLOOKUP(A37,Economics!$A$3:'Economics'!$J$1002,7,FALSE)</f>
        <v>80</v>
      </c>
      <c r="I37" s="4">
        <f>VLOOKUP(A37,Geography!$A$3:'Geography'!$J$1002,7,FALSE)</f>
        <v>97</v>
      </c>
      <c r="J37" s="4">
        <f>VLOOKUP(A37,'Elective Mathematics'!$A$3:'Elective Mathematics'!$J$1002,7,FALSE)</f>
        <v>93</v>
      </c>
      <c r="K37" s="4">
        <f t="shared" si="0"/>
        <v>623</v>
      </c>
      <c r="L37" s="4">
        <f t="shared" si="1"/>
        <v>32</v>
      </c>
      <c r="M37" s="33" t="str">
        <f t="shared" si="2"/>
        <v>32nd</v>
      </c>
    </row>
    <row r="38" spans="1:13" x14ac:dyDescent="0.3">
      <c r="A38" s="3" t="s">
        <v>47</v>
      </c>
      <c r="B38" s="3" t="s">
        <v>48</v>
      </c>
      <c r="C38" s="4">
        <f>VLOOKUP(A38,Mathematics!$A$3:'Mathematics'!$J$1002,7,FALSE)</f>
        <v>83</v>
      </c>
      <c r="D38" s="4">
        <f>VLOOKUP(A38,ICT!$A$3:'ICT'!$J$1002,7,FALSE)</f>
        <v>84</v>
      </c>
      <c r="E38" s="4">
        <f>VLOOKUP(A38,Science!$A$3:'Science'!$J$1002,7,FALSE)</f>
        <v>64</v>
      </c>
      <c r="F38" s="4">
        <f>VLOOKUP(A38,English!$A$3:'English'!$J$1002,7,FALSE)</f>
        <v>76</v>
      </c>
      <c r="G38" s="4">
        <f>VLOOKUP(A38,'Social Studies'!$A$3:'Social Studies'!$J$1002,7,FALSE)</f>
        <v>93</v>
      </c>
      <c r="H38" s="4">
        <f>VLOOKUP(A38,Economics!$A$3:'Economics'!$J$1002,7,FALSE)</f>
        <v>76</v>
      </c>
      <c r="I38" s="4">
        <f>VLOOKUP(A38,Geography!$A$3:'Geography'!$J$1002,7,FALSE)</f>
        <v>65</v>
      </c>
      <c r="J38" s="4">
        <f>VLOOKUP(A38,'Elective Mathematics'!$A$3:'Elective Mathematics'!$J$1002,7,FALSE)</f>
        <v>81</v>
      </c>
      <c r="K38" s="4">
        <f t="shared" si="0"/>
        <v>622</v>
      </c>
      <c r="L38" s="4">
        <f t="shared" si="1"/>
        <v>36</v>
      </c>
      <c r="M38" s="33" t="str">
        <f t="shared" si="2"/>
        <v>36th</v>
      </c>
    </row>
    <row r="39" spans="1:13" x14ac:dyDescent="0.3">
      <c r="A39" s="3" t="s">
        <v>553</v>
      </c>
      <c r="B39" s="3" t="s">
        <v>153</v>
      </c>
      <c r="C39" s="4">
        <f>VLOOKUP(A39,Mathematics!$A$3:'Mathematics'!$J$1002,7,FALSE)</f>
        <v>82</v>
      </c>
      <c r="D39" s="4">
        <f>VLOOKUP(A39,ICT!$A$3:'ICT'!$J$1002,7,FALSE)</f>
        <v>78</v>
      </c>
      <c r="E39" s="4">
        <f>VLOOKUP(A39,Science!$A$3:'Science'!$J$1002,7,FALSE)</f>
        <v>65</v>
      </c>
      <c r="F39" s="4">
        <f>VLOOKUP(A39,English!$A$3:'English'!$J$1002,7,FALSE)</f>
        <v>83</v>
      </c>
      <c r="G39" s="4">
        <f>VLOOKUP(A39,'Social Studies'!$A$3:'Social Studies'!$J$1002,7,FALSE)</f>
        <v>74</v>
      </c>
      <c r="H39" s="4">
        <f>VLOOKUP(A39,Economics!$A$3:'Economics'!$J$1002,7,FALSE)</f>
        <v>76</v>
      </c>
      <c r="I39" s="4">
        <f>VLOOKUP(A39,Geography!$A$3:'Geography'!$J$1002,7,FALSE)</f>
        <v>84</v>
      </c>
      <c r="J39" s="4">
        <f>VLOOKUP(A39,'Elective Mathematics'!$A$3:'Elective Mathematics'!$J$1002,7,FALSE)</f>
        <v>80</v>
      </c>
      <c r="K39" s="4">
        <f t="shared" si="0"/>
        <v>622</v>
      </c>
      <c r="L39" s="4">
        <f t="shared" si="1"/>
        <v>36</v>
      </c>
      <c r="M39" s="33" t="str">
        <f t="shared" si="2"/>
        <v>36th</v>
      </c>
    </row>
    <row r="40" spans="1:13" x14ac:dyDescent="0.3">
      <c r="A40" s="3" t="s">
        <v>686</v>
      </c>
      <c r="B40" s="3" t="s">
        <v>120</v>
      </c>
      <c r="C40" s="4">
        <f>VLOOKUP(A40,Mathematics!$A$3:'Mathematics'!$J$1002,7,FALSE)</f>
        <v>58</v>
      </c>
      <c r="D40" s="4">
        <f>VLOOKUP(A40,ICT!$A$3:'ICT'!$J$1002,7,FALSE)</f>
        <v>84</v>
      </c>
      <c r="E40" s="4">
        <f>VLOOKUP(A40,Science!$A$3:'Science'!$J$1002,7,FALSE)</f>
        <v>74</v>
      </c>
      <c r="F40" s="4">
        <f>VLOOKUP(A40,English!$A$3:'English'!$J$1002,7,FALSE)</f>
        <v>79</v>
      </c>
      <c r="G40" s="4">
        <f>VLOOKUP(A40,'Social Studies'!$A$3:'Social Studies'!$J$1002,7,FALSE)</f>
        <v>93</v>
      </c>
      <c r="H40" s="4">
        <f>VLOOKUP(A40,Economics!$A$3:'Economics'!$J$1002,7,FALSE)</f>
        <v>71</v>
      </c>
      <c r="I40" s="4">
        <f>VLOOKUP(A40,Geography!$A$3:'Geography'!$J$1002,7,FALSE)</f>
        <v>77</v>
      </c>
      <c r="J40" s="4">
        <f>VLOOKUP(A40,'Elective Mathematics'!$A$3:'Elective Mathematics'!$J$1002,7,FALSE)</f>
        <v>86</v>
      </c>
      <c r="K40" s="4">
        <f t="shared" si="0"/>
        <v>622</v>
      </c>
      <c r="L40" s="4">
        <f t="shared" si="1"/>
        <v>36</v>
      </c>
      <c r="M40" s="33" t="str">
        <f t="shared" si="2"/>
        <v>36th</v>
      </c>
    </row>
    <row r="41" spans="1:13" x14ac:dyDescent="0.3">
      <c r="A41" s="3" t="s">
        <v>997</v>
      </c>
      <c r="B41" s="3" t="s">
        <v>249</v>
      </c>
      <c r="C41" s="4">
        <f>VLOOKUP(A41,Mathematics!$A$3:'Mathematics'!$J$1002,7,FALSE)</f>
        <v>77</v>
      </c>
      <c r="D41" s="4">
        <f>VLOOKUP(A41,ICT!$A$3:'ICT'!$J$1002,7,FALSE)</f>
        <v>77</v>
      </c>
      <c r="E41" s="4">
        <f>VLOOKUP(A41,Science!$A$3:'Science'!$J$1002,7,FALSE)</f>
        <v>85</v>
      </c>
      <c r="F41" s="4">
        <f>VLOOKUP(A41,English!$A$3:'English'!$J$1002,7,FALSE)</f>
        <v>86</v>
      </c>
      <c r="G41" s="4">
        <f>VLOOKUP(A41,'Social Studies'!$A$3:'Social Studies'!$J$1002,7,FALSE)</f>
        <v>52</v>
      </c>
      <c r="H41" s="4">
        <f>VLOOKUP(A41,Economics!$A$3:'Economics'!$J$1002,7,FALSE)</f>
        <v>76</v>
      </c>
      <c r="I41" s="4">
        <f>VLOOKUP(A41,Geography!$A$3:'Geography'!$J$1002,7,FALSE)</f>
        <v>71</v>
      </c>
      <c r="J41" s="4">
        <f>VLOOKUP(A41,'Elective Mathematics'!$A$3:'Elective Mathematics'!$J$1002,7,FALSE)</f>
        <v>97</v>
      </c>
      <c r="K41" s="4">
        <f t="shared" si="0"/>
        <v>621</v>
      </c>
      <c r="L41" s="4">
        <f t="shared" si="1"/>
        <v>39</v>
      </c>
      <c r="M41" s="33" t="str">
        <f t="shared" si="2"/>
        <v>39th</v>
      </c>
    </row>
    <row r="42" spans="1:13" x14ac:dyDescent="0.3">
      <c r="A42" s="3" t="s">
        <v>191</v>
      </c>
      <c r="B42" s="3" t="s">
        <v>19</v>
      </c>
      <c r="C42" s="4">
        <f>VLOOKUP(A42,Mathematics!$A$3:'Mathematics'!$J$1002,7,FALSE)</f>
        <v>85</v>
      </c>
      <c r="D42" s="4">
        <f>VLOOKUP(A42,ICT!$A$3:'ICT'!$J$1002,7,FALSE)</f>
        <v>83</v>
      </c>
      <c r="E42" s="4">
        <f>VLOOKUP(A42,Science!$A$3:'Science'!$J$1002,7,FALSE)</f>
        <v>90</v>
      </c>
      <c r="F42" s="4">
        <f>VLOOKUP(A42,English!$A$3:'English'!$J$1002,7,FALSE)</f>
        <v>61</v>
      </c>
      <c r="G42" s="4">
        <f>VLOOKUP(A42,'Social Studies'!$A$3:'Social Studies'!$J$1002,7,FALSE)</f>
        <v>91</v>
      </c>
      <c r="H42" s="4">
        <f>VLOOKUP(A42,Economics!$A$3:'Economics'!$J$1002,7,FALSE)</f>
        <v>53</v>
      </c>
      <c r="I42" s="4">
        <f>VLOOKUP(A42,Geography!$A$3:'Geography'!$J$1002,7,FALSE)</f>
        <v>67</v>
      </c>
      <c r="J42" s="4">
        <f>VLOOKUP(A42,'Elective Mathematics'!$A$3:'Elective Mathematics'!$J$1002,7,FALSE)</f>
        <v>89</v>
      </c>
      <c r="K42" s="4">
        <f t="shared" si="0"/>
        <v>619</v>
      </c>
      <c r="L42" s="4">
        <f t="shared" si="1"/>
        <v>40</v>
      </c>
      <c r="M42" s="33" t="str">
        <f t="shared" si="2"/>
        <v>40th</v>
      </c>
    </row>
    <row r="43" spans="1:13" x14ac:dyDescent="0.3">
      <c r="A43" s="3" t="s">
        <v>724</v>
      </c>
      <c r="B43" s="3" t="s">
        <v>136</v>
      </c>
      <c r="C43" s="4">
        <f>VLOOKUP(A43,Mathematics!$A$3:'Mathematics'!$J$1002,7,FALSE)</f>
        <v>59</v>
      </c>
      <c r="D43" s="4">
        <f>VLOOKUP(A43,ICT!$A$3:'ICT'!$J$1002,7,FALSE)</f>
        <v>86</v>
      </c>
      <c r="E43" s="4">
        <f>VLOOKUP(A43,Science!$A$3:'Science'!$J$1002,7,FALSE)</f>
        <v>92</v>
      </c>
      <c r="F43" s="4">
        <f>VLOOKUP(A43,English!$A$3:'English'!$J$1002,7,FALSE)</f>
        <v>79</v>
      </c>
      <c r="G43" s="4">
        <f>VLOOKUP(A43,'Social Studies'!$A$3:'Social Studies'!$J$1002,7,FALSE)</f>
        <v>84</v>
      </c>
      <c r="H43" s="4">
        <f>VLOOKUP(A43,Economics!$A$3:'Economics'!$J$1002,7,FALSE)</f>
        <v>63</v>
      </c>
      <c r="I43" s="4">
        <f>VLOOKUP(A43,Geography!$A$3:'Geography'!$J$1002,7,FALSE)</f>
        <v>97</v>
      </c>
      <c r="J43" s="4">
        <f>VLOOKUP(A43,'Elective Mathematics'!$A$3:'Elective Mathematics'!$J$1002,7,FALSE)</f>
        <v>59</v>
      </c>
      <c r="K43" s="4">
        <f t="shared" si="0"/>
        <v>619</v>
      </c>
      <c r="L43" s="4">
        <f t="shared" si="1"/>
        <v>40</v>
      </c>
      <c r="M43" s="33" t="str">
        <f t="shared" si="2"/>
        <v>40th</v>
      </c>
    </row>
    <row r="44" spans="1:13" x14ac:dyDescent="0.3">
      <c r="A44" s="3" t="s">
        <v>492</v>
      </c>
      <c r="B44" s="3" t="s">
        <v>143</v>
      </c>
      <c r="C44" s="4">
        <f>VLOOKUP(A44,Mathematics!$A$3:'Mathematics'!$J$1002,7,FALSE)</f>
        <v>62</v>
      </c>
      <c r="D44" s="4">
        <f>VLOOKUP(A44,ICT!$A$3:'ICT'!$J$1002,7,FALSE)</f>
        <v>90</v>
      </c>
      <c r="E44" s="4">
        <f>VLOOKUP(A44,Science!$A$3:'Science'!$J$1002,7,FALSE)</f>
        <v>71</v>
      </c>
      <c r="F44" s="4">
        <f>VLOOKUP(A44,English!$A$3:'English'!$J$1002,7,FALSE)</f>
        <v>72</v>
      </c>
      <c r="G44" s="4">
        <f>VLOOKUP(A44,'Social Studies'!$A$3:'Social Studies'!$J$1002,7,FALSE)</f>
        <v>74</v>
      </c>
      <c r="H44" s="4">
        <f>VLOOKUP(A44,Economics!$A$3:'Economics'!$J$1002,7,FALSE)</f>
        <v>81</v>
      </c>
      <c r="I44" s="4">
        <f>VLOOKUP(A44,Geography!$A$3:'Geography'!$J$1002,7,FALSE)</f>
        <v>91</v>
      </c>
      <c r="J44" s="4">
        <f>VLOOKUP(A44,'Elective Mathematics'!$A$3:'Elective Mathematics'!$J$1002,7,FALSE)</f>
        <v>77</v>
      </c>
      <c r="K44" s="4">
        <f t="shared" si="0"/>
        <v>618</v>
      </c>
      <c r="L44" s="4">
        <f t="shared" si="1"/>
        <v>42</v>
      </c>
      <c r="M44" s="33" t="str">
        <f t="shared" si="2"/>
        <v>42nd</v>
      </c>
    </row>
    <row r="45" spans="1:13" x14ac:dyDescent="0.3">
      <c r="A45" s="3" t="s">
        <v>512</v>
      </c>
      <c r="B45" s="3" t="s">
        <v>58</v>
      </c>
      <c r="C45" s="4">
        <f>VLOOKUP(A45,Mathematics!$A$3:'Mathematics'!$J$1002,7,FALSE)</f>
        <v>85</v>
      </c>
      <c r="D45" s="4">
        <f>VLOOKUP(A45,ICT!$A$3:'ICT'!$J$1002,7,FALSE)</f>
        <v>79</v>
      </c>
      <c r="E45" s="4">
        <f>VLOOKUP(A45,Science!$A$3:'Science'!$J$1002,7,FALSE)</f>
        <v>84</v>
      </c>
      <c r="F45" s="4">
        <f>VLOOKUP(A45,English!$A$3:'English'!$J$1002,7,FALSE)</f>
        <v>66</v>
      </c>
      <c r="G45" s="4">
        <f>VLOOKUP(A45,'Social Studies'!$A$3:'Social Studies'!$J$1002,7,FALSE)</f>
        <v>82</v>
      </c>
      <c r="H45" s="4">
        <f>VLOOKUP(A45,Economics!$A$3:'Economics'!$J$1002,7,FALSE)</f>
        <v>78</v>
      </c>
      <c r="I45" s="4">
        <f>VLOOKUP(A45,Geography!$A$3:'Geography'!$J$1002,7,FALSE)</f>
        <v>70</v>
      </c>
      <c r="J45" s="4">
        <f>VLOOKUP(A45,'Elective Mathematics'!$A$3:'Elective Mathematics'!$J$1002,7,FALSE)</f>
        <v>74</v>
      </c>
      <c r="K45" s="4">
        <f t="shared" si="0"/>
        <v>618</v>
      </c>
      <c r="L45" s="4">
        <f t="shared" si="1"/>
        <v>42</v>
      </c>
      <c r="M45" s="33" t="str">
        <f t="shared" si="2"/>
        <v>42nd</v>
      </c>
    </row>
    <row r="46" spans="1:13" x14ac:dyDescent="0.3">
      <c r="A46" s="3" t="s">
        <v>137</v>
      </c>
      <c r="B46" s="3" t="s">
        <v>138</v>
      </c>
      <c r="C46" s="4">
        <f>VLOOKUP(A46,Mathematics!$A$3:'Mathematics'!$J$1002,7,FALSE)</f>
        <v>76</v>
      </c>
      <c r="D46" s="4">
        <f>VLOOKUP(A46,ICT!$A$3:'ICT'!$J$1002,7,FALSE)</f>
        <v>96</v>
      </c>
      <c r="E46" s="4">
        <f>VLOOKUP(A46,Science!$A$3:'Science'!$J$1002,7,FALSE)</f>
        <v>73</v>
      </c>
      <c r="F46" s="4">
        <f>VLOOKUP(A46,English!$A$3:'English'!$J$1002,7,FALSE)</f>
        <v>87</v>
      </c>
      <c r="G46" s="4">
        <f>VLOOKUP(A46,'Social Studies'!$A$3:'Social Studies'!$J$1002,7,FALSE)</f>
        <v>76</v>
      </c>
      <c r="H46" s="4">
        <f>VLOOKUP(A46,Economics!$A$3:'Economics'!$J$1002,7,FALSE)</f>
        <v>67</v>
      </c>
      <c r="I46" s="4">
        <f>VLOOKUP(A46,Geography!$A$3:'Geography'!$J$1002,7,FALSE)</f>
        <v>82</v>
      </c>
      <c r="J46" s="4">
        <f>VLOOKUP(A46,'Elective Mathematics'!$A$3:'Elective Mathematics'!$J$1002,7,FALSE)</f>
        <v>60</v>
      </c>
      <c r="K46" s="4">
        <f t="shared" si="0"/>
        <v>617</v>
      </c>
      <c r="L46" s="4">
        <f t="shared" si="1"/>
        <v>44</v>
      </c>
      <c r="M46" s="33" t="str">
        <f t="shared" si="2"/>
        <v>44th</v>
      </c>
    </row>
    <row r="47" spans="1:13" x14ac:dyDescent="0.3">
      <c r="A47" s="3" t="s">
        <v>238</v>
      </c>
      <c r="B47" s="3" t="s">
        <v>41</v>
      </c>
      <c r="C47" s="4">
        <f>VLOOKUP(A47,Mathematics!$A$3:'Mathematics'!$J$1002,7,FALSE)</f>
        <v>73</v>
      </c>
      <c r="D47" s="4">
        <f>VLOOKUP(A47,ICT!$A$3:'ICT'!$J$1002,7,FALSE)</f>
        <v>63</v>
      </c>
      <c r="E47" s="4">
        <f>VLOOKUP(A47,Science!$A$3:'Science'!$J$1002,7,FALSE)</f>
        <v>90</v>
      </c>
      <c r="F47" s="4">
        <f>VLOOKUP(A47,English!$A$3:'English'!$J$1002,7,FALSE)</f>
        <v>71</v>
      </c>
      <c r="G47" s="4">
        <f>VLOOKUP(A47,'Social Studies'!$A$3:'Social Studies'!$J$1002,7,FALSE)</f>
        <v>86</v>
      </c>
      <c r="H47" s="4">
        <f>VLOOKUP(A47,Economics!$A$3:'Economics'!$J$1002,7,FALSE)</f>
        <v>95</v>
      </c>
      <c r="I47" s="4">
        <f>VLOOKUP(A47,Geography!$A$3:'Geography'!$J$1002,7,FALSE)</f>
        <v>67</v>
      </c>
      <c r="J47" s="4">
        <f>VLOOKUP(A47,'Elective Mathematics'!$A$3:'Elective Mathematics'!$J$1002,7,FALSE)</f>
        <v>72</v>
      </c>
      <c r="K47" s="4">
        <f t="shared" si="0"/>
        <v>617</v>
      </c>
      <c r="L47" s="4">
        <f t="shared" si="1"/>
        <v>44</v>
      </c>
      <c r="M47" s="33" t="str">
        <f t="shared" si="2"/>
        <v>44th</v>
      </c>
    </row>
    <row r="48" spans="1:13" x14ac:dyDescent="0.3">
      <c r="A48" s="3" t="s">
        <v>941</v>
      </c>
      <c r="B48" s="3" t="s">
        <v>395</v>
      </c>
      <c r="C48" s="4">
        <f>VLOOKUP(A48,Mathematics!$A$3:'Mathematics'!$J$1002,7,FALSE)</f>
        <v>80</v>
      </c>
      <c r="D48" s="4">
        <f>VLOOKUP(A48,ICT!$A$3:'ICT'!$J$1002,7,FALSE)</f>
        <v>76</v>
      </c>
      <c r="E48" s="4">
        <f>VLOOKUP(A48,Science!$A$3:'Science'!$J$1002,7,FALSE)</f>
        <v>72</v>
      </c>
      <c r="F48" s="4">
        <f>VLOOKUP(A48,English!$A$3:'English'!$J$1002,7,FALSE)</f>
        <v>74</v>
      </c>
      <c r="G48" s="4">
        <f>VLOOKUP(A48,'Social Studies'!$A$3:'Social Studies'!$J$1002,7,FALSE)</f>
        <v>75</v>
      </c>
      <c r="H48" s="4">
        <f>VLOOKUP(A48,Economics!$A$3:'Economics'!$J$1002,7,FALSE)</f>
        <v>95</v>
      </c>
      <c r="I48" s="4">
        <f>VLOOKUP(A48,Geography!$A$3:'Geography'!$J$1002,7,FALSE)</f>
        <v>71</v>
      </c>
      <c r="J48" s="4">
        <f>VLOOKUP(A48,'Elective Mathematics'!$A$3:'Elective Mathematics'!$J$1002,7,FALSE)</f>
        <v>74</v>
      </c>
      <c r="K48" s="4">
        <f t="shared" si="0"/>
        <v>617</v>
      </c>
      <c r="L48" s="4">
        <f t="shared" si="1"/>
        <v>44</v>
      </c>
      <c r="M48" s="33" t="str">
        <f t="shared" si="2"/>
        <v>44th</v>
      </c>
    </row>
    <row r="49" spans="1:13" x14ac:dyDescent="0.3">
      <c r="A49" s="3" t="s">
        <v>1057</v>
      </c>
      <c r="B49" s="3" t="s">
        <v>54</v>
      </c>
      <c r="C49" s="4">
        <f>VLOOKUP(A49,Mathematics!$A$3:'Mathematics'!$J$1002,7,FALSE)</f>
        <v>61</v>
      </c>
      <c r="D49" s="4">
        <f>VLOOKUP(A49,ICT!$A$3:'ICT'!$J$1002,7,FALSE)</f>
        <v>77</v>
      </c>
      <c r="E49" s="4">
        <f>VLOOKUP(A49,Science!$A$3:'Science'!$J$1002,7,FALSE)</f>
        <v>79</v>
      </c>
      <c r="F49" s="4">
        <f>VLOOKUP(A49,English!$A$3:'English'!$J$1002,7,FALSE)</f>
        <v>80</v>
      </c>
      <c r="G49" s="4">
        <f>VLOOKUP(A49,'Social Studies'!$A$3:'Social Studies'!$J$1002,7,FALSE)</f>
        <v>78</v>
      </c>
      <c r="H49" s="4">
        <f>VLOOKUP(A49,Economics!$A$3:'Economics'!$J$1002,7,FALSE)</f>
        <v>69</v>
      </c>
      <c r="I49" s="4">
        <f>VLOOKUP(A49,Geography!$A$3:'Geography'!$J$1002,7,FALSE)</f>
        <v>87</v>
      </c>
      <c r="J49" s="4">
        <f>VLOOKUP(A49,'Elective Mathematics'!$A$3:'Elective Mathematics'!$J$1002,7,FALSE)</f>
        <v>86</v>
      </c>
      <c r="K49" s="4">
        <f t="shared" si="0"/>
        <v>617</v>
      </c>
      <c r="L49" s="4">
        <f t="shared" si="1"/>
        <v>44</v>
      </c>
      <c r="M49" s="33" t="str">
        <f t="shared" si="2"/>
        <v>44th</v>
      </c>
    </row>
    <row r="50" spans="1:13" x14ac:dyDescent="0.3">
      <c r="A50" s="3" t="s">
        <v>230</v>
      </c>
      <c r="B50" s="3" t="s">
        <v>138</v>
      </c>
      <c r="C50" s="4">
        <f>VLOOKUP(A50,Mathematics!$A$3:'Mathematics'!$J$1002,7,FALSE)</f>
        <v>76</v>
      </c>
      <c r="D50" s="4">
        <f>VLOOKUP(A50,ICT!$A$3:'ICT'!$J$1002,7,FALSE)</f>
        <v>79</v>
      </c>
      <c r="E50" s="4">
        <f>VLOOKUP(A50,Science!$A$3:'Science'!$J$1002,7,FALSE)</f>
        <v>50</v>
      </c>
      <c r="F50" s="4">
        <f>VLOOKUP(A50,English!$A$3:'English'!$J$1002,7,FALSE)</f>
        <v>81</v>
      </c>
      <c r="G50" s="4">
        <f>VLOOKUP(A50,'Social Studies'!$A$3:'Social Studies'!$J$1002,7,FALSE)</f>
        <v>90</v>
      </c>
      <c r="H50" s="4">
        <f>VLOOKUP(A50,Economics!$A$3:'Economics'!$J$1002,7,FALSE)</f>
        <v>94</v>
      </c>
      <c r="I50" s="4">
        <f>VLOOKUP(A50,Geography!$A$3:'Geography'!$J$1002,7,FALSE)</f>
        <v>86</v>
      </c>
      <c r="J50" s="4">
        <f>VLOOKUP(A50,'Elective Mathematics'!$A$3:'Elective Mathematics'!$J$1002,7,FALSE)</f>
        <v>60</v>
      </c>
      <c r="K50" s="4">
        <f t="shared" si="0"/>
        <v>616</v>
      </c>
      <c r="L50" s="4">
        <f t="shared" si="1"/>
        <v>48</v>
      </c>
      <c r="M50" s="33" t="str">
        <f t="shared" si="2"/>
        <v>48th</v>
      </c>
    </row>
    <row r="51" spans="1:13" x14ac:dyDescent="0.3">
      <c r="A51" s="3" t="s">
        <v>475</v>
      </c>
      <c r="B51" s="3" t="s">
        <v>26</v>
      </c>
      <c r="C51" s="4">
        <f>VLOOKUP(A51,Mathematics!$A$3:'Mathematics'!$J$1002,7,FALSE)</f>
        <v>69</v>
      </c>
      <c r="D51" s="4">
        <f>VLOOKUP(A51,ICT!$A$3:'ICT'!$J$1002,7,FALSE)</f>
        <v>77</v>
      </c>
      <c r="E51" s="4">
        <f>VLOOKUP(A51,Science!$A$3:'Science'!$J$1002,7,FALSE)</f>
        <v>73</v>
      </c>
      <c r="F51" s="4">
        <f>VLOOKUP(A51,English!$A$3:'English'!$J$1002,7,FALSE)</f>
        <v>78</v>
      </c>
      <c r="G51" s="4">
        <f>VLOOKUP(A51,'Social Studies'!$A$3:'Social Studies'!$J$1002,7,FALSE)</f>
        <v>79</v>
      </c>
      <c r="H51" s="4">
        <f>VLOOKUP(A51,Economics!$A$3:'Economics'!$J$1002,7,FALSE)</f>
        <v>89</v>
      </c>
      <c r="I51" s="4">
        <f>VLOOKUP(A51,Geography!$A$3:'Geography'!$J$1002,7,FALSE)</f>
        <v>88</v>
      </c>
      <c r="J51" s="4">
        <f>VLOOKUP(A51,'Elective Mathematics'!$A$3:'Elective Mathematics'!$J$1002,7,FALSE)</f>
        <v>63</v>
      </c>
      <c r="K51" s="4">
        <f t="shared" si="0"/>
        <v>616</v>
      </c>
      <c r="L51" s="4">
        <f t="shared" si="1"/>
        <v>48</v>
      </c>
      <c r="M51" s="33" t="str">
        <f t="shared" si="2"/>
        <v>48th</v>
      </c>
    </row>
    <row r="52" spans="1:13" x14ac:dyDescent="0.3">
      <c r="A52" s="3" t="s">
        <v>759</v>
      </c>
      <c r="B52" s="3" t="s">
        <v>153</v>
      </c>
      <c r="C52" s="4">
        <f>VLOOKUP(A52,Mathematics!$A$3:'Mathematics'!$J$1002,7,FALSE)</f>
        <v>84</v>
      </c>
      <c r="D52" s="4">
        <f>VLOOKUP(A52,ICT!$A$3:'ICT'!$J$1002,7,FALSE)</f>
        <v>65</v>
      </c>
      <c r="E52" s="4">
        <f>VLOOKUP(A52,Science!$A$3:'Science'!$J$1002,7,FALSE)</f>
        <v>92</v>
      </c>
      <c r="F52" s="4">
        <f>VLOOKUP(A52,English!$A$3:'English'!$J$1002,7,FALSE)</f>
        <v>78</v>
      </c>
      <c r="G52" s="4">
        <f>VLOOKUP(A52,'Social Studies'!$A$3:'Social Studies'!$J$1002,7,FALSE)</f>
        <v>82</v>
      </c>
      <c r="H52" s="4">
        <f>VLOOKUP(A52,Economics!$A$3:'Economics'!$J$1002,7,FALSE)</f>
        <v>78</v>
      </c>
      <c r="I52" s="4">
        <f>VLOOKUP(A52,Geography!$A$3:'Geography'!$J$1002,7,FALSE)</f>
        <v>52</v>
      </c>
      <c r="J52" s="4">
        <f>VLOOKUP(A52,'Elective Mathematics'!$A$3:'Elective Mathematics'!$J$1002,7,FALSE)</f>
        <v>85</v>
      </c>
      <c r="K52" s="4">
        <f t="shared" si="0"/>
        <v>616</v>
      </c>
      <c r="L52" s="4">
        <f t="shared" si="1"/>
        <v>48</v>
      </c>
      <c r="M52" s="33" t="str">
        <f t="shared" si="2"/>
        <v>48th</v>
      </c>
    </row>
    <row r="53" spans="1:13" x14ac:dyDescent="0.3">
      <c r="A53" s="3" t="s">
        <v>890</v>
      </c>
      <c r="B53" s="3" t="s">
        <v>169</v>
      </c>
      <c r="C53" s="4">
        <f>VLOOKUP(A53,Mathematics!$A$3:'Mathematics'!$J$1002,7,FALSE)</f>
        <v>81</v>
      </c>
      <c r="D53" s="4">
        <f>VLOOKUP(A53,ICT!$A$3:'ICT'!$J$1002,7,FALSE)</f>
        <v>71</v>
      </c>
      <c r="E53" s="4">
        <f>VLOOKUP(A53,Science!$A$3:'Science'!$J$1002,7,FALSE)</f>
        <v>77</v>
      </c>
      <c r="F53" s="4">
        <f>VLOOKUP(A53,English!$A$3:'English'!$J$1002,7,FALSE)</f>
        <v>84</v>
      </c>
      <c r="G53" s="4">
        <f>VLOOKUP(A53,'Social Studies'!$A$3:'Social Studies'!$J$1002,7,FALSE)</f>
        <v>60</v>
      </c>
      <c r="H53" s="4">
        <f>VLOOKUP(A53,Economics!$A$3:'Economics'!$J$1002,7,FALSE)</f>
        <v>82</v>
      </c>
      <c r="I53" s="4">
        <f>VLOOKUP(A53,Geography!$A$3:'Geography'!$J$1002,7,FALSE)</f>
        <v>87</v>
      </c>
      <c r="J53" s="4">
        <f>VLOOKUP(A53,'Elective Mathematics'!$A$3:'Elective Mathematics'!$J$1002,7,FALSE)</f>
        <v>74</v>
      </c>
      <c r="K53" s="4">
        <f t="shared" si="0"/>
        <v>616</v>
      </c>
      <c r="L53" s="4">
        <f t="shared" si="1"/>
        <v>48</v>
      </c>
      <c r="M53" s="33" t="str">
        <f t="shared" si="2"/>
        <v>48th</v>
      </c>
    </row>
    <row r="54" spans="1:13" x14ac:dyDescent="0.3">
      <c r="A54" s="3" t="s">
        <v>929</v>
      </c>
      <c r="B54" s="3" t="s">
        <v>98</v>
      </c>
      <c r="C54" s="4">
        <f>VLOOKUP(A54,Mathematics!$A$3:'Mathematics'!$J$1002,7,FALSE)</f>
        <v>81</v>
      </c>
      <c r="D54" s="4">
        <f>VLOOKUP(A54,ICT!$A$3:'ICT'!$J$1002,7,FALSE)</f>
        <v>93</v>
      </c>
      <c r="E54" s="4">
        <f>VLOOKUP(A54,Science!$A$3:'Science'!$J$1002,7,FALSE)</f>
        <v>90</v>
      </c>
      <c r="F54" s="4">
        <f>VLOOKUP(A54,English!$A$3:'English'!$J$1002,7,FALSE)</f>
        <v>80</v>
      </c>
      <c r="G54" s="4">
        <f>VLOOKUP(A54,'Social Studies'!$A$3:'Social Studies'!$J$1002,7,FALSE)</f>
        <v>80</v>
      </c>
      <c r="H54" s="4">
        <f>VLOOKUP(A54,Economics!$A$3:'Economics'!$J$1002,7,FALSE)</f>
        <v>52</v>
      </c>
      <c r="I54" s="4">
        <f>VLOOKUP(A54,Geography!$A$3:'Geography'!$J$1002,7,FALSE)</f>
        <v>67</v>
      </c>
      <c r="J54" s="4">
        <f>VLOOKUP(A54,'Elective Mathematics'!$A$3:'Elective Mathematics'!$J$1002,7,FALSE)</f>
        <v>73</v>
      </c>
      <c r="K54" s="4">
        <f t="shared" si="0"/>
        <v>616</v>
      </c>
      <c r="L54" s="4">
        <f t="shared" si="1"/>
        <v>48</v>
      </c>
      <c r="M54" s="33" t="str">
        <f t="shared" si="2"/>
        <v>48th</v>
      </c>
    </row>
    <row r="55" spans="1:13" x14ac:dyDescent="0.3">
      <c r="A55" s="3" t="s">
        <v>234</v>
      </c>
      <c r="B55" s="3" t="s">
        <v>235</v>
      </c>
      <c r="C55" s="4">
        <f>VLOOKUP(A55,Mathematics!$A$3:'Mathematics'!$J$1002,7,FALSE)</f>
        <v>82</v>
      </c>
      <c r="D55" s="4">
        <f>VLOOKUP(A55,ICT!$A$3:'ICT'!$J$1002,7,FALSE)</f>
        <v>73</v>
      </c>
      <c r="E55" s="4">
        <f>VLOOKUP(A55,Science!$A$3:'Science'!$J$1002,7,FALSE)</f>
        <v>92</v>
      </c>
      <c r="F55" s="4">
        <f>VLOOKUP(A55,English!$A$3:'English'!$J$1002,7,FALSE)</f>
        <v>73</v>
      </c>
      <c r="G55" s="4">
        <f>VLOOKUP(A55,'Social Studies'!$A$3:'Social Studies'!$J$1002,7,FALSE)</f>
        <v>84</v>
      </c>
      <c r="H55" s="4">
        <f>VLOOKUP(A55,Economics!$A$3:'Economics'!$J$1002,7,FALSE)</f>
        <v>89</v>
      </c>
      <c r="I55" s="4">
        <f>VLOOKUP(A55,Geography!$A$3:'Geography'!$J$1002,7,FALSE)</f>
        <v>51</v>
      </c>
      <c r="J55" s="4">
        <f>VLOOKUP(A55,'Elective Mathematics'!$A$3:'Elective Mathematics'!$J$1002,7,FALSE)</f>
        <v>71</v>
      </c>
      <c r="K55" s="4">
        <f t="shared" si="0"/>
        <v>615</v>
      </c>
      <c r="L55" s="4">
        <f t="shared" si="1"/>
        <v>53</v>
      </c>
      <c r="M55" s="33" t="str">
        <f t="shared" si="2"/>
        <v>53rd</v>
      </c>
    </row>
    <row r="56" spans="1:13" x14ac:dyDescent="0.3">
      <c r="A56" s="3" t="s">
        <v>266</v>
      </c>
      <c r="B56" s="3" t="s">
        <v>188</v>
      </c>
      <c r="C56" s="4">
        <f>VLOOKUP(A56,Mathematics!$A$3:'Mathematics'!$J$1002,7,FALSE)</f>
        <v>84</v>
      </c>
      <c r="D56" s="4">
        <f>VLOOKUP(A56,ICT!$A$3:'ICT'!$J$1002,7,FALSE)</f>
        <v>91</v>
      </c>
      <c r="E56" s="4">
        <f>VLOOKUP(A56,Science!$A$3:'Science'!$J$1002,7,FALSE)</f>
        <v>95</v>
      </c>
      <c r="F56" s="4">
        <f>VLOOKUP(A56,English!$A$3:'English'!$J$1002,7,FALSE)</f>
        <v>80</v>
      </c>
      <c r="G56" s="4">
        <f>VLOOKUP(A56,'Social Studies'!$A$3:'Social Studies'!$J$1002,7,FALSE)</f>
        <v>66</v>
      </c>
      <c r="H56" s="4">
        <f>VLOOKUP(A56,Economics!$A$3:'Economics'!$J$1002,7,FALSE)</f>
        <v>65</v>
      </c>
      <c r="I56" s="4">
        <f>VLOOKUP(A56,Geography!$A$3:'Geography'!$J$1002,7,FALSE)</f>
        <v>64</v>
      </c>
      <c r="J56" s="4">
        <f>VLOOKUP(A56,'Elective Mathematics'!$A$3:'Elective Mathematics'!$J$1002,7,FALSE)</f>
        <v>70</v>
      </c>
      <c r="K56" s="4">
        <f t="shared" si="0"/>
        <v>615</v>
      </c>
      <c r="L56" s="4">
        <f t="shared" si="1"/>
        <v>53</v>
      </c>
      <c r="M56" s="33" t="str">
        <f t="shared" si="2"/>
        <v>53rd</v>
      </c>
    </row>
    <row r="57" spans="1:13" x14ac:dyDescent="0.3">
      <c r="A57" s="3" t="s">
        <v>637</v>
      </c>
      <c r="B57" s="3" t="s">
        <v>107</v>
      </c>
      <c r="C57" s="4">
        <f>VLOOKUP(A57,Mathematics!$A$3:'Mathematics'!$J$1002,7,FALSE)</f>
        <v>71</v>
      </c>
      <c r="D57" s="4">
        <f>VLOOKUP(A57,ICT!$A$3:'ICT'!$J$1002,7,FALSE)</f>
        <v>63</v>
      </c>
      <c r="E57" s="4">
        <f>VLOOKUP(A57,Science!$A$3:'Science'!$J$1002,7,FALSE)</f>
        <v>70</v>
      </c>
      <c r="F57" s="4">
        <f>VLOOKUP(A57,English!$A$3:'English'!$J$1002,7,FALSE)</f>
        <v>86</v>
      </c>
      <c r="G57" s="4">
        <f>VLOOKUP(A57,'Social Studies'!$A$3:'Social Studies'!$J$1002,7,FALSE)</f>
        <v>89</v>
      </c>
      <c r="H57" s="4">
        <f>VLOOKUP(A57,Economics!$A$3:'Economics'!$J$1002,7,FALSE)</f>
        <v>87</v>
      </c>
      <c r="I57" s="4">
        <f>VLOOKUP(A57,Geography!$A$3:'Geography'!$J$1002,7,FALSE)</f>
        <v>76</v>
      </c>
      <c r="J57" s="4">
        <f>VLOOKUP(A57,'Elective Mathematics'!$A$3:'Elective Mathematics'!$J$1002,7,FALSE)</f>
        <v>73</v>
      </c>
      <c r="K57" s="4">
        <f t="shared" si="0"/>
        <v>615</v>
      </c>
      <c r="L57" s="4">
        <f t="shared" si="1"/>
        <v>53</v>
      </c>
      <c r="M57" s="33" t="str">
        <f t="shared" si="2"/>
        <v>53rd</v>
      </c>
    </row>
    <row r="58" spans="1:13" x14ac:dyDescent="0.3">
      <c r="A58" s="3" t="s">
        <v>662</v>
      </c>
      <c r="B58" s="3" t="s">
        <v>66</v>
      </c>
      <c r="C58" s="4">
        <f>VLOOKUP(A58,Mathematics!$A$3:'Mathematics'!$J$1002,7,FALSE)</f>
        <v>92</v>
      </c>
      <c r="D58" s="4">
        <f>VLOOKUP(A58,ICT!$A$3:'ICT'!$J$1002,7,FALSE)</f>
        <v>89</v>
      </c>
      <c r="E58" s="4">
        <f>VLOOKUP(A58,Science!$A$3:'Science'!$J$1002,7,FALSE)</f>
        <v>83</v>
      </c>
      <c r="F58" s="4">
        <f>VLOOKUP(A58,English!$A$3:'English'!$J$1002,7,FALSE)</f>
        <v>74</v>
      </c>
      <c r="G58" s="4">
        <f>VLOOKUP(A58,'Social Studies'!$A$3:'Social Studies'!$J$1002,7,FALSE)</f>
        <v>53</v>
      </c>
      <c r="H58" s="4">
        <f>VLOOKUP(A58,Economics!$A$3:'Economics'!$J$1002,7,FALSE)</f>
        <v>85</v>
      </c>
      <c r="I58" s="4">
        <f>VLOOKUP(A58,Geography!$A$3:'Geography'!$J$1002,7,FALSE)</f>
        <v>77</v>
      </c>
      <c r="J58" s="4">
        <f>VLOOKUP(A58,'Elective Mathematics'!$A$3:'Elective Mathematics'!$J$1002,7,FALSE)</f>
        <v>62</v>
      </c>
      <c r="K58" s="4">
        <f t="shared" si="0"/>
        <v>615</v>
      </c>
      <c r="L58" s="4">
        <f t="shared" si="1"/>
        <v>53</v>
      </c>
      <c r="M58" s="33" t="str">
        <f t="shared" si="2"/>
        <v>53rd</v>
      </c>
    </row>
    <row r="59" spans="1:13" x14ac:dyDescent="0.3">
      <c r="A59" s="3" t="s">
        <v>1092</v>
      </c>
      <c r="B59" s="3" t="s">
        <v>313</v>
      </c>
      <c r="C59" s="4">
        <f>VLOOKUP(A59,Mathematics!$A$3:'Mathematics'!$J$1002,7,FALSE)</f>
        <v>68</v>
      </c>
      <c r="D59" s="4">
        <f>VLOOKUP(A59,ICT!$A$3:'ICT'!$J$1002,7,FALSE)</f>
        <v>72</v>
      </c>
      <c r="E59" s="4">
        <f>VLOOKUP(A59,Science!$A$3:'Science'!$J$1002,7,FALSE)</f>
        <v>85</v>
      </c>
      <c r="F59" s="4">
        <f>VLOOKUP(A59,English!$A$3:'English'!$J$1002,7,FALSE)</f>
        <v>88</v>
      </c>
      <c r="G59" s="4">
        <f>VLOOKUP(A59,'Social Studies'!$A$3:'Social Studies'!$J$1002,7,FALSE)</f>
        <v>68</v>
      </c>
      <c r="H59" s="4">
        <f>VLOOKUP(A59,Economics!$A$3:'Economics'!$J$1002,7,FALSE)</f>
        <v>82</v>
      </c>
      <c r="I59" s="4">
        <f>VLOOKUP(A59,Geography!$A$3:'Geography'!$J$1002,7,FALSE)</f>
        <v>69</v>
      </c>
      <c r="J59" s="4">
        <f>VLOOKUP(A59,'Elective Mathematics'!$A$3:'Elective Mathematics'!$J$1002,7,FALSE)</f>
        <v>83</v>
      </c>
      <c r="K59" s="4">
        <f t="shared" si="0"/>
        <v>615</v>
      </c>
      <c r="L59" s="4">
        <f t="shared" si="1"/>
        <v>53</v>
      </c>
      <c r="M59" s="33" t="str">
        <f t="shared" si="2"/>
        <v>53rd</v>
      </c>
    </row>
    <row r="60" spans="1:13" x14ac:dyDescent="0.3">
      <c r="A60" s="3" t="s">
        <v>616</v>
      </c>
      <c r="B60" s="3" t="s">
        <v>9</v>
      </c>
      <c r="C60" s="4">
        <f>VLOOKUP(A60,Mathematics!$A$3:'Mathematics'!$J$1002,7,FALSE)</f>
        <v>89</v>
      </c>
      <c r="D60" s="4">
        <f>VLOOKUP(A60,ICT!$A$3:'ICT'!$J$1002,7,FALSE)</f>
        <v>73</v>
      </c>
      <c r="E60" s="4">
        <f>VLOOKUP(A60,Science!$A$3:'Science'!$J$1002,7,FALSE)</f>
        <v>83</v>
      </c>
      <c r="F60" s="4">
        <f>VLOOKUP(A60,English!$A$3:'English'!$J$1002,7,FALSE)</f>
        <v>74</v>
      </c>
      <c r="G60" s="4">
        <f>VLOOKUP(A60,'Social Studies'!$A$3:'Social Studies'!$J$1002,7,FALSE)</f>
        <v>54</v>
      </c>
      <c r="H60" s="4">
        <f>VLOOKUP(A60,Economics!$A$3:'Economics'!$J$1002,7,FALSE)</f>
        <v>72</v>
      </c>
      <c r="I60" s="4">
        <f>VLOOKUP(A60,Geography!$A$3:'Geography'!$J$1002,7,FALSE)</f>
        <v>82</v>
      </c>
      <c r="J60" s="4">
        <f>VLOOKUP(A60,'Elective Mathematics'!$A$3:'Elective Mathematics'!$J$1002,7,FALSE)</f>
        <v>87</v>
      </c>
      <c r="K60" s="4">
        <f t="shared" si="0"/>
        <v>614</v>
      </c>
      <c r="L60" s="4">
        <f t="shared" si="1"/>
        <v>58</v>
      </c>
      <c r="M60" s="33" t="str">
        <f t="shared" si="2"/>
        <v>58th</v>
      </c>
    </row>
    <row r="61" spans="1:13" x14ac:dyDescent="0.3">
      <c r="A61" s="3" t="s">
        <v>698</v>
      </c>
      <c r="B61" s="3" t="s">
        <v>30</v>
      </c>
      <c r="C61" s="4">
        <f>VLOOKUP(A61,Mathematics!$A$3:'Mathematics'!$J$1002,7,FALSE)</f>
        <v>67</v>
      </c>
      <c r="D61" s="4">
        <f>VLOOKUP(A61,ICT!$A$3:'ICT'!$J$1002,7,FALSE)</f>
        <v>86</v>
      </c>
      <c r="E61" s="4">
        <f>VLOOKUP(A61,Science!$A$3:'Science'!$J$1002,7,FALSE)</f>
        <v>90</v>
      </c>
      <c r="F61" s="4">
        <f>VLOOKUP(A61,English!$A$3:'English'!$J$1002,7,FALSE)</f>
        <v>74</v>
      </c>
      <c r="G61" s="4">
        <f>VLOOKUP(A61,'Social Studies'!$A$3:'Social Studies'!$J$1002,7,FALSE)</f>
        <v>70</v>
      </c>
      <c r="H61" s="4">
        <f>VLOOKUP(A61,Economics!$A$3:'Economics'!$J$1002,7,FALSE)</f>
        <v>74</v>
      </c>
      <c r="I61" s="4">
        <f>VLOOKUP(A61,Geography!$A$3:'Geography'!$J$1002,7,FALSE)</f>
        <v>82</v>
      </c>
      <c r="J61" s="4">
        <f>VLOOKUP(A61,'Elective Mathematics'!$A$3:'Elective Mathematics'!$J$1002,7,FALSE)</f>
        <v>71</v>
      </c>
      <c r="K61" s="4">
        <f t="shared" si="0"/>
        <v>614</v>
      </c>
      <c r="L61" s="4">
        <f t="shared" si="1"/>
        <v>58</v>
      </c>
      <c r="M61" s="33" t="str">
        <f t="shared" si="2"/>
        <v>58th</v>
      </c>
    </row>
    <row r="62" spans="1:13" x14ac:dyDescent="0.3">
      <c r="A62" s="3" t="s">
        <v>805</v>
      </c>
      <c r="B62" s="3" t="s">
        <v>28</v>
      </c>
      <c r="C62" s="4">
        <f>VLOOKUP(A62,Mathematics!$A$3:'Mathematics'!$J$1002,7,FALSE)</f>
        <v>72</v>
      </c>
      <c r="D62" s="4">
        <f>VLOOKUP(A62,ICT!$A$3:'ICT'!$J$1002,7,FALSE)</f>
        <v>93</v>
      </c>
      <c r="E62" s="4">
        <f>VLOOKUP(A62,Science!$A$3:'Science'!$J$1002,7,FALSE)</f>
        <v>73</v>
      </c>
      <c r="F62" s="4">
        <f>VLOOKUP(A62,English!$A$3:'English'!$J$1002,7,FALSE)</f>
        <v>78</v>
      </c>
      <c r="G62" s="4">
        <f>VLOOKUP(A62,'Social Studies'!$A$3:'Social Studies'!$J$1002,7,FALSE)</f>
        <v>77</v>
      </c>
      <c r="H62" s="4">
        <f>VLOOKUP(A62,Economics!$A$3:'Economics'!$J$1002,7,FALSE)</f>
        <v>67</v>
      </c>
      <c r="I62" s="4">
        <f>VLOOKUP(A62,Geography!$A$3:'Geography'!$J$1002,7,FALSE)</f>
        <v>87</v>
      </c>
      <c r="J62" s="4">
        <f>VLOOKUP(A62,'Elective Mathematics'!$A$3:'Elective Mathematics'!$J$1002,7,FALSE)</f>
        <v>67</v>
      </c>
      <c r="K62" s="4">
        <f t="shared" si="0"/>
        <v>614</v>
      </c>
      <c r="L62" s="4">
        <f t="shared" si="1"/>
        <v>58</v>
      </c>
      <c r="M62" s="33" t="str">
        <f t="shared" si="2"/>
        <v>58th</v>
      </c>
    </row>
    <row r="63" spans="1:13" x14ac:dyDescent="0.3">
      <c r="A63" s="3" t="s">
        <v>400</v>
      </c>
      <c r="B63" s="3" t="s">
        <v>247</v>
      </c>
      <c r="C63" s="4">
        <f>VLOOKUP(A63,Mathematics!$A$3:'Mathematics'!$J$1002,7,FALSE)</f>
        <v>90</v>
      </c>
      <c r="D63" s="4">
        <f>VLOOKUP(A63,ICT!$A$3:'ICT'!$J$1002,7,FALSE)</f>
        <v>64</v>
      </c>
      <c r="E63" s="4">
        <f>VLOOKUP(A63,Science!$A$3:'Science'!$J$1002,7,FALSE)</f>
        <v>63</v>
      </c>
      <c r="F63" s="4">
        <f>VLOOKUP(A63,English!$A$3:'English'!$J$1002,7,FALSE)</f>
        <v>91</v>
      </c>
      <c r="G63" s="4">
        <f>VLOOKUP(A63,'Social Studies'!$A$3:'Social Studies'!$J$1002,7,FALSE)</f>
        <v>85</v>
      </c>
      <c r="H63" s="4">
        <f>VLOOKUP(A63,Economics!$A$3:'Economics'!$J$1002,7,FALSE)</f>
        <v>70</v>
      </c>
      <c r="I63" s="4">
        <f>VLOOKUP(A63,Geography!$A$3:'Geography'!$J$1002,7,FALSE)</f>
        <v>81</v>
      </c>
      <c r="J63" s="4">
        <f>VLOOKUP(A63,'Elective Mathematics'!$A$3:'Elective Mathematics'!$J$1002,7,FALSE)</f>
        <v>69</v>
      </c>
      <c r="K63" s="4">
        <f t="shared" si="0"/>
        <v>613</v>
      </c>
      <c r="L63" s="4">
        <f t="shared" si="1"/>
        <v>61</v>
      </c>
      <c r="M63" s="33" t="str">
        <f t="shared" si="2"/>
        <v>61st</v>
      </c>
    </row>
    <row r="64" spans="1:13" x14ac:dyDescent="0.3">
      <c r="A64" s="3" t="s">
        <v>971</v>
      </c>
      <c r="B64" s="3" t="s">
        <v>332</v>
      </c>
      <c r="C64" s="4">
        <f>VLOOKUP(A64,Mathematics!$A$3:'Mathematics'!$J$1002,7,FALSE)</f>
        <v>71</v>
      </c>
      <c r="D64" s="4">
        <f>VLOOKUP(A64,ICT!$A$3:'ICT'!$J$1002,7,FALSE)</f>
        <v>94</v>
      </c>
      <c r="E64" s="4">
        <f>VLOOKUP(A64,Science!$A$3:'Science'!$J$1002,7,FALSE)</f>
        <v>72</v>
      </c>
      <c r="F64" s="4">
        <f>VLOOKUP(A64,English!$A$3:'English'!$J$1002,7,FALSE)</f>
        <v>82</v>
      </c>
      <c r="G64" s="4">
        <f>VLOOKUP(A64,'Social Studies'!$A$3:'Social Studies'!$J$1002,7,FALSE)</f>
        <v>76</v>
      </c>
      <c r="H64" s="4">
        <f>VLOOKUP(A64,Economics!$A$3:'Economics'!$J$1002,7,FALSE)</f>
        <v>72</v>
      </c>
      <c r="I64" s="4">
        <f>VLOOKUP(A64,Geography!$A$3:'Geography'!$J$1002,7,FALSE)</f>
        <v>73</v>
      </c>
      <c r="J64" s="4">
        <f>VLOOKUP(A64,'Elective Mathematics'!$A$3:'Elective Mathematics'!$J$1002,7,FALSE)</f>
        <v>73</v>
      </c>
      <c r="K64" s="4">
        <f t="shared" si="0"/>
        <v>613</v>
      </c>
      <c r="L64" s="4">
        <f t="shared" si="1"/>
        <v>61</v>
      </c>
      <c r="M64" s="33" t="str">
        <f t="shared" si="2"/>
        <v>61st</v>
      </c>
    </row>
    <row r="65" spans="1:13" x14ac:dyDescent="0.3">
      <c r="A65" s="3" t="s">
        <v>1028</v>
      </c>
      <c r="B65" s="3" t="s">
        <v>235</v>
      </c>
      <c r="C65" s="4">
        <f>VLOOKUP(A65,Mathematics!$A$3:'Mathematics'!$J$1002,7,FALSE)</f>
        <v>85</v>
      </c>
      <c r="D65" s="4">
        <f>VLOOKUP(A65,ICT!$A$3:'ICT'!$J$1002,7,FALSE)</f>
        <v>64</v>
      </c>
      <c r="E65" s="4">
        <f>VLOOKUP(A65,Science!$A$3:'Science'!$J$1002,7,FALSE)</f>
        <v>69</v>
      </c>
      <c r="F65" s="4">
        <f>VLOOKUP(A65,English!$A$3:'English'!$J$1002,7,FALSE)</f>
        <v>89</v>
      </c>
      <c r="G65" s="4">
        <f>VLOOKUP(A65,'Social Studies'!$A$3:'Social Studies'!$J$1002,7,FALSE)</f>
        <v>81</v>
      </c>
      <c r="H65" s="4">
        <f>VLOOKUP(A65,Economics!$A$3:'Economics'!$J$1002,7,FALSE)</f>
        <v>85</v>
      </c>
      <c r="I65" s="4">
        <f>VLOOKUP(A65,Geography!$A$3:'Geography'!$J$1002,7,FALSE)</f>
        <v>57</v>
      </c>
      <c r="J65" s="4">
        <f>VLOOKUP(A65,'Elective Mathematics'!$A$3:'Elective Mathematics'!$J$1002,7,FALSE)</f>
        <v>83</v>
      </c>
      <c r="K65" s="4">
        <f t="shared" si="0"/>
        <v>613</v>
      </c>
      <c r="L65" s="4">
        <f t="shared" si="1"/>
        <v>61</v>
      </c>
      <c r="M65" s="33" t="str">
        <f t="shared" si="2"/>
        <v>61st</v>
      </c>
    </row>
    <row r="66" spans="1:13" x14ac:dyDescent="0.3">
      <c r="A66" s="3" t="s">
        <v>388</v>
      </c>
      <c r="B66" s="3" t="s">
        <v>249</v>
      </c>
      <c r="C66" s="4">
        <f>VLOOKUP(A66,Mathematics!$A$3:'Mathematics'!$J$1002,7,FALSE)</f>
        <v>78</v>
      </c>
      <c r="D66" s="4">
        <f>VLOOKUP(A66,ICT!$A$3:'ICT'!$J$1002,7,FALSE)</f>
        <v>91</v>
      </c>
      <c r="E66" s="4">
        <f>VLOOKUP(A66,Science!$A$3:'Science'!$J$1002,7,FALSE)</f>
        <v>61</v>
      </c>
      <c r="F66" s="4">
        <f>VLOOKUP(A66,English!$A$3:'English'!$J$1002,7,FALSE)</f>
        <v>76</v>
      </c>
      <c r="G66" s="4">
        <f>VLOOKUP(A66,'Social Studies'!$A$3:'Social Studies'!$J$1002,7,FALSE)</f>
        <v>72</v>
      </c>
      <c r="H66" s="4">
        <f>VLOOKUP(A66,Economics!$A$3:'Economics'!$J$1002,7,FALSE)</f>
        <v>79</v>
      </c>
      <c r="I66" s="4">
        <f>VLOOKUP(A66,Geography!$A$3:'Geography'!$J$1002,7,FALSE)</f>
        <v>68</v>
      </c>
      <c r="J66" s="4">
        <f>VLOOKUP(A66,'Elective Mathematics'!$A$3:'Elective Mathematics'!$J$1002,7,FALSE)</f>
        <v>87</v>
      </c>
      <c r="K66" s="4">
        <f t="shared" si="0"/>
        <v>612</v>
      </c>
      <c r="L66" s="4">
        <f t="shared" si="1"/>
        <v>64</v>
      </c>
      <c r="M66" s="33" t="str">
        <f t="shared" si="2"/>
        <v>64th</v>
      </c>
    </row>
    <row r="67" spans="1:13" x14ac:dyDescent="0.3">
      <c r="A67" s="3" t="s">
        <v>394</v>
      </c>
      <c r="B67" s="3" t="s">
        <v>395</v>
      </c>
      <c r="C67" s="4">
        <f>VLOOKUP(A67,Mathematics!$A$3:'Mathematics'!$J$1002,7,FALSE)</f>
        <v>79</v>
      </c>
      <c r="D67" s="4">
        <f>VLOOKUP(A67,ICT!$A$3:'ICT'!$J$1002,7,FALSE)</f>
        <v>76</v>
      </c>
      <c r="E67" s="4">
        <f>VLOOKUP(A67,Science!$A$3:'Science'!$J$1002,7,FALSE)</f>
        <v>66</v>
      </c>
      <c r="F67" s="4">
        <f>VLOOKUP(A67,English!$A$3:'English'!$J$1002,7,FALSE)</f>
        <v>82</v>
      </c>
      <c r="G67" s="4">
        <f>VLOOKUP(A67,'Social Studies'!$A$3:'Social Studies'!$J$1002,7,FALSE)</f>
        <v>81</v>
      </c>
      <c r="H67" s="4">
        <f>VLOOKUP(A67,Economics!$A$3:'Economics'!$J$1002,7,FALSE)</f>
        <v>88</v>
      </c>
      <c r="I67" s="4">
        <f>VLOOKUP(A67,Geography!$A$3:'Geography'!$J$1002,7,FALSE)</f>
        <v>74</v>
      </c>
      <c r="J67" s="4">
        <f>VLOOKUP(A67,'Elective Mathematics'!$A$3:'Elective Mathematics'!$J$1002,7,FALSE)</f>
        <v>66</v>
      </c>
      <c r="K67" s="4">
        <f t="shared" ref="K67:K130" si="3">SUM(C67:J67)</f>
        <v>612</v>
      </c>
      <c r="L67" s="4">
        <f t="shared" ref="L67:L130" si="4">RANK(K67,K:K)</f>
        <v>64</v>
      </c>
      <c r="M67" s="33" t="str">
        <f t="shared" ref="M67:M130" si="5">L67 &amp; IF(OR(MOD(L67, 10)=1,MOD(L67, 100)=11),"st", IF(OR(MOD(L67,10)=2,MOD(L67,100)=12),"nd",IF(OR(MOD(L67,10)=3, MOD(L67,100)=13),"rd","th")))</f>
        <v>64th</v>
      </c>
    </row>
    <row r="68" spans="1:13" x14ac:dyDescent="0.3">
      <c r="A68" s="3" t="s">
        <v>116</v>
      </c>
      <c r="B68" s="3" t="s">
        <v>117</v>
      </c>
      <c r="C68" s="4">
        <f>VLOOKUP(A68,Mathematics!$A$3:'Mathematics'!$J$1002,7,FALSE)</f>
        <v>89</v>
      </c>
      <c r="D68" s="4">
        <f>VLOOKUP(A68,ICT!$A$3:'ICT'!$J$1002,7,FALSE)</f>
        <v>78</v>
      </c>
      <c r="E68" s="4">
        <f>VLOOKUP(A68,Science!$A$3:'Science'!$J$1002,7,FALSE)</f>
        <v>57</v>
      </c>
      <c r="F68" s="4">
        <f>VLOOKUP(A68,English!$A$3:'English'!$J$1002,7,FALSE)</f>
        <v>75</v>
      </c>
      <c r="G68" s="4">
        <f>VLOOKUP(A68,'Social Studies'!$A$3:'Social Studies'!$J$1002,7,FALSE)</f>
        <v>66</v>
      </c>
      <c r="H68" s="4">
        <f>VLOOKUP(A68,Economics!$A$3:'Economics'!$J$1002,7,FALSE)</f>
        <v>59</v>
      </c>
      <c r="I68" s="4">
        <f>VLOOKUP(A68,Geography!$A$3:'Geography'!$J$1002,7,FALSE)</f>
        <v>89</v>
      </c>
      <c r="J68" s="4">
        <f>VLOOKUP(A68,'Elective Mathematics'!$A$3:'Elective Mathematics'!$J$1002,7,FALSE)</f>
        <v>98</v>
      </c>
      <c r="K68" s="4">
        <f t="shared" si="3"/>
        <v>611</v>
      </c>
      <c r="L68" s="4">
        <f t="shared" si="4"/>
        <v>66</v>
      </c>
      <c r="M68" s="33" t="str">
        <f t="shared" si="5"/>
        <v>66th</v>
      </c>
    </row>
    <row r="69" spans="1:13" x14ac:dyDescent="0.3">
      <c r="A69" s="3" t="s">
        <v>945</v>
      </c>
      <c r="B69" s="3" t="s">
        <v>39</v>
      </c>
      <c r="C69" s="4">
        <f>VLOOKUP(A69,Mathematics!$A$3:'Mathematics'!$J$1002,7,FALSE)</f>
        <v>77</v>
      </c>
      <c r="D69" s="4">
        <f>VLOOKUP(A69,ICT!$A$3:'ICT'!$J$1002,7,FALSE)</f>
        <v>88</v>
      </c>
      <c r="E69" s="4">
        <f>VLOOKUP(A69,Science!$A$3:'Science'!$J$1002,7,FALSE)</f>
        <v>71</v>
      </c>
      <c r="F69" s="4">
        <f>VLOOKUP(A69,English!$A$3:'English'!$J$1002,7,FALSE)</f>
        <v>58</v>
      </c>
      <c r="G69" s="4">
        <f>VLOOKUP(A69,'Social Studies'!$A$3:'Social Studies'!$J$1002,7,FALSE)</f>
        <v>81</v>
      </c>
      <c r="H69" s="4">
        <f>VLOOKUP(A69,Economics!$A$3:'Economics'!$J$1002,7,FALSE)</f>
        <v>85</v>
      </c>
      <c r="I69" s="4">
        <f>VLOOKUP(A69,Geography!$A$3:'Geography'!$J$1002,7,FALSE)</f>
        <v>75</v>
      </c>
      <c r="J69" s="4">
        <f>VLOOKUP(A69,'Elective Mathematics'!$A$3:'Elective Mathematics'!$J$1002,7,FALSE)</f>
        <v>76</v>
      </c>
      <c r="K69" s="4">
        <f t="shared" si="3"/>
        <v>611</v>
      </c>
      <c r="L69" s="4">
        <f t="shared" si="4"/>
        <v>66</v>
      </c>
      <c r="M69" s="33" t="str">
        <f t="shared" si="5"/>
        <v>66th</v>
      </c>
    </row>
    <row r="70" spans="1:13" x14ac:dyDescent="0.3">
      <c r="A70" s="3" t="s">
        <v>269</v>
      </c>
      <c r="B70" s="3" t="s">
        <v>69</v>
      </c>
      <c r="C70" s="4">
        <f>VLOOKUP(A70,Mathematics!$A$3:'Mathematics'!$J$1002,7,FALSE)</f>
        <v>84</v>
      </c>
      <c r="D70" s="4">
        <f>VLOOKUP(A70,ICT!$A$3:'ICT'!$J$1002,7,FALSE)</f>
        <v>48</v>
      </c>
      <c r="E70" s="4">
        <f>VLOOKUP(A70,Science!$A$3:'Science'!$J$1002,7,FALSE)</f>
        <v>91</v>
      </c>
      <c r="F70" s="4">
        <f>VLOOKUP(A70,English!$A$3:'English'!$J$1002,7,FALSE)</f>
        <v>51</v>
      </c>
      <c r="G70" s="4">
        <f>VLOOKUP(A70,'Social Studies'!$A$3:'Social Studies'!$J$1002,7,FALSE)</f>
        <v>91</v>
      </c>
      <c r="H70" s="4">
        <f>VLOOKUP(A70,Economics!$A$3:'Economics'!$J$1002,7,FALSE)</f>
        <v>88</v>
      </c>
      <c r="I70" s="4">
        <f>VLOOKUP(A70,Geography!$A$3:'Geography'!$J$1002,7,FALSE)</f>
        <v>76</v>
      </c>
      <c r="J70" s="4">
        <f>VLOOKUP(A70,'Elective Mathematics'!$A$3:'Elective Mathematics'!$J$1002,7,FALSE)</f>
        <v>81</v>
      </c>
      <c r="K70" s="4">
        <f t="shared" si="3"/>
        <v>610</v>
      </c>
      <c r="L70" s="4">
        <f t="shared" si="4"/>
        <v>68</v>
      </c>
      <c r="M70" s="33" t="str">
        <f t="shared" si="5"/>
        <v>68th</v>
      </c>
    </row>
    <row r="71" spans="1:13" x14ac:dyDescent="0.3">
      <c r="A71" s="3" t="s">
        <v>292</v>
      </c>
      <c r="B71" s="3" t="s">
        <v>14</v>
      </c>
      <c r="C71" s="4">
        <f>VLOOKUP(A71,Mathematics!$A$3:'Mathematics'!$J$1002,7,FALSE)</f>
        <v>47</v>
      </c>
      <c r="D71" s="4">
        <f>VLOOKUP(A71,ICT!$A$3:'ICT'!$J$1002,7,FALSE)</f>
        <v>72</v>
      </c>
      <c r="E71" s="4">
        <f>VLOOKUP(A71,Science!$A$3:'Science'!$J$1002,7,FALSE)</f>
        <v>92</v>
      </c>
      <c r="F71" s="4">
        <f>VLOOKUP(A71,English!$A$3:'English'!$J$1002,7,FALSE)</f>
        <v>79</v>
      </c>
      <c r="G71" s="4">
        <f>VLOOKUP(A71,'Social Studies'!$A$3:'Social Studies'!$J$1002,7,FALSE)</f>
        <v>81</v>
      </c>
      <c r="H71" s="4">
        <f>VLOOKUP(A71,Economics!$A$3:'Economics'!$J$1002,7,FALSE)</f>
        <v>64</v>
      </c>
      <c r="I71" s="4">
        <f>VLOOKUP(A71,Geography!$A$3:'Geography'!$J$1002,7,FALSE)</f>
        <v>83</v>
      </c>
      <c r="J71" s="4">
        <f>VLOOKUP(A71,'Elective Mathematics'!$A$3:'Elective Mathematics'!$J$1002,7,FALSE)</f>
        <v>92</v>
      </c>
      <c r="K71" s="4">
        <f t="shared" si="3"/>
        <v>610</v>
      </c>
      <c r="L71" s="4">
        <f t="shared" si="4"/>
        <v>68</v>
      </c>
      <c r="M71" s="33" t="str">
        <f t="shared" si="5"/>
        <v>68th</v>
      </c>
    </row>
    <row r="72" spans="1:13" x14ac:dyDescent="0.3">
      <c r="A72" s="3" t="s">
        <v>293</v>
      </c>
      <c r="B72" s="3" t="s">
        <v>184</v>
      </c>
      <c r="C72" s="4">
        <f>VLOOKUP(A72,Mathematics!$A$3:'Mathematics'!$J$1002,7,FALSE)</f>
        <v>70</v>
      </c>
      <c r="D72" s="4">
        <f>VLOOKUP(A72,ICT!$A$3:'ICT'!$J$1002,7,FALSE)</f>
        <v>82</v>
      </c>
      <c r="E72" s="4">
        <f>VLOOKUP(A72,Science!$A$3:'Science'!$J$1002,7,FALSE)</f>
        <v>62</v>
      </c>
      <c r="F72" s="4">
        <f>VLOOKUP(A72,English!$A$3:'English'!$J$1002,7,FALSE)</f>
        <v>77</v>
      </c>
      <c r="G72" s="4">
        <f>VLOOKUP(A72,'Social Studies'!$A$3:'Social Studies'!$J$1002,7,FALSE)</f>
        <v>78</v>
      </c>
      <c r="H72" s="4">
        <f>VLOOKUP(A72,Economics!$A$3:'Economics'!$J$1002,7,FALSE)</f>
        <v>90</v>
      </c>
      <c r="I72" s="4">
        <f>VLOOKUP(A72,Geography!$A$3:'Geography'!$J$1002,7,FALSE)</f>
        <v>79</v>
      </c>
      <c r="J72" s="4">
        <f>VLOOKUP(A72,'Elective Mathematics'!$A$3:'Elective Mathematics'!$J$1002,7,FALSE)</f>
        <v>72</v>
      </c>
      <c r="K72" s="4">
        <f t="shared" si="3"/>
        <v>610</v>
      </c>
      <c r="L72" s="4">
        <f t="shared" si="4"/>
        <v>68</v>
      </c>
      <c r="M72" s="33" t="str">
        <f t="shared" si="5"/>
        <v>68th</v>
      </c>
    </row>
    <row r="73" spans="1:13" x14ac:dyDescent="0.3">
      <c r="A73" s="3" t="s">
        <v>422</v>
      </c>
      <c r="B73" s="3" t="s">
        <v>50</v>
      </c>
      <c r="C73" s="4">
        <f>VLOOKUP(A73,Mathematics!$A$3:'Mathematics'!$J$1002,7,FALSE)</f>
        <v>81</v>
      </c>
      <c r="D73" s="4">
        <f>VLOOKUP(A73,ICT!$A$3:'ICT'!$J$1002,7,FALSE)</f>
        <v>83</v>
      </c>
      <c r="E73" s="4">
        <f>VLOOKUP(A73,Science!$A$3:'Science'!$J$1002,7,FALSE)</f>
        <v>92</v>
      </c>
      <c r="F73" s="4">
        <f>VLOOKUP(A73,English!$A$3:'English'!$J$1002,7,FALSE)</f>
        <v>83</v>
      </c>
      <c r="G73" s="4">
        <f>VLOOKUP(A73,'Social Studies'!$A$3:'Social Studies'!$J$1002,7,FALSE)</f>
        <v>54</v>
      </c>
      <c r="H73" s="4">
        <f>VLOOKUP(A73,Economics!$A$3:'Economics'!$J$1002,7,FALSE)</f>
        <v>79</v>
      </c>
      <c r="I73" s="4">
        <f>VLOOKUP(A73,Geography!$A$3:'Geography'!$J$1002,7,FALSE)</f>
        <v>75</v>
      </c>
      <c r="J73" s="4">
        <f>VLOOKUP(A73,'Elective Mathematics'!$A$3:'Elective Mathematics'!$J$1002,7,FALSE)</f>
        <v>63</v>
      </c>
      <c r="K73" s="4">
        <f t="shared" si="3"/>
        <v>610</v>
      </c>
      <c r="L73" s="4">
        <f t="shared" si="4"/>
        <v>68</v>
      </c>
      <c r="M73" s="33" t="str">
        <f t="shared" si="5"/>
        <v>68th</v>
      </c>
    </row>
    <row r="74" spans="1:13" x14ac:dyDescent="0.3">
      <c r="A74" s="3" t="s">
        <v>696</v>
      </c>
      <c r="B74" s="3" t="s">
        <v>313</v>
      </c>
      <c r="C74" s="4">
        <f>VLOOKUP(A74,Mathematics!$A$3:'Mathematics'!$J$1002,7,FALSE)</f>
        <v>75</v>
      </c>
      <c r="D74" s="4">
        <f>VLOOKUP(A74,ICT!$A$3:'ICT'!$J$1002,7,FALSE)</f>
        <v>93</v>
      </c>
      <c r="E74" s="4">
        <f>VLOOKUP(A74,Science!$A$3:'Science'!$J$1002,7,FALSE)</f>
        <v>79</v>
      </c>
      <c r="F74" s="4">
        <f>VLOOKUP(A74,English!$A$3:'English'!$J$1002,7,FALSE)</f>
        <v>72</v>
      </c>
      <c r="G74" s="4">
        <f>VLOOKUP(A74,'Social Studies'!$A$3:'Social Studies'!$J$1002,7,FALSE)</f>
        <v>90</v>
      </c>
      <c r="H74" s="4">
        <f>VLOOKUP(A74,Economics!$A$3:'Economics'!$J$1002,7,FALSE)</f>
        <v>58</v>
      </c>
      <c r="I74" s="4">
        <f>VLOOKUP(A74,Geography!$A$3:'Geography'!$J$1002,7,FALSE)</f>
        <v>68</v>
      </c>
      <c r="J74" s="4">
        <f>VLOOKUP(A74,'Elective Mathematics'!$A$3:'Elective Mathematics'!$J$1002,7,FALSE)</f>
        <v>75</v>
      </c>
      <c r="K74" s="4">
        <f t="shared" si="3"/>
        <v>610</v>
      </c>
      <c r="L74" s="4">
        <f t="shared" si="4"/>
        <v>68</v>
      </c>
      <c r="M74" s="33" t="str">
        <f t="shared" si="5"/>
        <v>68th</v>
      </c>
    </row>
    <row r="75" spans="1:13" x14ac:dyDescent="0.3">
      <c r="A75" s="3" t="s">
        <v>477</v>
      </c>
      <c r="B75" s="3" t="s">
        <v>349</v>
      </c>
      <c r="C75" s="4">
        <f>VLOOKUP(A75,Mathematics!$A$3:'Mathematics'!$J$1002,7,FALSE)</f>
        <v>92</v>
      </c>
      <c r="D75" s="4">
        <f>VLOOKUP(A75,ICT!$A$3:'ICT'!$J$1002,7,FALSE)</f>
        <v>66</v>
      </c>
      <c r="E75" s="4">
        <f>VLOOKUP(A75,Science!$A$3:'Science'!$J$1002,7,FALSE)</f>
        <v>84</v>
      </c>
      <c r="F75" s="4">
        <f>VLOOKUP(A75,English!$A$3:'English'!$J$1002,7,FALSE)</f>
        <v>87</v>
      </c>
      <c r="G75" s="4">
        <f>VLOOKUP(A75,'Social Studies'!$A$3:'Social Studies'!$J$1002,7,FALSE)</f>
        <v>65</v>
      </c>
      <c r="H75" s="4">
        <f>VLOOKUP(A75,Economics!$A$3:'Economics'!$J$1002,7,FALSE)</f>
        <v>92</v>
      </c>
      <c r="I75" s="4">
        <f>VLOOKUP(A75,Geography!$A$3:'Geography'!$J$1002,7,FALSE)</f>
        <v>58</v>
      </c>
      <c r="J75" s="4">
        <f>VLOOKUP(A75,'Elective Mathematics'!$A$3:'Elective Mathematics'!$J$1002,7,FALSE)</f>
        <v>65</v>
      </c>
      <c r="K75" s="4">
        <f t="shared" si="3"/>
        <v>609</v>
      </c>
      <c r="L75" s="4">
        <f t="shared" si="4"/>
        <v>73</v>
      </c>
      <c r="M75" s="33" t="str">
        <f t="shared" si="5"/>
        <v>73rd</v>
      </c>
    </row>
    <row r="76" spans="1:13" x14ac:dyDescent="0.3">
      <c r="A76" s="3" t="s">
        <v>503</v>
      </c>
      <c r="B76" s="3" t="s">
        <v>151</v>
      </c>
      <c r="C76" s="4">
        <f>VLOOKUP(A76,Mathematics!$A$3:'Mathematics'!$J$1002,7,FALSE)</f>
        <v>77</v>
      </c>
      <c r="D76" s="4">
        <f>VLOOKUP(A76,ICT!$A$3:'ICT'!$J$1002,7,FALSE)</f>
        <v>68</v>
      </c>
      <c r="E76" s="4">
        <f>VLOOKUP(A76,Science!$A$3:'Science'!$J$1002,7,FALSE)</f>
        <v>75</v>
      </c>
      <c r="F76" s="4">
        <f>VLOOKUP(A76,English!$A$3:'English'!$J$1002,7,FALSE)</f>
        <v>94</v>
      </c>
      <c r="G76" s="4">
        <f>VLOOKUP(A76,'Social Studies'!$A$3:'Social Studies'!$J$1002,7,FALSE)</f>
        <v>77</v>
      </c>
      <c r="H76" s="4">
        <f>VLOOKUP(A76,Economics!$A$3:'Economics'!$J$1002,7,FALSE)</f>
        <v>77</v>
      </c>
      <c r="I76" s="4">
        <f>VLOOKUP(A76,Geography!$A$3:'Geography'!$J$1002,7,FALSE)</f>
        <v>66</v>
      </c>
      <c r="J76" s="4">
        <f>VLOOKUP(A76,'Elective Mathematics'!$A$3:'Elective Mathematics'!$J$1002,7,FALSE)</f>
        <v>75</v>
      </c>
      <c r="K76" s="4">
        <f t="shared" si="3"/>
        <v>609</v>
      </c>
      <c r="L76" s="4">
        <f t="shared" si="4"/>
        <v>73</v>
      </c>
      <c r="M76" s="33" t="str">
        <f t="shared" si="5"/>
        <v>73rd</v>
      </c>
    </row>
    <row r="77" spans="1:13" x14ac:dyDescent="0.3">
      <c r="A77" s="3" t="s">
        <v>919</v>
      </c>
      <c r="B77" s="3" t="s">
        <v>178</v>
      </c>
      <c r="C77" s="4">
        <f>VLOOKUP(A77,Mathematics!$A$3:'Mathematics'!$J$1002,7,FALSE)</f>
        <v>57</v>
      </c>
      <c r="D77" s="4">
        <f>VLOOKUP(A77,ICT!$A$3:'ICT'!$J$1002,7,FALSE)</f>
        <v>86</v>
      </c>
      <c r="E77" s="4">
        <f>VLOOKUP(A77,Science!$A$3:'Science'!$J$1002,7,FALSE)</f>
        <v>93</v>
      </c>
      <c r="F77" s="4">
        <f>VLOOKUP(A77,English!$A$3:'English'!$J$1002,7,FALSE)</f>
        <v>65</v>
      </c>
      <c r="G77" s="4">
        <f>VLOOKUP(A77,'Social Studies'!$A$3:'Social Studies'!$J$1002,7,FALSE)</f>
        <v>91</v>
      </c>
      <c r="H77" s="4">
        <f>VLOOKUP(A77,Economics!$A$3:'Economics'!$J$1002,7,FALSE)</f>
        <v>75</v>
      </c>
      <c r="I77" s="4">
        <f>VLOOKUP(A77,Geography!$A$3:'Geography'!$J$1002,7,FALSE)</f>
        <v>60</v>
      </c>
      <c r="J77" s="4">
        <f>VLOOKUP(A77,'Elective Mathematics'!$A$3:'Elective Mathematics'!$J$1002,7,FALSE)</f>
        <v>82</v>
      </c>
      <c r="K77" s="4">
        <f t="shared" si="3"/>
        <v>609</v>
      </c>
      <c r="L77" s="4">
        <f t="shared" si="4"/>
        <v>73</v>
      </c>
      <c r="M77" s="33" t="str">
        <f t="shared" si="5"/>
        <v>73rd</v>
      </c>
    </row>
    <row r="78" spans="1:13" x14ac:dyDescent="0.3">
      <c r="A78" s="3" t="s">
        <v>11</v>
      </c>
      <c r="B78" s="3" t="s">
        <v>12</v>
      </c>
      <c r="C78" s="4">
        <f>VLOOKUP(A78,Mathematics!$A$3:'Mathematics'!$J$1002,7,FALSE)</f>
        <v>72</v>
      </c>
      <c r="D78" s="4">
        <f>VLOOKUP(A78,ICT!$A$3:'ICT'!$J$1002,7,FALSE)</f>
        <v>60</v>
      </c>
      <c r="E78" s="4">
        <f>VLOOKUP(A78,Science!$A$3:'Science'!$J$1002,7,FALSE)</f>
        <v>58</v>
      </c>
      <c r="F78" s="4">
        <f>VLOOKUP(A78,English!$A$3:'English'!$J$1002,7,FALSE)</f>
        <v>92</v>
      </c>
      <c r="G78" s="4">
        <f>VLOOKUP(A78,'Social Studies'!$A$3:'Social Studies'!$J$1002,7,FALSE)</f>
        <v>93</v>
      </c>
      <c r="H78" s="4">
        <f>VLOOKUP(A78,Economics!$A$3:'Economics'!$J$1002,7,FALSE)</f>
        <v>82</v>
      </c>
      <c r="I78" s="4">
        <f>VLOOKUP(A78,Geography!$A$3:'Geography'!$J$1002,7,FALSE)</f>
        <v>85</v>
      </c>
      <c r="J78" s="4">
        <f>VLOOKUP(A78,'Elective Mathematics'!$A$3:'Elective Mathematics'!$J$1002,7,FALSE)</f>
        <v>66</v>
      </c>
      <c r="K78" s="4">
        <f t="shared" si="3"/>
        <v>608</v>
      </c>
      <c r="L78" s="4">
        <f t="shared" si="4"/>
        <v>76</v>
      </c>
      <c r="M78" s="33" t="str">
        <f t="shared" si="5"/>
        <v>76th</v>
      </c>
    </row>
    <row r="79" spans="1:13" x14ac:dyDescent="0.3">
      <c r="A79" s="3" t="s">
        <v>193</v>
      </c>
      <c r="B79" s="3" t="s">
        <v>19</v>
      </c>
      <c r="C79" s="4">
        <f>VLOOKUP(A79,Mathematics!$A$3:'Mathematics'!$J$1002,7,FALSE)</f>
        <v>62</v>
      </c>
      <c r="D79" s="4">
        <f>VLOOKUP(A79,ICT!$A$3:'ICT'!$J$1002,7,FALSE)</f>
        <v>86</v>
      </c>
      <c r="E79" s="4">
        <f>VLOOKUP(A79,Science!$A$3:'Science'!$J$1002,7,FALSE)</f>
        <v>70</v>
      </c>
      <c r="F79" s="4">
        <f>VLOOKUP(A79,English!$A$3:'English'!$J$1002,7,FALSE)</f>
        <v>67</v>
      </c>
      <c r="G79" s="4">
        <f>VLOOKUP(A79,'Social Studies'!$A$3:'Social Studies'!$J$1002,7,FALSE)</f>
        <v>97</v>
      </c>
      <c r="H79" s="4">
        <f>VLOOKUP(A79,Economics!$A$3:'Economics'!$J$1002,7,FALSE)</f>
        <v>46</v>
      </c>
      <c r="I79" s="4">
        <f>VLOOKUP(A79,Geography!$A$3:'Geography'!$J$1002,7,FALSE)</f>
        <v>92</v>
      </c>
      <c r="J79" s="4">
        <f>VLOOKUP(A79,'Elective Mathematics'!$A$3:'Elective Mathematics'!$J$1002,7,FALSE)</f>
        <v>88</v>
      </c>
      <c r="K79" s="4">
        <f t="shared" si="3"/>
        <v>608</v>
      </c>
      <c r="L79" s="4">
        <f t="shared" si="4"/>
        <v>76</v>
      </c>
      <c r="M79" s="33" t="str">
        <f t="shared" si="5"/>
        <v>76th</v>
      </c>
    </row>
    <row r="80" spans="1:13" x14ac:dyDescent="0.3">
      <c r="A80" s="3" t="s">
        <v>496</v>
      </c>
      <c r="B80" s="3" t="s">
        <v>282</v>
      </c>
      <c r="C80" s="4">
        <f>VLOOKUP(A80,Mathematics!$A$3:'Mathematics'!$J$1002,7,FALSE)</f>
        <v>72</v>
      </c>
      <c r="D80" s="4">
        <f>VLOOKUP(A80,ICT!$A$3:'ICT'!$J$1002,7,FALSE)</f>
        <v>61</v>
      </c>
      <c r="E80" s="4">
        <f>VLOOKUP(A80,Science!$A$3:'Science'!$J$1002,7,FALSE)</f>
        <v>82</v>
      </c>
      <c r="F80" s="4">
        <f>VLOOKUP(A80,English!$A$3:'English'!$J$1002,7,FALSE)</f>
        <v>71</v>
      </c>
      <c r="G80" s="4">
        <f>VLOOKUP(A80,'Social Studies'!$A$3:'Social Studies'!$J$1002,7,FALSE)</f>
        <v>85</v>
      </c>
      <c r="H80" s="4">
        <f>VLOOKUP(A80,Economics!$A$3:'Economics'!$J$1002,7,FALSE)</f>
        <v>86</v>
      </c>
      <c r="I80" s="4">
        <f>VLOOKUP(A80,Geography!$A$3:'Geography'!$J$1002,7,FALSE)</f>
        <v>69</v>
      </c>
      <c r="J80" s="4">
        <f>VLOOKUP(A80,'Elective Mathematics'!$A$3:'Elective Mathematics'!$J$1002,7,FALSE)</f>
        <v>82</v>
      </c>
      <c r="K80" s="4">
        <f t="shared" si="3"/>
        <v>608</v>
      </c>
      <c r="L80" s="4">
        <f t="shared" si="4"/>
        <v>76</v>
      </c>
      <c r="M80" s="33" t="str">
        <f t="shared" si="5"/>
        <v>76th</v>
      </c>
    </row>
    <row r="81" spans="1:13" x14ac:dyDescent="0.3">
      <c r="A81" s="3" t="s">
        <v>640</v>
      </c>
      <c r="B81" s="3" t="s">
        <v>125</v>
      </c>
      <c r="C81" s="4">
        <f>VLOOKUP(A81,Mathematics!$A$3:'Mathematics'!$J$1002,7,FALSE)</f>
        <v>80</v>
      </c>
      <c r="D81" s="4">
        <f>VLOOKUP(A81,ICT!$A$3:'ICT'!$J$1002,7,FALSE)</f>
        <v>81</v>
      </c>
      <c r="E81" s="4">
        <f>VLOOKUP(A81,Science!$A$3:'Science'!$J$1002,7,FALSE)</f>
        <v>79</v>
      </c>
      <c r="F81" s="4">
        <f>VLOOKUP(A81,English!$A$3:'English'!$J$1002,7,FALSE)</f>
        <v>58</v>
      </c>
      <c r="G81" s="4">
        <f>VLOOKUP(A81,'Social Studies'!$A$3:'Social Studies'!$J$1002,7,FALSE)</f>
        <v>82</v>
      </c>
      <c r="H81" s="4">
        <f>VLOOKUP(A81,Economics!$A$3:'Economics'!$J$1002,7,FALSE)</f>
        <v>69</v>
      </c>
      <c r="I81" s="4">
        <f>VLOOKUP(A81,Geography!$A$3:'Geography'!$J$1002,7,FALSE)</f>
        <v>68</v>
      </c>
      <c r="J81" s="4">
        <f>VLOOKUP(A81,'Elective Mathematics'!$A$3:'Elective Mathematics'!$J$1002,7,FALSE)</f>
        <v>91</v>
      </c>
      <c r="K81" s="4">
        <f t="shared" si="3"/>
        <v>608</v>
      </c>
      <c r="L81" s="4">
        <f t="shared" si="4"/>
        <v>76</v>
      </c>
      <c r="M81" s="33" t="str">
        <f t="shared" si="5"/>
        <v>76th</v>
      </c>
    </row>
    <row r="82" spans="1:13" x14ac:dyDescent="0.3">
      <c r="A82" s="3" t="s">
        <v>967</v>
      </c>
      <c r="B82" s="3" t="s">
        <v>19</v>
      </c>
      <c r="C82" s="4">
        <f>VLOOKUP(A82,Mathematics!$A$3:'Mathematics'!$J$1002,7,FALSE)</f>
        <v>85</v>
      </c>
      <c r="D82" s="4">
        <f>VLOOKUP(A82,ICT!$A$3:'ICT'!$J$1002,7,FALSE)</f>
        <v>64</v>
      </c>
      <c r="E82" s="4">
        <f>VLOOKUP(A82,Science!$A$3:'Science'!$J$1002,7,FALSE)</f>
        <v>72</v>
      </c>
      <c r="F82" s="4">
        <f>VLOOKUP(A82,English!$A$3:'English'!$J$1002,7,FALSE)</f>
        <v>63</v>
      </c>
      <c r="G82" s="4">
        <f>VLOOKUP(A82,'Social Studies'!$A$3:'Social Studies'!$J$1002,7,FALSE)</f>
        <v>76</v>
      </c>
      <c r="H82" s="4">
        <f>VLOOKUP(A82,Economics!$A$3:'Economics'!$J$1002,7,FALSE)</f>
        <v>74</v>
      </c>
      <c r="I82" s="4">
        <f>VLOOKUP(A82,Geography!$A$3:'Geography'!$J$1002,7,FALSE)</f>
        <v>90</v>
      </c>
      <c r="J82" s="4">
        <f>VLOOKUP(A82,'Elective Mathematics'!$A$3:'Elective Mathematics'!$J$1002,7,FALSE)</f>
        <v>84</v>
      </c>
      <c r="K82" s="4">
        <f t="shared" si="3"/>
        <v>608</v>
      </c>
      <c r="L82" s="4">
        <f t="shared" si="4"/>
        <v>76</v>
      </c>
      <c r="M82" s="33" t="str">
        <f t="shared" si="5"/>
        <v>76th</v>
      </c>
    </row>
    <row r="83" spans="1:13" x14ac:dyDescent="0.3">
      <c r="A83" s="3" t="s">
        <v>969</v>
      </c>
      <c r="B83" s="3" t="s">
        <v>204</v>
      </c>
      <c r="C83" s="4">
        <f>VLOOKUP(A83,Mathematics!$A$3:'Mathematics'!$J$1002,7,FALSE)</f>
        <v>84</v>
      </c>
      <c r="D83" s="4">
        <f>VLOOKUP(A83,ICT!$A$3:'ICT'!$J$1002,7,FALSE)</f>
        <v>68</v>
      </c>
      <c r="E83" s="4">
        <f>VLOOKUP(A83,Science!$A$3:'Science'!$J$1002,7,FALSE)</f>
        <v>79</v>
      </c>
      <c r="F83" s="4">
        <f>VLOOKUP(A83,English!$A$3:'English'!$J$1002,7,FALSE)</f>
        <v>76</v>
      </c>
      <c r="G83" s="4">
        <f>VLOOKUP(A83,'Social Studies'!$A$3:'Social Studies'!$J$1002,7,FALSE)</f>
        <v>58</v>
      </c>
      <c r="H83" s="4">
        <f>VLOOKUP(A83,Economics!$A$3:'Economics'!$J$1002,7,FALSE)</f>
        <v>79</v>
      </c>
      <c r="I83" s="4">
        <f>VLOOKUP(A83,Geography!$A$3:'Geography'!$J$1002,7,FALSE)</f>
        <v>77</v>
      </c>
      <c r="J83" s="4">
        <f>VLOOKUP(A83,'Elective Mathematics'!$A$3:'Elective Mathematics'!$J$1002,7,FALSE)</f>
        <v>87</v>
      </c>
      <c r="K83" s="4">
        <f t="shared" si="3"/>
        <v>608</v>
      </c>
      <c r="L83" s="4">
        <f t="shared" si="4"/>
        <v>76</v>
      </c>
      <c r="M83" s="33" t="str">
        <f t="shared" si="5"/>
        <v>76th</v>
      </c>
    </row>
    <row r="84" spans="1:13" x14ac:dyDescent="0.3">
      <c r="A84" s="3" t="s">
        <v>1024</v>
      </c>
      <c r="B84" s="3" t="s">
        <v>467</v>
      </c>
      <c r="C84" s="4">
        <f>VLOOKUP(A84,Mathematics!$A$3:'Mathematics'!$J$1002,7,FALSE)</f>
        <v>68</v>
      </c>
      <c r="D84" s="4">
        <f>VLOOKUP(A84,ICT!$A$3:'ICT'!$J$1002,7,FALSE)</f>
        <v>55</v>
      </c>
      <c r="E84" s="4">
        <f>VLOOKUP(A84,Science!$A$3:'Science'!$J$1002,7,FALSE)</f>
        <v>92</v>
      </c>
      <c r="F84" s="4">
        <f>VLOOKUP(A84,English!$A$3:'English'!$J$1002,7,FALSE)</f>
        <v>80</v>
      </c>
      <c r="G84" s="4">
        <f>VLOOKUP(A84,'Social Studies'!$A$3:'Social Studies'!$J$1002,7,FALSE)</f>
        <v>78</v>
      </c>
      <c r="H84" s="4">
        <f>VLOOKUP(A84,Economics!$A$3:'Economics'!$J$1002,7,FALSE)</f>
        <v>79</v>
      </c>
      <c r="I84" s="4">
        <f>VLOOKUP(A84,Geography!$A$3:'Geography'!$J$1002,7,FALSE)</f>
        <v>77</v>
      </c>
      <c r="J84" s="4">
        <f>VLOOKUP(A84,'Elective Mathematics'!$A$3:'Elective Mathematics'!$J$1002,7,FALSE)</f>
        <v>79</v>
      </c>
      <c r="K84" s="4">
        <f t="shared" si="3"/>
        <v>608</v>
      </c>
      <c r="L84" s="4">
        <f t="shared" si="4"/>
        <v>76</v>
      </c>
      <c r="M84" s="33" t="str">
        <f t="shared" si="5"/>
        <v>76th</v>
      </c>
    </row>
    <row r="85" spans="1:13" x14ac:dyDescent="0.3">
      <c r="A85" s="3" t="s">
        <v>1097</v>
      </c>
      <c r="B85" s="3" t="s">
        <v>125</v>
      </c>
      <c r="C85" s="4">
        <f>VLOOKUP(A85,Mathematics!$A$3:'Mathematics'!$J$1002,7,FALSE)</f>
        <v>79</v>
      </c>
      <c r="D85" s="4">
        <f>VLOOKUP(A85,ICT!$A$3:'ICT'!$J$1002,7,FALSE)</f>
        <v>79</v>
      </c>
      <c r="E85" s="4">
        <f>VLOOKUP(A85,Science!$A$3:'Science'!$J$1002,7,FALSE)</f>
        <v>64</v>
      </c>
      <c r="F85" s="4">
        <f>VLOOKUP(A85,English!$A$3:'English'!$J$1002,7,FALSE)</f>
        <v>95</v>
      </c>
      <c r="G85" s="4">
        <f>VLOOKUP(A85,'Social Studies'!$A$3:'Social Studies'!$J$1002,7,FALSE)</f>
        <v>82</v>
      </c>
      <c r="H85" s="4">
        <f>VLOOKUP(A85,Economics!$A$3:'Economics'!$J$1002,7,FALSE)</f>
        <v>67</v>
      </c>
      <c r="I85" s="4">
        <f>VLOOKUP(A85,Geography!$A$3:'Geography'!$J$1002,7,FALSE)</f>
        <v>66</v>
      </c>
      <c r="J85" s="4">
        <f>VLOOKUP(A85,'Elective Mathematics'!$A$3:'Elective Mathematics'!$J$1002,7,FALSE)</f>
        <v>76</v>
      </c>
      <c r="K85" s="4">
        <f t="shared" si="3"/>
        <v>608</v>
      </c>
      <c r="L85" s="4">
        <f t="shared" si="4"/>
        <v>76</v>
      </c>
      <c r="M85" s="33" t="str">
        <f t="shared" si="5"/>
        <v>76th</v>
      </c>
    </row>
    <row r="86" spans="1:13" x14ac:dyDescent="0.3">
      <c r="A86" s="3" t="s">
        <v>276</v>
      </c>
      <c r="B86" s="3" t="s">
        <v>165</v>
      </c>
      <c r="C86" s="4">
        <f>VLOOKUP(A86,Mathematics!$A$3:'Mathematics'!$J$1002,7,FALSE)</f>
        <v>65</v>
      </c>
      <c r="D86" s="4">
        <f>VLOOKUP(A86,ICT!$A$3:'ICT'!$J$1002,7,FALSE)</f>
        <v>75</v>
      </c>
      <c r="E86" s="4">
        <f>VLOOKUP(A86,Science!$A$3:'Science'!$J$1002,7,FALSE)</f>
        <v>79</v>
      </c>
      <c r="F86" s="4">
        <f>VLOOKUP(A86,English!$A$3:'English'!$J$1002,7,FALSE)</f>
        <v>77</v>
      </c>
      <c r="G86" s="4">
        <f>VLOOKUP(A86,'Social Studies'!$A$3:'Social Studies'!$J$1002,7,FALSE)</f>
        <v>72</v>
      </c>
      <c r="H86" s="4">
        <f>VLOOKUP(A86,Economics!$A$3:'Economics'!$J$1002,7,FALSE)</f>
        <v>90</v>
      </c>
      <c r="I86" s="4">
        <f>VLOOKUP(A86,Geography!$A$3:'Geography'!$J$1002,7,FALSE)</f>
        <v>76</v>
      </c>
      <c r="J86" s="4">
        <f>VLOOKUP(A86,'Elective Mathematics'!$A$3:'Elective Mathematics'!$J$1002,7,FALSE)</f>
        <v>73</v>
      </c>
      <c r="K86" s="4">
        <f t="shared" si="3"/>
        <v>607</v>
      </c>
      <c r="L86" s="4">
        <f t="shared" si="4"/>
        <v>84</v>
      </c>
      <c r="M86" s="33" t="str">
        <f t="shared" si="5"/>
        <v>84th</v>
      </c>
    </row>
    <row r="87" spans="1:13" x14ac:dyDescent="0.3">
      <c r="A87" s="3" t="s">
        <v>407</v>
      </c>
      <c r="B87" s="3" t="s">
        <v>39</v>
      </c>
      <c r="C87" s="4">
        <f>VLOOKUP(A87,Mathematics!$A$3:'Mathematics'!$J$1002,7,FALSE)</f>
        <v>76</v>
      </c>
      <c r="D87" s="4">
        <f>VLOOKUP(A87,ICT!$A$3:'ICT'!$J$1002,7,FALSE)</f>
        <v>78</v>
      </c>
      <c r="E87" s="4">
        <f>VLOOKUP(A87,Science!$A$3:'Science'!$J$1002,7,FALSE)</f>
        <v>65</v>
      </c>
      <c r="F87" s="4">
        <f>VLOOKUP(A87,English!$A$3:'English'!$J$1002,7,FALSE)</f>
        <v>74</v>
      </c>
      <c r="G87" s="4">
        <f>VLOOKUP(A87,'Social Studies'!$A$3:'Social Studies'!$J$1002,7,FALSE)</f>
        <v>77</v>
      </c>
      <c r="H87" s="4">
        <f>VLOOKUP(A87,Economics!$A$3:'Economics'!$J$1002,7,FALSE)</f>
        <v>86</v>
      </c>
      <c r="I87" s="4">
        <f>VLOOKUP(A87,Geography!$A$3:'Geography'!$J$1002,7,FALSE)</f>
        <v>71</v>
      </c>
      <c r="J87" s="4">
        <f>VLOOKUP(A87,'Elective Mathematics'!$A$3:'Elective Mathematics'!$J$1002,7,FALSE)</f>
        <v>80</v>
      </c>
      <c r="K87" s="4">
        <f t="shared" si="3"/>
        <v>607</v>
      </c>
      <c r="L87" s="4">
        <f t="shared" si="4"/>
        <v>84</v>
      </c>
      <c r="M87" s="33" t="str">
        <f t="shared" si="5"/>
        <v>84th</v>
      </c>
    </row>
    <row r="88" spans="1:13" x14ac:dyDescent="0.3">
      <c r="A88" s="3" t="s">
        <v>510</v>
      </c>
      <c r="B88" s="3" t="s">
        <v>249</v>
      </c>
      <c r="C88" s="4">
        <f>VLOOKUP(A88,Mathematics!$A$3:'Mathematics'!$J$1002,7,FALSE)</f>
        <v>51</v>
      </c>
      <c r="D88" s="4">
        <f>VLOOKUP(A88,ICT!$A$3:'ICT'!$J$1002,7,FALSE)</f>
        <v>78</v>
      </c>
      <c r="E88" s="4">
        <f>VLOOKUP(A88,Science!$A$3:'Science'!$J$1002,7,FALSE)</f>
        <v>91</v>
      </c>
      <c r="F88" s="4">
        <f>VLOOKUP(A88,English!$A$3:'English'!$J$1002,7,FALSE)</f>
        <v>89</v>
      </c>
      <c r="G88" s="4">
        <f>VLOOKUP(A88,'Social Studies'!$A$3:'Social Studies'!$J$1002,7,FALSE)</f>
        <v>62</v>
      </c>
      <c r="H88" s="4">
        <f>VLOOKUP(A88,Economics!$A$3:'Economics'!$J$1002,7,FALSE)</f>
        <v>68</v>
      </c>
      <c r="I88" s="4">
        <f>VLOOKUP(A88,Geography!$A$3:'Geography'!$J$1002,7,FALSE)</f>
        <v>88</v>
      </c>
      <c r="J88" s="4">
        <f>VLOOKUP(A88,'Elective Mathematics'!$A$3:'Elective Mathematics'!$J$1002,7,FALSE)</f>
        <v>80</v>
      </c>
      <c r="K88" s="4">
        <f t="shared" si="3"/>
        <v>607</v>
      </c>
      <c r="L88" s="4">
        <f t="shared" si="4"/>
        <v>84</v>
      </c>
      <c r="M88" s="33" t="str">
        <f t="shared" si="5"/>
        <v>84th</v>
      </c>
    </row>
    <row r="89" spans="1:13" x14ac:dyDescent="0.3">
      <c r="A89" s="3" t="s">
        <v>775</v>
      </c>
      <c r="B89" s="3" t="s">
        <v>317</v>
      </c>
      <c r="C89" s="4">
        <f>VLOOKUP(A89,Mathematics!$A$3:'Mathematics'!$J$1002,7,FALSE)</f>
        <v>87</v>
      </c>
      <c r="D89" s="4">
        <f>VLOOKUP(A89,ICT!$A$3:'ICT'!$J$1002,7,FALSE)</f>
        <v>68</v>
      </c>
      <c r="E89" s="4">
        <f>VLOOKUP(A89,Science!$A$3:'Science'!$J$1002,7,FALSE)</f>
        <v>69</v>
      </c>
      <c r="F89" s="4">
        <f>VLOOKUP(A89,English!$A$3:'English'!$J$1002,7,FALSE)</f>
        <v>94</v>
      </c>
      <c r="G89" s="4">
        <f>VLOOKUP(A89,'Social Studies'!$A$3:'Social Studies'!$J$1002,7,FALSE)</f>
        <v>88</v>
      </c>
      <c r="H89" s="4">
        <f>VLOOKUP(A89,Economics!$A$3:'Economics'!$J$1002,7,FALSE)</f>
        <v>76</v>
      </c>
      <c r="I89" s="4">
        <f>VLOOKUP(A89,Geography!$A$3:'Geography'!$J$1002,7,FALSE)</f>
        <v>45</v>
      </c>
      <c r="J89" s="4">
        <f>VLOOKUP(A89,'Elective Mathematics'!$A$3:'Elective Mathematics'!$J$1002,7,FALSE)</f>
        <v>80</v>
      </c>
      <c r="K89" s="4">
        <f t="shared" si="3"/>
        <v>607</v>
      </c>
      <c r="L89" s="4">
        <f t="shared" si="4"/>
        <v>84</v>
      </c>
      <c r="M89" s="33" t="str">
        <f t="shared" si="5"/>
        <v>84th</v>
      </c>
    </row>
    <row r="90" spans="1:13" x14ac:dyDescent="0.3">
      <c r="A90" s="3" t="s">
        <v>854</v>
      </c>
      <c r="B90" s="3" t="s">
        <v>110</v>
      </c>
      <c r="C90" s="4">
        <f>VLOOKUP(A90,Mathematics!$A$3:'Mathematics'!$J$1002,7,FALSE)</f>
        <v>67</v>
      </c>
      <c r="D90" s="4">
        <f>VLOOKUP(A90,ICT!$A$3:'ICT'!$J$1002,7,FALSE)</f>
        <v>77</v>
      </c>
      <c r="E90" s="4">
        <f>VLOOKUP(A90,Science!$A$3:'Science'!$J$1002,7,FALSE)</f>
        <v>81</v>
      </c>
      <c r="F90" s="4">
        <f>VLOOKUP(A90,English!$A$3:'English'!$J$1002,7,FALSE)</f>
        <v>75</v>
      </c>
      <c r="G90" s="4">
        <f>VLOOKUP(A90,'Social Studies'!$A$3:'Social Studies'!$J$1002,7,FALSE)</f>
        <v>72</v>
      </c>
      <c r="H90" s="4">
        <f>VLOOKUP(A90,Economics!$A$3:'Economics'!$J$1002,7,FALSE)</f>
        <v>72</v>
      </c>
      <c r="I90" s="4">
        <f>VLOOKUP(A90,Geography!$A$3:'Geography'!$J$1002,7,FALSE)</f>
        <v>88</v>
      </c>
      <c r="J90" s="4">
        <f>VLOOKUP(A90,'Elective Mathematics'!$A$3:'Elective Mathematics'!$J$1002,7,FALSE)</f>
        <v>75</v>
      </c>
      <c r="K90" s="4">
        <f t="shared" si="3"/>
        <v>607</v>
      </c>
      <c r="L90" s="4">
        <f t="shared" si="4"/>
        <v>84</v>
      </c>
      <c r="M90" s="33" t="str">
        <f t="shared" si="5"/>
        <v>84th</v>
      </c>
    </row>
    <row r="91" spans="1:13" x14ac:dyDescent="0.3">
      <c r="A91" s="3" t="s">
        <v>1055</v>
      </c>
      <c r="B91" s="3" t="s">
        <v>226</v>
      </c>
      <c r="C91" s="4">
        <f>VLOOKUP(A91,Mathematics!$A$3:'Mathematics'!$J$1002,7,FALSE)</f>
        <v>53</v>
      </c>
      <c r="D91" s="4">
        <f>VLOOKUP(A91,ICT!$A$3:'ICT'!$J$1002,7,FALSE)</f>
        <v>74</v>
      </c>
      <c r="E91" s="4">
        <f>VLOOKUP(A91,Science!$A$3:'Science'!$J$1002,7,FALSE)</f>
        <v>84</v>
      </c>
      <c r="F91" s="4">
        <f>VLOOKUP(A91,English!$A$3:'English'!$J$1002,7,FALSE)</f>
        <v>58</v>
      </c>
      <c r="G91" s="4">
        <f>VLOOKUP(A91,'Social Studies'!$A$3:'Social Studies'!$J$1002,7,FALSE)</f>
        <v>88</v>
      </c>
      <c r="H91" s="4">
        <f>VLOOKUP(A91,Economics!$A$3:'Economics'!$J$1002,7,FALSE)</f>
        <v>92</v>
      </c>
      <c r="I91" s="4">
        <f>VLOOKUP(A91,Geography!$A$3:'Geography'!$J$1002,7,FALSE)</f>
        <v>87</v>
      </c>
      <c r="J91" s="4">
        <f>VLOOKUP(A91,'Elective Mathematics'!$A$3:'Elective Mathematics'!$J$1002,7,FALSE)</f>
        <v>71</v>
      </c>
      <c r="K91" s="4">
        <f t="shared" si="3"/>
        <v>607</v>
      </c>
      <c r="L91" s="4">
        <f t="shared" si="4"/>
        <v>84</v>
      </c>
      <c r="M91" s="33" t="str">
        <f t="shared" si="5"/>
        <v>84th</v>
      </c>
    </row>
    <row r="92" spans="1:13" x14ac:dyDescent="0.3">
      <c r="A92" s="3" t="s">
        <v>162</v>
      </c>
      <c r="B92" s="3" t="s">
        <v>64</v>
      </c>
      <c r="C92" s="4">
        <f>VLOOKUP(A92,Mathematics!$A$3:'Mathematics'!$J$1002,7,FALSE)</f>
        <v>68</v>
      </c>
      <c r="D92" s="4">
        <f>VLOOKUP(A92,ICT!$A$3:'ICT'!$J$1002,7,FALSE)</f>
        <v>54</v>
      </c>
      <c r="E92" s="4">
        <f>VLOOKUP(A92,Science!$A$3:'Science'!$J$1002,7,FALSE)</f>
        <v>63</v>
      </c>
      <c r="F92" s="4">
        <f>VLOOKUP(A92,English!$A$3:'English'!$J$1002,7,FALSE)</f>
        <v>92</v>
      </c>
      <c r="G92" s="4">
        <f>VLOOKUP(A92,'Social Studies'!$A$3:'Social Studies'!$J$1002,7,FALSE)</f>
        <v>88</v>
      </c>
      <c r="H92" s="4">
        <f>VLOOKUP(A92,Economics!$A$3:'Economics'!$J$1002,7,FALSE)</f>
        <v>79</v>
      </c>
      <c r="I92" s="4">
        <f>VLOOKUP(A92,Geography!$A$3:'Geography'!$J$1002,7,FALSE)</f>
        <v>77</v>
      </c>
      <c r="J92" s="4">
        <f>VLOOKUP(A92,'Elective Mathematics'!$A$3:'Elective Mathematics'!$J$1002,7,FALSE)</f>
        <v>85</v>
      </c>
      <c r="K92" s="4">
        <f t="shared" si="3"/>
        <v>606</v>
      </c>
      <c r="L92" s="4">
        <f t="shared" si="4"/>
        <v>90</v>
      </c>
      <c r="M92" s="33" t="str">
        <f t="shared" si="5"/>
        <v>90th</v>
      </c>
    </row>
    <row r="93" spans="1:13" x14ac:dyDescent="0.3">
      <c r="A93" s="3" t="s">
        <v>217</v>
      </c>
      <c r="B93" s="3" t="s">
        <v>115</v>
      </c>
      <c r="C93" s="4">
        <f>VLOOKUP(A93,Mathematics!$A$3:'Mathematics'!$J$1002,7,FALSE)</f>
        <v>77</v>
      </c>
      <c r="D93" s="4">
        <f>VLOOKUP(A93,ICT!$A$3:'ICT'!$J$1002,7,FALSE)</f>
        <v>91</v>
      </c>
      <c r="E93" s="4">
        <f>VLOOKUP(A93,Science!$A$3:'Science'!$J$1002,7,FALSE)</f>
        <v>90</v>
      </c>
      <c r="F93" s="4">
        <f>VLOOKUP(A93,English!$A$3:'English'!$J$1002,7,FALSE)</f>
        <v>57</v>
      </c>
      <c r="G93" s="4">
        <f>VLOOKUP(A93,'Social Studies'!$A$3:'Social Studies'!$J$1002,7,FALSE)</f>
        <v>80</v>
      </c>
      <c r="H93" s="4">
        <f>VLOOKUP(A93,Economics!$A$3:'Economics'!$J$1002,7,FALSE)</f>
        <v>71</v>
      </c>
      <c r="I93" s="4">
        <f>VLOOKUP(A93,Geography!$A$3:'Geography'!$J$1002,7,FALSE)</f>
        <v>86</v>
      </c>
      <c r="J93" s="4">
        <f>VLOOKUP(A93,'Elective Mathematics'!$A$3:'Elective Mathematics'!$J$1002,7,FALSE)</f>
        <v>54</v>
      </c>
      <c r="K93" s="4">
        <f t="shared" si="3"/>
        <v>606</v>
      </c>
      <c r="L93" s="4">
        <f t="shared" si="4"/>
        <v>90</v>
      </c>
      <c r="M93" s="33" t="str">
        <f t="shared" si="5"/>
        <v>90th</v>
      </c>
    </row>
    <row r="94" spans="1:13" x14ac:dyDescent="0.3">
      <c r="A94" s="3" t="s">
        <v>239</v>
      </c>
      <c r="B94" s="3" t="s">
        <v>240</v>
      </c>
      <c r="C94" s="4">
        <f>VLOOKUP(A94,Mathematics!$A$3:'Mathematics'!$J$1002,7,FALSE)</f>
        <v>80</v>
      </c>
      <c r="D94" s="4">
        <f>VLOOKUP(A94,ICT!$A$3:'ICT'!$J$1002,7,FALSE)</f>
        <v>66</v>
      </c>
      <c r="E94" s="4">
        <f>VLOOKUP(A94,Science!$A$3:'Science'!$J$1002,7,FALSE)</f>
        <v>75</v>
      </c>
      <c r="F94" s="4">
        <f>VLOOKUP(A94,English!$A$3:'English'!$J$1002,7,FALSE)</f>
        <v>76</v>
      </c>
      <c r="G94" s="4">
        <f>VLOOKUP(A94,'Social Studies'!$A$3:'Social Studies'!$J$1002,7,FALSE)</f>
        <v>89</v>
      </c>
      <c r="H94" s="4">
        <f>VLOOKUP(A94,Economics!$A$3:'Economics'!$J$1002,7,FALSE)</f>
        <v>69</v>
      </c>
      <c r="I94" s="4">
        <f>VLOOKUP(A94,Geography!$A$3:'Geography'!$J$1002,7,FALSE)</f>
        <v>67</v>
      </c>
      <c r="J94" s="4">
        <f>VLOOKUP(A94,'Elective Mathematics'!$A$3:'Elective Mathematics'!$J$1002,7,FALSE)</f>
        <v>84</v>
      </c>
      <c r="K94" s="4">
        <f t="shared" si="3"/>
        <v>606</v>
      </c>
      <c r="L94" s="4">
        <f t="shared" si="4"/>
        <v>90</v>
      </c>
      <c r="M94" s="33" t="str">
        <f t="shared" si="5"/>
        <v>90th</v>
      </c>
    </row>
    <row r="95" spans="1:13" x14ac:dyDescent="0.3">
      <c r="A95" s="3" t="s">
        <v>223</v>
      </c>
      <c r="B95" s="3" t="s">
        <v>224</v>
      </c>
      <c r="C95" s="4">
        <f>VLOOKUP(A95,Mathematics!$A$3:'Mathematics'!$J$1002,7,FALSE)</f>
        <v>69</v>
      </c>
      <c r="D95" s="4">
        <f>VLOOKUP(A95,ICT!$A$3:'ICT'!$J$1002,7,FALSE)</f>
        <v>89</v>
      </c>
      <c r="E95" s="4">
        <f>VLOOKUP(A95,Science!$A$3:'Science'!$J$1002,7,FALSE)</f>
        <v>91</v>
      </c>
      <c r="F95" s="4">
        <f>VLOOKUP(A95,English!$A$3:'English'!$J$1002,7,FALSE)</f>
        <v>49</v>
      </c>
      <c r="G95" s="4">
        <f>VLOOKUP(A95,'Social Studies'!$A$3:'Social Studies'!$J$1002,7,FALSE)</f>
        <v>63</v>
      </c>
      <c r="H95" s="4">
        <f>VLOOKUP(A95,Economics!$A$3:'Economics'!$J$1002,7,FALSE)</f>
        <v>96</v>
      </c>
      <c r="I95" s="4">
        <f>VLOOKUP(A95,Geography!$A$3:'Geography'!$J$1002,7,FALSE)</f>
        <v>68</v>
      </c>
      <c r="J95" s="4">
        <f>VLOOKUP(A95,'Elective Mathematics'!$A$3:'Elective Mathematics'!$J$1002,7,FALSE)</f>
        <v>80</v>
      </c>
      <c r="K95" s="4">
        <f t="shared" si="3"/>
        <v>605</v>
      </c>
      <c r="L95" s="4">
        <f t="shared" si="4"/>
        <v>93</v>
      </c>
      <c r="M95" s="33" t="str">
        <f t="shared" si="5"/>
        <v>93rd</v>
      </c>
    </row>
    <row r="96" spans="1:13" x14ac:dyDescent="0.3">
      <c r="A96" s="3" t="s">
        <v>513</v>
      </c>
      <c r="B96" s="3" t="s">
        <v>514</v>
      </c>
      <c r="C96" s="4">
        <f>VLOOKUP(A96,Mathematics!$A$3:'Mathematics'!$J$1002,7,FALSE)</f>
        <v>96</v>
      </c>
      <c r="D96" s="4">
        <f>VLOOKUP(A96,ICT!$A$3:'ICT'!$J$1002,7,FALSE)</f>
        <v>80</v>
      </c>
      <c r="E96" s="4">
        <f>VLOOKUP(A96,Science!$A$3:'Science'!$J$1002,7,FALSE)</f>
        <v>51</v>
      </c>
      <c r="F96" s="4">
        <f>VLOOKUP(A96,English!$A$3:'English'!$J$1002,7,FALSE)</f>
        <v>80</v>
      </c>
      <c r="G96" s="4">
        <f>VLOOKUP(A96,'Social Studies'!$A$3:'Social Studies'!$J$1002,7,FALSE)</f>
        <v>70</v>
      </c>
      <c r="H96" s="4">
        <f>VLOOKUP(A96,Economics!$A$3:'Economics'!$J$1002,7,FALSE)</f>
        <v>84</v>
      </c>
      <c r="I96" s="4">
        <f>VLOOKUP(A96,Geography!$A$3:'Geography'!$J$1002,7,FALSE)</f>
        <v>91</v>
      </c>
      <c r="J96" s="4">
        <f>VLOOKUP(A96,'Elective Mathematics'!$A$3:'Elective Mathematics'!$J$1002,7,FALSE)</f>
        <v>53</v>
      </c>
      <c r="K96" s="4">
        <f t="shared" si="3"/>
        <v>605</v>
      </c>
      <c r="L96" s="4">
        <f t="shared" si="4"/>
        <v>93</v>
      </c>
      <c r="M96" s="33" t="str">
        <f t="shared" si="5"/>
        <v>93rd</v>
      </c>
    </row>
    <row r="97" spans="1:13" x14ac:dyDescent="0.3">
      <c r="A97" s="3" t="s">
        <v>540</v>
      </c>
      <c r="B97" s="3" t="s">
        <v>249</v>
      </c>
      <c r="C97" s="4">
        <f>VLOOKUP(A97,Mathematics!$A$3:'Mathematics'!$J$1002,7,FALSE)</f>
        <v>90</v>
      </c>
      <c r="D97" s="4">
        <f>VLOOKUP(A97,ICT!$A$3:'ICT'!$J$1002,7,FALSE)</f>
        <v>65</v>
      </c>
      <c r="E97" s="4">
        <f>VLOOKUP(A97,Science!$A$3:'Science'!$J$1002,7,FALSE)</f>
        <v>81</v>
      </c>
      <c r="F97" s="4">
        <f>VLOOKUP(A97,English!$A$3:'English'!$J$1002,7,FALSE)</f>
        <v>84</v>
      </c>
      <c r="G97" s="4">
        <f>VLOOKUP(A97,'Social Studies'!$A$3:'Social Studies'!$J$1002,7,FALSE)</f>
        <v>81</v>
      </c>
      <c r="H97" s="4">
        <f>VLOOKUP(A97,Economics!$A$3:'Economics'!$J$1002,7,FALSE)</f>
        <v>81</v>
      </c>
      <c r="I97" s="4">
        <f>VLOOKUP(A97,Geography!$A$3:'Geography'!$J$1002,7,FALSE)</f>
        <v>48</v>
      </c>
      <c r="J97" s="4">
        <f>VLOOKUP(A97,'Elective Mathematics'!$A$3:'Elective Mathematics'!$J$1002,7,FALSE)</f>
        <v>75</v>
      </c>
      <c r="K97" s="4">
        <f t="shared" si="3"/>
        <v>605</v>
      </c>
      <c r="L97" s="4">
        <f t="shared" si="4"/>
        <v>93</v>
      </c>
      <c r="M97" s="33" t="str">
        <f t="shared" si="5"/>
        <v>93rd</v>
      </c>
    </row>
    <row r="98" spans="1:13" x14ac:dyDescent="0.3">
      <c r="A98" s="3" t="s">
        <v>596</v>
      </c>
      <c r="B98" s="3" t="s">
        <v>143</v>
      </c>
      <c r="C98" s="4">
        <f>VLOOKUP(A98,Mathematics!$A$3:'Mathematics'!$J$1002,7,FALSE)</f>
        <v>67</v>
      </c>
      <c r="D98" s="4">
        <f>VLOOKUP(A98,ICT!$A$3:'ICT'!$J$1002,7,FALSE)</f>
        <v>76</v>
      </c>
      <c r="E98" s="4">
        <f>VLOOKUP(A98,Science!$A$3:'Science'!$J$1002,7,FALSE)</f>
        <v>79</v>
      </c>
      <c r="F98" s="4">
        <f>VLOOKUP(A98,English!$A$3:'English'!$J$1002,7,FALSE)</f>
        <v>65</v>
      </c>
      <c r="G98" s="4">
        <f>VLOOKUP(A98,'Social Studies'!$A$3:'Social Studies'!$J$1002,7,FALSE)</f>
        <v>76</v>
      </c>
      <c r="H98" s="4">
        <f>VLOOKUP(A98,Economics!$A$3:'Economics'!$J$1002,7,FALSE)</f>
        <v>67</v>
      </c>
      <c r="I98" s="4">
        <f>VLOOKUP(A98,Geography!$A$3:'Geography'!$J$1002,7,FALSE)</f>
        <v>92</v>
      </c>
      <c r="J98" s="4">
        <f>VLOOKUP(A98,'Elective Mathematics'!$A$3:'Elective Mathematics'!$J$1002,7,FALSE)</f>
        <v>83</v>
      </c>
      <c r="K98" s="4">
        <f t="shared" si="3"/>
        <v>605</v>
      </c>
      <c r="L98" s="4">
        <f t="shared" si="4"/>
        <v>93</v>
      </c>
      <c r="M98" s="33" t="str">
        <f t="shared" si="5"/>
        <v>93rd</v>
      </c>
    </row>
    <row r="99" spans="1:13" x14ac:dyDescent="0.3">
      <c r="A99" s="3" t="s">
        <v>599</v>
      </c>
      <c r="B99" s="3" t="s">
        <v>146</v>
      </c>
      <c r="C99" s="4">
        <f>VLOOKUP(A99,Mathematics!$A$3:'Mathematics'!$J$1002,7,FALSE)</f>
        <v>92</v>
      </c>
      <c r="D99" s="4">
        <f>VLOOKUP(A99,ICT!$A$3:'ICT'!$J$1002,7,FALSE)</f>
        <v>48</v>
      </c>
      <c r="E99" s="4">
        <f>VLOOKUP(A99,Science!$A$3:'Science'!$J$1002,7,FALSE)</f>
        <v>75</v>
      </c>
      <c r="F99" s="4">
        <f>VLOOKUP(A99,English!$A$3:'English'!$J$1002,7,FALSE)</f>
        <v>69</v>
      </c>
      <c r="G99" s="4">
        <f>VLOOKUP(A99,'Social Studies'!$A$3:'Social Studies'!$J$1002,7,FALSE)</f>
        <v>77</v>
      </c>
      <c r="H99" s="4">
        <f>VLOOKUP(A99,Economics!$A$3:'Economics'!$J$1002,7,FALSE)</f>
        <v>83</v>
      </c>
      <c r="I99" s="4">
        <f>VLOOKUP(A99,Geography!$A$3:'Geography'!$J$1002,7,FALSE)</f>
        <v>83</v>
      </c>
      <c r="J99" s="4">
        <f>VLOOKUP(A99,'Elective Mathematics'!$A$3:'Elective Mathematics'!$J$1002,7,FALSE)</f>
        <v>78</v>
      </c>
      <c r="K99" s="4">
        <f t="shared" si="3"/>
        <v>605</v>
      </c>
      <c r="L99" s="4">
        <f t="shared" si="4"/>
        <v>93</v>
      </c>
      <c r="M99" s="33" t="str">
        <f t="shared" si="5"/>
        <v>93rd</v>
      </c>
    </row>
    <row r="100" spans="1:13" x14ac:dyDescent="0.3">
      <c r="A100" s="3" t="s">
        <v>913</v>
      </c>
      <c r="B100" s="3" t="s">
        <v>113</v>
      </c>
      <c r="C100" s="4">
        <f>VLOOKUP(A100,Mathematics!$A$3:'Mathematics'!$J$1002,7,FALSE)</f>
        <v>82</v>
      </c>
      <c r="D100" s="4">
        <f>VLOOKUP(A100,ICT!$A$3:'ICT'!$J$1002,7,FALSE)</f>
        <v>78</v>
      </c>
      <c r="E100" s="4">
        <f>VLOOKUP(A100,Science!$A$3:'Science'!$J$1002,7,FALSE)</f>
        <v>71</v>
      </c>
      <c r="F100" s="4">
        <f>VLOOKUP(A100,English!$A$3:'English'!$J$1002,7,FALSE)</f>
        <v>75</v>
      </c>
      <c r="G100" s="4">
        <f>VLOOKUP(A100,'Social Studies'!$A$3:'Social Studies'!$J$1002,7,FALSE)</f>
        <v>84</v>
      </c>
      <c r="H100" s="4">
        <f>VLOOKUP(A100,Economics!$A$3:'Economics'!$J$1002,7,FALSE)</f>
        <v>74</v>
      </c>
      <c r="I100" s="4">
        <f>VLOOKUP(A100,Geography!$A$3:'Geography'!$J$1002,7,FALSE)</f>
        <v>57</v>
      </c>
      <c r="J100" s="4">
        <f>VLOOKUP(A100,'Elective Mathematics'!$A$3:'Elective Mathematics'!$J$1002,7,FALSE)</f>
        <v>84</v>
      </c>
      <c r="K100" s="4">
        <f t="shared" si="3"/>
        <v>605</v>
      </c>
      <c r="L100" s="4">
        <f t="shared" si="4"/>
        <v>93</v>
      </c>
      <c r="M100" s="33" t="str">
        <f t="shared" si="5"/>
        <v>93rd</v>
      </c>
    </row>
    <row r="101" spans="1:13" x14ac:dyDescent="0.3">
      <c r="A101" s="3" t="s">
        <v>278</v>
      </c>
      <c r="B101" s="3" t="s">
        <v>37</v>
      </c>
      <c r="C101" s="4">
        <f>VLOOKUP(A101,Mathematics!$A$3:'Mathematics'!$J$1002,7,FALSE)</f>
        <v>95</v>
      </c>
      <c r="D101" s="4">
        <f>VLOOKUP(A101,ICT!$A$3:'ICT'!$J$1002,7,FALSE)</f>
        <v>71</v>
      </c>
      <c r="E101" s="4">
        <f>VLOOKUP(A101,Science!$A$3:'Science'!$J$1002,7,FALSE)</f>
        <v>71</v>
      </c>
      <c r="F101" s="4">
        <f>VLOOKUP(A101,English!$A$3:'English'!$J$1002,7,FALSE)</f>
        <v>62</v>
      </c>
      <c r="G101" s="4">
        <f>VLOOKUP(A101,'Social Studies'!$A$3:'Social Studies'!$J$1002,7,FALSE)</f>
        <v>66</v>
      </c>
      <c r="H101" s="4">
        <f>VLOOKUP(A101,Economics!$A$3:'Economics'!$J$1002,7,FALSE)</f>
        <v>72</v>
      </c>
      <c r="I101" s="4">
        <f>VLOOKUP(A101,Geography!$A$3:'Geography'!$J$1002,7,FALSE)</f>
        <v>75</v>
      </c>
      <c r="J101" s="4">
        <f>VLOOKUP(A101,'Elective Mathematics'!$A$3:'Elective Mathematics'!$J$1002,7,FALSE)</f>
        <v>92</v>
      </c>
      <c r="K101" s="4">
        <f t="shared" si="3"/>
        <v>604</v>
      </c>
      <c r="L101" s="4">
        <f t="shared" si="4"/>
        <v>99</v>
      </c>
      <c r="M101" s="33" t="str">
        <f t="shared" si="5"/>
        <v>99th</v>
      </c>
    </row>
    <row r="102" spans="1:13" x14ac:dyDescent="0.3">
      <c r="A102" s="3" t="s">
        <v>339</v>
      </c>
      <c r="B102" s="3" t="s">
        <v>242</v>
      </c>
      <c r="C102" s="4">
        <f>VLOOKUP(A102,Mathematics!$A$3:'Mathematics'!$J$1002,7,FALSE)</f>
        <v>76</v>
      </c>
      <c r="D102" s="4">
        <f>VLOOKUP(A102,ICT!$A$3:'ICT'!$J$1002,7,FALSE)</f>
        <v>88</v>
      </c>
      <c r="E102" s="4">
        <f>VLOOKUP(A102,Science!$A$3:'Science'!$J$1002,7,FALSE)</f>
        <v>81</v>
      </c>
      <c r="F102" s="4">
        <f>VLOOKUP(A102,English!$A$3:'English'!$J$1002,7,FALSE)</f>
        <v>74</v>
      </c>
      <c r="G102" s="4">
        <f>VLOOKUP(A102,'Social Studies'!$A$3:'Social Studies'!$J$1002,7,FALSE)</f>
        <v>66</v>
      </c>
      <c r="H102" s="4">
        <f>VLOOKUP(A102,Economics!$A$3:'Economics'!$J$1002,7,FALSE)</f>
        <v>76</v>
      </c>
      <c r="I102" s="4">
        <f>VLOOKUP(A102,Geography!$A$3:'Geography'!$J$1002,7,FALSE)</f>
        <v>82</v>
      </c>
      <c r="J102" s="4">
        <f>VLOOKUP(A102,'Elective Mathematics'!$A$3:'Elective Mathematics'!$J$1002,7,FALSE)</f>
        <v>61</v>
      </c>
      <c r="K102" s="4">
        <f t="shared" si="3"/>
        <v>604</v>
      </c>
      <c r="L102" s="4">
        <f t="shared" si="4"/>
        <v>99</v>
      </c>
      <c r="M102" s="33" t="str">
        <f t="shared" si="5"/>
        <v>99th</v>
      </c>
    </row>
    <row r="103" spans="1:13" x14ac:dyDescent="0.3">
      <c r="A103" s="3" t="s">
        <v>392</v>
      </c>
      <c r="B103" s="3" t="s">
        <v>332</v>
      </c>
      <c r="C103" s="4">
        <f>VLOOKUP(A103,Mathematics!$A$3:'Mathematics'!$J$1002,7,FALSE)</f>
        <v>92</v>
      </c>
      <c r="D103" s="4">
        <f>VLOOKUP(A103,ICT!$A$3:'ICT'!$J$1002,7,FALSE)</f>
        <v>78</v>
      </c>
      <c r="E103" s="4">
        <f>VLOOKUP(A103,Science!$A$3:'Science'!$J$1002,7,FALSE)</f>
        <v>73</v>
      </c>
      <c r="F103" s="4">
        <f>VLOOKUP(A103,English!$A$3:'English'!$J$1002,7,FALSE)</f>
        <v>67</v>
      </c>
      <c r="G103" s="4">
        <f>VLOOKUP(A103,'Social Studies'!$A$3:'Social Studies'!$J$1002,7,FALSE)</f>
        <v>80</v>
      </c>
      <c r="H103" s="4">
        <f>VLOOKUP(A103,Economics!$A$3:'Economics'!$J$1002,7,FALSE)</f>
        <v>94</v>
      </c>
      <c r="I103" s="4">
        <f>VLOOKUP(A103,Geography!$A$3:'Geography'!$J$1002,7,FALSE)</f>
        <v>59</v>
      </c>
      <c r="J103" s="4">
        <f>VLOOKUP(A103,'Elective Mathematics'!$A$3:'Elective Mathematics'!$J$1002,7,FALSE)</f>
        <v>61</v>
      </c>
      <c r="K103" s="4">
        <f t="shared" si="3"/>
        <v>604</v>
      </c>
      <c r="L103" s="4">
        <f t="shared" si="4"/>
        <v>99</v>
      </c>
      <c r="M103" s="33" t="str">
        <f t="shared" si="5"/>
        <v>99th</v>
      </c>
    </row>
    <row r="104" spans="1:13" x14ac:dyDescent="0.3">
      <c r="A104" s="3" t="s">
        <v>439</v>
      </c>
      <c r="B104" s="3" t="s">
        <v>98</v>
      </c>
      <c r="C104" s="4">
        <f>VLOOKUP(A104,Mathematics!$A$3:'Mathematics'!$J$1002,7,FALSE)</f>
        <v>80</v>
      </c>
      <c r="D104" s="4">
        <f>VLOOKUP(A104,ICT!$A$3:'ICT'!$J$1002,7,FALSE)</f>
        <v>77</v>
      </c>
      <c r="E104" s="4">
        <f>VLOOKUP(A104,Science!$A$3:'Science'!$J$1002,7,FALSE)</f>
        <v>79</v>
      </c>
      <c r="F104" s="4">
        <f>VLOOKUP(A104,English!$A$3:'English'!$J$1002,7,FALSE)</f>
        <v>62</v>
      </c>
      <c r="G104" s="4">
        <f>VLOOKUP(A104,'Social Studies'!$A$3:'Social Studies'!$J$1002,7,FALSE)</f>
        <v>67</v>
      </c>
      <c r="H104" s="4">
        <f>VLOOKUP(A104,Economics!$A$3:'Economics'!$J$1002,7,FALSE)</f>
        <v>64</v>
      </c>
      <c r="I104" s="4">
        <f>VLOOKUP(A104,Geography!$A$3:'Geography'!$J$1002,7,FALSE)</f>
        <v>84</v>
      </c>
      <c r="J104" s="4">
        <f>VLOOKUP(A104,'Elective Mathematics'!$A$3:'Elective Mathematics'!$J$1002,7,FALSE)</f>
        <v>91</v>
      </c>
      <c r="K104" s="4">
        <f t="shared" si="3"/>
        <v>604</v>
      </c>
      <c r="L104" s="4">
        <f t="shared" si="4"/>
        <v>99</v>
      </c>
      <c r="M104" s="33" t="str">
        <f t="shared" si="5"/>
        <v>99th</v>
      </c>
    </row>
    <row r="105" spans="1:13" x14ac:dyDescent="0.3">
      <c r="A105" s="3" t="s">
        <v>547</v>
      </c>
      <c r="B105" s="3" t="s">
        <v>128</v>
      </c>
      <c r="C105" s="4">
        <f>VLOOKUP(A105,Mathematics!$A$3:'Mathematics'!$J$1002,7,FALSE)</f>
        <v>86</v>
      </c>
      <c r="D105" s="4">
        <f>VLOOKUP(A105,ICT!$A$3:'ICT'!$J$1002,7,FALSE)</f>
        <v>91</v>
      </c>
      <c r="E105" s="4">
        <f>VLOOKUP(A105,Science!$A$3:'Science'!$J$1002,7,FALSE)</f>
        <v>56</v>
      </c>
      <c r="F105" s="4">
        <f>VLOOKUP(A105,English!$A$3:'English'!$J$1002,7,FALSE)</f>
        <v>58</v>
      </c>
      <c r="G105" s="4">
        <f>VLOOKUP(A105,'Social Studies'!$A$3:'Social Studies'!$J$1002,7,FALSE)</f>
        <v>82</v>
      </c>
      <c r="H105" s="4">
        <f>VLOOKUP(A105,Economics!$A$3:'Economics'!$J$1002,7,FALSE)</f>
        <v>84</v>
      </c>
      <c r="I105" s="4">
        <f>VLOOKUP(A105,Geography!$A$3:'Geography'!$J$1002,7,FALSE)</f>
        <v>77</v>
      </c>
      <c r="J105" s="4">
        <f>VLOOKUP(A105,'Elective Mathematics'!$A$3:'Elective Mathematics'!$J$1002,7,FALSE)</f>
        <v>70</v>
      </c>
      <c r="K105" s="4">
        <f t="shared" si="3"/>
        <v>604</v>
      </c>
      <c r="L105" s="4">
        <f t="shared" si="4"/>
        <v>99</v>
      </c>
      <c r="M105" s="33" t="str">
        <f t="shared" si="5"/>
        <v>99th</v>
      </c>
    </row>
    <row r="106" spans="1:13" x14ac:dyDescent="0.3">
      <c r="A106" s="3" t="s">
        <v>610</v>
      </c>
      <c r="B106" s="3" t="s">
        <v>317</v>
      </c>
      <c r="C106" s="4">
        <f>VLOOKUP(A106,Mathematics!$A$3:'Mathematics'!$J$1002,7,FALSE)</f>
        <v>85</v>
      </c>
      <c r="D106" s="4">
        <f>VLOOKUP(A106,ICT!$A$3:'ICT'!$J$1002,7,FALSE)</f>
        <v>93</v>
      </c>
      <c r="E106" s="4">
        <f>VLOOKUP(A106,Science!$A$3:'Science'!$J$1002,7,FALSE)</f>
        <v>65</v>
      </c>
      <c r="F106" s="4">
        <f>VLOOKUP(A106,English!$A$3:'English'!$J$1002,7,FALSE)</f>
        <v>64</v>
      </c>
      <c r="G106" s="4">
        <f>VLOOKUP(A106,'Social Studies'!$A$3:'Social Studies'!$J$1002,7,FALSE)</f>
        <v>86</v>
      </c>
      <c r="H106" s="4">
        <f>VLOOKUP(A106,Economics!$A$3:'Economics'!$J$1002,7,FALSE)</f>
        <v>65</v>
      </c>
      <c r="I106" s="4">
        <f>VLOOKUP(A106,Geography!$A$3:'Geography'!$J$1002,7,FALSE)</f>
        <v>64</v>
      </c>
      <c r="J106" s="4">
        <f>VLOOKUP(A106,'Elective Mathematics'!$A$3:'Elective Mathematics'!$J$1002,7,FALSE)</f>
        <v>82</v>
      </c>
      <c r="K106" s="4">
        <f t="shared" si="3"/>
        <v>604</v>
      </c>
      <c r="L106" s="4">
        <f t="shared" si="4"/>
        <v>99</v>
      </c>
      <c r="M106" s="33" t="str">
        <f t="shared" si="5"/>
        <v>99th</v>
      </c>
    </row>
    <row r="107" spans="1:13" x14ac:dyDescent="0.3">
      <c r="A107" s="3" t="s">
        <v>715</v>
      </c>
      <c r="B107" s="3" t="s">
        <v>295</v>
      </c>
      <c r="C107" s="4">
        <f>VLOOKUP(A107,Mathematics!$A$3:'Mathematics'!$J$1002,7,FALSE)</f>
        <v>57</v>
      </c>
      <c r="D107" s="4">
        <f>VLOOKUP(A107,ICT!$A$3:'ICT'!$J$1002,7,FALSE)</f>
        <v>81</v>
      </c>
      <c r="E107" s="4">
        <f>VLOOKUP(A107,Science!$A$3:'Science'!$J$1002,7,FALSE)</f>
        <v>85</v>
      </c>
      <c r="F107" s="4">
        <f>VLOOKUP(A107,English!$A$3:'English'!$J$1002,7,FALSE)</f>
        <v>68</v>
      </c>
      <c r="G107" s="4">
        <f>VLOOKUP(A107,'Social Studies'!$A$3:'Social Studies'!$J$1002,7,FALSE)</f>
        <v>87</v>
      </c>
      <c r="H107" s="4">
        <f>VLOOKUP(A107,Economics!$A$3:'Economics'!$J$1002,7,FALSE)</f>
        <v>74</v>
      </c>
      <c r="I107" s="4">
        <f>VLOOKUP(A107,Geography!$A$3:'Geography'!$J$1002,7,FALSE)</f>
        <v>85</v>
      </c>
      <c r="J107" s="4">
        <f>VLOOKUP(A107,'Elective Mathematics'!$A$3:'Elective Mathematics'!$J$1002,7,FALSE)</f>
        <v>67</v>
      </c>
      <c r="K107" s="4">
        <f t="shared" si="3"/>
        <v>604</v>
      </c>
      <c r="L107" s="4">
        <f t="shared" si="4"/>
        <v>99</v>
      </c>
      <c r="M107" s="33" t="str">
        <f t="shared" si="5"/>
        <v>99th</v>
      </c>
    </row>
    <row r="108" spans="1:13" x14ac:dyDescent="0.3">
      <c r="A108" s="3" t="s">
        <v>826</v>
      </c>
      <c r="B108" s="3" t="s">
        <v>98</v>
      </c>
      <c r="C108" s="4">
        <f>VLOOKUP(A108,Mathematics!$A$3:'Mathematics'!$J$1002,7,FALSE)</f>
        <v>78</v>
      </c>
      <c r="D108" s="4">
        <f>VLOOKUP(A108,ICT!$A$3:'ICT'!$J$1002,7,FALSE)</f>
        <v>83</v>
      </c>
      <c r="E108" s="4">
        <f>VLOOKUP(A108,Science!$A$3:'Science'!$J$1002,7,FALSE)</f>
        <v>63</v>
      </c>
      <c r="F108" s="4">
        <f>VLOOKUP(A108,English!$A$3:'English'!$J$1002,7,FALSE)</f>
        <v>76</v>
      </c>
      <c r="G108" s="4">
        <f>VLOOKUP(A108,'Social Studies'!$A$3:'Social Studies'!$J$1002,7,FALSE)</f>
        <v>76</v>
      </c>
      <c r="H108" s="4">
        <f>VLOOKUP(A108,Economics!$A$3:'Economics'!$J$1002,7,FALSE)</f>
        <v>82</v>
      </c>
      <c r="I108" s="4">
        <f>VLOOKUP(A108,Geography!$A$3:'Geography'!$J$1002,7,FALSE)</f>
        <v>63</v>
      </c>
      <c r="J108" s="4">
        <f>VLOOKUP(A108,'Elective Mathematics'!$A$3:'Elective Mathematics'!$J$1002,7,FALSE)</f>
        <v>83</v>
      </c>
      <c r="K108" s="4">
        <f t="shared" si="3"/>
        <v>604</v>
      </c>
      <c r="L108" s="4">
        <f t="shared" si="4"/>
        <v>99</v>
      </c>
      <c r="M108" s="33" t="str">
        <f t="shared" si="5"/>
        <v>99th</v>
      </c>
    </row>
    <row r="109" spans="1:13" x14ac:dyDescent="0.3">
      <c r="A109" s="3" t="s">
        <v>866</v>
      </c>
      <c r="B109" s="3" t="s">
        <v>255</v>
      </c>
      <c r="C109" s="4">
        <f>VLOOKUP(A109,Mathematics!$A$3:'Mathematics'!$J$1002,7,FALSE)</f>
        <v>82</v>
      </c>
      <c r="D109" s="4">
        <f>VLOOKUP(A109,ICT!$A$3:'ICT'!$J$1002,7,FALSE)</f>
        <v>65</v>
      </c>
      <c r="E109" s="4">
        <f>VLOOKUP(A109,Science!$A$3:'Science'!$J$1002,7,FALSE)</f>
        <v>96</v>
      </c>
      <c r="F109" s="4">
        <f>VLOOKUP(A109,English!$A$3:'English'!$J$1002,7,FALSE)</f>
        <v>54</v>
      </c>
      <c r="G109" s="4">
        <f>VLOOKUP(A109,'Social Studies'!$A$3:'Social Studies'!$J$1002,7,FALSE)</f>
        <v>85</v>
      </c>
      <c r="H109" s="4">
        <f>VLOOKUP(A109,Economics!$A$3:'Economics'!$J$1002,7,FALSE)</f>
        <v>52</v>
      </c>
      <c r="I109" s="4">
        <f>VLOOKUP(A109,Geography!$A$3:'Geography'!$J$1002,7,FALSE)</f>
        <v>91</v>
      </c>
      <c r="J109" s="4">
        <f>VLOOKUP(A109,'Elective Mathematics'!$A$3:'Elective Mathematics'!$J$1002,7,FALSE)</f>
        <v>79</v>
      </c>
      <c r="K109" s="4">
        <f t="shared" si="3"/>
        <v>604</v>
      </c>
      <c r="L109" s="4">
        <f t="shared" si="4"/>
        <v>99</v>
      </c>
      <c r="M109" s="33" t="str">
        <f t="shared" si="5"/>
        <v>99th</v>
      </c>
    </row>
    <row r="110" spans="1:13" x14ac:dyDescent="0.3">
      <c r="A110" s="3" t="s">
        <v>1010</v>
      </c>
      <c r="B110" s="3" t="s">
        <v>301</v>
      </c>
      <c r="C110" s="4">
        <f>VLOOKUP(A110,Mathematics!$A$3:'Mathematics'!$J$1002,7,FALSE)</f>
        <v>63</v>
      </c>
      <c r="D110" s="4">
        <f>VLOOKUP(A110,ICT!$A$3:'ICT'!$J$1002,7,FALSE)</f>
        <v>88</v>
      </c>
      <c r="E110" s="4">
        <f>VLOOKUP(A110,Science!$A$3:'Science'!$J$1002,7,FALSE)</f>
        <v>89</v>
      </c>
      <c r="F110" s="4">
        <f>VLOOKUP(A110,English!$A$3:'English'!$J$1002,7,FALSE)</f>
        <v>92</v>
      </c>
      <c r="G110" s="4">
        <f>VLOOKUP(A110,'Social Studies'!$A$3:'Social Studies'!$J$1002,7,FALSE)</f>
        <v>62</v>
      </c>
      <c r="H110" s="4">
        <f>VLOOKUP(A110,Economics!$A$3:'Economics'!$J$1002,7,FALSE)</f>
        <v>82</v>
      </c>
      <c r="I110" s="4">
        <f>VLOOKUP(A110,Geography!$A$3:'Geography'!$J$1002,7,FALSE)</f>
        <v>59</v>
      </c>
      <c r="J110" s="4">
        <f>VLOOKUP(A110,'Elective Mathematics'!$A$3:'Elective Mathematics'!$J$1002,7,FALSE)</f>
        <v>69</v>
      </c>
      <c r="K110" s="4">
        <f t="shared" si="3"/>
        <v>604</v>
      </c>
      <c r="L110" s="4">
        <f t="shared" si="4"/>
        <v>99</v>
      </c>
      <c r="M110" s="33" t="str">
        <f t="shared" si="5"/>
        <v>99th</v>
      </c>
    </row>
    <row r="111" spans="1:13" x14ac:dyDescent="0.3">
      <c r="A111" s="3" t="s">
        <v>114</v>
      </c>
      <c r="B111" s="3" t="s">
        <v>115</v>
      </c>
      <c r="C111" s="4">
        <f>VLOOKUP(A111,Mathematics!$A$3:'Mathematics'!$J$1002,7,FALSE)</f>
        <v>72</v>
      </c>
      <c r="D111" s="4">
        <f>VLOOKUP(A111,ICT!$A$3:'ICT'!$J$1002,7,FALSE)</f>
        <v>81</v>
      </c>
      <c r="E111" s="4">
        <f>VLOOKUP(A111,Science!$A$3:'Science'!$J$1002,7,FALSE)</f>
        <v>79</v>
      </c>
      <c r="F111" s="4">
        <f>VLOOKUP(A111,English!$A$3:'English'!$J$1002,7,FALSE)</f>
        <v>73</v>
      </c>
      <c r="G111" s="4">
        <f>VLOOKUP(A111,'Social Studies'!$A$3:'Social Studies'!$J$1002,7,FALSE)</f>
        <v>63</v>
      </c>
      <c r="H111" s="4">
        <f>VLOOKUP(A111,Economics!$A$3:'Economics'!$J$1002,7,FALSE)</f>
        <v>66</v>
      </c>
      <c r="I111" s="4">
        <f>VLOOKUP(A111,Geography!$A$3:'Geography'!$J$1002,7,FALSE)</f>
        <v>94</v>
      </c>
      <c r="J111" s="4">
        <f>VLOOKUP(A111,'Elective Mathematics'!$A$3:'Elective Mathematics'!$J$1002,7,FALSE)</f>
        <v>75</v>
      </c>
      <c r="K111" s="4">
        <f t="shared" si="3"/>
        <v>603</v>
      </c>
      <c r="L111" s="4">
        <f t="shared" si="4"/>
        <v>109</v>
      </c>
      <c r="M111" s="33" t="str">
        <f t="shared" si="5"/>
        <v>109th</v>
      </c>
    </row>
    <row r="112" spans="1:13" x14ac:dyDescent="0.3">
      <c r="A112" s="3" t="s">
        <v>271</v>
      </c>
      <c r="B112" s="3" t="s">
        <v>56</v>
      </c>
      <c r="C112" s="4">
        <f>VLOOKUP(A112,Mathematics!$A$3:'Mathematics'!$J$1002,7,FALSE)</f>
        <v>61</v>
      </c>
      <c r="D112" s="4">
        <f>VLOOKUP(A112,ICT!$A$3:'ICT'!$J$1002,7,FALSE)</f>
        <v>94</v>
      </c>
      <c r="E112" s="4">
        <f>VLOOKUP(A112,Science!$A$3:'Science'!$J$1002,7,FALSE)</f>
        <v>93</v>
      </c>
      <c r="F112" s="4">
        <f>VLOOKUP(A112,English!$A$3:'English'!$J$1002,7,FALSE)</f>
        <v>64</v>
      </c>
      <c r="G112" s="4">
        <f>VLOOKUP(A112,'Social Studies'!$A$3:'Social Studies'!$J$1002,7,FALSE)</f>
        <v>67</v>
      </c>
      <c r="H112" s="4">
        <f>VLOOKUP(A112,Economics!$A$3:'Economics'!$J$1002,7,FALSE)</f>
        <v>55</v>
      </c>
      <c r="I112" s="4">
        <f>VLOOKUP(A112,Geography!$A$3:'Geography'!$J$1002,7,FALSE)</f>
        <v>91</v>
      </c>
      <c r="J112" s="4">
        <f>VLOOKUP(A112,'Elective Mathematics'!$A$3:'Elective Mathematics'!$J$1002,7,FALSE)</f>
        <v>78</v>
      </c>
      <c r="K112" s="4">
        <f t="shared" si="3"/>
        <v>603</v>
      </c>
      <c r="L112" s="4">
        <f t="shared" si="4"/>
        <v>109</v>
      </c>
      <c r="M112" s="33" t="str">
        <f t="shared" si="5"/>
        <v>109th</v>
      </c>
    </row>
    <row r="113" spans="1:13" x14ac:dyDescent="0.3">
      <c r="A113" s="3" t="s">
        <v>483</v>
      </c>
      <c r="B113" s="3" t="s">
        <v>301</v>
      </c>
      <c r="C113" s="4">
        <f>VLOOKUP(A113,Mathematics!$A$3:'Mathematics'!$J$1002,7,FALSE)</f>
        <v>59</v>
      </c>
      <c r="D113" s="4">
        <f>VLOOKUP(A113,ICT!$A$3:'ICT'!$J$1002,7,FALSE)</f>
        <v>93</v>
      </c>
      <c r="E113" s="4">
        <f>VLOOKUP(A113,Science!$A$3:'Science'!$J$1002,7,FALSE)</f>
        <v>68</v>
      </c>
      <c r="F113" s="4">
        <f>VLOOKUP(A113,English!$A$3:'English'!$J$1002,7,FALSE)</f>
        <v>58</v>
      </c>
      <c r="G113" s="4">
        <f>VLOOKUP(A113,'Social Studies'!$A$3:'Social Studies'!$J$1002,7,FALSE)</f>
        <v>91</v>
      </c>
      <c r="H113" s="4">
        <f>VLOOKUP(A113,Economics!$A$3:'Economics'!$J$1002,7,FALSE)</f>
        <v>96</v>
      </c>
      <c r="I113" s="4">
        <f>VLOOKUP(A113,Geography!$A$3:'Geography'!$J$1002,7,FALSE)</f>
        <v>59</v>
      </c>
      <c r="J113" s="4">
        <f>VLOOKUP(A113,'Elective Mathematics'!$A$3:'Elective Mathematics'!$J$1002,7,FALSE)</f>
        <v>79</v>
      </c>
      <c r="K113" s="4">
        <f t="shared" si="3"/>
        <v>603</v>
      </c>
      <c r="L113" s="4">
        <f t="shared" si="4"/>
        <v>109</v>
      </c>
      <c r="M113" s="33" t="str">
        <f t="shared" si="5"/>
        <v>109th</v>
      </c>
    </row>
    <row r="114" spans="1:13" x14ac:dyDescent="0.3">
      <c r="A114" s="3" t="s">
        <v>695</v>
      </c>
      <c r="B114" s="3" t="s">
        <v>235</v>
      </c>
      <c r="C114" s="4">
        <f>VLOOKUP(A114,Mathematics!$A$3:'Mathematics'!$J$1002,7,FALSE)</f>
        <v>83</v>
      </c>
      <c r="D114" s="4">
        <f>VLOOKUP(A114,ICT!$A$3:'ICT'!$J$1002,7,FALSE)</f>
        <v>69</v>
      </c>
      <c r="E114" s="4">
        <f>VLOOKUP(A114,Science!$A$3:'Science'!$J$1002,7,FALSE)</f>
        <v>89</v>
      </c>
      <c r="F114" s="4">
        <f>VLOOKUP(A114,English!$A$3:'English'!$J$1002,7,FALSE)</f>
        <v>79</v>
      </c>
      <c r="G114" s="4">
        <f>VLOOKUP(A114,'Social Studies'!$A$3:'Social Studies'!$J$1002,7,FALSE)</f>
        <v>93</v>
      </c>
      <c r="H114" s="4">
        <f>VLOOKUP(A114,Economics!$A$3:'Economics'!$J$1002,7,FALSE)</f>
        <v>74</v>
      </c>
      <c r="I114" s="4">
        <f>VLOOKUP(A114,Geography!$A$3:'Geography'!$J$1002,7,FALSE)</f>
        <v>60</v>
      </c>
      <c r="J114" s="4">
        <f>VLOOKUP(A114,'Elective Mathematics'!$A$3:'Elective Mathematics'!$J$1002,7,FALSE)</f>
        <v>56</v>
      </c>
      <c r="K114" s="4">
        <f t="shared" si="3"/>
        <v>603</v>
      </c>
      <c r="L114" s="4">
        <f t="shared" si="4"/>
        <v>109</v>
      </c>
      <c r="M114" s="33" t="str">
        <f t="shared" si="5"/>
        <v>109th</v>
      </c>
    </row>
    <row r="115" spans="1:13" x14ac:dyDescent="0.3">
      <c r="A115" s="3" t="s">
        <v>1064</v>
      </c>
      <c r="B115" s="3" t="s">
        <v>120</v>
      </c>
      <c r="C115" s="4">
        <f>VLOOKUP(A115,Mathematics!$A$3:'Mathematics'!$J$1002,7,FALSE)</f>
        <v>72</v>
      </c>
      <c r="D115" s="4">
        <f>VLOOKUP(A115,ICT!$A$3:'ICT'!$J$1002,7,FALSE)</f>
        <v>65</v>
      </c>
      <c r="E115" s="4">
        <f>VLOOKUP(A115,Science!$A$3:'Science'!$J$1002,7,FALSE)</f>
        <v>75</v>
      </c>
      <c r="F115" s="4">
        <f>VLOOKUP(A115,English!$A$3:'English'!$J$1002,7,FALSE)</f>
        <v>62</v>
      </c>
      <c r="G115" s="4">
        <f>VLOOKUP(A115,'Social Studies'!$A$3:'Social Studies'!$J$1002,7,FALSE)</f>
        <v>84</v>
      </c>
      <c r="H115" s="4">
        <f>VLOOKUP(A115,Economics!$A$3:'Economics'!$J$1002,7,FALSE)</f>
        <v>82</v>
      </c>
      <c r="I115" s="4">
        <f>VLOOKUP(A115,Geography!$A$3:'Geography'!$J$1002,7,FALSE)</f>
        <v>82</v>
      </c>
      <c r="J115" s="4">
        <f>VLOOKUP(A115,'Elective Mathematics'!$A$3:'Elective Mathematics'!$J$1002,7,FALSE)</f>
        <v>81</v>
      </c>
      <c r="K115" s="4">
        <f t="shared" si="3"/>
        <v>603</v>
      </c>
      <c r="L115" s="4">
        <f t="shared" si="4"/>
        <v>109</v>
      </c>
      <c r="M115" s="33" t="str">
        <f t="shared" si="5"/>
        <v>109th</v>
      </c>
    </row>
    <row r="116" spans="1:13" x14ac:dyDescent="0.3">
      <c r="A116" s="3" t="s">
        <v>35</v>
      </c>
      <c r="B116" s="3" t="s">
        <v>30</v>
      </c>
      <c r="C116" s="4">
        <f>VLOOKUP(A116,Mathematics!$A$3:'Mathematics'!$J$1002,7,FALSE)</f>
        <v>78</v>
      </c>
      <c r="D116" s="4">
        <f>VLOOKUP(A116,ICT!$A$3:'ICT'!$J$1002,7,FALSE)</f>
        <v>90</v>
      </c>
      <c r="E116" s="4">
        <f>VLOOKUP(A116,Science!$A$3:'Science'!$J$1002,7,FALSE)</f>
        <v>71</v>
      </c>
      <c r="F116" s="4">
        <f>VLOOKUP(A116,English!$A$3:'English'!$J$1002,7,FALSE)</f>
        <v>52</v>
      </c>
      <c r="G116" s="4">
        <f>VLOOKUP(A116,'Social Studies'!$A$3:'Social Studies'!$J$1002,7,FALSE)</f>
        <v>84</v>
      </c>
      <c r="H116" s="4">
        <f>VLOOKUP(A116,Economics!$A$3:'Economics'!$J$1002,7,FALSE)</f>
        <v>61</v>
      </c>
      <c r="I116" s="4">
        <f>VLOOKUP(A116,Geography!$A$3:'Geography'!$J$1002,7,FALSE)</f>
        <v>80</v>
      </c>
      <c r="J116" s="4">
        <f>VLOOKUP(A116,'Elective Mathematics'!$A$3:'Elective Mathematics'!$J$1002,7,FALSE)</f>
        <v>86</v>
      </c>
      <c r="K116" s="4">
        <f t="shared" si="3"/>
        <v>602</v>
      </c>
      <c r="L116" s="4">
        <f t="shared" si="4"/>
        <v>114</v>
      </c>
      <c r="M116" s="33" t="str">
        <f t="shared" si="5"/>
        <v>114th</v>
      </c>
    </row>
    <row r="117" spans="1:13" x14ac:dyDescent="0.3">
      <c r="A117" s="3" t="s">
        <v>348</v>
      </c>
      <c r="B117" s="3" t="s">
        <v>349</v>
      </c>
      <c r="C117" s="4">
        <f>VLOOKUP(A117,Mathematics!$A$3:'Mathematics'!$J$1002,7,FALSE)</f>
        <v>68</v>
      </c>
      <c r="D117" s="4">
        <f>VLOOKUP(A117,ICT!$A$3:'ICT'!$J$1002,7,FALSE)</f>
        <v>76</v>
      </c>
      <c r="E117" s="4">
        <f>VLOOKUP(A117,Science!$A$3:'Science'!$J$1002,7,FALSE)</f>
        <v>79</v>
      </c>
      <c r="F117" s="4">
        <f>VLOOKUP(A117,English!$A$3:'English'!$J$1002,7,FALSE)</f>
        <v>88</v>
      </c>
      <c r="G117" s="4">
        <f>VLOOKUP(A117,'Social Studies'!$A$3:'Social Studies'!$J$1002,7,FALSE)</f>
        <v>59</v>
      </c>
      <c r="H117" s="4">
        <f>VLOOKUP(A117,Economics!$A$3:'Economics'!$J$1002,7,FALSE)</f>
        <v>61</v>
      </c>
      <c r="I117" s="4">
        <f>VLOOKUP(A117,Geography!$A$3:'Geography'!$J$1002,7,FALSE)</f>
        <v>93</v>
      </c>
      <c r="J117" s="4">
        <f>VLOOKUP(A117,'Elective Mathematics'!$A$3:'Elective Mathematics'!$J$1002,7,FALSE)</f>
        <v>78</v>
      </c>
      <c r="K117" s="4">
        <f t="shared" si="3"/>
        <v>602</v>
      </c>
      <c r="L117" s="4">
        <f t="shared" si="4"/>
        <v>114</v>
      </c>
      <c r="M117" s="33" t="str">
        <f t="shared" si="5"/>
        <v>114th</v>
      </c>
    </row>
    <row r="118" spans="1:13" x14ac:dyDescent="0.3">
      <c r="A118" s="3" t="s">
        <v>999</v>
      </c>
      <c r="B118" s="3" t="s">
        <v>169</v>
      </c>
      <c r="C118" s="4">
        <f>VLOOKUP(A118,Mathematics!$A$3:'Mathematics'!$J$1002,7,FALSE)</f>
        <v>83</v>
      </c>
      <c r="D118" s="4">
        <f>VLOOKUP(A118,ICT!$A$3:'ICT'!$J$1002,7,FALSE)</f>
        <v>59</v>
      </c>
      <c r="E118" s="4">
        <f>VLOOKUP(A118,Science!$A$3:'Science'!$J$1002,7,FALSE)</f>
        <v>84</v>
      </c>
      <c r="F118" s="4">
        <f>VLOOKUP(A118,English!$A$3:'English'!$J$1002,7,FALSE)</f>
        <v>74</v>
      </c>
      <c r="G118" s="4">
        <f>VLOOKUP(A118,'Social Studies'!$A$3:'Social Studies'!$J$1002,7,FALSE)</f>
        <v>94</v>
      </c>
      <c r="H118" s="4">
        <f>VLOOKUP(A118,Economics!$A$3:'Economics'!$J$1002,7,FALSE)</f>
        <v>64</v>
      </c>
      <c r="I118" s="4">
        <f>VLOOKUP(A118,Geography!$A$3:'Geography'!$J$1002,7,FALSE)</f>
        <v>67</v>
      </c>
      <c r="J118" s="4">
        <f>VLOOKUP(A118,'Elective Mathematics'!$A$3:'Elective Mathematics'!$J$1002,7,FALSE)</f>
        <v>77</v>
      </c>
      <c r="K118" s="4">
        <f t="shared" si="3"/>
        <v>602</v>
      </c>
      <c r="L118" s="4">
        <f t="shared" si="4"/>
        <v>114</v>
      </c>
      <c r="M118" s="33" t="str">
        <f t="shared" si="5"/>
        <v>114th</v>
      </c>
    </row>
    <row r="119" spans="1:13" x14ac:dyDescent="0.3">
      <c r="A119" s="3" t="s">
        <v>1013</v>
      </c>
      <c r="B119" s="3" t="s">
        <v>347</v>
      </c>
      <c r="C119" s="4">
        <f>VLOOKUP(A119,Mathematics!$A$3:'Mathematics'!$J$1002,7,FALSE)</f>
        <v>87</v>
      </c>
      <c r="D119" s="4">
        <f>VLOOKUP(A119,ICT!$A$3:'ICT'!$J$1002,7,FALSE)</f>
        <v>62</v>
      </c>
      <c r="E119" s="4">
        <f>VLOOKUP(A119,Science!$A$3:'Science'!$J$1002,7,FALSE)</f>
        <v>81</v>
      </c>
      <c r="F119" s="4">
        <f>VLOOKUP(A119,English!$A$3:'English'!$J$1002,7,FALSE)</f>
        <v>81</v>
      </c>
      <c r="G119" s="4">
        <f>VLOOKUP(A119,'Social Studies'!$A$3:'Social Studies'!$J$1002,7,FALSE)</f>
        <v>60</v>
      </c>
      <c r="H119" s="4">
        <f>VLOOKUP(A119,Economics!$A$3:'Economics'!$J$1002,7,FALSE)</f>
        <v>75</v>
      </c>
      <c r="I119" s="4">
        <f>VLOOKUP(A119,Geography!$A$3:'Geography'!$J$1002,7,FALSE)</f>
        <v>92</v>
      </c>
      <c r="J119" s="4">
        <f>VLOOKUP(A119,'Elective Mathematics'!$A$3:'Elective Mathematics'!$J$1002,7,FALSE)</f>
        <v>64</v>
      </c>
      <c r="K119" s="4">
        <f t="shared" si="3"/>
        <v>602</v>
      </c>
      <c r="L119" s="4">
        <f t="shared" si="4"/>
        <v>114</v>
      </c>
      <c r="M119" s="33" t="str">
        <f t="shared" si="5"/>
        <v>114th</v>
      </c>
    </row>
    <row r="120" spans="1:13" x14ac:dyDescent="0.3">
      <c r="A120" s="3" t="s">
        <v>1060</v>
      </c>
      <c r="B120" s="3" t="s">
        <v>195</v>
      </c>
      <c r="C120" s="4">
        <f>VLOOKUP(A120,Mathematics!$A$3:'Mathematics'!$J$1002,7,FALSE)</f>
        <v>75</v>
      </c>
      <c r="D120" s="4">
        <f>VLOOKUP(A120,ICT!$A$3:'ICT'!$J$1002,7,FALSE)</f>
        <v>78</v>
      </c>
      <c r="E120" s="4">
        <f>VLOOKUP(A120,Science!$A$3:'Science'!$J$1002,7,FALSE)</f>
        <v>78</v>
      </c>
      <c r="F120" s="4">
        <f>VLOOKUP(A120,English!$A$3:'English'!$J$1002,7,FALSE)</f>
        <v>66</v>
      </c>
      <c r="G120" s="4">
        <f>VLOOKUP(A120,'Social Studies'!$A$3:'Social Studies'!$J$1002,7,FALSE)</f>
        <v>71</v>
      </c>
      <c r="H120" s="4">
        <f>VLOOKUP(A120,Economics!$A$3:'Economics'!$J$1002,7,FALSE)</f>
        <v>67</v>
      </c>
      <c r="I120" s="4">
        <f>VLOOKUP(A120,Geography!$A$3:'Geography'!$J$1002,7,FALSE)</f>
        <v>91</v>
      </c>
      <c r="J120" s="4">
        <f>VLOOKUP(A120,'Elective Mathematics'!$A$3:'Elective Mathematics'!$J$1002,7,FALSE)</f>
        <v>76</v>
      </c>
      <c r="K120" s="4">
        <f t="shared" si="3"/>
        <v>602</v>
      </c>
      <c r="L120" s="4">
        <f t="shared" si="4"/>
        <v>114</v>
      </c>
      <c r="M120" s="33" t="str">
        <f t="shared" si="5"/>
        <v>114th</v>
      </c>
    </row>
    <row r="121" spans="1:13" x14ac:dyDescent="0.3">
      <c r="A121" s="3" t="s">
        <v>457</v>
      </c>
      <c r="B121" s="3" t="s">
        <v>113</v>
      </c>
      <c r="C121" s="4">
        <f>VLOOKUP(A121,Mathematics!$A$3:'Mathematics'!$J$1002,7,FALSE)</f>
        <v>95</v>
      </c>
      <c r="D121" s="4">
        <f>VLOOKUP(A121,ICT!$A$3:'ICT'!$J$1002,7,FALSE)</f>
        <v>76</v>
      </c>
      <c r="E121" s="4">
        <f>VLOOKUP(A121,Science!$A$3:'Science'!$J$1002,7,FALSE)</f>
        <v>68</v>
      </c>
      <c r="F121" s="4">
        <f>VLOOKUP(A121,English!$A$3:'English'!$J$1002,7,FALSE)</f>
        <v>67</v>
      </c>
      <c r="G121" s="4">
        <f>VLOOKUP(A121,'Social Studies'!$A$3:'Social Studies'!$J$1002,7,FALSE)</f>
        <v>73</v>
      </c>
      <c r="H121" s="4">
        <f>VLOOKUP(A121,Economics!$A$3:'Economics'!$J$1002,7,FALSE)</f>
        <v>52</v>
      </c>
      <c r="I121" s="4">
        <f>VLOOKUP(A121,Geography!$A$3:'Geography'!$J$1002,7,FALSE)</f>
        <v>93</v>
      </c>
      <c r="J121" s="4">
        <f>VLOOKUP(A121,'Elective Mathematics'!$A$3:'Elective Mathematics'!$J$1002,7,FALSE)</f>
        <v>77</v>
      </c>
      <c r="K121" s="4">
        <f t="shared" si="3"/>
        <v>601</v>
      </c>
      <c r="L121" s="4">
        <f t="shared" si="4"/>
        <v>119</v>
      </c>
      <c r="M121" s="33" t="str">
        <f t="shared" si="5"/>
        <v>119th</v>
      </c>
    </row>
    <row r="122" spans="1:13" x14ac:dyDescent="0.3">
      <c r="A122" s="3" t="s">
        <v>668</v>
      </c>
      <c r="B122" s="3" t="s">
        <v>88</v>
      </c>
      <c r="C122" s="4">
        <f>VLOOKUP(A122,Mathematics!$A$3:'Mathematics'!$J$1002,7,FALSE)</f>
        <v>97</v>
      </c>
      <c r="D122" s="4">
        <f>VLOOKUP(A122,ICT!$A$3:'ICT'!$J$1002,7,FALSE)</f>
        <v>91</v>
      </c>
      <c r="E122" s="4">
        <f>VLOOKUP(A122,Science!$A$3:'Science'!$J$1002,7,FALSE)</f>
        <v>78</v>
      </c>
      <c r="F122" s="4">
        <f>VLOOKUP(A122,English!$A$3:'English'!$J$1002,7,FALSE)</f>
        <v>66</v>
      </c>
      <c r="G122" s="4">
        <f>VLOOKUP(A122,'Social Studies'!$A$3:'Social Studies'!$J$1002,7,FALSE)</f>
        <v>66</v>
      </c>
      <c r="H122" s="4">
        <f>VLOOKUP(A122,Economics!$A$3:'Economics'!$J$1002,7,FALSE)</f>
        <v>61</v>
      </c>
      <c r="I122" s="4">
        <f>VLOOKUP(A122,Geography!$A$3:'Geography'!$J$1002,7,FALSE)</f>
        <v>64</v>
      </c>
      <c r="J122" s="4">
        <f>VLOOKUP(A122,'Elective Mathematics'!$A$3:'Elective Mathematics'!$J$1002,7,FALSE)</f>
        <v>78</v>
      </c>
      <c r="K122" s="4">
        <f t="shared" si="3"/>
        <v>601</v>
      </c>
      <c r="L122" s="4">
        <f t="shared" si="4"/>
        <v>119</v>
      </c>
      <c r="M122" s="33" t="str">
        <f t="shared" si="5"/>
        <v>119th</v>
      </c>
    </row>
    <row r="123" spans="1:13" x14ac:dyDescent="0.3">
      <c r="A123" s="3" t="s">
        <v>721</v>
      </c>
      <c r="B123" s="3" t="s">
        <v>123</v>
      </c>
      <c r="C123" s="4">
        <f>VLOOKUP(A123,Mathematics!$A$3:'Mathematics'!$J$1002,7,FALSE)</f>
        <v>90</v>
      </c>
      <c r="D123" s="4">
        <f>VLOOKUP(A123,ICT!$A$3:'ICT'!$J$1002,7,FALSE)</f>
        <v>68</v>
      </c>
      <c r="E123" s="4">
        <f>VLOOKUP(A123,Science!$A$3:'Science'!$J$1002,7,FALSE)</f>
        <v>77</v>
      </c>
      <c r="F123" s="4">
        <f>VLOOKUP(A123,English!$A$3:'English'!$J$1002,7,FALSE)</f>
        <v>69</v>
      </c>
      <c r="G123" s="4">
        <f>VLOOKUP(A123,'Social Studies'!$A$3:'Social Studies'!$J$1002,7,FALSE)</f>
        <v>47</v>
      </c>
      <c r="H123" s="4">
        <f>VLOOKUP(A123,Economics!$A$3:'Economics'!$J$1002,7,FALSE)</f>
        <v>80</v>
      </c>
      <c r="I123" s="4">
        <f>VLOOKUP(A123,Geography!$A$3:'Geography'!$J$1002,7,FALSE)</f>
        <v>72</v>
      </c>
      <c r="J123" s="4">
        <f>VLOOKUP(A123,'Elective Mathematics'!$A$3:'Elective Mathematics'!$J$1002,7,FALSE)</f>
        <v>98</v>
      </c>
      <c r="K123" s="4">
        <f t="shared" si="3"/>
        <v>601</v>
      </c>
      <c r="L123" s="4">
        <f t="shared" si="4"/>
        <v>119</v>
      </c>
      <c r="M123" s="33" t="str">
        <f t="shared" si="5"/>
        <v>119th</v>
      </c>
    </row>
    <row r="124" spans="1:13" x14ac:dyDescent="0.3">
      <c r="A124" s="3" t="s">
        <v>933</v>
      </c>
      <c r="B124" s="3" t="s">
        <v>146</v>
      </c>
      <c r="C124" s="4">
        <f>VLOOKUP(A124,Mathematics!$A$3:'Mathematics'!$J$1002,7,FALSE)</f>
        <v>85</v>
      </c>
      <c r="D124" s="4">
        <f>VLOOKUP(A124,ICT!$A$3:'ICT'!$J$1002,7,FALSE)</f>
        <v>73</v>
      </c>
      <c r="E124" s="4">
        <f>VLOOKUP(A124,Science!$A$3:'Science'!$J$1002,7,FALSE)</f>
        <v>60</v>
      </c>
      <c r="F124" s="4">
        <f>VLOOKUP(A124,English!$A$3:'English'!$J$1002,7,FALSE)</f>
        <v>90</v>
      </c>
      <c r="G124" s="4">
        <f>VLOOKUP(A124,'Social Studies'!$A$3:'Social Studies'!$J$1002,7,FALSE)</f>
        <v>58</v>
      </c>
      <c r="H124" s="4">
        <f>VLOOKUP(A124,Economics!$A$3:'Economics'!$J$1002,7,FALSE)</f>
        <v>70</v>
      </c>
      <c r="I124" s="4">
        <f>VLOOKUP(A124,Geography!$A$3:'Geography'!$J$1002,7,FALSE)</f>
        <v>93</v>
      </c>
      <c r="J124" s="4">
        <f>VLOOKUP(A124,'Elective Mathematics'!$A$3:'Elective Mathematics'!$J$1002,7,FALSE)</f>
        <v>72</v>
      </c>
      <c r="K124" s="4">
        <f t="shared" si="3"/>
        <v>601</v>
      </c>
      <c r="L124" s="4">
        <f t="shared" si="4"/>
        <v>119</v>
      </c>
      <c r="M124" s="33" t="str">
        <f t="shared" si="5"/>
        <v>119th</v>
      </c>
    </row>
    <row r="125" spans="1:13" x14ac:dyDescent="0.3">
      <c r="A125" s="3" t="s">
        <v>134</v>
      </c>
      <c r="B125" s="3" t="s">
        <v>14</v>
      </c>
      <c r="C125" s="4">
        <f>VLOOKUP(A125,Mathematics!$A$3:'Mathematics'!$J$1002,7,FALSE)</f>
        <v>83</v>
      </c>
      <c r="D125" s="4">
        <f>VLOOKUP(A125,ICT!$A$3:'ICT'!$J$1002,7,FALSE)</f>
        <v>77</v>
      </c>
      <c r="E125" s="4">
        <f>VLOOKUP(A125,Science!$A$3:'Science'!$J$1002,7,FALSE)</f>
        <v>64</v>
      </c>
      <c r="F125" s="4">
        <f>VLOOKUP(A125,English!$A$3:'English'!$J$1002,7,FALSE)</f>
        <v>62</v>
      </c>
      <c r="G125" s="4">
        <f>VLOOKUP(A125,'Social Studies'!$A$3:'Social Studies'!$J$1002,7,FALSE)</f>
        <v>88</v>
      </c>
      <c r="H125" s="4">
        <f>VLOOKUP(A125,Economics!$A$3:'Economics'!$J$1002,7,FALSE)</f>
        <v>54</v>
      </c>
      <c r="I125" s="4">
        <f>VLOOKUP(A125,Geography!$A$3:'Geography'!$J$1002,7,FALSE)</f>
        <v>78</v>
      </c>
      <c r="J125" s="4">
        <f>VLOOKUP(A125,'Elective Mathematics'!$A$3:'Elective Mathematics'!$J$1002,7,FALSE)</f>
        <v>94</v>
      </c>
      <c r="K125" s="4">
        <f t="shared" si="3"/>
        <v>600</v>
      </c>
      <c r="L125" s="4">
        <f t="shared" si="4"/>
        <v>123</v>
      </c>
      <c r="M125" s="33" t="str">
        <f t="shared" si="5"/>
        <v>123rd</v>
      </c>
    </row>
    <row r="126" spans="1:13" x14ac:dyDescent="0.3">
      <c r="A126" s="3" t="s">
        <v>187</v>
      </c>
      <c r="B126" s="3" t="s">
        <v>188</v>
      </c>
      <c r="C126" s="4">
        <f>VLOOKUP(A126,Mathematics!$A$3:'Mathematics'!$J$1002,7,FALSE)</f>
        <v>95</v>
      </c>
      <c r="D126" s="4">
        <f>VLOOKUP(A126,ICT!$A$3:'ICT'!$J$1002,7,FALSE)</f>
        <v>82</v>
      </c>
      <c r="E126" s="4">
        <f>VLOOKUP(A126,Science!$A$3:'Science'!$J$1002,7,FALSE)</f>
        <v>92</v>
      </c>
      <c r="F126" s="4">
        <f>VLOOKUP(A126,English!$A$3:'English'!$J$1002,7,FALSE)</f>
        <v>81</v>
      </c>
      <c r="G126" s="4">
        <f>VLOOKUP(A126,'Social Studies'!$A$3:'Social Studies'!$J$1002,7,FALSE)</f>
        <v>62</v>
      </c>
      <c r="H126" s="4">
        <f>VLOOKUP(A126,Economics!$A$3:'Economics'!$J$1002,7,FALSE)</f>
        <v>74</v>
      </c>
      <c r="I126" s="4">
        <f>VLOOKUP(A126,Geography!$A$3:'Geography'!$J$1002,7,FALSE)</f>
        <v>65</v>
      </c>
      <c r="J126" s="4">
        <f>VLOOKUP(A126,'Elective Mathematics'!$A$3:'Elective Mathematics'!$J$1002,7,FALSE)</f>
        <v>49</v>
      </c>
      <c r="K126" s="4">
        <f t="shared" si="3"/>
        <v>600</v>
      </c>
      <c r="L126" s="4">
        <f t="shared" si="4"/>
        <v>123</v>
      </c>
      <c r="M126" s="33" t="str">
        <f t="shared" si="5"/>
        <v>123rd</v>
      </c>
    </row>
    <row r="127" spans="1:13" x14ac:dyDescent="0.3">
      <c r="A127" s="3" t="s">
        <v>376</v>
      </c>
      <c r="B127" s="3" t="s">
        <v>78</v>
      </c>
      <c r="C127" s="4">
        <f>VLOOKUP(A127,Mathematics!$A$3:'Mathematics'!$J$1002,7,FALSE)</f>
        <v>72</v>
      </c>
      <c r="D127" s="4">
        <f>VLOOKUP(A127,ICT!$A$3:'ICT'!$J$1002,7,FALSE)</f>
        <v>69</v>
      </c>
      <c r="E127" s="4">
        <f>VLOOKUP(A127,Science!$A$3:'Science'!$J$1002,7,FALSE)</f>
        <v>64</v>
      </c>
      <c r="F127" s="4">
        <f>VLOOKUP(A127,English!$A$3:'English'!$J$1002,7,FALSE)</f>
        <v>79</v>
      </c>
      <c r="G127" s="4">
        <f>VLOOKUP(A127,'Social Studies'!$A$3:'Social Studies'!$J$1002,7,FALSE)</f>
        <v>73</v>
      </c>
      <c r="H127" s="4">
        <f>VLOOKUP(A127,Economics!$A$3:'Economics'!$J$1002,7,FALSE)</f>
        <v>90</v>
      </c>
      <c r="I127" s="4">
        <f>VLOOKUP(A127,Geography!$A$3:'Geography'!$J$1002,7,FALSE)</f>
        <v>74</v>
      </c>
      <c r="J127" s="4">
        <f>VLOOKUP(A127,'Elective Mathematics'!$A$3:'Elective Mathematics'!$J$1002,7,FALSE)</f>
        <v>79</v>
      </c>
      <c r="K127" s="4">
        <f t="shared" si="3"/>
        <v>600</v>
      </c>
      <c r="L127" s="4">
        <f t="shared" si="4"/>
        <v>123</v>
      </c>
      <c r="M127" s="33" t="str">
        <f t="shared" si="5"/>
        <v>123rd</v>
      </c>
    </row>
    <row r="128" spans="1:13" x14ac:dyDescent="0.3">
      <c r="A128" s="3" t="s">
        <v>675</v>
      </c>
      <c r="B128" s="3" t="s">
        <v>96</v>
      </c>
      <c r="C128" s="4">
        <f>VLOOKUP(A128,Mathematics!$A$3:'Mathematics'!$J$1002,7,FALSE)</f>
        <v>90</v>
      </c>
      <c r="D128" s="4">
        <f>VLOOKUP(A128,ICT!$A$3:'ICT'!$J$1002,7,FALSE)</f>
        <v>59</v>
      </c>
      <c r="E128" s="4">
        <f>VLOOKUP(A128,Science!$A$3:'Science'!$J$1002,7,FALSE)</f>
        <v>79</v>
      </c>
      <c r="F128" s="4">
        <f>VLOOKUP(A128,English!$A$3:'English'!$J$1002,7,FALSE)</f>
        <v>66</v>
      </c>
      <c r="G128" s="4">
        <f>VLOOKUP(A128,'Social Studies'!$A$3:'Social Studies'!$J$1002,7,FALSE)</f>
        <v>67</v>
      </c>
      <c r="H128" s="4">
        <f>VLOOKUP(A128,Economics!$A$3:'Economics'!$J$1002,7,FALSE)</f>
        <v>82</v>
      </c>
      <c r="I128" s="4">
        <f>VLOOKUP(A128,Geography!$A$3:'Geography'!$J$1002,7,FALSE)</f>
        <v>88</v>
      </c>
      <c r="J128" s="4">
        <f>VLOOKUP(A128,'Elective Mathematics'!$A$3:'Elective Mathematics'!$J$1002,7,FALSE)</f>
        <v>69</v>
      </c>
      <c r="K128" s="4">
        <f t="shared" si="3"/>
        <v>600</v>
      </c>
      <c r="L128" s="4">
        <f t="shared" si="4"/>
        <v>123</v>
      </c>
      <c r="M128" s="33" t="str">
        <f t="shared" si="5"/>
        <v>123rd</v>
      </c>
    </row>
    <row r="129" spans="1:13" x14ac:dyDescent="0.3">
      <c r="A129" s="3" t="s">
        <v>804</v>
      </c>
      <c r="B129" s="3" t="s">
        <v>21</v>
      </c>
      <c r="C129" s="4">
        <f>VLOOKUP(A129,Mathematics!$A$3:'Mathematics'!$J$1002,7,FALSE)</f>
        <v>69</v>
      </c>
      <c r="D129" s="4">
        <f>VLOOKUP(A129,ICT!$A$3:'ICT'!$J$1002,7,FALSE)</f>
        <v>81</v>
      </c>
      <c r="E129" s="4">
        <f>VLOOKUP(A129,Science!$A$3:'Science'!$J$1002,7,FALSE)</f>
        <v>74</v>
      </c>
      <c r="F129" s="4">
        <f>VLOOKUP(A129,English!$A$3:'English'!$J$1002,7,FALSE)</f>
        <v>65</v>
      </c>
      <c r="G129" s="4">
        <f>VLOOKUP(A129,'Social Studies'!$A$3:'Social Studies'!$J$1002,7,FALSE)</f>
        <v>65</v>
      </c>
      <c r="H129" s="4">
        <f>VLOOKUP(A129,Economics!$A$3:'Economics'!$J$1002,7,FALSE)</f>
        <v>82</v>
      </c>
      <c r="I129" s="4">
        <f>VLOOKUP(A129,Geography!$A$3:'Geography'!$J$1002,7,FALSE)</f>
        <v>88</v>
      </c>
      <c r="J129" s="4">
        <f>VLOOKUP(A129,'Elective Mathematics'!$A$3:'Elective Mathematics'!$J$1002,7,FALSE)</f>
        <v>76</v>
      </c>
      <c r="K129" s="4">
        <f t="shared" si="3"/>
        <v>600</v>
      </c>
      <c r="L129" s="4">
        <f t="shared" si="4"/>
        <v>123</v>
      </c>
      <c r="M129" s="33" t="str">
        <f t="shared" si="5"/>
        <v>123rd</v>
      </c>
    </row>
    <row r="130" spans="1:13" x14ac:dyDescent="0.3">
      <c r="A130" s="3" t="s">
        <v>846</v>
      </c>
      <c r="B130" s="3" t="s">
        <v>317</v>
      </c>
      <c r="C130" s="4">
        <f>VLOOKUP(A130,Mathematics!$A$3:'Mathematics'!$J$1002,7,FALSE)</f>
        <v>60</v>
      </c>
      <c r="D130" s="4">
        <f>VLOOKUP(A130,ICT!$A$3:'ICT'!$J$1002,7,FALSE)</f>
        <v>84</v>
      </c>
      <c r="E130" s="4">
        <f>VLOOKUP(A130,Science!$A$3:'Science'!$J$1002,7,FALSE)</f>
        <v>79</v>
      </c>
      <c r="F130" s="4">
        <f>VLOOKUP(A130,English!$A$3:'English'!$J$1002,7,FALSE)</f>
        <v>67</v>
      </c>
      <c r="G130" s="4">
        <f>VLOOKUP(A130,'Social Studies'!$A$3:'Social Studies'!$J$1002,7,FALSE)</f>
        <v>75</v>
      </c>
      <c r="H130" s="4">
        <f>VLOOKUP(A130,Economics!$A$3:'Economics'!$J$1002,7,FALSE)</f>
        <v>66</v>
      </c>
      <c r="I130" s="4">
        <f>VLOOKUP(A130,Geography!$A$3:'Geography'!$J$1002,7,FALSE)</f>
        <v>92</v>
      </c>
      <c r="J130" s="4">
        <f>VLOOKUP(A130,'Elective Mathematics'!$A$3:'Elective Mathematics'!$J$1002,7,FALSE)</f>
        <v>77</v>
      </c>
      <c r="K130" s="4">
        <f t="shared" si="3"/>
        <v>600</v>
      </c>
      <c r="L130" s="4">
        <f t="shared" si="4"/>
        <v>123</v>
      </c>
      <c r="M130" s="33" t="str">
        <f t="shared" si="5"/>
        <v>123rd</v>
      </c>
    </row>
    <row r="131" spans="1:13" x14ac:dyDescent="0.3">
      <c r="A131" s="3" t="s">
        <v>1020</v>
      </c>
      <c r="B131" s="3" t="s">
        <v>107</v>
      </c>
      <c r="C131" s="4">
        <f>VLOOKUP(A131,Mathematics!$A$3:'Mathematics'!$J$1002,7,FALSE)</f>
        <v>69</v>
      </c>
      <c r="D131" s="4">
        <f>VLOOKUP(A131,ICT!$A$3:'ICT'!$J$1002,7,FALSE)</f>
        <v>47</v>
      </c>
      <c r="E131" s="4">
        <f>VLOOKUP(A131,Science!$A$3:'Science'!$J$1002,7,FALSE)</f>
        <v>79</v>
      </c>
      <c r="F131" s="4">
        <f>VLOOKUP(A131,English!$A$3:'English'!$J$1002,7,FALSE)</f>
        <v>88</v>
      </c>
      <c r="G131" s="4">
        <f>VLOOKUP(A131,'Social Studies'!$A$3:'Social Studies'!$J$1002,7,FALSE)</f>
        <v>90</v>
      </c>
      <c r="H131" s="4">
        <f>VLOOKUP(A131,Economics!$A$3:'Economics'!$J$1002,7,FALSE)</f>
        <v>98</v>
      </c>
      <c r="I131" s="4">
        <f>VLOOKUP(A131,Geography!$A$3:'Geography'!$J$1002,7,FALSE)</f>
        <v>69</v>
      </c>
      <c r="J131" s="4">
        <f>VLOOKUP(A131,'Elective Mathematics'!$A$3:'Elective Mathematics'!$J$1002,7,FALSE)</f>
        <v>60</v>
      </c>
      <c r="K131" s="4">
        <f t="shared" ref="K131:K194" si="6">SUM(C131:J131)</f>
        <v>600</v>
      </c>
      <c r="L131" s="4">
        <f t="shared" ref="L131:L194" si="7">RANK(K131,K:K)</f>
        <v>123</v>
      </c>
      <c r="M131" s="33" t="str">
        <f t="shared" ref="M131:M194" si="8">L131 &amp; IF(OR(MOD(L131, 10)=1,MOD(L131, 100)=11),"st", IF(OR(MOD(L131,10)=2,MOD(L131,100)=12),"nd",IF(OR(MOD(L131,10)=3, MOD(L131,100)=13),"rd","th")))</f>
        <v>123rd</v>
      </c>
    </row>
    <row r="132" spans="1:13" x14ac:dyDescent="0.3">
      <c r="A132" s="3" t="s">
        <v>55</v>
      </c>
      <c r="B132" s="3" t="s">
        <v>56</v>
      </c>
      <c r="C132" s="4">
        <f>VLOOKUP(A132,Mathematics!$A$3:'Mathematics'!$J$1002,7,FALSE)</f>
        <v>84</v>
      </c>
      <c r="D132" s="4">
        <f>VLOOKUP(A132,ICT!$A$3:'ICT'!$J$1002,7,FALSE)</f>
        <v>60</v>
      </c>
      <c r="E132" s="4">
        <f>VLOOKUP(A132,Science!$A$3:'Science'!$J$1002,7,FALSE)</f>
        <v>70</v>
      </c>
      <c r="F132" s="4">
        <f>VLOOKUP(A132,English!$A$3:'English'!$J$1002,7,FALSE)</f>
        <v>78</v>
      </c>
      <c r="G132" s="4">
        <f>VLOOKUP(A132,'Social Studies'!$A$3:'Social Studies'!$J$1002,7,FALSE)</f>
        <v>71</v>
      </c>
      <c r="H132" s="4">
        <f>VLOOKUP(A132,Economics!$A$3:'Economics'!$J$1002,7,FALSE)</f>
        <v>68</v>
      </c>
      <c r="I132" s="4">
        <f>VLOOKUP(A132,Geography!$A$3:'Geography'!$J$1002,7,FALSE)</f>
        <v>78</v>
      </c>
      <c r="J132" s="4">
        <f>VLOOKUP(A132,'Elective Mathematics'!$A$3:'Elective Mathematics'!$J$1002,7,FALSE)</f>
        <v>89</v>
      </c>
      <c r="K132" s="4">
        <f t="shared" si="6"/>
        <v>598</v>
      </c>
      <c r="L132" s="4">
        <f t="shared" si="7"/>
        <v>130</v>
      </c>
      <c r="M132" s="33" t="str">
        <f t="shared" si="8"/>
        <v>130th</v>
      </c>
    </row>
    <row r="133" spans="1:13" x14ac:dyDescent="0.3">
      <c r="A133" s="3" t="s">
        <v>91</v>
      </c>
      <c r="B133" s="3" t="s">
        <v>84</v>
      </c>
      <c r="C133" s="4">
        <f>VLOOKUP(A133,Mathematics!$A$3:'Mathematics'!$J$1002,7,FALSE)</f>
        <v>61</v>
      </c>
      <c r="D133" s="4">
        <f>VLOOKUP(A133,ICT!$A$3:'ICT'!$J$1002,7,FALSE)</f>
        <v>67</v>
      </c>
      <c r="E133" s="4">
        <f>VLOOKUP(A133,Science!$A$3:'Science'!$J$1002,7,FALSE)</f>
        <v>76</v>
      </c>
      <c r="F133" s="4">
        <f>VLOOKUP(A133,English!$A$3:'English'!$J$1002,7,FALSE)</f>
        <v>67</v>
      </c>
      <c r="G133" s="4">
        <f>VLOOKUP(A133,'Social Studies'!$A$3:'Social Studies'!$J$1002,7,FALSE)</f>
        <v>94</v>
      </c>
      <c r="H133" s="4">
        <f>VLOOKUP(A133,Economics!$A$3:'Economics'!$J$1002,7,FALSE)</f>
        <v>56</v>
      </c>
      <c r="I133" s="4">
        <f>VLOOKUP(A133,Geography!$A$3:'Geography'!$J$1002,7,FALSE)</f>
        <v>79</v>
      </c>
      <c r="J133" s="4">
        <f>VLOOKUP(A133,'Elective Mathematics'!$A$3:'Elective Mathematics'!$J$1002,7,FALSE)</f>
        <v>98</v>
      </c>
      <c r="K133" s="4">
        <f t="shared" si="6"/>
        <v>598</v>
      </c>
      <c r="L133" s="4">
        <f t="shared" si="7"/>
        <v>130</v>
      </c>
      <c r="M133" s="33" t="str">
        <f t="shared" si="8"/>
        <v>130th</v>
      </c>
    </row>
    <row r="134" spans="1:13" x14ac:dyDescent="0.3">
      <c r="A134" s="3" t="s">
        <v>127</v>
      </c>
      <c r="B134" s="3" t="s">
        <v>128</v>
      </c>
      <c r="C134" s="4">
        <f>VLOOKUP(A134,Mathematics!$A$3:'Mathematics'!$J$1002,7,FALSE)</f>
        <v>75</v>
      </c>
      <c r="D134" s="4">
        <f>VLOOKUP(A134,ICT!$A$3:'ICT'!$J$1002,7,FALSE)</f>
        <v>58</v>
      </c>
      <c r="E134" s="4">
        <f>VLOOKUP(A134,Science!$A$3:'Science'!$J$1002,7,FALSE)</f>
        <v>74</v>
      </c>
      <c r="F134" s="4">
        <f>VLOOKUP(A134,English!$A$3:'English'!$J$1002,7,FALSE)</f>
        <v>88</v>
      </c>
      <c r="G134" s="4">
        <f>VLOOKUP(A134,'Social Studies'!$A$3:'Social Studies'!$J$1002,7,FALSE)</f>
        <v>80</v>
      </c>
      <c r="H134" s="4">
        <f>VLOOKUP(A134,Economics!$A$3:'Economics'!$J$1002,7,FALSE)</f>
        <v>88</v>
      </c>
      <c r="I134" s="4">
        <f>VLOOKUP(A134,Geography!$A$3:'Geography'!$J$1002,7,FALSE)</f>
        <v>56</v>
      </c>
      <c r="J134" s="4">
        <f>VLOOKUP(A134,'Elective Mathematics'!$A$3:'Elective Mathematics'!$J$1002,7,FALSE)</f>
        <v>79</v>
      </c>
      <c r="K134" s="4">
        <f t="shared" si="6"/>
        <v>598</v>
      </c>
      <c r="L134" s="4">
        <f t="shared" si="7"/>
        <v>130</v>
      </c>
      <c r="M134" s="33" t="str">
        <f t="shared" si="8"/>
        <v>130th</v>
      </c>
    </row>
    <row r="135" spans="1:13" x14ac:dyDescent="0.3">
      <c r="A135" s="3" t="s">
        <v>170</v>
      </c>
      <c r="B135" s="3" t="s">
        <v>120</v>
      </c>
      <c r="C135" s="4">
        <f>VLOOKUP(A135,Mathematics!$A$3:'Mathematics'!$J$1002,7,FALSE)</f>
        <v>67</v>
      </c>
      <c r="D135" s="4">
        <f>VLOOKUP(A135,ICT!$A$3:'ICT'!$J$1002,7,FALSE)</f>
        <v>77</v>
      </c>
      <c r="E135" s="4">
        <f>VLOOKUP(A135,Science!$A$3:'Science'!$J$1002,7,FALSE)</f>
        <v>62</v>
      </c>
      <c r="F135" s="4">
        <f>VLOOKUP(A135,English!$A$3:'English'!$J$1002,7,FALSE)</f>
        <v>85</v>
      </c>
      <c r="G135" s="4">
        <f>VLOOKUP(A135,'Social Studies'!$A$3:'Social Studies'!$J$1002,7,FALSE)</f>
        <v>90</v>
      </c>
      <c r="H135" s="4">
        <f>VLOOKUP(A135,Economics!$A$3:'Economics'!$J$1002,7,FALSE)</f>
        <v>67</v>
      </c>
      <c r="I135" s="4">
        <f>VLOOKUP(A135,Geography!$A$3:'Geography'!$J$1002,7,FALSE)</f>
        <v>68</v>
      </c>
      <c r="J135" s="4">
        <f>VLOOKUP(A135,'Elective Mathematics'!$A$3:'Elective Mathematics'!$J$1002,7,FALSE)</f>
        <v>82</v>
      </c>
      <c r="K135" s="4">
        <f t="shared" si="6"/>
        <v>598</v>
      </c>
      <c r="L135" s="4">
        <f t="shared" si="7"/>
        <v>130</v>
      </c>
      <c r="M135" s="33" t="str">
        <f t="shared" si="8"/>
        <v>130th</v>
      </c>
    </row>
    <row r="136" spans="1:13" x14ac:dyDescent="0.3">
      <c r="A136" s="3" t="s">
        <v>227</v>
      </c>
      <c r="B136" s="3" t="s">
        <v>174</v>
      </c>
      <c r="C136" s="4">
        <f>VLOOKUP(A136,Mathematics!$A$3:'Mathematics'!$J$1002,7,FALSE)</f>
        <v>88</v>
      </c>
      <c r="D136" s="4">
        <f>VLOOKUP(A136,ICT!$A$3:'ICT'!$J$1002,7,FALSE)</f>
        <v>91</v>
      </c>
      <c r="E136" s="4">
        <f>VLOOKUP(A136,Science!$A$3:'Science'!$J$1002,7,FALSE)</f>
        <v>83</v>
      </c>
      <c r="F136" s="4">
        <f>VLOOKUP(A136,English!$A$3:'English'!$J$1002,7,FALSE)</f>
        <v>50</v>
      </c>
      <c r="G136" s="4">
        <f>VLOOKUP(A136,'Social Studies'!$A$3:'Social Studies'!$J$1002,7,FALSE)</f>
        <v>67</v>
      </c>
      <c r="H136" s="4">
        <f>VLOOKUP(A136,Economics!$A$3:'Economics'!$J$1002,7,FALSE)</f>
        <v>85</v>
      </c>
      <c r="I136" s="4">
        <f>VLOOKUP(A136,Geography!$A$3:'Geography'!$J$1002,7,FALSE)</f>
        <v>80</v>
      </c>
      <c r="J136" s="4">
        <f>VLOOKUP(A136,'Elective Mathematics'!$A$3:'Elective Mathematics'!$J$1002,7,FALSE)</f>
        <v>54</v>
      </c>
      <c r="K136" s="4">
        <f t="shared" si="6"/>
        <v>598</v>
      </c>
      <c r="L136" s="4">
        <f t="shared" si="7"/>
        <v>130</v>
      </c>
      <c r="M136" s="33" t="str">
        <f t="shared" si="8"/>
        <v>130th</v>
      </c>
    </row>
    <row r="137" spans="1:13" x14ac:dyDescent="0.3">
      <c r="A137" s="3" t="s">
        <v>265</v>
      </c>
      <c r="B137" s="3" t="s">
        <v>146</v>
      </c>
      <c r="C137" s="4">
        <f>VLOOKUP(A137,Mathematics!$A$3:'Mathematics'!$J$1002,7,FALSE)</f>
        <v>85</v>
      </c>
      <c r="D137" s="4">
        <f>VLOOKUP(A137,ICT!$A$3:'ICT'!$J$1002,7,FALSE)</f>
        <v>68</v>
      </c>
      <c r="E137" s="4">
        <f>VLOOKUP(A137,Science!$A$3:'Science'!$J$1002,7,FALSE)</f>
        <v>75</v>
      </c>
      <c r="F137" s="4">
        <f>VLOOKUP(A137,English!$A$3:'English'!$J$1002,7,FALSE)</f>
        <v>67</v>
      </c>
      <c r="G137" s="4">
        <f>VLOOKUP(A137,'Social Studies'!$A$3:'Social Studies'!$J$1002,7,FALSE)</f>
        <v>69</v>
      </c>
      <c r="H137" s="4">
        <f>VLOOKUP(A137,Economics!$A$3:'Economics'!$J$1002,7,FALSE)</f>
        <v>85</v>
      </c>
      <c r="I137" s="4">
        <f>VLOOKUP(A137,Geography!$A$3:'Geography'!$J$1002,7,FALSE)</f>
        <v>81</v>
      </c>
      <c r="J137" s="4">
        <f>VLOOKUP(A137,'Elective Mathematics'!$A$3:'Elective Mathematics'!$J$1002,7,FALSE)</f>
        <v>68</v>
      </c>
      <c r="K137" s="4">
        <f t="shared" si="6"/>
        <v>598</v>
      </c>
      <c r="L137" s="4">
        <f t="shared" si="7"/>
        <v>130</v>
      </c>
      <c r="M137" s="33" t="str">
        <f t="shared" si="8"/>
        <v>130th</v>
      </c>
    </row>
    <row r="138" spans="1:13" x14ac:dyDescent="0.3">
      <c r="A138" s="3" t="s">
        <v>453</v>
      </c>
      <c r="B138" s="3" t="s">
        <v>240</v>
      </c>
      <c r="C138" s="4">
        <f>VLOOKUP(A138,Mathematics!$A$3:'Mathematics'!$J$1002,7,FALSE)</f>
        <v>78</v>
      </c>
      <c r="D138" s="4">
        <f>VLOOKUP(A138,ICT!$A$3:'ICT'!$J$1002,7,FALSE)</f>
        <v>86</v>
      </c>
      <c r="E138" s="4">
        <f>VLOOKUP(A138,Science!$A$3:'Science'!$J$1002,7,FALSE)</f>
        <v>57</v>
      </c>
      <c r="F138" s="4">
        <f>VLOOKUP(A138,English!$A$3:'English'!$J$1002,7,FALSE)</f>
        <v>65</v>
      </c>
      <c r="G138" s="4">
        <f>VLOOKUP(A138,'Social Studies'!$A$3:'Social Studies'!$J$1002,7,FALSE)</f>
        <v>53</v>
      </c>
      <c r="H138" s="4">
        <f>VLOOKUP(A138,Economics!$A$3:'Economics'!$J$1002,7,FALSE)</f>
        <v>88</v>
      </c>
      <c r="I138" s="4">
        <f>VLOOKUP(A138,Geography!$A$3:'Geography'!$J$1002,7,FALSE)</f>
        <v>86</v>
      </c>
      <c r="J138" s="4">
        <f>VLOOKUP(A138,'Elective Mathematics'!$A$3:'Elective Mathematics'!$J$1002,7,FALSE)</f>
        <v>85</v>
      </c>
      <c r="K138" s="4">
        <f t="shared" si="6"/>
        <v>598</v>
      </c>
      <c r="L138" s="4">
        <f t="shared" si="7"/>
        <v>130</v>
      </c>
      <c r="M138" s="33" t="str">
        <f t="shared" si="8"/>
        <v>130th</v>
      </c>
    </row>
    <row r="139" spans="1:13" x14ac:dyDescent="0.3">
      <c r="A139" s="3" t="s">
        <v>697</v>
      </c>
      <c r="B139" s="3" t="s">
        <v>82</v>
      </c>
      <c r="C139" s="4">
        <f>VLOOKUP(A139,Mathematics!$A$3:'Mathematics'!$J$1002,7,FALSE)</f>
        <v>87</v>
      </c>
      <c r="D139" s="4">
        <f>VLOOKUP(A139,ICT!$A$3:'ICT'!$J$1002,7,FALSE)</f>
        <v>66</v>
      </c>
      <c r="E139" s="4">
        <f>VLOOKUP(A139,Science!$A$3:'Science'!$J$1002,7,FALSE)</f>
        <v>87</v>
      </c>
      <c r="F139" s="4">
        <f>VLOOKUP(A139,English!$A$3:'English'!$J$1002,7,FALSE)</f>
        <v>74</v>
      </c>
      <c r="G139" s="4">
        <f>VLOOKUP(A139,'Social Studies'!$A$3:'Social Studies'!$J$1002,7,FALSE)</f>
        <v>84</v>
      </c>
      <c r="H139" s="4">
        <f>VLOOKUP(A139,Economics!$A$3:'Economics'!$J$1002,7,FALSE)</f>
        <v>65</v>
      </c>
      <c r="I139" s="4">
        <f>VLOOKUP(A139,Geography!$A$3:'Geography'!$J$1002,7,FALSE)</f>
        <v>64</v>
      </c>
      <c r="J139" s="4">
        <f>VLOOKUP(A139,'Elective Mathematics'!$A$3:'Elective Mathematics'!$J$1002,7,FALSE)</f>
        <v>71</v>
      </c>
      <c r="K139" s="4">
        <f t="shared" si="6"/>
        <v>598</v>
      </c>
      <c r="L139" s="4">
        <f t="shared" si="7"/>
        <v>130</v>
      </c>
      <c r="M139" s="33" t="str">
        <f t="shared" si="8"/>
        <v>130th</v>
      </c>
    </row>
    <row r="140" spans="1:13" x14ac:dyDescent="0.3">
      <c r="A140" s="3" t="s">
        <v>1054</v>
      </c>
      <c r="B140" s="3" t="s">
        <v>39</v>
      </c>
      <c r="C140" s="4">
        <f>VLOOKUP(A140,Mathematics!$A$3:'Mathematics'!$J$1002,7,FALSE)</f>
        <v>52</v>
      </c>
      <c r="D140" s="4">
        <f>VLOOKUP(A140,ICT!$A$3:'ICT'!$J$1002,7,FALSE)</f>
        <v>81</v>
      </c>
      <c r="E140" s="4">
        <f>VLOOKUP(A140,Science!$A$3:'Science'!$J$1002,7,FALSE)</f>
        <v>81</v>
      </c>
      <c r="F140" s="4">
        <f>VLOOKUP(A140,English!$A$3:'English'!$J$1002,7,FALSE)</f>
        <v>82</v>
      </c>
      <c r="G140" s="4">
        <f>VLOOKUP(A140,'Social Studies'!$A$3:'Social Studies'!$J$1002,7,FALSE)</f>
        <v>76</v>
      </c>
      <c r="H140" s="4">
        <f>VLOOKUP(A140,Economics!$A$3:'Economics'!$J$1002,7,FALSE)</f>
        <v>88</v>
      </c>
      <c r="I140" s="4">
        <f>VLOOKUP(A140,Geography!$A$3:'Geography'!$J$1002,7,FALSE)</f>
        <v>73</v>
      </c>
      <c r="J140" s="4">
        <f>VLOOKUP(A140,'Elective Mathematics'!$A$3:'Elective Mathematics'!$J$1002,7,FALSE)</f>
        <v>65</v>
      </c>
      <c r="K140" s="4">
        <f t="shared" si="6"/>
        <v>598</v>
      </c>
      <c r="L140" s="4">
        <f t="shared" si="7"/>
        <v>130</v>
      </c>
      <c r="M140" s="33" t="str">
        <f t="shared" si="8"/>
        <v>130th</v>
      </c>
    </row>
    <row r="141" spans="1:13" x14ac:dyDescent="0.3">
      <c r="A141" s="3" t="s">
        <v>167</v>
      </c>
      <c r="B141" s="3" t="s">
        <v>120</v>
      </c>
      <c r="C141" s="4">
        <f>VLOOKUP(A141,Mathematics!$A$3:'Mathematics'!$J$1002,7,FALSE)</f>
        <v>72</v>
      </c>
      <c r="D141" s="4">
        <f>VLOOKUP(A141,ICT!$A$3:'ICT'!$J$1002,7,FALSE)</f>
        <v>65</v>
      </c>
      <c r="E141" s="4">
        <f>VLOOKUP(A141,Science!$A$3:'Science'!$J$1002,7,FALSE)</f>
        <v>95</v>
      </c>
      <c r="F141" s="4">
        <f>VLOOKUP(A141,English!$A$3:'English'!$J$1002,7,FALSE)</f>
        <v>67</v>
      </c>
      <c r="G141" s="4">
        <f>VLOOKUP(A141,'Social Studies'!$A$3:'Social Studies'!$J$1002,7,FALSE)</f>
        <v>53</v>
      </c>
      <c r="H141" s="4">
        <f>VLOOKUP(A141,Economics!$A$3:'Economics'!$J$1002,7,FALSE)</f>
        <v>94</v>
      </c>
      <c r="I141" s="4">
        <f>VLOOKUP(A141,Geography!$A$3:'Geography'!$J$1002,7,FALSE)</f>
        <v>69</v>
      </c>
      <c r="J141" s="4">
        <f>VLOOKUP(A141,'Elective Mathematics'!$A$3:'Elective Mathematics'!$J$1002,7,FALSE)</f>
        <v>82</v>
      </c>
      <c r="K141" s="4">
        <f t="shared" si="6"/>
        <v>597</v>
      </c>
      <c r="L141" s="4">
        <f t="shared" si="7"/>
        <v>139</v>
      </c>
      <c r="M141" s="33" t="str">
        <f t="shared" si="8"/>
        <v>139th</v>
      </c>
    </row>
    <row r="142" spans="1:13" x14ac:dyDescent="0.3">
      <c r="A142" s="3" t="s">
        <v>215</v>
      </c>
      <c r="B142" s="3" t="s">
        <v>216</v>
      </c>
      <c r="C142" s="4">
        <f>VLOOKUP(A142,Mathematics!$A$3:'Mathematics'!$J$1002,7,FALSE)</f>
        <v>83</v>
      </c>
      <c r="D142" s="4">
        <f>VLOOKUP(A142,ICT!$A$3:'ICT'!$J$1002,7,FALSE)</f>
        <v>68</v>
      </c>
      <c r="E142" s="4">
        <f>VLOOKUP(A142,Science!$A$3:'Science'!$J$1002,7,FALSE)</f>
        <v>81</v>
      </c>
      <c r="F142" s="4">
        <f>VLOOKUP(A142,English!$A$3:'English'!$J$1002,7,FALSE)</f>
        <v>68</v>
      </c>
      <c r="G142" s="4">
        <f>VLOOKUP(A142,'Social Studies'!$A$3:'Social Studies'!$J$1002,7,FALSE)</f>
        <v>44</v>
      </c>
      <c r="H142" s="4">
        <f>VLOOKUP(A142,Economics!$A$3:'Economics'!$J$1002,7,FALSE)</f>
        <v>80</v>
      </c>
      <c r="I142" s="4">
        <f>VLOOKUP(A142,Geography!$A$3:'Geography'!$J$1002,7,FALSE)</f>
        <v>87</v>
      </c>
      <c r="J142" s="4">
        <f>VLOOKUP(A142,'Elective Mathematics'!$A$3:'Elective Mathematics'!$J$1002,7,FALSE)</f>
        <v>86</v>
      </c>
      <c r="K142" s="4">
        <f t="shared" si="6"/>
        <v>597</v>
      </c>
      <c r="L142" s="4">
        <f t="shared" si="7"/>
        <v>139</v>
      </c>
      <c r="M142" s="33" t="str">
        <f t="shared" si="8"/>
        <v>139th</v>
      </c>
    </row>
    <row r="143" spans="1:13" x14ac:dyDescent="0.3">
      <c r="A143" s="3" t="s">
        <v>336</v>
      </c>
      <c r="B143" s="3" t="s">
        <v>208</v>
      </c>
      <c r="C143" s="4">
        <f>VLOOKUP(A143,Mathematics!$A$3:'Mathematics'!$J$1002,7,FALSE)</f>
        <v>73</v>
      </c>
      <c r="D143" s="4">
        <f>VLOOKUP(A143,ICT!$A$3:'ICT'!$J$1002,7,FALSE)</f>
        <v>75</v>
      </c>
      <c r="E143" s="4">
        <f>VLOOKUP(A143,Science!$A$3:'Science'!$J$1002,7,FALSE)</f>
        <v>78</v>
      </c>
      <c r="F143" s="4">
        <f>VLOOKUP(A143,English!$A$3:'English'!$J$1002,7,FALSE)</f>
        <v>89</v>
      </c>
      <c r="G143" s="4">
        <f>VLOOKUP(A143,'Social Studies'!$A$3:'Social Studies'!$J$1002,7,FALSE)</f>
        <v>83</v>
      </c>
      <c r="H143" s="4">
        <f>VLOOKUP(A143,Economics!$A$3:'Economics'!$J$1002,7,FALSE)</f>
        <v>68</v>
      </c>
      <c r="I143" s="4">
        <f>VLOOKUP(A143,Geography!$A$3:'Geography'!$J$1002,7,FALSE)</f>
        <v>68</v>
      </c>
      <c r="J143" s="4">
        <f>VLOOKUP(A143,'Elective Mathematics'!$A$3:'Elective Mathematics'!$J$1002,7,FALSE)</f>
        <v>63</v>
      </c>
      <c r="K143" s="4">
        <f t="shared" si="6"/>
        <v>597</v>
      </c>
      <c r="L143" s="4">
        <f t="shared" si="7"/>
        <v>139</v>
      </c>
      <c r="M143" s="33" t="str">
        <f t="shared" si="8"/>
        <v>139th</v>
      </c>
    </row>
    <row r="144" spans="1:13" x14ac:dyDescent="0.3">
      <c r="A144" s="3" t="s">
        <v>456</v>
      </c>
      <c r="B144" s="3" t="s">
        <v>90</v>
      </c>
      <c r="C144" s="4">
        <f>VLOOKUP(A144,Mathematics!$A$3:'Mathematics'!$J$1002,7,FALSE)</f>
        <v>81</v>
      </c>
      <c r="D144" s="4">
        <f>VLOOKUP(A144,ICT!$A$3:'ICT'!$J$1002,7,FALSE)</f>
        <v>68</v>
      </c>
      <c r="E144" s="4">
        <f>VLOOKUP(A144,Science!$A$3:'Science'!$J$1002,7,FALSE)</f>
        <v>86</v>
      </c>
      <c r="F144" s="4">
        <f>VLOOKUP(A144,English!$A$3:'English'!$J$1002,7,FALSE)</f>
        <v>76</v>
      </c>
      <c r="G144" s="4">
        <f>VLOOKUP(A144,'Social Studies'!$A$3:'Social Studies'!$J$1002,7,FALSE)</f>
        <v>93</v>
      </c>
      <c r="H144" s="4">
        <f>VLOOKUP(A144,Economics!$A$3:'Economics'!$J$1002,7,FALSE)</f>
        <v>48</v>
      </c>
      <c r="I144" s="4">
        <f>VLOOKUP(A144,Geography!$A$3:'Geography'!$J$1002,7,FALSE)</f>
        <v>72</v>
      </c>
      <c r="J144" s="4">
        <f>VLOOKUP(A144,'Elective Mathematics'!$A$3:'Elective Mathematics'!$J$1002,7,FALSE)</f>
        <v>73</v>
      </c>
      <c r="K144" s="4">
        <f t="shared" si="6"/>
        <v>597</v>
      </c>
      <c r="L144" s="4">
        <f t="shared" si="7"/>
        <v>139</v>
      </c>
      <c r="M144" s="33" t="str">
        <f t="shared" si="8"/>
        <v>139th</v>
      </c>
    </row>
    <row r="145" spans="1:13" x14ac:dyDescent="0.3">
      <c r="A145" s="3" t="s">
        <v>479</v>
      </c>
      <c r="B145" s="3" t="s">
        <v>120</v>
      </c>
      <c r="C145" s="4">
        <f>VLOOKUP(A145,Mathematics!$A$3:'Mathematics'!$J$1002,7,FALSE)</f>
        <v>90</v>
      </c>
      <c r="D145" s="4">
        <f>VLOOKUP(A145,ICT!$A$3:'ICT'!$J$1002,7,FALSE)</f>
        <v>69</v>
      </c>
      <c r="E145" s="4">
        <f>VLOOKUP(A145,Science!$A$3:'Science'!$J$1002,7,FALSE)</f>
        <v>71</v>
      </c>
      <c r="F145" s="4">
        <f>VLOOKUP(A145,English!$A$3:'English'!$J$1002,7,FALSE)</f>
        <v>68</v>
      </c>
      <c r="G145" s="4">
        <f>VLOOKUP(A145,'Social Studies'!$A$3:'Social Studies'!$J$1002,7,FALSE)</f>
        <v>69</v>
      </c>
      <c r="H145" s="4">
        <f>VLOOKUP(A145,Economics!$A$3:'Economics'!$J$1002,7,FALSE)</f>
        <v>78</v>
      </c>
      <c r="I145" s="4">
        <f>VLOOKUP(A145,Geography!$A$3:'Geography'!$J$1002,7,FALSE)</f>
        <v>79</v>
      </c>
      <c r="J145" s="4">
        <f>VLOOKUP(A145,'Elective Mathematics'!$A$3:'Elective Mathematics'!$J$1002,7,FALSE)</f>
        <v>73</v>
      </c>
      <c r="K145" s="4">
        <f t="shared" si="6"/>
        <v>597</v>
      </c>
      <c r="L145" s="4">
        <f t="shared" si="7"/>
        <v>139</v>
      </c>
      <c r="M145" s="33" t="str">
        <f t="shared" si="8"/>
        <v>139th</v>
      </c>
    </row>
    <row r="146" spans="1:13" x14ac:dyDescent="0.3">
      <c r="A146" s="3" t="s">
        <v>502</v>
      </c>
      <c r="B146" s="3" t="s">
        <v>78</v>
      </c>
      <c r="C146" s="4">
        <f>VLOOKUP(A146,Mathematics!$A$3:'Mathematics'!$J$1002,7,FALSE)</f>
        <v>79</v>
      </c>
      <c r="D146" s="4">
        <f>VLOOKUP(A146,ICT!$A$3:'ICT'!$J$1002,7,FALSE)</f>
        <v>50</v>
      </c>
      <c r="E146" s="4">
        <f>VLOOKUP(A146,Science!$A$3:'Science'!$J$1002,7,FALSE)</f>
        <v>78</v>
      </c>
      <c r="F146" s="4">
        <f>VLOOKUP(A146,English!$A$3:'English'!$J$1002,7,FALSE)</f>
        <v>84</v>
      </c>
      <c r="G146" s="4">
        <f>VLOOKUP(A146,'Social Studies'!$A$3:'Social Studies'!$J$1002,7,FALSE)</f>
        <v>60</v>
      </c>
      <c r="H146" s="4">
        <f>VLOOKUP(A146,Economics!$A$3:'Economics'!$J$1002,7,FALSE)</f>
        <v>91</v>
      </c>
      <c r="I146" s="4">
        <f>VLOOKUP(A146,Geography!$A$3:'Geography'!$J$1002,7,FALSE)</f>
        <v>72</v>
      </c>
      <c r="J146" s="4">
        <f>VLOOKUP(A146,'Elective Mathematics'!$A$3:'Elective Mathematics'!$J$1002,7,FALSE)</f>
        <v>83</v>
      </c>
      <c r="K146" s="4">
        <f t="shared" si="6"/>
        <v>597</v>
      </c>
      <c r="L146" s="4">
        <f t="shared" si="7"/>
        <v>139</v>
      </c>
      <c r="M146" s="33" t="str">
        <f t="shared" si="8"/>
        <v>139th</v>
      </c>
    </row>
    <row r="147" spans="1:13" x14ac:dyDescent="0.3">
      <c r="A147" s="3" t="s">
        <v>509</v>
      </c>
      <c r="B147" s="3" t="s">
        <v>174</v>
      </c>
      <c r="C147" s="4">
        <f>VLOOKUP(A147,Mathematics!$A$3:'Mathematics'!$J$1002,7,FALSE)</f>
        <v>72</v>
      </c>
      <c r="D147" s="4">
        <f>VLOOKUP(A147,ICT!$A$3:'ICT'!$J$1002,7,FALSE)</f>
        <v>71</v>
      </c>
      <c r="E147" s="4">
        <f>VLOOKUP(A147,Science!$A$3:'Science'!$J$1002,7,FALSE)</f>
        <v>96</v>
      </c>
      <c r="F147" s="4">
        <f>VLOOKUP(A147,English!$A$3:'English'!$J$1002,7,FALSE)</f>
        <v>64</v>
      </c>
      <c r="G147" s="4">
        <f>VLOOKUP(A147,'Social Studies'!$A$3:'Social Studies'!$J$1002,7,FALSE)</f>
        <v>76</v>
      </c>
      <c r="H147" s="4">
        <f>VLOOKUP(A147,Economics!$A$3:'Economics'!$J$1002,7,FALSE)</f>
        <v>76</v>
      </c>
      <c r="I147" s="4">
        <f>VLOOKUP(A147,Geography!$A$3:'Geography'!$J$1002,7,FALSE)</f>
        <v>68</v>
      </c>
      <c r="J147" s="4">
        <f>VLOOKUP(A147,'Elective Mathematics'!$A$3:'Elective Mathematics'!$J$1002,7,FALSE)</f>
        <v>74</v>
      </c>
      <c r="K147" s="4">
        <f t="shared" si="6"/>
        <v>597</v>
      </c>
      <c r="L147" s="4">
        <f t="shared" si="7"/>
        <v>139</v>
      </c>
      <c r="M147" s="33" t="str">
        <f t="shared" si="8"/>
        <v>139th</v>
      </c>
    </row>
    <row r="148" spans="1:13" x14ac:dyDescent="0.3">
      <c r="A148" s="3" t="s">
        <v>563</v>
      </c>
      <c r="B148" s="3" t="s">
        <v>235</v>
      </c>
      <c r="C148" s="4">
        <f>VLOOKUP(A148,Mathematics!$A$3:'Mathematics'!$J$1002,7,FALSE)</f>
        <v>88</v>
      </c>
      <c r="D148" s="4">
        <f>VLOOKUP(A148,ICT!$A$3:'ICT'!$J$1002,7,FALSE)</f>
        <v>59</v>
      </c>
      <c r="E148" s="4">
        <f>VLOOKUP(A148,Science!$A$3:'Science'!$J$1002,7,FALSE)</f>
        <v>75</v>
      </c>
      <c r="F148" s="4">
        <f>VLOOKUP(A148,English!$A$3:'English'!$J$1002,7,FALSE)</f>
        <v>73</v>
      </c>
      <c r="G148" s="4">
        <f>VLOOKUP(A148,'Social Studies'!$A$3:'Social Studies'!$J$1002,7,FALSE)</f>
        <v>67</v>
      </c>
      <c r="H148" s="4">
        <f>VLOOKUP(A148,Economics!$A$3:'Economics'!$J$1002,7,FALSE)</f>
        <v>74</v>
      </c>
      <c r="I148" s="4">
        <f>VLOOKUP(A148,Geography!$A$3:'Geography'!$J$1002,7,FALSE)</f>
        <v>98</v>
      </c>
      <c r="J148" s="4">
        <f>VLOOKUP(A148,'Elective Mathematics'!$A$3:'Elective Mathematics'!$J$1002,7,FALSE)</f>
        <v>63</v>
      </c>
      <c r="K148" s="4">
        <f t="shared" si="6"/>
        <v>597</v>
      </c>
      <c r="L148" s="4">
        <f t="shared" si="7"/>
        <v>139</v>
      </c>
      <c r="M148" s="33" t="str">
        <f t="shared" si="8"/>
        <v>139th</v>
      </c>
    </row>
    <row r="149" spans="1:13" x14ac:dyDescent="0.3">
      <c r="A149" s="3" t="s">
        <v>571</v>
      </c>
      <c r="B149" s="3" t="s">
        <v>282</v>
      </c>
      <c r="C149" s="4">
        <f>VLOOKUP(A149,Mathematics!$A$3:'Mathematics'!$J$1002,7,FALSE)</f>
        <v>83</v>
      </c>
      <c r="D149" s="4">
        <f>VLOOKUP(A149,ICT!$A$3:'ICT'!$J$1002,7,FALSE)</f>
        <v>75</v>
      </c>
      <c r="E149" s="4">
        <f>VLOOKUP(A149,Science!$A$3:'Science'!$J$1002,7,FALSE)</f>
        <v>79</v>
      </c>
      <c r="F149" s="4">
        <f>VLOOKUP(A149,English!$A$3:'English'!$J$1002,7,FALSE)</f>
        <v>81</v>
      </c>
      <c r="G149" s="4">
        <f>VLOOKUP(A149,'Social Studies'!$A$3:'Social Studies'!$J$1002,7,FALSE)</f>
        <v>77</v>
      </c>
      <c r="H149" s="4">
        <f>VLOOKUP(A149,Economics!$A$3:'Economics'!$J$1002,7,FALSE)</f>
        <v>82</v>
      </c>
      <c r="I149" s="4">
        <f>VLOOKUP(A149,Geography!$A$3:'Geography'!$J$1002,7,FALSE)</f>
        <v>62</v>
      </c>
      <c r="J149" s="4">
        <f>VLOOKUP(A149,'Elective Mathematics'!$A$3:'Elective Mathematics'!$J$1002,7,FALSE)</f>
        <v>58</v>
      </c>
      <c r="K149" s="4">
        <f t="shared" si="6"/>
        <v>597</v>
      </c>
      <c r="L149" s="4">
        <f t="shared" si="7"/>
        <v>139</v>
      </c>
      <c r="M149" s="33" t="str">
        <f t="shared" si="8"/>
        <v>139th</v>
      </c>
    </row>
    <row r="150" spans="1:13" x14ac:dyDescent="0.3">
      <c r="A150" s="3" t="s">
        <v>702</v>
      </c>
      <c r="B150" s="3" t="s">
        <v>295</v>
      </c>
      <c r="C150" s="4">
        <f>VLOOKUP(A150,Mathematics!$A$3:'Mathematics'!$J$1002,7,FALSE)</f>
        <v>59</v>
      </c>
      <c r="D150" s="4">
        <f>VLOOKUP(A150,ICT!$A$3:'ICT'!$J$1002,7,FALSE)</f>
        <v>97</v>
      </c>
      <c r="E150" s="4">
        <f>VLOOKUP(A150,Science!$A$3:'Science'!$J$1002,7,FALSE)</f>
        <v>60</v>
      </c>
      <c r="F150" s="4">
        <f>VLOOKUP(A150,English!$A$3:'English'!$J$1002,7,FALSE)</f>
        <v>76</v>
      </c>
      <c r="G150" s="4">
        <f>VLOOKUP(A150,'Social Studies'!$A$3:'Social Studies'!$J$1002,7,FALSE)</f>
        <v>78</v>
      </c>
      <c r="H150" s="4">
        <f>VLOOKUP(A150,Economics!$A$3:'Economics'!$J$1002,7,FALSE)</f>
        <v>97</v>
      </c>
      <c r="I150" s="4">
        <f>VLOOKUP(A150,Geography!$A$3:'Geography'!$J$1002,7,FALSE)</f>
        <v>60</v>
      </c>
      <c r="J150" s="4">
        <f>VLOOKUP(A150,'Elective Mathematics'!$A$3:'Elective Mathematics'!$J$1002,7,FALSE)</f>
        <v>70</v>
      </c>
      <c r="K150" s="4">
        <f t="shared" si="6"/>
        <v>597</v>
      </c>
      <c r="L150" s="4">
        <f t="shared" si="7"/>
        <v>139</v>
      </c>
      <c r="M150" s="33" t="str">
        <f t="shared" si="8"/>
        <v>139th</v>
      </c>
    </row>
    <row r="151" spans="1:13" x14ac:dyDescent="0.3">
      <c r="A151" s="3" t="s">
        <v>792</v>
      </c>
      <c r="B151" s="3" t="s">
        <v>153</v>
      </c>
      <c r="C151" s="4">
        <f>VLOOKUP(A151,Mathematics!$A$3:'Mathematics'!$J$1002,7,FALSE)</f>
        <v>54</v>
      </c>
      <c r="D151" s="4">
        <f>VLOOKUP(A151,ICT!$A$3:'ICT'!$J$1002,7,FALSE)</f>
        <v>72</v>
      </c>
      <c r="E151" s="4">
        <f>VLOOKUP(A151,Science!$A$3:'Science'!$J$1002,7,FALSE)</f>
        <v>84</v>
      </c>
      <c r="F151" s="4">
        <f>VLOOKUP(A151,English!$A$3:'English'!$J$1002,7,FALSE)</f>
        <v>62</v>
      </c>
      <c r="G151" s="4">
        <f>VLOOKUP(A151,'Social Studies'!$A$3:'Social Studies'!$J$1002,7,FALSE)</f>
        <v>82</v>
      </c>
      <c r="H151" s="4">
        <f>VLOOKUP(A151,Economics!$A$3:'Economics'!$J$1002,7,FALSE)</f>
        <v>89</v>
      </c>
      <c r="I151" s="4">
        <f>VLOOKUP(A151,Geography!$A$3:'Geography'!$J$1002,7,FALSE)</f>
        <v>75</v>
      </c>
      <c r="J151" s="4">
        <f>VLOOKUP(A151,'Elective Mathematics'!$A$3:'Elective Mathematics'!$J$1002,7,FALSE)</f>
        <v>79</v>
      </c>
      <c r="K151" s="4">
        <f t="shared" si="6"/>
        <v>597</v>
      </c>
      <c r="L151" s="4">
        <f t="shared" si="7"/>
        <v>139</v>
      </c>
      <c r="M151" s="33" t="str">
        <f t="shared" si="8"/>
        <v>139th</v>
      </c>
    </row>
    <row r="152" spans="1:13" x14ac:dyDescent="0.3">
      <c r="A152" s="3" t="s">
        <v>996</v>
      </c>
      <c r="B152" s="3" t="s">
        <v>90</v>
      </c>
      <c r="C152" s="4">
        <f>VLOOKUP(A152,Mathematics!$A$3:'Mathematics'!$J$1002,7,FALSE)</f>
        <v>74</v>
      </c>
      <c r="D152" s="4">
        <f>VLOOKUP(A152,ICT!$A$3:'ICT'!$J$1002,7,FALSE)</f>
        <v>82</v>
      </c>
      <c r="E152" s="4">
        <f>VLOOKUP(A152,Science!$A$3:'Science'!$J$1002,7,FALSE)</f>
        <v>77</v>
      </c>
      <c r="F152" s="4">
        <f>VLOOKUP(A152,English!$A$3:'English'!$J$1002,7,FALSE)</f>
        <v>51</v>
      </c>
      <c r="G152" s="4">
        <f>VLOOKUP(A152,'Social Studies'!$A$3:'Social Studies'!$J$1002,7,FALSE)</f>
        <v>90</v>
      </c>
      <c r="H152" s="4">
        <f>VLOOKUP(A152,Economics!$A$3:'Economics'!$J$1002,7,FALSE)</f>
        <v>74</v>
      </c>
      <c r="I152" s="4">
        <f>VLOOKUP(A152,Geography!$A$3:'Geography'!$J$1002,7,FALSE)</f>
        <v>60</v>
      </c>
      <c r="J152" s="4">
        <f>VLOOKUP(A152,'Elective Mathematics'!$A$3:'Elective Mathematics'!$J$1002,7,FALSE)</f>
        <v>89</v>
      </c>
      <c r="K152" s="4">
        <f t="shared" si="6"/>
        <v>597</v>
      </c>
      <c r="L152" s="4">
        <f t="shared" si="7"/>
        <v>139</v>
      </c>
      <c r="M152" s="33" t="str">
        <f t="shared" si="8"/>
        <v>139th</v>
      </c>
    </row>
    <row r="153" spans="1:13" x14ac:dyDescent="0.3">
      <c r="A153" s="3" t="s">
        <v>704</v>
      </c>
      <c r="B153" s="3" t="s">
        <v>76</v>
      </c>
      <c r="C153" s="4">
        <f>VLOOKUP(A153,Mathematics!$A$3:'Mathematics'!$J$1002,7,FALSE)</f>
        <v>68</v>
      </c>
      <c r="D153" s="4">
        <f>VLOOKUP(A153,ICT!$A$3:'ICT'!$J$1002,7,FALSE)</f>
        <v>78</v>
      </c>
      <c r="E153" s="4">
        <f>VLOOKUP(A153,Science!$A$3:'Science'!$J$1002,7,FALSE)</f>
        <v>75</v>
      </c>
      <c r="F153" s="4">
        <f>VLOOKUP(A153,English!$A$3:'English'!$J$1002,7,FALSE)</f>
        <v>44</v>
      </c>
      <c r="G153" s="4">
        <f>VLOOKUP(A153,'Social Studies'!$A$3:'Social Studies'!$J$1002,7,FALSE)</f>
        <v>77</v>
      </c>
      <c r="H153" s="4">
        <f>VLOOKUP(A153,Economics!$A$3:'Economics'!$J$1002,7,FALSE)</f>
        <v>88</v>
      </c>
      <c r="I153" s="4">
        <f>VLOOKUP(A153,Geography!$A$3:'Geography'!$J$1002,7,FALSE)</f>
        <v>98</v>
      </c>
      <c r="J153" s="4">
        <f>VLOOKUP(A153,'Elective Mathematics'!$A$3:'Elective Mathematics'!$J$1002,7,FALSE)</f>
        <v>68</v>
      </c>
      <c r="K153" s="4">
        <f t="shared" si="6"/>
        <v>596</v>
      </c>
      <c r="L153" s="4">
        <f t="shared" si="7"/>
        <v>151</v>
      </c>
      <c r="M153" s="33" t="str">
        <f t="shared" si="8"/>
        <v>151st</v>
      </c>
    </row>
    <row r="154" spans="1:13" x14ac:dyDescent="0.3">
      <c r="A154" s="3" t="s">
        <v>771</v>
      </c>
      <c r="B154" s="3" t="s">
        <v>242</v>
      </c>
      <c r="C154" s="4">
        <f>VLOOKUP(A154,Mathematics!$A$3:'Mathematics'!$J$1002,7,FALSE)</f>
        <v>72</v>
      </c>
      <c r="D154" s="4">
        <f>VLOOKUP(A154,ICT!$A$3:'ICT'!$J$1002,7,FALSE)</f>
        <v>88</v>
      </c>
      <c r="E154" s="4">
        <f>VLOOKUP(A154,Science!$A$3:'Science'!$J$1002,7,FALSE)</f>
        <v>71</v>
      </c>
      <c r="F154" s="4">
        <f>VLOOKUP(A154,English!$A$3:'English'!$J$1002,7,FALSE)</f>
        <v>63</v>
      </c>
      <c r="G154" s="4">
        <f>VLOOKUP(A154,'Social Studies'!$A$3:'Social Studies'!$J$1002,7,FALSE)</f>
        <v>82</v>
      </c>
      <c r="H154" s="4">
        <f>VLOOKUP(A154,Economics!$A$3:'Economics'!$J$1002,7,FALSE)</f>
        <v>69</v>
      </c>
      <c r="I154" s="4">
        <f>VLOOKUP(A154,Geography!$A$3:'Geography'!$J$1002,7,FALSE)</f>
        <v>86</v>
      </c>
      <c r="J154" s="4">
        <f>VLOOKUP(A154,'Elective Mathematics'!$A$3:'Elective Mathematics'!$J$1002,7,FALSE)</f>
        <v>65</v>
      </c>
      <c r="K154" s="4">
        <f t="shared" si="6"/>
        <v>596</v>
      </c>
      <c r="L154" s="4">
        <f t="shared" si="7"/>
        <v>151</v>
      </c>
      <c r="M154" s="33" t="str">
        <f t="shared" si="8"/>
        <v>151st</v>
      </c>
    </row>
    <row r="155" spans="1:13" x14ac:dyDescent="0.3">
      <c r="A155" s="3" t="s">
        <v>871</v>
      </c>
      <c r="B155" s="3" t="s">
        <v>255</v>
      </c>
      <c r="C155" s="4">
        <f>VLOOKUP(A155,Mathematics!$A$3:'Mathematics'!$J$1002,7,FALSE)</f>
        <v>66</v>
      </c>
      <c r="D155" s="4">
        <f>VLOOKUP(A155,ICT!$A$3:'ICT'!$J$1002,7,FALSE)</f>
        <v>84</v>
      </c>
      <c r="E155" s="4">
        <f>VLOOKUP(A155,Science!$A$3:'Science'!$J$1002,7,FALSE)</f>
        <v>68</v>
      </c>
      <c r="F155" s="4">
        <f>VLOOKUP(A155,English!$A$3:'English'!$J$1002,7,FALSE)</f>
        <v>72</v>
      </c>
      <c r="G155" s="4">
        <f>VLOOKUP(A155,'Social Studies'!$A$3:'Social Studies'!$J$1002,7,FALSE)</f>
        <v>96</v>
      </c>
      <c r="H155" s="4">
        <f>VLOOKUP(A155,Economics!$A$3:'Economics'!$J$1002,7,FALSE)</f>
        <v>75</v>
      </c>
      <c r="I155" s="4">
        <f>VLOOKUP(A155,Geography!$A$3:'Geography'!$J$1002,7,FALSE)</f>
        <v>72</v>
      </c>
      <c r="J155" s="4">
        <f>VLOOKUP(A155,'Elective Mathematics'!$A$3:'Elective Mathematics'!$J$1002,7,FALSE)</f>
        <v>63</v>
      </c>
      <c r="K155" s="4">
        <f t="shared" si="6"/>
        <v>596</v>
      </c>
      <c r="L155" s="4">
        <f t="shared" si="7"/>
        <v>151</v>
      </c>
      <c r="M155" s="33" t="str">
        <f t="shared" si="8"/>
        <v>151st</v>
      </c>
    </row>
    <row r="156" spans="1:13" x14ac:dyDescent="0.3">
      <c r="A156" s="3" t="s">
        <v>978</v>
      </c>
      <c r="B156" s="3" t="s">
        <v>226</v>
      </c>
      <c r="C156" s="4">
        <f>VLOOKUP(A156,Mathematics!$A$3:'Mathematics'!$J$1002,7,FALSE)</f>
        <v>93</v>
      </c>
      <c r="D156" s="4">
        <f>VLOOKUP(A156,ICT!$A$3:'ICT'!$J$1002,7,FALSE)</f>
        <v>61</v>
      </c>
      <c r="E156" s="4">
        <f>VLOOKUP(A156,Science!$A$3:'Science'!$J$1002,7,FALSE)</f>
        <v>45</v>
      </c>
      <c r="F156" s="4">
        <f>VLOOKUP(A156,English!$A$3:'English'!$J$1002,7,FALSE)</f>
        <v>86</v>
      </c>
      <c r="G156" s="4">
        <f>VLOOKUP(A156,'Social Studies'!$A$3:'Social Studies'!$J$1002,7,FALSE)</f>
        <v>72</v>
      </c>
      <c r="H156" s="4">
        <f>VLOOKUP(A156,Economics!$A$3:'Economics'!$J$1002,7,FALSE)</f>
        <v>89</v>
      </c>
      <c r="I156" s="4">
        <f>VLOOKUP(A156,Geography!$A$3:'Geography'!$J$1002,7,FALSE)</f>
        <v>70</v>
      </c>
      <c r="J156" s="4">
        <f>VLOOKUP(A156,'Elective Mathematics'!$A$3:'Elective Mathematics'!$J$1002,7,FALSE)</f>
        <v>80</v>
      </c>
      <c r="K156" s="4">
        <f t="shared" si="6"/>
        <v>596</v>
      </c>
      <c r="L156" s="4">
        <f t="shared" si="7"/>
        <v>151</v>
      </c>
      <c r="M156" s="33" t="str">
        <f t="shared" si="8"/>
        <v>151st</v>
      </c>
    </row>
    <row r="157" spans="1:13" x14ac:dyDescent="0.3">
      <c r="A157" s="3" t="s">
        <v>16</v>
      </c>
      <c r="B157" s="3" t="s">
        <v>9</v>
      </c>
      <c r="C157" s="4">
        <f>VLOOKUP(A157,Mathematics!$A$3:'Mathematics'!$J$1002,7,FALSE)</f>
        <v>74</v>
      </c>
      <c r="D157" s="4">
        <f>VLOOKUP(A157,ICT!$A$3:'ICT'!$J$1002,7,FALSE)</f>
        <v>74</v>
      </c>
      <c r="E157" s="4">
        <f>VLOOKUP(A157,Science!$A$3:'Science'!$J$1002,7,FALSE)</f>
        <v>79</v>
      </c>
      <c r="F157" s="4">
        <f>VLOOKUP(A157,English!$A$3:'English'!$J$1002,7,FALSE)</f>
        <v>77</v>
      </c>
      <c r="G157" s="4">
        <f>VLOOKUP(A157,'Social Studies'!$A$3:'Social Studies'!$J$1002,7,FALSE)</f>
        <v>62</v>
      </c>
      <c r="H157" s="4">
        <f>VLOOKUP(A157,Economics!$A$3:'Economics'!$J$1002,7,FALSE)</f>
        <v>71</v>
      </c>
      <c r="I157" s="4">
        <f>VLOOKUP(A157,Geography!$A$3:'Geography'!$J$1002,7,FALSE)</f>
        <v>86</v>
      </c>
      <c r="J157" s="4">
        <f>VLOOKUP(A157,'Elective Mathematics'!$A$3:'Elective Mathematics'!$J$1002,7,FALSE)</f>
        <v>72</v>
      </c>
      <c r="K157" s="4">
        <f t="shared" si="6"/>
        <v>595</v>
      </c>
      <c r="L157" s="4">
        <f t="shared" si="7"/>
        <v>155</v>
      </c>
      <c r="M157" s="33" t="str">
        <f t="shared" si="8"/>
        <v>155th</v>
      </c>
    </row>
    <row r="158" spans="1:13" x14ac:dyDescent="0.3">
      <c r="A158" s="3" t="s">
        <v>85</v>
      </c>
      <c r="B158" s="3" t="s">
        <v>78</v>
      </c>
      <c r="C158" s="4">
        <f>VLOOKUP(A158,Mathematics!$A$3:'Mathematics'!$J$1002,7,FALSE)</f>
        <v>90</v>
      </c>
      <c r="D158" s="4">
        <f>VLOOKUP(A158,ICT!$A$3:'ICT'!$J$1002,7,FALSE)</f>
        <v>65</v>
      </c>
      <c r="E158" s="4">
        <f>VLOOKUP(A158,Science!$A$3:'Science'!$J$1002,7,FALSE)</f>
        <v>61</v>
      </c>
      <c r="F158" s="4">
        <f>VLOOKUP(A158,English!$A$3:'English'!$J$1002,7,FALSE)</f>
        <v>70</v>
      </c>
      <c r="G158" s="4">
        <f>VLOOKUP(A158,'Social Studies'!$A$3:'Social Studies'!$J$1002,7,FALSE)</f>
        <v>66</v>
      </c>
      <c r="H158" s="4">
        <f>VLOOKUP(A158,Economics!$A$3:'Economics'!$J$1002,7,FALSE)</f>
        <v>70</v>
      </c>
      <c r="I158" s="4">
        <f>VLOOKUP(A158,Geography!$A$3:'Geography'!$J$1002,7,FALSE)</f>
        <v>78</v>
      </c>
      <c r="J158" s="4">
        <f>VLOOKUP(A158,'Elective Mathematics'!$A$3:'Elective Mathematics'!$J$1002,7,FALSE)</f>
        <v>95</v>
      </c>
      <c r="K158" s="4">
        <f t="shared" si="6"/>
        <v>595</v>
      </c>
      <c r="L158" s="4">
        <f t="shared" si="7"/>
        <v>155</v>
      </c>
      <c r="M158" s="33" t="str">
        <f t="shared" si="8"/>
        <v>155th</v>
      </c>
    </row>
    <row r="159" spans="1:13" x14ac:dyDescent="0.3">
      <c r="A159" s="3" t="s">
        <v>144</v>
      </c>
      <c r="B159" s="3" t="s">
        <v>96</v>
      </c>
      <c r="C159" s="4">
        <f>VLOOKUP(A159,Mathematics!$A$3:'Mathematics'!$J$1002,7,FALSE)</f>
        <v>87</v>
      </c>
      <c r="D159" s="4">
        <f>VLOOKUP(A159,ICT!$A$3:'ICT'!$J$1002,7,FALSE)</f>
        <v>60</v>
      </c>
      <c r="E159" s="4">
        <f>VLOOKUP(A159,Science!$A$3:'Science'!$J$1002,7,FALSE)</f>
        <v>95</v>
      </c>
      <c r="F159" s="4">
        <f>VLOOKUP(A159,English!$A$3:'English'!$J$1002,7,FALSE)</f>
        <v>75</v>
      </c>
      <c r="G159" s="4">
        <f>VLOOKUP(A159,'Social Studies'!$A$3:'Social Studies'!$J$1002,7,FALSE)</f>
        <v>61</v>
      </c>
      <c r="H159" s="4">
        <f>VLOOKUP(A159,Economics!$A$3:'Economics'!$J$1002,7,FALSE)</f>
        <v>60</v>
      </c>
      <c r="I159" s="4">
        <f>VLOOKUP(A159,Geography!$A$3:'Geography'!$J$1002,7,FALSE)</f>
        <v>83</v>
      </c>
      <c r="J159" s="4">
        <f>VLOOKUP(A159,'Elective Mathematics'!$A$3:'Elective Mathematics'!$J$1002,7,FALSE)</f>
        <v>74</v>
      </c>
      <c r="K159" s="4">
        <f t="shared" si="6"/>
        <v>595</v>
      </c>
      <c r="L159" s="4">
        <f t="shared" si="7"/>
        <v>155</v>
      </c>
      <c r="M159" s="33" t="str">
        <f t="shared" si="8"/>
        <v>155th</v>
      </c>
    </row>
    <row r="160" spans="1:13" x14ac:dyDescent="0.3">
      <c r="A160" s="3" t="s">
        <v>354</v>
      </c>
      <c r="B160" s="3" t="s">
        <v>128</v>
      </c>
      <c r="C160" s="4">
        <f>VLOOKUP(A160,Mathematics!$A$3:'Mathematics'!$J$1002,7,FALSE)</f>
        <v>54</v>
      </c>
      <c r="D160" s="4">
        <f>VLOOKUP(A160,ICT!$A$3:'ICT'!$J$1002,7,FALSE)</f>
        <v>81</v>
      </c>
      <c r="E160" s="4">
        <f>VLOOKUP(A160,Science!$A$3:'Science'!$J$1002,7,FALSE)</f>
        <v>89</v>
      </c>
      <c r="F160" s="4">
        <f>VLOOKUP(A160,English!$A$3:'English'!$J$1002,7,FALSE)</f>
        <v>73</v>
      </c>
      <c r="G160" s="4">
        <f>VLOOKUP(A160,'Social Studies'!$A$3:'Social Studies'!$J$1002,7,FALSE)</f>
        <v>83</v>
      </c>
      <c r="H160" s="4">
        <f>VLOOKUP(A160,Economics!$A$3:'Economics'!$J$1002,7,FALSE)</f>
        <v>73</v>
      </c>
      <c r="I160" s="4">
        <f>VLOOKUP(A160,Geography!$A$3:'Geography'!$J$1002,7,FALSE)</f>
        <v>55</v>
      </c>
      <c r="J160" s="4">
        <f>VLOOKUP(A160,'Elective Mathematics'!$A$3:'Elective Mathematics'!$J$1002,7,FALSE)</f>
        <v>87</v>
      </c>
      <c r="K160" s="4">
        <f t="shared" si="6"/>
        <v>595</v>
      </c>
      <c r="L160" s="4">
        <f t="shared" si="7"/>
        <v>155</v>
      </c>
      <c r="M160" s="33" t="str">
        <f t="shared" si="8"/>
        <v>155th</v>
      </c>
    </row>
    <row r="161" spans="1:13" x14ac:dyDescent="0.3">
      <c r="A161" s="3" t="s">
        <v>362</v>
      </c>
      <c r="B161" s="3" t="s">
        <v>259</v>
      </c>
      <c r="C161" s="4">
        <f>VLOOKUP(A161,Mathematics!$A$3:'Mathematics'!$J$1002,7,FALSE)</f>
        <v>81</v>
      </c>
      <c r="D161" s="4">
        <f>VLOOKUP(A161,ICT!$A$3:'ICT'!$J$1002,7,FALSE)</f>
        <v>77</v>
      </c>
      <c r="E161" s="4">
        <f>VLOOKUP(A161,Science!$A$3:'Science'!$J$1002,7,FALSE)</f>
        <v>79</v>
      </c>
      <c r="F161" s="4">
        <f>VLOOKUP(A161,English!$A$3:'English'!$J$1002,7,FALSE)</f>
        <v>59</v>
      </c>
      <c r="G161" s="4">
        <f>VLOOKUP(A161,'Social Studies'!$A$3:'Social Studies'!$J$1002,7,FALSE)</f>
        <v>70</v>
      </c>
      <c r="H161" s="4">
        <f>VLOOKUP(A161,Economics!$A$3:'Economics'!$J$1002,7,FALSE)</f>
        <v>56</v>
      </c>
      <c r="I161" s="4">
        <f>VLOOKUP(A161,Geography!$A$3:'Geography'!$J$1002,7,FALSE)</f>
        <v>85</v>
      </c>
      <c r="J161" s="4">
        <f>VLOOKUP(A161,'Elective Mathematics'!$A$3:'Elective Mathematics'!$J$1002,7,FALSE)</f>
        <v>88</v>
      </c>
      <c r="K161" s="4">
        <f t="shared" si="6"/>
        <v>595</v>
      </c>
      <c r="L161" s="4">
        <f t="shared" si="7"/>
        <v>155</v>
      </c>
      <c r="M161" s="33" t="str">
        <f t="shared" si="8"/>
        <v>155th</v>
      </c>
    </row>
    <row r="162" spans="1:13" x14ac:dyDescent="0.3">
      <c r="A162" s="3" t="s">
        <v>441</v>
      </c>
      <c r="B162" s="3" t="s">
        <v>14</v>
      </c>
      <c r="C162" s="4">
        <f>VLOOKUP(A162,Mathematics!$A$3:'Mathematics'!$J$1002,7,FALSE)</f>
        <v>84</v>
      </c>
      <c r="D162" s="4">
        <f>VLOOKUP(A162,ICT!$A$3:'ICT'!$J$1002,7,FALSE)</f>
        <v>87</v>
      </c>
      <c r="E162" s="4">
        <f>VLOOKUP(A162,Science!$A$3:'Science'!$J$1002,7,FALSE)</f>
        <v>70</v>
      </c>
      <c r="F162" s="4">
        <f>VLOOKUP(A162,English!$A$3:'English'!$J$1002,7,FALSE)</f>
        <v>60</v>
      </c>
      <c r="G162" s="4">
        <f>VLOOKUP(A162,'Social Studies'!$A$3:'Social Studies'!$J$1002,7,FALSE)</f>
        <v>85</v>
      </c>
      <c r="H162" s="4">
        <f>VLOOKUP(A162,Economics!$A$3:'Economics'!$J$1002,7,FALSE)</f>
        <v>76</v>
      </c>
      <c r="I162" s="4">
        <f>VLOOKUP(A162,Geography!$A$3:'Geography'!$J$1002,7,FALSE)</f>
        <v>60</v>
      </c>
      <c r="J162" s="4">
        <f>VLOOKUP(A162,'Elective Mathematics'!$A$3:'Elective Mathematics'!$J$1002,7,FALSE)</f>
        <v>73</v>
      </c>
      <c r="K162" s="4">
        <f t="shared" si="6"/>
        <v>595</v>
      </c>
      <c r="L162" s="4">
        <f t="shared" si="7"/>
        <v>155</v>
      </c>
      <c r="M162" s="33" t="str">
        <f t="shared" si="8"/>
        <v>155th</v>
      </c>
    </row>
    <row r="163" spans="1:13" x14ac:dyDescent="0.3">
      <c r="A163" s="3" t="s">
        <v>561</v>
      </c>
      <c r="B163" s="3" t="s">
        <v>44</v>
      </c>
      <c r="C163" s="4">
        <f>VLOOKUP(A163,Mathematics!$A$3:'Mathematics'!$J$1002,7,FALSE)</f>
        <v>79</v>
      </c>
      <c r="D163" s="4">
        <f>VLOOKUP(A163,ICT!$A$3:'ICT'!$J$1002,7,FALSE)</f>
        <v>73</v>
      </c>
      <c r="E163" s="4">
        <f>VLOOKUP(A163,Science!$A$3:'Science'!$J$1002,7,FALSE)</f>
        <v>72</v>
      </c>
      <c r="F163" s="4">
        <f>VLOOKUP(A163,English!$A$3:'English'!$J$1002,7,FALSE)</f>
        <v>74</v>
      </c>
      <c r="G163" s="4">
        <f>VLOOKUP(A163,'Social Studies'!$A$3:'Social Studies'!$J$1002,7,FALSE)</f>
        <v>63</v>
      </c>
      <c r="H163" s="4">
        <f>VLOOKUP(A163,Economics!$A$3:'Economics'!$J$1002,7,FALSE)</f>
        <v>66</v>
      </c>
      <c r="I163" s="4">
        <f>VLOOKUP(A163,Geography!$A$3:'Geography'!$J$1002,7,FALSE)</f>
        <v>80</v>
      </c>
      <c r="J163" s="4">
        <f>VLOOKUP(A163,'Elective Mathematics'!$A$3:'Elective Mathematics'!$J$1002,7,FALSE)</f>
        <v>88</v>
      </c>
      <c r="K163" s="4">
        <f t="shared" si="6"/>
        <v>595</v>
      </c>
      <c r="L163" s="4">
        <f t="shared" si="7"/>
        <v>155</v>
      </c>
      <c r="M163" s="33" t="str">
        <f t="shared" si="8"/>
        <v>155th</v>
      </c>
    </row>
    <row r="164" spans="1:13" x14ac:dyDescent="0.3">
      <c r="A164" s="3" t="s">
        <v>617</v>
      </c>
      <c r="B164" s="3" t="s">
        <v>50</v>
      </c>
      <c r="C164" s="4">
        <f>VLOOKUP(A164,Mathematics!$A$3:'Mathematics'!$J$1002,7,FALSE)</f>
        <v>58</v>
      </c>
      <c r="D164" s="4">
        <f>VLOOKUP(A164,ICT!$A$3:'ICT'!$J$1002,7,FALSE)</f>
        <v>83</v>
      </c>
      <c r="E164" s="4">
        <f>VLOOKUP(A164,Science!$A$3:'Science'!$J$1002,7,FALSE)</f>
        <v>63</v>
      </c>
      <c r="F164" s="4">
        <f>VLOOKUP(A164,English!$A$3:'English'!$J$1002,7,FALSE)</f>
        <v>80</v>
      </c>
      <c r="G164" s="4">
        <f>VLOOKUP(A164,'Social Studies'!$A$3:'Social Studies'!$J$1002,7,FALSE)</f>
        <v>90</v>
      </c>
      <c r="H164" s="4">
        <f>VLOOKUP(A164,Economics!$A$3:'Economics'!$J$1002,7,FALSE)</f>
        <v>75</v>
      </c>
      <c r="I164" s="4">
        <f>VLOOKUP(A164,Geography!$A$3:'Geography'!$J$1002,7,FALSE)</f>
        <v>66</v>
      </c>
      <c r="J164" s="4">
        <f>VLOOKUP(A164,'Elective Mathematics'!$A$3:'Elective Mathematics'!$J$1002,7,FALSE)</f>
        <v>80</v>
      </c>
      <c r="K164" s="4">
        <f t="shared" si="6"/>
        <v>595</v>
      </c>
      <c r="L164" s="4">
        <f t="shared" si="7"/>
        <v>155</v>
      </c>
      <c r="M164" s="33" t="str">
        <f t="shared" si="8"/>
        <v>155th</v>
      </c>
    </row>
    <row r="165" spans="1:13" x14ac:dyDescent="0.3">
      <c r="A165" s="3" t="s">
        <v>955</v>
      </c>
      <c r="B165" s="3" t="s">
        <v>82</v>
      </c>
      <c r="C165" s="4">
        <f>VLOOKUP(A165,Mathematics!$A$3:'Mathematics'!$J$1002,7,FALSE)</f>
        <v>76</v>
      </c>
      <c r="D165" s="4">
        <f>VLOOKUP(A165,ICT!$A$3:'ICT'!$J$1002,7,FALSE)</f>
        <v>87</v>
      </c>
      <c r="E165" s="4">
        <f>VLOOKUP(A165,Science!$A$3:'Science'!$J$1002,7,FALSE)</f>
        <v>56</v>
      </c>
      <c r="F165" s="4">
        <f>VLOOKUP(A165,English!$A$3:'English'!$J$1002,7,FALSE)</f>
        <v>87</v>
      </c>
      <c r="G165" s="4">
        <f>VLOOKUP(A165,'Social Studies'!$A$3:'Social Studies'!$J$1002,7,FALSE)</f>
        <v>74</v>
      </c>
      <c r="H165" s="4">
        <f>VLOOKUP(A165,Economics!$A$3:'Economics'!$J$1002,7,FALSE)</f>
        <v>65</v>
      </c>
      <c r="I165" s="4">
        <f>VLOOKUP(A165,Geography!$A$3:'Geography'!$J$1002,7,FALSE)</f>
        <v>93</v>
      </c>
      <c r="J165" s="4">
        <f>VLOOKUP(A165,'Elective Mathematics'!$A$3:'Elective Mathematics'!$J$1002,7,FALSE)</f>
        <v>57</v>
      </c>
      <c r="K165" s="4">
        <f t="shared" si="6"/>
        <v>595</v>
      </c>
      <c r="L165" s="4">
        <f t="shared" si="7"/>
        <v>155</v>
      </c>
      <c r="M165" s="33" t="str">
        <f t="shared" si="8"/>
        <v>155th</v>
      </c>
    </row>
    <row r="166" spans="1:13" x14ac:dyDescent="0.3">
      <c r="A166" s="3" t="s">
        <v>1036</v>
      </c>
      <c r="B166" s="3" t="s">
        <v>98</v>
      </c>
      <c r="C166" s="4">
        <f>VLOOKUP(A166,Mathematics!$A$3:'Mathematics'!$J$1002,7,FALSE)</f>
        <v>81</v>
      </c>
      <c r="D166" s="4">
        <f>VLOOKUP(A166,ICT!$A$3:'ICT'!$J$1002,7,FALSE)</f>
        <v>69</v>
      </c>
      <c r="E166" s="4">
        <f>VLOOKUP(A166,Science!$A$3:'Science'!$J$1002,7,FALSE)</f>
        <v>94</v>
      </c>
      <c r="F166" s="4">
        <f>VLOOKUP(A166,English!$A$3:'English'!$J$1002,7,FALSE)</f>
        <v>62</v>
      </c>
      <c r="G166" s="4">
        <f>VLOOKUP(A166,'Social Studies'!$A$3:'Social Studies'!$J$1002,7,FALSE)</f>
        <v>73</v>
      </c>
      <c r="H166" s="4">
        <f>VLOOKUP(A166,Economics!$A$3:'Economics'!$J$1002,7,FALSE)</f>
        <v>67</v>
      </c>
      <c r="I166" s="4">
        <f>VLOOKUP(A166,Geography!$A$3:'Geography'!$J$1002,7,FALSE)</f>
        <v>79</v>
      </c>
      <c r="J166" s="4">
        <f>VLOOKUP(A166,'Elective Mathematics'!$A$3:'Elective Mathematics'!$J$1002,7,FALSE)</f>
        <v>70</v>
      </c>
      <c r="K166" s="4">
        <f t="shared" si="6"/>
        <v>595</v>
      </c>
      <c r="L166" s="4">
        <f t="shared" si="7"/>
        <v>155</v>
      </c>
      <c r="M166" s="33" t="str">
        <f t="shared" si="8"/>
        <v>155th</v>
      </c>
    </row>
    <row r="167" spans="1:13" x14ac:dyDescent="0.3">
      <c r="A167" s="3" t="s">
        <v>46</v>
      </c>
      <c r="B167" s="3" t="s">
        <v>24</v>
      </c>
      <c r="C167" s="4">
        <f>VLOOKUP(A167,Mathematics!$A$3:'Mathematics'!$J$1002,7,FALSE)</f>
        <v>68</v>
      </c>
      <c r="D167" s="4">
        <f>VLOOKUP(A167,ICT!$A$3:'ICT'!$J$1002,7,FALSE)</f>
        <v>63</v>
      </c>
      <c r="E167" s="4">
        <f>VLOOKUP(A167,Science!$A$3:'Science'!$J$1002,7,FALSE)</f>
        <v>78</v>
      </c>
      <c r="F167" s="4">
        <f>VLOOKUP(A167,English!$A$3:'English'!$J$1002,7,FALSE)</f>
        <v>86</v>
      </c>
      <c r="G167" s="4">
        <f>VLOOKUP(A167,'Social Studies'!$A$3:'Social Studies'!$J$1002,7,FALSE)</f>
        <v>70</v>
      </c>
      <c r="H167" s="4">
        <f>VLOOKUP(A167,Economics!$A$3:'Economics'!$J$1002,7,FALSE)</f>
        <v>71</v>
      </c>
      <c r="I167" s="4">
        <f>VLOOKUP(A167,Geography!$A$3:'Geography'!$J$1002,7,FALSE)</f>
        <v>76</v>
      </c>
      <c r="J167" s="4">
        <f>VLOOKUP(A167,'Elective Mathematics'!$A$3:'Elective Mathematics'!$J$1002,7,FALSE)</f>
        <v>82</v>
      </c>
      <c r="K167" s="4">
        <f t="shared" si="6"/>
        <v>594</v>
      </c>
      <c r="L167" s="4">
        <f t="shared" si="7"/>
        <v>165</v>
      </c>
      <c r="M167" s="33" t="str">
        <f t="shared" si="8"/>
        <v>165th</v>
      </c>
    </row>
    <row r="168" spans="1:13" x14ac:dyDescent="0.3">
      <c r="A168" s="3" t="s">
        <v>324</v>
      </c>
      <c r="B168" s="3" t="s">
        <v>224</v>
      </c>
      <c r="C168" s="4">
        <f>VLOOKUP(A168,Mathematics!$A$3:'Mathematics'!$J$1002,7,FALSE)</f>
        <v>64</v>
      </c>
      <c r="D168" s="4">
        <f>VLOOKUP(A168,ICT!$A$3:'ICT'!$J$1002,7,FALSE)</f>
        <v>79</v>
      </c>
      <c r="E168" s="4">
        <f>VLOOKUP(A168,Science!$A$3:'Science'!$J$1002,7,FALSE)</f>
        <v>65</v>
      </c>
      <c r="F168" s="4">
        <f>VLOOKUP(A168,English!$A$3:'English'!$J$1002,7,FALSE)</f>
        <v>69</v>
      </c>
      <c r="G168" s="4">
        <f>VLOOKUP(A168,'Social Studies'!$A$3:'Social Studies'!$J$1002,7,FALSE)</f>
        <v>96</v>
      </c>
      <c r="H168" s="4">
        <f>VLOOKUP(A168,Economics!$A$3:'Economics'!$J$1002,7,FALSE)</f>
        <v>64</v>
      </c>
      <c r="I168" s="4">
        <f>VLOOKUP(A168,Geography!$A$3:'Geography'!$J$1002,7,FALSE)</f>
        <v>82</v>
      </c>
      <c r="J168" s="4">
        <f>VLOOKUP(A168,'Elective Mathematics'!$A$3:'Elective Mathematics'!$J$1002,7,FALSE)</f>
        <v>75</v>
      </c>
      <c r="K168" s="4">
        <f t="shared" si="6"/>
        <v>594</v>
      </c>
      <c r="L168" s="4">
        <f t="shared" si="7"/>
        <v>165</v>
      </c>
      <c r="M168" s="33" t="str">
        <f t="shared" si="8"/>
        <v>165th</v>
      </c>
    </row>
    <row r="169" spans="1:13" x14ac:dyDescent="0.3">
      <c r="A169" s="3" t="s">
        <v>330</v>
      </c>
      <c r="B169" s="3" t="s">
        <v>5</v>
      </c>
      <c r="C169" s="4">
        <f>VLOOKUP(A169,Mathematics!$A$3:'Mathematics'!$J$1002,7,FALSE)</f>
        <v>51</v>
      </c>
      <c r="D169" s="4">
        <f>VLOOKUP(A169,ICT!$A$3:'ICT'!$J$1002,7,FALSE)</f>
        <v>77</v>
      </c>
      <c r="E169" s="4">
        <f>VLOOKUP(A169,Science!$A$3:'Science'!$J$1002,7,FALSE)</f>
        <v>64</v>
      </c>
      <c r="F169" s="4">
        <f>VLOOKUP(A169,English!$A$3:'English'!$J$1002,7,FALSE)</f>
        <v>92</v>
      </c>
      <c r="G169" s="4">
        <f>VLOOKUP(A169,'Social Studies'!$A$3:'Social Studies'!$J$1002,7,FALSE)</f>
        <v>88</v>
      </c>
      <c r="H169" s="4">
        <f>VLOOKUP(A169,Economics!$A$3:'Economics'!$J$1002,7,FALSE)</f>
        <v>61</v>
      </c>
      <c r="I169" s="4">
        <f>VLOOKUP(A169,Geography!$A$3:'Geography'!$J$1002,7,FALSE)</f>
        <v>68</v>
      </c>
      <c r="J169" s="4">
        <f>VLOOKUP(A169,'Elective Mathematics'!$A$3:'Elective Mathematics'!$J$1002,7,FALSE)</f>
        <v>93</v>
      </c>
      <c r="K169" s="4">
        <f t="shared" si="6"/>
        <v>594</v>
      </c>
      <c r="L169" s="4">
        <f t="shared" si="7"/>
        <v>165</v>
      </c>
      <c r="M169" s="33" t="str">
        <f t="shared" si="8"/>
        <v>165th</v>
      </c>
    </row>
    <row r="170" spans="1:13" x14ac:dyDescent="0.3">
      <c r="A170" s="3" t="s">
        <v>428</v>
      </c>
      <c r="B170" s="3" t="s">
        <v>313</v>
      </c>
      <c r="C170" s="4">
        <f>VLOOKUP(A170,Mathematics!$A$3:'Mathematics'!$J$1002,7,FALSE)</f>
        <v>56</v>
      </c>
      <c r="D170" s="4">
        <f>VLOOKUP(A170,ICT!$A$3:'ICT'!$J$1002,7,FALSE)</f>
        <v>92</v>
      </c>
      <c r="E170" s="4">
        <f>VLOOKUP(A170,Science!$A$3:'Science'!$J$1002,7,FALSE)</f>
        <v>81</v>
      </c>
      <c r="F170" s="4">
        <f>VLOOKUP(A170,English!$A$3:'English'!$J$1002,7,FALSE)</f>
        <v>60</v>
      </c>
      <c r="G170" s="4">
        <f>VLOOKUP(A170,'Social Studies'!$A$3:'Social Studies'!$J$1002,7,FALSE)</f>
        <v>95</v>
      </c>
      <c r="H170" s="4">
        <f>VLOOKUP(A170,Economics!$A$3:'Economics'!$J$1002,7,FALSE)</f>
        <v>76</v>
      </c>
      <c r="I170" s="4">
        <f>VLOOKUP(A170,Geography!$A$3:'Geography'!$J$1002,7,FALSE)</f>
        <v>48</v>
      </c>
      <c r="J170" s="4">
        <f>VLOOKUP(A170,'Elective Mathematics'!$A$3:'Elective Mathematics'!$J$1002,7,FALSE)</f>
        <v>86</v>
      </c>
      <c r="K170" s="4">
        <f t="shared" si="6"/>
        <v>594</v>
      </c>
      <c r="L170" s="4">
        <f t="shared" si="7"/>
        <v>165</v>
      </c>
      <c r="M170" s="33" t="str">
        <f t="shared" si="8"/>
        <v>165th</v>
      </c>
    </row>
    <row r="171" spans="1:13" x14ac:dyDescent="0.3">
      <c r="A171" s="3" t="s">
        <v>592</v>
      </c>
      <c r="B171" s="3" t="s">
        <v>349</v>
      </c>
      <c r="C171" s="4">
        <f>VLOOKUP(A171,Mathematics!$A$3:'Mathematics'!$J$1002,7,FALSE)</f>
        <v>84</v>
      </c>
      <c r="D171" s="4">
        <f>VLOOKUP(A171,ICT!$A$3:'ICT'!$J$1002,7,FALSE)</f>
        <v>92</v>
      </c>
      <c r="E171" s="4">
        <f>VLOOKUP(A171,Science!$A$3:'Science'!$J$1002,7,FALSE)</f>
        <v>68</v>
      </c>
      <c r="F171" s="4">
        <f>VLOOKUP(A171,English!$A$3:'English'!$J$1002,7,FALSE)</f>
        <v>83</v>
      </c>
      <c r="G171" s="4">
        <f>VLOOKUP(A171,'Social Studies'!$A$3:'Social Studies'!$J$1002,7,FALSE)</f>
        <v>92</v>
      </c>
      <c r="H171" s="4">
        <f>VLOOKUP(A171,Economics!$A$3:'Economics'!$J$1002,7,FALSE)</f>
        <v>75</v>
      </c>
      <c r="I171" s="4">
        <f>VLOOKUP(A171,Geography!$A$3:'Geography'!$J$1002,7,FALSE)</f>
        <v>56</v>
      </c>
      <c r="J171" s="4">
        <f>VLOOKUP(A171,'Elective Mathematics'!$A$3:'Elective Mathematics'!$J$1002,7,FALSE)</f>
        <v>44</v>
      </c>
      <c r="K171" s="4">
        <f t="shared" si="6"/>
        <v>594</v>
      </c>
      <c r="L171" s="4">
        <f t="shared" si="7"/>
        <v>165</v>
      </c>
      <c r="M171" s="33" t="str">
        <f t="shared" si="8"/>
        <v>165th</v>
      </c>
    </row>
    <row r="172" spans="1:13" x14ac:dyDescent="0.3">
      <c r="A172" s="3" t="s">
        <v>648</v>
      </c>
      <c r="B172" s="3" t="s">
        <v>305</v>
      </c>
      <c r="C172" s="4">
        <f>VLOOKUP(A172,Mathematics!$A$3:'Mathematics'!$J$1002,7,FALSE)</f>
        <v>79</v>
      </c>
      <c r="D172" s="4">
        <f>VLOOKUP(A172,ICT!$A$3:'ICT'!$J$1002,7,FALSE)</f>
        <v>48</v>
      </c>
      <c r="E172" s="4">
        <f>VLOOKUP(A172,Science!$A$3:'Science'!$J$1002,7,FALSE)</f>
        <v>75</v>
      </c>
      <c r="F172" s="4">
        <f>VLOOKUP(A172,English!$A$3:'English'!$J$1002,7,FALSE)</f>
        <v>68</v>
      </c>
      <c r="G172" s="4">
        <f>VLOOKUP(A172,'Social Studies'!$A$3:'Social Studies'!$J$1002,7,FALSE)</f>
        <v>82</v>
      </c>
      <c r="H172" s="4">
        <f>VLOOKUP(A172,Economics!$A$3:'Economics'!$J$1002,7,FALSE)</f>
        <v>59</v>
      </c>
      <c r="I172" s="4">
        <f>VLOOKUP(A172,Geography!$A$3:'Geography'!$J$1002,7,FALSE)</f>
        <v>91</v>
      </c>
      <c r="J172" s="4">
        <f>VLOOKUP(A172,'Elective Mathematics'!$A$3:'Elective Mathematics'!$J$1002,7,FALSE)</f>
        <v>92</v>
      </c>
      <c r="K172" s="4">
        <f t="shared" si="6"/>
        <v>594</v>
      </c>
      <c r="L172" s="4">
        <f t="shared" si="7"/>
        <v>165</v>
      </c>
      <c r="M172" s="33" t="str">
        <f t="shared" si="8"/>
        <v>165th</v>
      </c>
    </row>
    <row r="173" spans="1:13" x14ac:dyDescent="0.3">
      <c r="A173" s="3" t="s">
        <v>657</v>
      </c>
      <c r="B173" s="3" t="s">
        <v>159</v>
      </c>
      <c r="C173" s="4">
        <f>VLOOKUP(A173,Mathematics!$A$3:'Mathematics'!$J$1002,7,FALSE)</f>
        <v>69</v>
      </c>
      <c r="D173" s="4">
        <f>VLOOKUP(A173,ICT!$A$3:'ICT'!$J$1002,7,FALSE)</f>
        <v>63</v>
      </c>
      <c r="E173" s="4">
        <f>VLOOKUP(A173,Science!$A$3:'Science'!$J$1002,7,FALSE)</f>
        <v>74</v>
      </c>
      <c r="F173" s="4">
        <f>VLOOKUP(A173,English!$A$3:'English'!$J$1002,7,FALSE)</f>
        <v>86</v>
      </c>
      <c r="G173" s="4">
        <f>VLOOKUP(A173,'Social Studies'!$A$3:'Social Studies'!$J$1002,7,FALSE)</f>
        <v>81</v>
      </c>
      <c r="H173" s="4">
        <f>VLOOKUP(A173,Economics!$A$3:'Economics'!$J$1002,7,FALSE)</f>
        <v>77</v>
      </c>
      <c r="I173" s="4">
        <f>VLOOKUP(A173,Geography!$A$3:'Geography'!$J$1002,7,FALSE)</f>
        <v>62</v>
      </c>
      <c r="J173" s="4">
        <f>VLOOKUP(A173,'Elective Mathematics'!$A$3:'Elective Mathematics'!$J$1002,7,FALSE)</f>
        <v>82</v>
      </c>
      <c r="K173" s="4">
        <f t="shared" si="6"/>
        <v>594</v>
      </c>
      <c r="L173" s="4">
        <f t="shared" si="7"/>
        <v>165</v>
      </c>
      <c r="M173" s="33" t="str">
        <f t="shared" si="8"/>
        <v>165th</v>
      </c>
    </row>
    <row r="174" spans="1:13" x14ac:dyDescent="0.3">
      <c r="A174" s="3" t="s">
        <v>693</v>
      </c>
      <c r="B174" s="3" t="s">
        <v>317</v>
      </c>
      <c r="C174" s="4">
        <f>VLOOKUP(A174,Mathematics!$A$3:'Mathematics'!$J$1002,7,FALSE)</f>
        <v>67</v>
      </c>
      <c r="D174" s="4">
        <f>VLOOKUP(A174,ICT!$A$3:'ICT'!$J$1002,7,FALSE)</f>
        <v>68</v>
      </c>
      <c r="E174" s="4">
        <f>VLOOKUP(A174,Science!$A$3:'Science'!$J$1002,7,FALSE)</f>
        <v>60</v>
      </c>
      <c r="F174" s="4">
        <f>VLOOKUP(A174,English!$A$3:'English'!$J$1002,7,FALSE)</f>
        <v>75</v>
      </c>
      <c r="G174" s="4">
        <f>VLOOKUP(A174,'Social Studies'!$A$3:'Social Studies'!$J$1002,7,FALSE)</f>
        <v>82</v>
      </c>
      <c r="H174" s="4">
        <f>VLOOKUP(A174,Economics!$A$3:'Economics'!$J$1002,7,FALSE)</f>
        <v>94</v>
      </c>
      <c r="I174" s="4">
        <f>VLOOKUP(A174,Geography!$A$3:'Geography'!$J$1002,7,FALSE)</f>
        <v>59</v>
      </c>
      <c r="J174" s="4">
        <f>VLOOKUP(A174,'Elective Mathematics'!$A$3:'Elective Mathematics'!$J$1002,7,FALSE)</f>
        <v>89</v>
      </c>
      <c r="K174" s="4">
        <f t="shared" si="6"/>
        <v>594</v>
      </c>
      <c r="L174" s="4">
        <f t="shared" si="7"/>
        <v>165</v>
      </c>
      <c r="M174" s="33" t="str">
        <f t="shared" si="8"/>
        <v>165th</v>
      </c>
    </row>
    <row r="175" spans="1:13" x14ac:dyDescent="0.3">
      <c r="A175" s="3" t="s">
        <v>716</v>
      </c>
      <c r="B175" s="3" t="s">
        <v>82</v>
      </c>
      <c r="C175" s="4">
        <f>VLOOKUP(A175,Mathematics!$A$3:'Mathematics'!$J$1002,7,FALSE)</f>
        <v>97</v>
      </c>
      <c r="D175" s="4">
        <f>VLOOKUP(A175,ICT!$A$3:'ICT'!$J$1002,7,FALSE)</f>
        <v>72</v>
      </c>
      <c r="E175" s="4">
        <f>VLOOKUP(A175,Science!$A$3:'Science'!$J$1002,7,FALSE)</f>
        <v>58</v>
      </c>
      <c r="F175" s="4">
        <f>VLOOKUP(A175,English!$A$3:'English'!$J$1002,7,FALSE)</f>
        <v>45</v>
      </c>
      <c r="G175" s="4">
        <f>VLOOKUP(A175,'Social Studies'!$A$3:'Social Studies'!$J$1002,7,FALSE)</f>
        <v>82</v>
      </c>
      <c r="H175" s="4">
        <f>VLOOKUP(A175,Economics!$A$3:'Economics'!$J$1002,7,FALSE)</f>
        <v>69</v>
      </c>
      <c r="I175" s="4">
        <f>VLOOKUP(A175,Geography!$A$3:'Geography'!$J$1002,7,FALSE)</f>
        <v>91</v>
      </c>
      <c r="J175" s="4">
        <f>VLOOKUP(A175,'Elective Mathematics'!$A$3:'Elective Mathematics'!$J$1002,7,FALSE)</f>
        <v>80</v>
      </c>
      <c r="K175" s="4">
        <f t="shared" si="6"/>
        <v>594</v>
      </c>
      <c r="L175" s="4">
        <f t="shared" si="7"/>
        <v>165</v>
      </c>
      <c r="M175" s="33" t="str">
        <f t="shared" si="8"/>
        <v>165th</v>
      </c>
    </row>
    <row r="176" spans="1:13" x14ac:dyDescent="0.3">
      <c r="A176" s="3" t="s">
        <v>1075</v>
      </c>
      <c r="B176" s="3" t="s">
        <v>259</v>
      </c>
      <c r="C176" s="4">
        <f>VLOOKUP(A176,Mathematics!$A$3:'Mathematics'!$J$1002,7,FALSE)</f>
        <v>86</v>
      </c>
      <c r="D176" s="4">
        <f>VLOOKUP(A176,ICT!$A$3:'ICT'!$J$1002,7,FALSE)</f>
        <v>92</v>
      </c>
      <c r="E176" s="4">
        <f>VLOOKUP(A176,Science!$A$3:'Science'!$J$1002,7,FALSE)</f>
        <v>64</v>
      </c>
      <c r="F176" s="4">
        <f>VLOOKUP(A176,English!$A$3:'English'!$J$1002,7,FALSE)</f>
        <v>81</v>
      </c>
      <c r="G176" s="4">
        <f>VLOOKUP(A176,'Social Studies'!$A$3:'Social Studies'!$J$1002,7,FALSE)</f>
        <v>82</v>
      </c>
      <c r="H176" s="4">
        <f>VLOOKUP(A176,Economics!$A$3:'Economics'!$J$1002,7,FALSE)</f>
        <v>71</v>
      </c>
      <c r="I176" s="4">
        <f>VLOOKUP(A176,Geography!$A$3:'Geography'!$J$1002,7,FALSE)</f>
        <v>58</v>
      </c>
      <c r="J176" s="4">
        <f>VLOOKUP(A176,'Elective Mathematics'!$A$3:'Elective Mathematics'!$J$1002,7,FALSE)</f>
        <v>60</v>
      </c>
      <c r="K176" s="4">
        <f t="shared" si="6"/>
        <v>594</v>
      </c>
      <c r="L176" s="4">
        <f t="shared" si="7"/>
        <v>165</v>
      </c>
      <c r="M176" s="33" t="str">
        <f t="shared" si="8"/>
        <v>165th</v>
      </c>
    </row>
    <row r="177" spans="1:13" x14ac:dyDescent="0.3">
      <c r="A177" s="3" t="s">
        <v>1102</v>
      </c>
      <c r="B177" s="3" t="s">
        <v>48</v>
      </c>
      <c r="C177" s="4">
        <f>VLOOKUP(A177,Mathematics!$A$3:'Mathematics'!$J$1002,7,FALSE)</f>
        <v>85</v>
      </c>
      <c r="D177" s="4">
        <f>VLOOKUP(A177,ICT!$A$3:'ICT'!$J$1002,7,FALSE)</f>
        <v>57</v>
      </c>
      <c r="E177" s="4">
        <f>VLOOKUP(A177,Science!$A$3:'Science'!$J$1002,7,FALSE)</f>
        <v>86</v>
      </c>
      <c r="F177" s="4">
        <f>VLOOKUP(A177,English!$A$3:'English'!$J$1002,7,FALSE)</f>
        <v>83</v>
      </c>
      <c r="G177" s="4">
        <f>VLOOKUP(A177,'Social Studies'!$A$3:'Social Studies'!$J$1002,7,FALSE)</f>
        <v>83</v>
      </c>
      <c r="H177" s="4">
        <f>VLOOKUP(A177,Economics!$A$3:'Economics'!$J$1002,7,FALSE)</f>
        <v>73</v>
      </c>
      <c r="I177" s="4">
        <f>VLOOKUP(A177,Geography!$A$3:'Geography'!$J$1002,7,FALSE)</f>
        <v>45</v>
      </c>
      <c r="J177" s="4">
        <f>VLOOKUP(A177,'Elective Mathematics'!$A$3:'Elective Mathematics'!$J$1002,7,FALSE)</f>
        <v>82</v>
      </c>
      <c r="K177" s="4">
        <f t="shared" si="6"/>
        <v>594</v>
      </c>
      <c r="L177" s="4">
        <f t="shared" si="7"/>
        <v>165</v>
      </c>
      <c r="M177" s="33" t="str">
        <f t="shared" si="8"/>
        <v>165th</v>
      </c>
    </row>
    <row r="178" spans="1:13" x14ac:dyDescent="0.3">
      <c r="A178" s="3" t="s">
        <v>97</v>
      </c>
      <c r="B178" s="3" t="s">
        <v>98</v>
      </c>
      <c r="C178" s="4">
        <f>VLOOKUP(A178,Mathematics!$A$3:'Mathematics'!$J$1002,7,FALSE)</f>
        <v>60</v>
      </c>
      <c r="D178" s="4">
        <f>VLOOKUP(A178,ICT!$A$3:'ICT'!$J$1002,7,FALSE)</f>
        <v>78</v>
      </c>
      <c r="E178" s="4">
        <f>VLOOKUP(A178,Science!$A$3:'Science'!$J$1002,7,FALSE)</f>
        <v>95</v>
      </c>
      <c r="F178" s="4">
        <f>VLOOKUP(A178,English!$A$3:'English'!$J$1002,7,FALSE)</f>
        <v>75</v>
      </c>
      <c r="G178" s="4">
        <f>VLOOKUP(A178,'Social Studies'!$A$3:'Social Studies'!$J$1002,7,FALSE)</f>
        <v>51</v>
      </c>
      <c r="H178" s="4">
        <f>VLOOKUP(A178,Economics!$A$3:'Economics'!$J$1002,7,FALSE)</f>
        <v>93</v>
      </c>
      <c r="I178" s="4">
        <f>VLOOKUP(A178,Geography!$A$3:'Geography'!$J$1002,7,FALSE)</f>
        <v>91</v>
      </c>
      <c r="J178" s="4">
        <f>VLOOKUP(A178,'Elective Mathematics'!$A$3:'Elective Mathematics'!$J$1002,7,FALSE)</f>
        <v>50</v>
      </c>
      <c r="K178" s="4">
        <f t="shared" si="6"/>
        <v>593</v>
      </c>
      <c r="L178" s="4">
        <f t="shared" si="7"/>
        <v>176</v>
      </c>
      <c r="M178" s="33" t="str">
        <f t="shared" si="8"/>
        <v>176th</v>
      </c>
    </row>
    <row r="179" spans="1:13" x14ac:dyDescent="0.3">
      <c r="A179" s="3" t="s">
        <v>196</v>
      </c>
      <c r="B179" s="3" t="s">
        <v>71</v>
      </c>
      <c r="C179" s="4">
        <f>VLOOKUP(A179,Mathematics!$A$3:'Mathematics'!$J$1002,7,FALSE)</f>
        <v>83</v>
      </c>
      <c r="D179" s="4">
        <f>VLOOKUP(A179,ICT!$A$3:'ICT'!$J$1002,7,FALSE)</f>
        <v>85</v>
      </c>
      <c r="E179" s="4">
        <f>VLOOKUP(A179,Science!$A$3:'Science'!$J$1002,7,FALSE)</f>
        <v>78</v>
      </c>
      <c r="F179" s="4">
        <f>VLOOKUP(A179,English!$A$3:'English'!$J$1002,7,FALSE)</f>
        <v>85</v>
      </c>
      <c r="G179" s="4">
        <f>VLOOKUP(A179,'Social Studies'!$A$3:'Social Studies'!$J$1002,7,FALSE)</f>
        <v>62</v>
      </c>
      <c r="H179" s="4">
        <f>VLOOKUP(A179,Economics!$A$3:'Economics'!$J$1002,7,FALSE)</f>
        <v>42</v>
      </c>
      <c r="I179" s="4">
        <f>VLOOKUP(A179,Geography!$A$3:'Geography'!$J$1002,7,FALSE)</f>
        <v>63</v>
      </c>
      <c r="J179" s="4">
        <f>VLOOKUP(A179,'Elective Mathematics'!$A$3:'Elective Mathematics'!$J$1002,7,FALSE)</f>
        <v>95</v>
      </c>
      <c r="K179" s="4">
        <f t="shared" si="6"/>
        <v>593</v>
      </c>
      <c r="L179" s="4">
        <f t="shared" si="7"/>
        <v>176</v>
      </c>
      <c r="M179" s="33" t="str">
        <f t="shared" si="8"/>
        <v>176th</v>
      </c>
    </row>
    <row r="180" spans="1:13" x14ac:dyDescent="0.3">
      <c r="A180" s="3" t="s">
        <v>341</v>
      </c>
      <c r="B180" s="3" t="s">
        <v>88</v>
      </c>
      <c r="C180" s="4">
        <f>VLOOKUP(A180,Mathematics!$A$3:'Mathematics'!$J$1002,7,FALSE)</f>
        <v>65</v>
      </c>
      <c r="D180" s="4">
        <f>VLOOKUP(A180,ICT!$A$3:'ICT'!$J$1002,7,FALSE)</f>
        <v>69</v>
      </c>
      <c r="E180" s="4">
        <f>VLOOKUP(A180,Science!$A$3:'Science'!$J$1002,7,FALSE)</f>
        <v>78</v>
      </c>
      <c r="F180" s="4">
        <f>VLOOKUP(A180,English!$A$3:'English'!$J$1002,7,FALSE)</f>
        <v>69</v>
      </c>
      <c r="G180" s="4">
        <f>VLOOKUP(A180,'Social Studies'!$A$3:'Social Studies'!$J$1002,7,FALSE)</f>
        <v>94</v>
      </c>
      <c r="H180" s="4">
        <f>VLOOKUP(A180,Economics!$A$3:'Economics'!$J$1002,7,FALSE)</f>
        <v>84</v>
      </c>
      <c r="I180" s="4">
        <f>VLOOKUP(A180,Geography!$A$3:'Geography'!$J$1002,7,FALSE)</f>
        <v>77</v>
      </c>
      <c r="J180" s="4">
        <f>VLOOKUP(A180,'Elective Mathematics'!$A$3:'Elective Mathematics'!$J$1002,7,FALSE)</f>
        <v>57</v>
      </c>
      <c r="K180" s="4">
        <f t="shared" si="6"/>
        <v>593</v>
      </c>
      <c r="L180" s="4">
        <f t="shared" si="7"/>
        <v>176</v>
      </c>
      <c r="M180" s="33" t="str">
        <f t="shared" si="8"/>
        <v>176th</v>
      </c>
    </row>
    <row r="181" spans="1:13" x14ac:dyDescent="0.3">
      <c r="A181" s="3" t="s">
        <v>671</v>
      </c>
      <c r="B181" s="3" t="s">
        <v>373</v>
      </c>
      <c r="C181" s="4">
        <f>VLOOKUP(A181,Mathematics!$A$3:'Mathematics'!$J$1002,7,FALSE)</f>
        <v>72</v>
      </c>
      <c r="D181" s="4">
        <f>VLOOKUP(A181,ICT!$A$3:'ICT'!$J$1002,7,FALSE)</f>
        <v>85</v>
      </c>
      <c r="E181" s="4">
        <f>VLOOKUP(A181,Science!$A$3:'Science'!$J$1002,7,FALSE)</f>
        <v>75</v>
      </c>
      <c r="F181" s="4">
        <f>VLOOKUP(A181,English!$A$3:'English'!$J$1002,7,FALSE)</f>
        <v>60</v>
      </c>
      <c r="G181" s="4">
        <f>VLOOKUP(A181,'Social Studies'!$A$3:'Social Studies'!$J$1002,7,FALSE)</f>
        <v>68</v>
      </c>
      <c r="H181" s="4">
        <f>VLOOKUP(A181,Economics!$A$3:'Economics'!$J$1002,7,FALSE)</f>
        <v>90</v>
      </c>
      <c r="I181" s="4">
        <f>VLOOKUP(A181,Geography!$A$3:'Geography'!$J$1002,7,FALSE)</f>
        <v>60</v>
      </c>
      <c r="J181" s="4">
        <f>VLOOKUP(A181,'Elective Mathematics'!$A$3:'Elective Mathematics'!$J$1002,7,FALSE)</f>
        <v>83</v>
      </c>
      <c r="K181" s="4">
        <f t="shared" si="6"/>
        <v>593</v>
      </c>
      <c r="L181" s="4">
        <f t="shared" si="7"/>
        <v>176</v>
      </c>
      <c r="M181" s="33" t="str">
        <f t="shared" si="8"/>
        <v>176th</v>
      </c>
    </row>
    <row r="182" spans="1:13" x14ac:dyDescent="0.3">
      <c r="A182" s="3" t="s">
        <v>753</v>
      </c>
      <c r="B182" s="3" t="s">
        <v>32</v>
      </c>
      <c r="C182" s="4">
        <f>VLOOKUP(A182,Mathematics!$A$3:'Mathematics'!$J$1002,7,FALSE)</f>
        <v>72</v>
      </c>
      <c r="D182" s="4">
        <f>VLOOKUP(A182,ICT!$A$3:'ICT'!$J$1002,7,FALSE)</f>
        <v>87</v>
      </c>
      <c r="E182" s="4">
        <f>VLOOKUP(A182,Science!$A$3:'Science'!$J$1002,7,FALSE)</f>
        <v>67</v>
      </c>
      <c r="F182" s="4">
        <f>VLOOKUP(A182,English!$A$3:'English'!$J$1002,7,FALSE)</f>
        <v>95</v>
      </c>
      <c r="G182" s="4">
        <f>VLOOKUP(A182,'Social Studies'!$A$3:'Social Studies'!$J$1002,7,FALSE)</f>
        <v>71</v>
      </c>
      <c r="H182" s="4">
        <f>VLOOKUP(A182,Economics!$A$3:'Economics'!$J$1002,7,FALSE)</f>
        <v>75</v>
      </c>
      <c r="I182" s="4">
        <f>VLOOKUP(A182,Geography!$A$3:'Geography'!$J$1002,7,FALSE)</f>
        <v>58</v>
      </c>
      <c r="J182" s="4">
        <f>VLOOKUP(A182,'Elective Mathematics'!$A$3:'Elective Mathematics'!$J$1002,7,FALSE)</f>
        <v>68</v>
      </c>
      <c r="K182" s="4">
        <f t="shared" si="6"/>
        <v>593</v>
      </c>
      <c r="L182" s="4">
        <f t="shared" si="7"/>
        <v>176</v>
      </c>
      <c r="M182" s="33" t="str">
        <f t="shared" si="8"/>
        <v>176th</v>
      </c>
    </row>
    <row r="183" spans="1:13" x14ac:dyDescent="0.3">
      <c r="A183" s="3" t="s">
        <v>843</v>
      </c>
      <c r="B183" s="3" t="s">
        <v>149</v>
      </c>
      <c r="C183" s="4">
        <f>VLOOKUP(A183,Mathematics!$A$3:'Mathematics'!$J$1002,7,FALSE)</f>
        <v>69</v>
      </c>
      <c r="D183" s="4">
        <f>VLOOKUP(A183,ICT!$A$3:'ICT'!$J$1002,7,FALSE)</f>
        <v>78</v>
      </c>
      <c r="E183" s="4">
        <f>VLOOKUP(A183,Science!$A$3:'Science'!$J$1002,7,FALSE)</f>
        <v>90</v>
      </c>
      <c r="F183" s="4">
        <f>VLOOKUP(A183,English!$A$3:'English'!$J$1002,7,FALSE)</f>
        <v>71</v>
      </c>
      <c r="G183" s="4">
        <f>VLOOKUP(A183,'Social Studies'!$A$3:'Social Studies'!$J$1002,7,FALSE)</f>
        <v>69</v>
      </c>
      <c r="H183" s="4">
        <f>VLOOKUP(A183,Economics!$A$3:'Economics'!$J$1002,7,FALSE)</f>
        <v>71</v>
      </c>
      <c r="I183" s="4">
        <f>VLOOKUP(A183,Geography!$A$3:'Geography'!$J$1002,7,FALSE)</f>
        <v>76</v>
      </c>
      <c r="J183" s="4">
        <f>VLOOKUP(A183,'Elective Mathematics'!$A$3:'Elective Mathematics'!$J$1002,7,FALSE)</f>
        <v>69</v>
      </c>
      <c r="K183" s="4">
        <f t="shared" si="6"/>
        <v>593</v>
      </c>
      <c r="L183" s="4">
        <f t="shared" si="7"/>
        <v>176</v>
      </c>
      <c r="M183" s="33" t="str">
        <f t="shared" si="8"/>
        <v>176th</v>
      </c>
    </row>
    <row r="184" spans="1:13" x14ac:dyDescent="0.3">
      <c r="A184" s="3" t="s">
        <v>1021</v>
      </c>
      <c r="B184" s="3" t="s">
        <v>48</v>
      </c>
      <c r="C184" s="4">
        <f>VLOOKUP(A184,Mathematics!$A$3:'Mathematics'!$J$1002,7,FALSE)</f>
        <v>88</v>
      </c>
      <c r="D184" s="4">
        <f>VLOOKUP(A184,ICT!$A$3:'ICT'!$J$1002,7,FALSE)</f>
        <v>72</v>
      </c>
      <c r="E184" s="4">
        <f>VLOOKUP(A184,Science!$A$3:'Science'!$J$1002,7,FALSE)</f>
        <v>76</v>
      </c>
      <c r="F184" s="4">
        <f>VLOOKUP(A184,English!$A$3:'English'!$J$1002,7,FALSE)</f>
        <v>61</v>
      </c>
      <c r="G184" s="4">
        <f>VLOOKUP(A184,'Social Studies'!$A$3:'Social Studies'!$J$1002,7,FALSE)</f>
        <v>70</v>
      </c>
      <c r="H184" s="4">
        <f>VLOOKUP(A184,Economics!$A$3:'Economics'!$J$1002,7,FALSE)</f>
        <v>80</v>
      </c>
      <c r="I184" s="4">
        <f>VLOOKUP(A184,Geography!$A$3:'Geography'!$J$1002,7,FALSE)</f>
        <v>77</v>
      </c>
      <c r="J184" s="4">
        <f>VLOOKUP(A184,'Elective Mathematics'!$A$3:'Elective Mathematics'!$J$1002,7,FALSE)</f>
        <v>69</v>
      </c>
      <c r="K184" s="4">
        <f t="shared" si="6"/>
        <v>593</v>
      </c>
      <c r="L184" s="4">
        <f t="shared" si="7"/>
        <v>176</v>
      </c>
      <c r="M184" s="33" t="str">
        <f t="shared" si="8"/>
        <v>176th</v>
      </c>
    </row>
    <row r="185" spans="1:13" x14ac:dyDescent="0.3">
      <c r="A185" s="3" t="s">
        <v>177</v>
      </c>
      <c r="B185" s="3" t="s">
        <v>178</v>
      </c>
      <c r="C185" s="4">
        <f>VLOOKUP(A185,Mathematics!$A$3:'Mathematics'!$J$1002,7,FALSE)</f>
        <v>94</v>
      </c>
      <c r="D185" s="4">
        <f>VLOOKUP(A185,ICT!$A$3:'ICT'!$J$1002,7,FALSE)</f>
        <v>57</v>
      </c>
      <c r="E185" s="4">
        <f>VLOOKUP(A185,Science!$A$3:'Science'!$J$1002,7,FALSE)</f>
        <v>76</v>
      </c>
      <c r="F185" s="4">
        <f>VLOOKUP(A185,English!$A$3:'English'!$J$1002,7,FALSE)</f>
        <v>88</v>
      </c>
      <c r="G185" s="4">
        <f>VLOOKUP(A185,'Social Studies'!$A$3:'Social Studies'!$J$1002,7,FALSE)</f>
        <v>51</v>
      </c>
      <c r="H185" s="4">
        <f>VLOOKUP(A185,Economics!$A$3:'Economics'!$J$1002,7,FALSE)</f>
        <v>82</v>
      </c>
      <c r="I185" s="4">
        <f>VLOOKUP(A185,Geography!$A$3:'Geography'!$J$1002,7,FALSE)</f>
        <v>65</v>
      </c>
      <c r="J185" s="4">
        <f>VLOOKUP(A185,'Elective Mathematics'!$A$3:'Elective Mathematics'!$J$1002,7,FALSE)</f>
        <v>79</v>
      </c>
      <c r="K185" s="4">
        <f t="shared" si="6"/>
        <v>592</v>
      </c>
      <c r="L185" s="4">
        <f t="shared" si="7"/>
        <v>183</v>
      </c>
      <c r="M185" s="33" t="str">
        <f t="shared" si="8"/>
        <v>183rd</v>
      </c>
    </row>
    <row r="186" spans="1:13" x14ac:dyDescent="0.3">
      <c r="A186" s="3" t="s">
        <v>245</v>
      </c>
      <c r="B186" s="3" t="s">
        <v>76</v>
      </c>
      <c r="C186" s="4">
        <f>VLOOKUP(A186,Mathematics!$A$3:'Mathematics'!$J$1002,7,FALSE)</f>
        <v>70</v>
      </c>
      <c r="D186" s="4">
        <f>VLOOKUP(A186,ICT!$A$3:'ICT'!$J$1002,7,FALSE)</f>
        <v>69</v>
      </c>
      <c r="E186" s="4">
        <f>VLOOKUP(A186,Science!$A$3:'Science'!$J$1002,7,FALSE)</f>
        <v>62</v>
      </c>
      <c r="F186" s="4">
        <f>VLOOKUP(A186,English!$A$3:'English'!$J$1002,7,FALSE)</f>
        <v>69</v>
      </c>
      <c r="G186" s="4">
        <f>VLOOKUP(A186,'Social Studies'!$A$3:'Social Studies'!$J$1002,7,FALSE)</f>
        <v>69</v>
      </c>
      <c r="H186" s="4">
        <f>VLOOKUP(A186,Economics!$A$3:'Economics'!$J$1002,7,FALSE)</f>
        <v>86</v>
      </c>
      <c r="I186" s="4">
        <f>VLOOKUP(A186,Geography!$A$3:'Geography'!$J$1002,7,FALSE)</f>
        <v>88</v>
      </c>
      <c r="J186" s="4">
        <f>VLOOKUP(A186,'Elective Mathematics'!$A$3:'Elective Mathematics'!$J$1002,7,FALSE)</f>
        <v>79</v>
      </c>
      <c r="K186" s="4">
        <f t="shared" si="6"/>
        <v>592</v>
      </c>
      <c r="L186" s="4">
        <f t="shared" si="7"/>
        <v>183</v>
      </c>
      <c r="M186" s="33" t="str">
        <f t="shared" si="8"/>
        <v>183rd</v>
      </c>
    </row>
    <row r="187" spans="1:13" x14ac:dyDescent="0.3">
      <c r="A187" s="3" t="s">
        <v>334</v>
      </c>
      <c r="B187" s="3" t="s">
        <v>169</v>
      </c>
      <c r="C187" s="4">
        <f>VLOOKUP(A187,Mathematics!$A$3:'Mathematics'!$J$1002,7,FALSE)</f>
        <v>79</v>
      </c>
      <c r="D187" s="4">
        <f>VLOOKUP(A187,ICT!$A$3:'ICT'!$J$1002,7,FALSE)</f>
        <v>56</v>
      </c>
      <c r="E187" s="4">
        <f>VLOOKUP(A187,Science!$A$3:'Science'!$J$1002,7,FALSE)</f>
        <v>78</v>
      </c>
      <c r="F187" s="4">
        <f>VLOOKUP(A187,English!$A$3:'English'!$J$1002,7,FALSE)</f>
        <v>83</v>
      </c>
      <c r="G187" s="4">
        <f>VLOOKUP(A187,'Social Studies'!$A$3:'Social Studies'!$J$1002,7,FALSE)</f>
        <v>97</v>
      </c>
      <c r="H187" s="4">
        <f>VLOOKUP(A187,Economics!$A$3:'Economics'!$J$1002,7,FALSE)</f>
        <v>52</v>
      </c>
      <c r="I187" s="4">
        <f>VLOOKUP(A187,Geography!$A$3:'Geography'!$J$1002,7,FALSE)</f>
        <v>86</v>
      </c>
      <c r="J187" s="4">
        <f>VLOOKUP(A187,'Elective Mathematics'!$A$3:'Elective Mathematics'!$J$1002,7,FALSE)</f>
        <v>61</v>
      </c>
      <c r="K187" s="4">
        <f t="shared" si="6"/>
        <v>592</v>
      </c>
      <c r="L187" s="4">
        <f t="shared" si="7"/>
        <v>183</v>
      </c>
      <c r="M187" s="33" t="str">
        <f t="shared" si="8"/>
        <v>183rd</v>
      </c>
    </row>
    <row r="188" spans="1:13" x14ac:dyDescent="0.3">
      <c r="A188" s="3" t="s">
        <v>468</v>
      </c>
      <c r="B188" s="3" t="s">
        <v>240</v>
      </c>
      <c r="C188" s="4">
        <f>VLOOKUP(A188,Mathematics!$A$3:'Mathematics'!$J$1002,7,FALSE)</f>
        <v>63</v>
      </c>
      <c r="D188" s="4">
        <f>VLOOKUP(A188,ICT!$A$3:'ICT'!$J$1002,7,FALSE)</f>
        <v>71</v>
      </c>
      <c r="E188" s="4">
        <f>VLOOKUP(A188,Science!$A$3:'Science'!$J$1002,7,FALSE)</f>
        <v>84</v>
      </c>
      <c r="F188" s="4">
        <f>VLOOKUP(A188,English!$A$3:'English'!$J$1002,7,FALSE)</f>
        <v>91</v>
      </c>
      <c r="G188" s="4">
        <f>VLOOKUP(A188,'Social Studies'!$A$3:'Social Studies'!$J$1002,7,FALSE)</f>
        <v>62</v>
      </c>
      <c r="H188" s="4">
        <f>VLOOKUP(A188,Economics!$A$3:'Economics'!$J$1002,7,FALSE)</f>
        <v>84</v>
      </c>
      <c r="I188" s="4">
        <f>VLOOKUP(A188,Geography!$A$3:'Geography'!$J$1002,7,FALSE)</f>
        <v>67</v>
      </c>
      <c r="J188" s="4">
        <f>VLOOKUP(A188,'Elective Mathematics'!$A$3:'Elective Mathematics'!$J$1002,7,FALSE)</f>
        <v>70</v>
      </c>
      <c r="K188" s="4">
        <f t="shared" si="6"/>
        <v>592</v>
      </c>
      <c r="L188" s="4">
        <f t="shared" si="7"/>
        <v>183</v>
      </c>
      <c r="M188" s="33" t="str">
        <f t="shared" si="8"/>
        <v>183rd</v>
      </c>
    </row>
    <row r="189" spans="1:13" x14ac:dyDescent="0.3">
      <c r="A189" s="3" t="s">
        <v>516</v>
      </c>
      <c r="B189" s="3" t="s">
        <v>80</v>
      </c>
      <c r="C189" s="4">
        <f>VLOOKUP(A189,Mathematics!$A$3:'Mathematics'!$J$1002,7,FALSE)</f>
        <v>76</v>
      </c>
      <c r="D189" s="4">
        <f>VLOOKUP(A189,ICT!$A$3:'ICT'!$J$1002,7,FALSE)</f>
        <v>76</v>
      </c>
      <c r="E189" s="4">
        <f>VLOOKUP(A189,Science!$A$3:'Science'!$J$1002,7,FALSE)</f>
        <v>67</v>
      </c>
      <c r="F189" s="4">
        <f>VLOOKUP(A189,English!$A$3:'English'!$J$1002,7,FALSE)</f>
        <v>73</v>
      </c>
      <c r="G189" s="4">
        <f>VLOOKUP(A189,'Social Studies'!$A$3:'Social Studies'!$J$1002,7,FALSE)</f>
        <v>71</v>
      </c>
      <c r="H189" s="4">
        <f>VLOOKUP(A189,Economics!$A$3:'Economics'!$J$1002,7,FALSE)</f>
        <v>87</v>
      </c>
      <c r="I189" s="4">
        <f>VLOOKUP(A189,Geography!$A$3:'Geography'!$J$1002,7,FALSE)</f>
        <v>63</v>
      </c>
      <c r="J189" s="4">
        <f>VLOOKUP(A189,'Elective Mathematics'!$A$3:'Elective Mathematics'!$J$1002,7,FALSE)</f>
        <v>79</v>
      </c>
      <c r="K189" s="4">
        <f t="shared" si="6"/>
        <v>592</v>
      </c>
      <c r="L189" s="4">
        <f t="shared" si="7"/>
        <v>183</v>
      </c>
      <c r="M189" s="33" t="str">
        <f t="shared" si="8"/>
        <v>183rd</v>
      </c>
    </row>
    <row r="190" spans="1:13" x14ac:dyDescent="0.3">
      <c r="A190" s="3" t="s">
        <v>580</v>
      </c>
      <c r="B190" s="3" t="s">
        <v>120</v>
      </c>
      <c r="C190" s="4">
        <f>VLOOKUP(A190,Mathematics!$A$3:'Mathematics'!$J$1002,7,FALSE)</f>
        <v>65</v>
      </c>
      <c r="D190" s="4">
        <f>VLOOKUP(A190,ICT!$A$3:'ICT'!$J$1002,7,FALSE)</f>
        <v>78</v>
      </c>
      <c r="E190" s="4">
        <f>VLOOKUP(A190,Science!$A$3:'Science'!$J$1002,7,FALSE)</f>
        <v>89</v>
      </c>
      <c r="F190" s="4">
        <f>VLOOKUP(A190,English!$A$3:'English'!$J$1002,7,FALSE)</f>
        <v>88</v>
      </c>
      <c r="G190" s="4">
        <f>VLOOKUP(A190,'Social Studies'!$A$3:'Social Studies'!$J$1002,7,FALSE)</f>
        <v>74</v>
      </c>
      <c r="H190" s="4">
        <f>VLOOKUP(A190,Economics!$A$3:'Economics'!$J$1002,7,FALSE)</f>
        <v>54</v>
      </c>
      <c r="I190" s="4">
        <f>VLOOKUP(A190,Geography!$A$3:'Geography'!$J$1002,7,FALSE)</f>
        <v>70</v>
      </c>
      <c r="J190" s="4">
        <f>VLOOKUP(A190,'Elective Mathematics'!$A$3:'Elective Mathematics'!$J$1002,7,FALSE)</f>
        <v>74</v>
      </c>
      <c r="K190" s="4">
        <f t="shared" si="6"/>
        <v>592</v>
      </c>
      <c r="L190" s="4">
        <f t="shared" si="7"/>
        <v>183</v>
      </c>
      <c r="M190" s="33" t="str">
        <f t="shared" si="8"/>
        <v>183rd</v>
      </c>
    </row>
    <row r="191" spans="1:13" x14ac:dyDescent="0.3">
      <c r="A191" s="3" t="s">
        <v>734</v>
      </c>
      <c r="B191" s="3" t="s">
        <v>64</v>
      </c>
      <c r="C191" s="4">
        <f>VLOOKUP(A191,Mathematics!$A$3:'Mathematics'!$J$1002,7,FALSE)</f>
        <v>61</v>
      </c>
      <c r="D191" s="4">
        <f>VLOOKUP(A191,ICT!$A$3:'ICT'!$J$1002,7,FALSE)</f>
        <v>87</v>
      </c>
      <c r="E191" s="4">
        <f>VLOOKUP(A191,Science!$A$3:'Science'!$J$1002,7,FALSE)</f>
        <v>65</v>
      </c>
      <c r="F191" s="4">
        <f>VLOOKUP(A191,English!$A$3:'English'!$J$1002,7,FALSE)</f>
        <v>83</v>
      </c>
      <c r="G191" s="4">
        <f>VLOOKUP(A191,'Social Studies'!$A$3:'Social Studies'!$J$1002,7,FALSE)</f>
        <v>76</v>
      </c>
      <c r="H191" s="4">
        <f>VLOOKUP(A191,Economics!$A$3:'Economics'!$J$1002,7,FALSE)</f>
        <v>78</v>
      </c>
      <c r="I191" s="4">
        <f>VLOOKUP(A191,Geography!$A$3:'Geography'!$J$1002,7,FALSE)</f>
        <v>73</v>
      </c>
      <c r="J191" s="4">
        <f>VLOOKUP(A191,'Elective Mathematics'!$A$3:'Elective Mathematics'!$J$1002,7,FALSE)</f>
        <v>69</v>
      </c>
      <c r="K191" s="4">
        <f t="shared" si="6"/>
        <v>592</v>
      </c>
      <c r="L191" s="4">
        <f t="shared" si="7"/>
        <v>183</v>
      </c>
      <c r="M191" s="33" t="str">
        <f t="shared" si="8"/>
        <v>183rd</v>
      </c>
    </row>
    <row r="192" spans="1:13" x14ac:dyDescent="0.3">
      <c r="A192" s="3" t="s">
        <v>762</v>
      </c>
      <c r="B192" s="3" t="s">
        <v>204</v>
      </c>
      <c r="C192" s="4">
        <f>VLOOKUP(A192,Mathematics!$A$3:'Mathematics'!$J$1002,7,FALSE)</f>
        <v>82</v>
      </c>
      <c r="D192" s="4">
        <f>VLOOKUP(A192,ICT!$A$3:'ICT'!$J$1002,7,FALSE)</f>
        <v>55</v>
      </c>
      <c r="E192" s="4">
        <f>VLOOKUP(A192,Science!$A$3:'Science'!$J$1002,7,FALSE)</f>
        <v>75</v>
      </c>
      <c r="F192" s="4">
        <f>VLOOKUP(A192,English!$A$3:'English'!$J$1002,7,FALSE)</f>
        <v>76</v>
      </c>
      <c r="G192" s="4">
        <f>VLOOKUP(A192,'Social Studies'!$A$3:'Social Studies'!$J$1002,7,FALSE)</f>
        <v>69</v>
      </c>
      <c r="H192" s="4">
        <f>VLOOKUP(A192,Economics!$A$3:'Economics'!$J$1002,7,FALSE)</f>
        <v>81</v>
      </c>
      <c r="I192" s="4">
        <f>VLOOKUP(A192,Geography!$A$3:'Geography'!$J$1002,7,FALSE)</f>
        <v>83</v>
      </c>
      <c r="J192" s="4">
        <f>VLOOKUP(A192,'Elective Mathematics'!$A$3:'Elective Mathematics'!$J$1002,7,FALSE)</f>
        <v>71</v>
      </c>
      <c r="K192" s="4">
        <f t="shared" si="6"/>
        <v>592</v>
      </c>
      <c r="L192" s="4">
        <f t="shared" si="7"/>
        <v>183</v>
      </c>
      <c r="M192" s="33" t="str">
        <f t="shared" si="8"/>
        <v>183rd</v>
      </c>
    </row>
    <row r="193" spans="1:13" x14ac:dyDescent="0.3">
      <c r="A193" s="3" t="s">
        <v>820</v>
      </c>
      <c r="B193" s="3" t="s">
        <v>12</v>
      </c>
      <c r="C193" s="4">
        <f>VLOOKUP(A193,Mathematics!$A$3:'Mathematics'!$J$1002,7,FALSE)</f>
        <v>64</v>
      </c>
      <c r="D193" s="4">
        <f>VLOOKUP(A193,ICT!$A$3:'ICT'!$J$1002,7,FALSE)</f>
        <v>93</v>
      </c>
      <c r="E193" s="4">
        <f>VLOOKUP(A193,Science!$A$3:'Science'!$J$1002,7,FALSE)</f>
        <v>69</v>
      </c>
      <c r="F193" s="4">
        <f>VLOOKUP(A193,English!$A$3:'English'!$J$1002,7,FALSE)</f>
        <v>74</v>
      </c>
      <c r="G193" s="4">
        <f>VLOOKUP(A193,'Social Studies'!$A$3:'Social Studies'!$J$1002,7,FALSE)</f>
        <v>68</v>
      </c>
      <c r="H193" s="4">
        <f>VLOOKUP(A193,Economics!$A$3:'Economics'!$J$1002,7,FALSE)</f>
        <v>61</v>
      </c>
      <c r="I193" s="4">
        <f>VLOOKUP(A193,Geography!$A$3:'Geography'!$J$1002,7,FALSE)</f>
        <v>89</v>
      </c>
      <c r="J193" s="4">
        <f>VLOOKUP(A193,'Elective Mathematics'!$A$3:'Elective Mathematics'!$J$1002,7,FALSE)</f>
        <v>74</v>
      </c>
      <c r="K193" s="4">
        <f t="shared" si="6"/>
        <v>592</v>
      </c>
      <c r="L193" s="4">
        <f t="shared" si="7"/>
        <v>183</v>
      </c>
      <c r="M193" s="33" t="str">
        <f t="shared" si="8"/>
        <v>183rd</v>
      </c>
    </row>
    <row r="194" spans="1:13" x14ac:dyDescent="0.3">
      <c r="A194" s="3" t="s">
        <v>991</v>
      </c>
      <c r="B194" s="3" t="s">
        <v>188</v>
      </c>
      <c r="C194" s="4">
        <f>VLOOKUP(A194,Mathematics!$A$3:'Mathematics'!$J$1002,7,FALSE)</f>
        <v>67</v>
      </c>
      <c r="D194" s="4">
        <f>VLOOKUP(A194,ICT!$A$3:'ICT'!$J$1002,7,FALSE)</f>
        <v>90</v>
      </c>
      <c r="E194" s="4">
        <f>VLOOKUP(A194,Science!$A$3:'Science'!$J$1002,7,FALSE)</f>
        <v>73</v>
      </c>
      <c r="F194" s="4">
        <f>VLOOKUP(A194,English!$A$3:'English'!$J$1002,7,FALSE)</f>
        <v>66</v>
      </c>
      <c r="G194" s="4">
        <f>VLOOKUP(A194,'Social Studies'!$A$3:'Social Studies'!$J$1002,7,FALSE)</f>
        <v>86</v>
      </c>
      <c r="H194" s="4">
        <f>VLOOKUP(A194,Economics!$A$3:'Economics'!$J$1002,7,FALSE)</f>
        <v>74</v>
      </c>
      <c r="I194" s="4">
        <f>VLOOKUP(A194,Geography!$A$3:'Geography'!$J$1002,7,FALSE)</f>
        <v>61</v>
      </c>
      <c r="J194" s="4">
        <f>VLOOKUP(A194,'Elective Mathematics'!$A$3:'Elective Mathematics'!$J$1002,7,FALSE)</f>
        <v>75</v>
      </c>
      <c r="K194" s="4">
        <f t="shared" si="6"/>
        <v>592</v>
      </c>
      <c r="L194" s="4">
        <f t="shared" si="7"/>
        <v>183</v>
      </c>
      <c r="M194" s="33" t="str">
        <f t="shared" si="8"/>
        <v>183rd</v>
      </c>
    </row>
    <row r="195" spans="1:13" x14ac:dyDescent="0.3">
      <c r="A195" s="3" t="s">
        <v>1063</v>
      </c>
      <c r="B195" s="3" t="s">
        <v>141</v>
      </c>
      <c r="C195" s="4">
        <f>VLOOKUP(A195,Mathematics!$A$3:'Mathematics'!$J$1002,7,FALSE)</f>
        <v>95</v>
      </c>
      <c r="D195" s="4">
        <f>VLOOKUP(A195,ICT!$A$3:'ICT'!$J$1002,7,FALSE)</f>
        <v>88</v>
      </c>
      <c r="E195" s="4">
        <f>VLOOKUP(A195,Science!$A$3:'Science'!$J$1002,7,FALSE)</f>
        <v>61</v>
      </c>
      <c r="F195" s="4">
        <f>VLOOKUP(A195,English!$A$3:'English'!$J$1002,7,FALSE)</f>
        <v>68</v>
      </c>
      <c r="G195" s="4">
        <f>VLOOKUP(A195,'Social Studies'!$A$3:'Social Studies'!$J$1002,7,FALSE)</f>
        <v>70</v>
      </c>
      <c r="H195" s="4">
        <f>VLOOKUP(A195,Economics!$A$3:'Economics'!$J$1002,7,FALSE)</f>
        <v>85</v>
      </c>
      <c r="I195" s="4">
        <f>VLOOKUP(A195,Geography!$A$3:'Geography'!$J$1002,7,FALSE)</f>
        <v>55</v>
      </c>
      <c r="J195" s="4">
        <f>VLOOKUP(A195,'Elective Mathematics'!$A$3:'Elective Mathematics'!$J$1002,7,FALSE)</f>
        <v>70</v>
      </c>
      <c r="K195" s="4">
        <f t="shared" ref="K195:K258" si="9">SUM(C195:J195)</f>
        <v>592</v>
      </c>
      <c r="L195" s="4">
        <f t="shared" ref="L195:L258" si="10">RANK(K195,K:K)</f>
        <v>183</v>
      </c>
      <c r="M195" s="33" t="str">
        <f t="shared" ref="M195:M258" si="11">L195 &amp; IF(OR(MOD(L195, 10)=1,MOD(L195, 100)=11),"st", IF(OR(MOD(L195,10)=2,MOD(L195,100)=12),"nd",IF(OR(MOD(L195,10)=3, MOD(L195,100)=13),"rd","th")))</f>
        <v>183rd</v>
      </c>
    </row>
    <row r="196" spans="1:13" x14ac:dyDescent="0.3">
      <c r="A196" s="3" t="s">
        <v>70</v>
      </c>
      <c r="B196" s="3" t="s">
        <v>71</v>
      </c>
      <c r="C196" s="4">
        <f>VLOOKUP(A196,Mathematics!$A$3:'Mathematics'!$J$1002,7,FALSE)</f>
        <v>75</v>
      </c>
      <c r="D196" s="4">
        <f>VLOOKUP(A196,ICT!$A$3:'ICT'!$J$1002,7,FALSE)</f>
        <v>83</v>
      </c>
      <c r="E196" s="4">
        <f>VLOOKUP(A196,Science!$A$3:'Science'!$J$1002,7,FALSE)</f>
        <v>71</v>
      </c>
      <c r="F196" s="4">
        <f>VLOOKUP(A196,English!$A$3:'English'!$J$1002,7,FALSE)</f>
        <v>49</v>
      </c>
      <c r="G196" s="4">
        <f>VLOOKUP(A196,'Social Studies'!$A$3:'Social Studies'!$J$1002,7,FALSE)</f>
        <v>94</v>
      </c>
      <c r="H196" s="4">
        <f>VLOOKUP(A196,Economics!$A$3:'Economics'!$J$1002,7,FALSE)</f>
        <v>56</v>
      </c>
      <c r="I196" s="4">
        <f>VLOOKUP(A196,Geography!$A$3:'Geography'!$J$1002,7,FALSE)</f>
        <v>89</v>
      </c>
      <c r="J196" s="4">
        <f>VLOOKUP(A196,'Elective Mathematics'!$A$3:'Elective Mathematics'!$J$1002,7,FALSE)</f>
        <v>74</v>
      </c>
      <c r="K196" s="4">
        <f t="shared" si="9"/>
        <v>591</v>
      </c>
      <c r="L196" s="4">
        <f t="shared" si="10"/>
        <v>194</v>
      </c>
      <c r="M196" s="33" t="str">
        <f t="shared" si="11"/>
        <v>194th</v>
      </c>
    </row>
    <row r="197" spans="1:13" x14ac:dyDescent="0.3">
      <c r="A197" s="3" t="s">
        <v>119</v>
      </c>
      <c r="B197" s="3" t="s">
        <v>120</v>
      </c>
      <c r="C197" s="4">
        <f>VLOOKUP(A197,Mathematics!$A$3:'Mathematics'!$J$1002,7,FALSE)</f>
        <v>61</v>
      </c>
      <c r="D197" s="4">
        <f>VLOOKUP(A197,ICT!$A$3:'ICT'!$J$1002,7,FALSE)</f>
        <v>90</v>
      </c>
      <c r="E197" s="4">
        <f>VLOOKUP(A197,Science!$A$3:'Science'!$J$1002,7,FALSE)</f>
        <v>77</v>
      </c>
      <c r="F197" s="4">
        <f>VLOOKUP(A197,English!$A$3:'English'!$J$1002,7,FALSE)</f>
        <v>58</v>
      </c>
      <c r="G197" s="4">
        <f>VLOOKUP(A197,'Social Studies'!$A$3:'Social Studies'!$J$1002,7,FALSE)</f>
        <v>83</v>
      </c>
      <c r="H197" s="4">
        <f>VLOOKUP(A197,Economics!$A$3:'Economics'!$J$1002,7,FALSE)</f>
        <v>76</v>
      </c>
      <c r="I197" s="4">
        <f>VLOOKUP(A197,Geography!$A$3:'Geography'!$J$1002,7,FALSE)</f>
        <v>83</v>
      </c>
      <c r="J197" s="4">
        <f>VLOOKUP(A197,'Elective Mathematics'!$A$3:'Elective Mathematics'!$J$1002,7,FALSE)</f>
        <v>63</v>
      </c>
      <c r="K197" s="4">
        <f t="shared" si="9"/>
        <v>591</v>
      </c>
      <c r="L197" s="4">
        <f t="shared" si="10"/>
        <v>194</v>
      </c>
      <c r="M197" s="33" t="str">
        <f t="shared" si="11"/>
        <v>194th</v>
      </c>
    </row>
    <row r="198" spans="1:13" x14ac:dyDescent="0.3">
      <c r="A198" s="3" t="s">
        <v>409</v>
      </c>
      <c r="B198" s="3" t="s">
        <v>41</v>
      </c>
      <c r="C198" s="4">
        <f>VLOOKUP(A198,Mathematics!$A$3:'Mathematics'!$J$1002,7,FALSE)</f>
        <v>73</v>
      </c>
      <c r="D198" s="4">
        <f>VLOOKUP(A198,ICT!$A$3:'ICT'!$J$1002,7,FALSE)</f>
        <v>66</v>
      </c>
      <c r="E198" s="4">
        <f>VLOOKUP(A198,Science!$A$3:'Science'!$J$1002,7,FALSE)</f>
        <v>77</v>
      </c>
      <c r="F198" s="4">
        <f>VLOOKUP(A198,English!$A$3:'English'!$J$1002,7,FALSE)</f>
        <v>54</v>
      </c>
      <c r="G198" s="4">
        <f>VLOOKUP(A198,'Social Studies'!$A$3:'Social Studies'!$J$1002,7,FALSE)</f>
        <v>90</v>
      </c>
      <c r="H198" s="4">
        <f>VLOOKUP(A198,Economics!$A$3:'Economics'!$J$1002,7,FALSE)</f>
        <v>74</v>
      </c>
      <c r="I198" s="4">
        <f>VLOOKUP(A198,Geography!$A$3:'Geography'!$J$1002,7,FALSE)</f>
        <v>80</v>
      </c>
      <c r="J198" s="4">
        <f>VLOOKUP(A198,'Elective Mathematics'!$A$3:'Elective Mathematics'!$J$1002,7,FALSE)</f>
        <v>77</v>
      </c>
      <c r="K198" s="4">
        <f t="shared" si="9"/>
        <v>591</v>
      </c>
      <c r="L198" s="4">
        <f t="shared" si="10"/>
        <v>194</v>
      </c>
      <c r="M198" s="33" t="str">
        <f t="shared" si="11"/>
        <v>194th</v>
      </c>
    </row>
    <row r="199" spans="1:13" x14ac:dyDescent="0.3">
      <c r="A199" s="3" t="s">
        <v>511</v>
      </c>
      <c r="B199" s="3" t="s">
        <v>69</v>
      </c>
      <c r="C199" s="4">
        <f>VLOOKUP(A199,Mathematics!$A$3:'Mathematics'!$J$1002,7,FALSE)</f>
        <v>82</v>
      </c>
      <c r="D199" s="4">
        <f>VLOOKUP(A199,ICT!$A$3:'ICT'!$J$1002,7,FALSE)</f>
        <v>80</v>
      </c>
      <c r="E199" s="4">
        <f>VLOOKUP(A199,Science!$A$3:'Science'!$J$1002,7,FALSE)</f>
        <v>69</v>
      </c>
      <c r="F199" s="4">
        <f>VLOOKUP(A199,English!$A$3:'English'!$J$1002,7,FALSE)</f>
        <v>55</v>
      </c>
      <c r="G199" s="4">
        <f>VLOOKUP(A199,'Social Studies'!$A$3:'Social Studies'!$J$1002,7,FALSE)</f>
        <v>84</v>
      </c>
      <c r="H199" s="4">
        <f>VLOOKUP(A199,Economics!$A$3:'Economics'!$J$1002,7,FALSE)</f>
        <v>68</v>
      </c>
      <c r="I199" s="4">
        <f>VLOOKUP(A199,Geography!$A$3:'Geography'!$J$1002,7,FALSE)</f>
        <v>77</v>
      </c>
      <c r="J199" s="4">
        <f>VLOOKUP(A199,'Elective Mathematics'!$A$3:'Elective Mathematics'!$J$1002,7,FALSE)</f>
        <v>76</v>
      </c>
      <c r="K199" s="4">
        <f t="shared" si="9"/>
        <v>591</v>
      </c>
      <c r="L199" s="4">
        <f t="shared" si="10"/>
        <v>194</v>
      </c>
      <c r="M199" s="33" t="str">
        <f t="shared" si="11"/>
        <v>194th</v>
      </c>
    </row>
    <row r="200" spans="1:13" x14ac:dyDescent="0.3">
      <c r="A200" s="3" t="s">
        <v>687</v>
      </c>
      <c r="B200" s="3" t="s">
        <v>226</v>
      </c>
      <c r="C200" s="4">
        <f>VLOOKUP(A200,Mathematics!$A$3:'Mathematics'!$J$1002,7,FALSE)</f>
        <v>72</v>
      </c>
      <c r="D200" s="4">
        <f>VLOOKUP(A200,ICT!$A$3:'ICT'!$J$1002,7,FALSE)</f>
        <v>58</v>
      </c>
      <c r="E200" s="4">
        <f>VLOOKUP(A200,Science!$A$3:'Science'!$J$1002,7,FALSE)</f>
        <v>75</v>
      </c>
      <c r="F200" s="4">
        <f>VLOOKUP(A200,English!$A$3:'English'!$J$1002,7,FALSE)</f>
        <v>94</v>
      </c>
      <c r="G200" s="4">
        <f>VLOOKUP(A200,'Social Studies'!$A$3:'Social Studies'!$J$1002,7,FALSE)</f>
        <v>63</v>
      </c>
      <c r="H200" s="4">
        <f>VLOOKUP(A200,Economics!$A$3:'Economics'!$J$1002,7,FALSE)</f>
        <v>75</v>
      </c>
      <c r="I200" s="4">
        <f>VLOOKUP(A200,Geography!$A$3:'Geography'!$J$1002,7,FALSE)</f>
        <v>80</v>
      </c>
      <c r="J200" s="4">
        <f>VLOOKUP(A200,'Elective Mathematics'!$A$3:'Elective Mathematics'!$J$1002,7,FALSE)</f>
        <v>74</v>
      </c>
      <c r="K200" s="4">
        <f t="shared" si="9"/>
        <v>591</v>
      </c>
      <c r="L200" s="4">
        <f t="shared" si="10"/>
        <v>194</v>
      </c>
      <c r="M200" s="33" t="str">
        <f t="shared" si="11"/>
        <v>194th</v>
      </c>
    </row>
    <row r="201" spans="1:13" x14ac:dyDescent="0.3">
      <c r="A201" s="3" t="s">
        <v>935</v>
      </c>
      <c r="B201" s="3" t="s">
        <v>226</v>
      </c>
      <c r="C201" s="4">
        <f>VLOOKUP(A201,Mathematics!$A$3:'Mathematics'!$J$1002,7,FALSE)</f>
        <v>65</v>
      </c>
      <c r="D201" s="4">
        <f>VLOOKUP(A201,ICT!$A$3:'ICT'!$J$1002,7,FALSE)</f>
        <v>74</v>
      </c>
      <c r="E201" s="4">
        <f>VLOOKUP(A201,Science!$A$3:'Science'!$J$1002,7,FALSE)</f>
        <v>67</v>
      </c>
      <c r="F201" s="4">
        <f>VLOOKUP(A201,English!$A$3:'English'!$J$1002,7,FALSE)</f>
        <v>83</v>
      </c>
      <c r="G201" s="4">
        <f>VLOOKUP(A201,'Social Studies'!$A$3:'Social Studies'!$J$1002,7,FALSE)</f>
        <v>68</v>
      </c>
      <c r="H201" s="4">
        <f>VLOOKUP(A201,Economics!$A$3:'Economics'!$J$1002,7,FALSE)</f>
        <v>61</v>
      </c>
      <c r="I201" s="4">
        <f>VLOOKUP(A201,Geography!$A$3:'Geography'!$J$1002,7,FALSE)</f>
        <v>82</v>
      </c>
      <c r="J201" s="4">
        <f>VLOOKUP(A201,'Elective Mathematics'!$A$3:'Elective Mathematics'!$J$1002,7,FALSE)</f>
        <v>91</v>
      </c>
      <c r="K201" s="4">
        <f t="shared" si="9"/>
        <v>591</v>
      </c>
      <c r="L201" s="4">
        <f t="shared" si="10"/>
        <v>194</v>
      </c>
      <c r="M201" s="33" t="str">
        <f t="shared" si="11"/>
        <v>194th</v>
      </c>
    </row>
    <row r="202" spans="1:13" x14ac:dyDescent="0.3">
      <c r="A202" s="3" t="s">
        <v>1048</v>
      </c>
      <c r="B202" s="3" t="s">
        <v>96</v>
      </c>
      <c r="C202" s="4">
        <f>VLOOKUP(A202,Mathematics!$A$3:'Mathematics'!$J$1002,7,FALSE)</f>
        <v>56</v>
      </c>
      <c r="D202" s="4">
        <f>VLOOKUP(A202,ICT!$A$3:'ICT'!$J$1002,7,FALSE)</f>
        <v>75</v>
      </c>
      <c r="E202" s="4">
        <f>VLOOKUP(A202,Science!$A$3:'Science'!$J$1002,7,FALSE)</f>
        <v>62</v>
      </c>
      <c r="F202" s="4">
        <f>VLOOKUP(A202,English!$A$3:'English'!$J$1002,7,FALSE)</f>
        <v>96</v>
      </c>
      <c r="G202" s="4">
        <f>VLOOKUP(A202,'Social Studies'!$A$3:'Social Studies'!$J$1002,7,FALSE)</f>
        <v>70</v>
      </c>
      <c r="H202" s="4">
        <f>VLOOKUP(A202,Economics!$A$3:'Economics'!$J$1002,7,FALSE)</f>
        <v>90</v>
      </c>
      <c r="I202" s="4">
        <f>VLOOKUP(A202,Geography!$A$3:'Geography'!$J$1002,7,FALSE)</f>
        <v>72</v>
      </c>
      <c r="J202" s="4">
        <f>VLOOKUP(A202,'Elective Mathematics'!$A$3:'Elective Mathematics'!$J$1002,7,FALSE)</f>
        <v>70</v>
      </c>
      <c r="K202" s="4">
        <f t="shared" si="9"/>
        <v>591</v>
      </c>
      <c r="L202" s="4">
        <f t="shared" si="10"/>
        <v>194</v>
      </c>
      <c r="M202" s="33" t="str">
        <f t="shared" si="11"/>
        <v>194th</v>
      </c>
    </row>
    <row r="203" spans="1:13" x14ac:dyDescent="0.3">
      <c r="A203" s="3" t="s">
        <v>1078</v>
      </c>
      <c r="B203" s="3" t="s">
        <v>149</v>
      </c>
      <c r="C203" s="4">
        <f>VLOOKUP(A203,Mathematics!$A$3:'Mathematics'!$J$1002,7,FALSE)</f>
        <v>84</v>
      </c>
      <c r="D203" s="4">
        <f>VLOOKUP(A203,ICT!$A$3:'ICT'!$J$1002,7,FALSE)</f>
        <v>69</v>
      </c>
      <c r="E203" s="4">
        <f>VLOOKUP(A203,Science!$A$3:'Science'!$J$1002,7,FALSE)</f>
        <v>75</v>
      </c>
      <c r="F203" s="4">
        <f>VLOOKUP(A203,English!$A$3:'English'!$J$1002,7,FALSE)</f>
        <v>88</v>
      </c>
      <c r="G203" s="4">
        <f>VLOOKUP(A203,'Social Studies'!$A$3:'Social Studies'!$J$1002,7,FALSE)</f>
        <v>85</v>
      </c>
      <c r="H203" s="4">
        <f>VLOOKUP(A203,Economics!$A$3:'Economics'!$J$1002,7,FALSE)</f>
        <v>76</v>
      </c>
      <c r="I203" s="4">
        <f>VLOOKUP(A203,Geography!$A$3:'Geography'!$J$1002,7,FALSE)</f>
        <v>65</v>
      </c>
      <c r="J203" s="4">
        <f>VLOOKUP(A203,'Elective Mathematics'!$A$3:'Elective Mathematics'!$J$1002,7,FALSE)</f>
        <v>49</v>
      </c>
      <c r="K203" s="4">
        <f t="shared" si="9"/>
        <v>591</v>
      </c>
      <c r="L203" s="4">
        <f t="shared" si="10"/>
        <v>194</v>
      </c>
      <c r="M203" s="33" t="str">
        <f t="shared" si="11"/>
        <v>194th</v>
      </c>
    </row>
    <row r="204" spans="1:13" x14ac:dyDescent="0.3">
      <c r="A204" s="3" t="s">
        <v>95</v>
      </c>
      <c r="B204" s="3" t="s">
        <v>96</v>
      </c>
      <c r="C204" s="4">
        <f>VLOOKUP(A204,Mathematics!$A$3:'Mathematics'!$J$1002,7,FALSE)</f>
        <v>87</v>
      </c>
      <c r="D204" s="4">
        <f>VLOOKUP(A204,ICT!$A$3:'ICT'!$J$1002,7,FALSE)</f>
        <v>64</v>
      </c>
      <c r="E204" s="4">
        <f>VLOOKUP(A204,Science!$A$3:'Science'!$J$1002,7,FALSE)</f>
        <v>65</v>
      </c>
      <c r="F204" s="4">
        <f>VLOOKUP(A204,English!$A$3:'English'!$J$1002,7,FALSE)</f>
        <v>78</v>
      </c>
      <c r="G204" s="4">
        <f>VLOOKUP(A204,'Social Studies'!$A$3:'Social Studies'!$J$1002,7,FALSE)</f>
        <v>86</v>
      </c>
      <c r="H204" s="4">
        <f>VLOOKUP(A204,Economics!$A$3:'Economics'!$J$1002,7,FALSE)</f>
        <v>75</v>
      </c>
      <c r="I204" s="4">
        <f>VLOOKUP(A204,Geography!$A$3:'Geography'!$J$1002,7,FALSE)</f>
        <v>66</v>
      </c>
      <c r="J204" s="4">
        <f>VLOOKUP(A204,'Elective Mathematics'!$A$3:'Elective Mathematics'!$J$1002,7,FALSE)</f>
        <v>69</v>
      </c>
      <c r="K204" s="4">
        <f t="shared" si="9"/>
        <v>590</v>
      </c>
      <c r="L204" s="4">
        <f t="shared" si="10"/>
        <v>202</v>
      </c>
      <c r="M204" s="33" t="str">
        <f t="shared" si="11"/>
        <v>202nd</v>
      </c>
    </row>
    <row r="205" spans="1:13" x14ac:dyDescent="0.3">
      <c r="A205" s="3" t="s">
        <v>140</v>
      </c>
      <c r="B205" s="3" t="s">
        <v>141</v>
      </c>
      <c r="C205" s="4">
        <f>VLOOKUP(A205,Mathematics!$A$3:'Mathematics'!$J$1002,7,FALSE)</f>
        <v>59</v>
      </c>
      <c r="D205" s="4">
        <f>VLOOKUP(A205,ICT!$A$3:'ICT'!$J$1002,7,FALSE)</f>
        <v>71</v>
      </c>
      <c r="E205" s="4">
        <f>VLOOKUP(A205,Science!$A$3:'Science'!$J$1002,7,FALSE)</f>
        <v>58</v>
      </c>
      <c r="F205" s="4">
        <f>VLOOKUP(A205,English!$A$3:'English'!$J$1002,7,FALSE)</f>
        <v>85</v>
      </c>
      <c r="G205" s="4">
        <f>VLOOKUP(A205,'Social Studies'!$A$3:'Social Studies'!$J$1002,7,FALSE)</f>
        <v>83</v>
      </c>
      <c r="H205" s="4">
        <f>VLOOKUP(A205,Economics!$A$3:'Economics'!$J$1002,7,FALSE)</f>
        <v>74</v>
      </c>
      <c r="I205" s="4">
        <f>VLOOKUP(A205,Geography!$A$3:'Geography'!$J$1002,7,FALSE)</f>
        <v>86</v>
      </c>
      <c r="J205" s="4">
        <f>VLOOKUP(A205,'Elective Mathematics'!$A$3:'Elective Mathematics'!$J$1002,7,FALSE)</f>
        <v>74</v>
      </c>
      <c r="K205" s="4">
        <f t="shared" si="9"/>
        <v>590</v>
      </c>
      <c r="L205" s="4">
        <f t="shared" si="10"/>
        <v>202</v>
      </c>
      <c r="M205" s="33" t="str">
        <f t="shared" si="11"/>
        <v>202nd</v>
      </c>
    </row>
    <row r="206" spans="1:13" x14ac:dyDescent="0.3">
      <c r="A206" s="3" t="s">
        <v>257</v>
      </c>
      <c r="B206" s="3" t="s">
        <v>103</v>
      </c>
      <c r="C206" s="4">
        <f>VLOOKUP(A206,Mathematics!$A$3:'Mathematics'!$J$1002,7,FALSE)</f>
        <v>84</v>
      </c>
      <c r="D206" s="4">
        <f>VLOOKUP(A206,ICT!$A$3:'ICT'!$J$1002,7,FALSE)</f>
        <v>56</v>
      </c>
      <c r="E206" s="4">
        <f>VLOOKUP(A206,Science!$A$3:'Science'!$J$1002,7,FALSE)</f>
        <v>82</v>
      </c>
      <c r="F206" s="4">
        <f>VLOOKUP(A206,English!$A$3:'English'!$J$1002,7,FALSE)</f>
        <v>60</v>
      </c>
      <c r="G206" s="4">
        <f>VLOOKUP(A206,'Social Studies'!$A$3:'Social Studies'!$J$1002,7,FALSE)</f>
        <v>78</v>
      </c>
      <c r="H206" s="4">
        <f>VLOOKUP(A206,Economics!$A$3:'Economics'!$J$1002,7,FALSE)</f>
        <v>85</v>
      </c>
      <c r="I206" s="4">
        <f>VLOOKUP(A206,Geography!$A$3:'Geography'!$J$1002,7,FALSE)</f>
        <v>94</v>
      </c>
      <c r="J206" s="4">
        <f>VLOOKUP(A206,'Elective Mathematics'!$A$3:'Elective Mathematics'!$J$1002,7,FALSE)</f>
        <v>51</v>
      </c>
      <c r="K206" s="4">
        <f t="shared" si="9"/>
        <v>590</v>
      </c>
      <c r="L206" s="4">
        <f t="shared" si="10"/>
        <v>202</v>
      </c>
      <c r="M206" s="33" t="str">
        <f t="shared" si="11"/>
        <v>202nd</v>
      </c>
    </row>
    <row r="207" spans="1:13" x14ac:dyDescent="0.3">
      <c r="A207" s="3" t="s">
        <v>465</v>
      </c>
      <c r="B207" s="3" t="s">
        <v>32</v>
      </c>
      <c r="C207" s="4">
        <f>VLOOKUP(A207,Mathematics!$A$3:'Mathematics'!$J$1002,7,FALSE)</f>
        <v>93</v>
      </c>
      <c r="D207" s="4">
        <f>VLOOKUP(A207,ICT!$A$3:'ICT'!$J$1002,7,FALSE)</f>
        <v>69</v>
      </c>
      <c r="E207" s="4">
        <f>VLOOKUP(A207,Science!$A$3:'Science'!$J$1002,7,FALSE)</f>
        <v>87</v>
      </c>
      <c r="F207" s="4">
        <f>VLOOKUP(A207,English!$A$3:'English'!$J$1002,7,FALSE)</f>
        <v>57</v>
      </c>
      <c r="G207" s="4">
        <f>VLOOKUP(A207,'Social Studies'!$A$3:'Social Studies'!$J$1002,7,FALSE)</f>
        <v>68</v>
      </c>
      <c r="H207" s="4">
        <f>VLOOKUP(A207,Economics!$A$3:'Economics'!$J$1002,7,FALSE)</f>
        <v>63</v>
      </c>
      <c r="I207" s="4">
        <f>VLOOKUP(A207,Geography!$A$3:'Geography'!$J$1002,7,FALSE)</f>
        <v>85</v>
      </c>
      <c r="J207" s="4">
        <f>VLOOKUP(A207,'Elective Mathematics'!$A$3:'Elective Mathematics'!$J$1002,7,FALSE)</f>
        <v>68</v>
      </c>
      <c r="K207" s="4">
        <f t="shared" si="9"/>
        <v>590</v>
      </c>
      <c r="L207" s="4">
        <f t="shared" si="10"/>
        <v>202</v>
      </c>
      <c r="M207" s="33" t="str">
        <f t="shared" si="11"/>
        <v>202nd</v>
      </c>
    </row>
    <row r="208" spans="1:13" x14ac:dyDescent="0.3">
      <c r="A208" s="3" t="s">
        <v>651</v>
      </c>
      <c r="B208" s="3" t="s">
        <v>14</v>
      </c>
      <c r="C208" s="4">
        <f>VLOOKUP(A208,Mathematics!$A$3:'Mathematics'!$J$1002,7,FALSE)</f>
        <v>78</v>
      </c>
      <c r="D208" s="4">
        <f>VLOOKUP(A208,ICT!$A$3:'ICT'!$J$1002,7,FALSE)</f>
        <v>60</v>
      </c>
      <c r="E208" s="4">
        <f>VLOOKUP(A208,Science!$A$3:'Science'!$J$1002,7,FALSE)</f>
        <v>79</v>
      </c>
      <c r="F208" s="4">
        <f>VLOOKUP(A208,English!$A$3:'English'!$J$1002,7,FALSE)</f>
        <v>68</v>
      </c>
      <c r="G208" s="4">
        <f>VLOOKUP(A208,'Social Studies'!$A$3:'Social Studies'!$J$1002,7,FALSE)</f>
        <v>67</v>
      </c>
      <c r="H208" s="4">
        <f>VLOOKUP(A208,Economics!$A$3:'Economics'!$J$1002,7,FALSE)</f>
        <v>71</v>
      </c>
      <c r="I208" s="4">
        <f>VLOOKUP(A208,Geography!$A$3:'Geography'!$J$1002,7,FALSE)</f>
        <v>78</v>
      </c>
      <c r="J208" s="4">
        <f>VLOOKUP(A208,'Elective Mathematics'!$A$3:'Elective Mathematics'!$J$1002,7,FALSE)</f>
        <v>89</v>
      </c>
      <c r="K208" s="4">
        <f t="shared" si="9"/>
        <v>590</v>
      </c>
      <c r="L208" s="4">
        <f t="shared" si="10"/>
        <v>202</v>
      </c>
      <c r="M208" s="33" t="str">
        <f t="shared" si="11"/>
        <v>202nd</v>
      </c>
    </row>
    <row r="209" spans="1:13" x14ac:dyDescent="0.3">
      <c r="A209" s="3" t="s">
        <v>660</v>
      </c>
      <c r="B209" s="3" t="s">
        <v>56</v>
      </c>
      <c r="C209" s="4">
        <f>VLOOKUP(A209,Mathematics!$A$3:'Mathematics'!$J$1002,7,FALSE)</f>
        <v>88</v>
      </c>
      <c r="D209" s="4">
        <f>VLOOKUP(A209,ICT!$A$3:'ICT'!$J$1002,7,FALSE)</f>
        <v>80</v>
      </c>
      <c r="E209" s="4">
        <f>VLOOKUP(A209,Science!$A$3:'Science'!$J$1002,7,FALSE)</f>
        <v>69</v>
      </c>
      <c r="F209" s="4">
        <f>VLOOKUP(A209,English!$A$3:'English'!$J$1002,7,FALSE)</f>
        <v>67</v>
      </c>
      <c r="G209" s="4">
        <f>VLOOKUP(A209,'Social Studies'!$A$3:'Social Studies'!$J$1002,7,FALSE)</f>
        <v>81</v>
      </c>
      <c r="H209" s="4">
        <f>VLOOKUP(A209,Economics!$A$3:'Economics'!$J$1002,7,FALSE)</f>
        <v>75</v>
      </c>
      <c r="I209" s="4">
        <f>VLOOKUP(A209,Geography!$A$3:'Geography'!$J$1002,7,FALSE)</f>
        <v>61</v>
      </c>
      <c r="J209" s="4">
        <f>VLOOKUP(A209,'Elective Mathematics'!$A$3:'Elective Mathematics'!$J$1002,7,FALSE)</f>
        <v>69</v>
      </c>
      <c r="K209" s="4">
        <f t="shared" si="9"/>
        <v>590</v>
      </c>
      <c r="L209" s="4">
        <f t="shared" si="10"/>
        <v>202</v>
      </c>
      <c r="M209" s="33" t="str">
        <f t="shared" si="11"/>
        <v>202nd</v>
      </c>
    </row>
    <row r="210" spans="1:13" x14ac:dyDescent="0.3">
      <c r="A210" s="3" t="s">
        <v>780</v>
      </c>
      <c r="B210" s="3" t="s">
        <v>375</v>
      </c>
      <c r="C210" s="4">
        <f>VLOOKUP(A210,Mathematics!$A$3:'Mathematics'!$J$1002,7,FALSE)</f>
        <v>68</v>
      </c>
      <c r="D210" s="4">
        <f>VLOOKUP(A210,ICT!$A$3:'ICT'!$J$1002,7,FALSE)</f>
        <v>59</v>
      </c>
      <c r="E210" s="4">
        <f>VLOOKUP(A210,Science!$A$3:'Science'!$J$1002,7,FALSE)</f>
        <v>70</v>
      </c>
      <c r="F210" s="4">
        <f>VLOOKUP(A210,English!$A$3:'English'!$J$1002,7,FALSE)</f>
        <v>86</v>
      </c>
      <c r="G210" s="4">
        <f>VLOOKUP(A210,'Social Studies'!$A$3:'Social Studies'!$J$1002,7,FALSE)</f>
        <v>79</v>
      </c>
      <c r="H210" s="4">
        <f>VLOOKUP(A210,Economics!$A$3:'Economics'!$J$1002,7,FALSE)</f>
        <v>66</v>
      </c>
      <c r="I210" s="4">
        <f>VLOOKUP(A210,Geography!$A$3:'Geography'!$J$1002,7,FALSE)</f>
        <v>89</v>
      </c>
      <c r="J210" s="4">
        <f>VLOOKUP(A210,'Elective Mathematics'!$A$3:'Elective Mathematics'!$J$1002,7,FALSE)</f>
        <v>73</v>
      </c>
      <c r="K210" s="4">
        <f t="shared" si="9"/>
        <v>590</v>
      </c>
      <c r="L210" s="4">
        <f t="shared" si="10"/>
        <v>202</v>
      </c>
      <c r="M210" s="33" t="str">
        <f t="shared" si="11"/>
        <v>202nd</v>
      </c>
    </row>
    <row r="211" spans="1:13" x14ac:dyDescent="0.3">
      <c r="A211" s="3" t="s">
        <v>781</v>
      </c>
      <c r="B211" s="3" t="s">
        <v>226</v>
      </c>
      <c r="C211" s="4">
        <f>VLOOKUP(A211,Mathematics!$A$3:'Mathematics'!$J$1002,7,FALSE)</f>
        <v>62</v>
      </c>
      <c r="D211" s="4">
        <f>VLOOKUP(A211,ICT!$A$3:'ICT'!$J$1002,7,FALSE)</f>
        <v>52</v>
      </c>
      <c r="E211" s="4">
        <f>VLOOKUP(A211,Science!$A$3:'Science'!$J$1002,7,FALSE)</f>
        <v>65</v>
      </c>
      <c r="F211" s="4">
        <f>VLOOKUP(A211,English!$A$3:'English'!$J$1002,7,FALSE)</f>
        <v>93</v>
      </c>
      <c r="G211" s="4">
        <f>VLOOKUP(A211,'Social Studies'!$A$3:'Social Studies'!$J$1002,7,FALSE)</f>
        <v>73</v>
      </c>
      <c r="H211" s="4">
        <f>VLOOKUP(A211,Economics!$A$3:'Economics'!$J$1002,7,FALSE)</f>
        <v>74</v>
      </c>
      <c r="I211" s="4">
        <f>VLOOKUP(A211,Geography!$A$3:'Geography'!$J$1002,7,FALSE)</f>
        <v>86</v>
      </c>
      <c r="J211" s="4">
        <f>VLOOKUP(A211,'Elective Mathematics'!$A$3:'Elective Mathematics'!$J$1002,7,FALSE)</f>
        <v>85</v>
      </c>
      <c r="K211" s="4">
        <f t="shared" si="9"/>
        <v>590</v>
      </c>
      <c r="L211" s="4">
        <f t="shared" si="10"/>
        <v>202</v>
      </c>
      <c r="M211" s="33" t="str">
        <f t="shared" si="11"/>
        <v>202nd</v>
      </c>
    </row>
    <row r="212" spans="1:13" x14ac:dyDescent="0.3">
      <c r="A212" s="3" t="s">
        <v>877</v>
      </c>
      <c r="B212" s="3" t="s">
        <v>84</v>
      </c>
      <c r="C212" s="4">
        <f>VLOOKUP(A212,Mathematics!$A$3:'Mathematics'!$J$1002,7,FALSE)</f>
        <v>77</v>
      </c>
      <c r="D212" s="4">
        <f>VLOOKUP(A212,ICT!$A$3:'ICT'!$J$1002,7,FALSE)</f>
        <v>72</v>
      </c>
      <c r="E212" s="4">
        <f>VLOOKUP(A212,Science!$A$3:'Science'!$J$1002,7,FALSE)</f>
        <v>50</v>
      </c>
      <c r="F212" s="4">
        <f>VLOOKUP(A212,English!$A$3:'English'!$J$1002,7,FALSE)</f>
        <v>67</v>
      </c>
      <c r="G212" s="4">
        <f>VLOOKUP(A212,'Social Studies'!$A$3:'Social Studies'!$J$1002,7,FALSE)</f>
        <v>71</v>
      </c>
      <c r="H212" s="4">
        <f>VLOOKUP(A212,Economics!$A$3:'Economics'!$J$1002,7,FALSE)</f>
        <v>80</v>
      </c>
      <c r="I212" s="4">
        <f>VLOOKUP(A212,Geography!$A$3:'Geography'!$J$1002,7,FALSE)</f>
        <v>93</v>
      </c>
      <c r="J212" s="4">
        <f>VLOOKUP(A212,'Elective Mathematics'!$A$3:'Elective Mathematics'!$J$1002,7,FALSE)</f>
        <v>80</v>
      </c>
      <c r="K212" s="4">
        <f t="shared" si="9"/>
        <v>590</v>
      </c>
      <c r="L212" s="4">
        <f t="shared" si="10"/>
        <v>202</v>
      </c>
      <c r="M212" s="33" t="str">
        <f t="shared" si="11"/>
        <v>202nd</v>
      </c>
    </row>
    <row r="213" spans="1:13" x14ac:dyDescent="0.3">
      <c r="A213" s="3" t="s">
        <v>1067</v>
      </c>
      <c r="B213" s="3" t="s">
        <v>450</v>
      </c>
      <c r="C213" s="4">
        <f>VLOOKUP(A213,Mathematics!$A$3:'Mathematics'!$J$1002,7,FALSE)</f>
        <v>55</v>
      </c>
      <c r="D213" s="4">
        <f>VLOOKUP(A213,ICT!$A$3:'ICT'!$J$1002,7,FALSE)</f>
        <v>78</v>
      </c>
      <c r="E213" s="4">
        <f>VLOOKUP(A213,Science!$A$3:'Science'!$J$1002,7,FALSE)</f>
        <v>74</v>
      </c>
      <c r="F213" s="4">
        <f>VLOOKUP(A213,English!$A$3:'English'!$J$1002,7,FALSE)</f>
        <v>82</v>
      </c>
      <c r="G213" s="4">
        <f>VLOOKUP(A213,'Social Studies'!$A$3:'Social Studies'!$J$1002,7,FALSE)</f>
        <v>86</v>
      </c>
      <c r="H213" s="4">
        <f>VLOOKUP(A213,Economics!$A$3:'Economics'!$J$1002,7,FALSE)</f>
        <v>67</v>
      </c>
      <c r="I213" s="4">
        <f>VLOOKUP(A213,Geography!$A$3:'Geography'!$J$1002,7,FALSE)</f>
        <v>67</v>
      </c>
      <c r="J213" s="4">
        <f>VLOOKUP(A213,'Elective Mathematics'!$A$3:'Elective Mathematics'!$J$1002,7,FALSE)</f>
        <v>81</v>
      </c>
      <c r="K213" s="4">
        <f t="shared" si="9"/>
        <v>590</v>
      </c>
      <c r="L213" s="4">
        <f t="shared" si="10"/>
        <v>202</v>
      </c>
      <c r="M213" s="33" t="str">
        <f t="shared" si="11"/>
        <v>202nd</v>
      </c>
    </row>
    <row r="214" spans="1:13" x14ac:dyDescent="0.3">
      <c r="A214" s="3" t="s">
        <v>145</v>
      </c>
      <c r="B214" s="3" t="s">
        <v>146</v>
      </c>
      <c r="C214" s="4">
        <f>VLOOKUP(A214,Mathematics!$A$3:'Mathematics'!$J$1002,7,FALSE)</f>
        <v>83</v>
      </c>
      <c r="D214" s="4">
        <f>VLOOKUP(A214,ICT!$A$3:'ICT'!$J$1002,7,FALSE)</f>
        <v>71</v>
      </c>
      <c r="E214" s="4">
        <f>VLOOKUP(A214,Science!$A$3:'Science'!$J$1002,7,FALSE)</f>
        <v>83</v>
      </c>
      <c r="F214" s="4">
        <f>VLOOKUP(A214,English!$A$3:'English'!$J$1002,7,FALSE)</f>
        <v>68</v>
      </c>
      <c r="G214" s="4">
        <f>VLOOKUP(A214,'Social Studies'!$A$3:'Social Studies'!$J$1002,7,FALSE)</f>
        <v>81</v>
      </c>
      <c r="H214" s="4">
        <f>VLOOKUP(A214,Economics!$A$3:'Economics'!$J$1002,7,FALSE)</f>
        <v>51</v>
      </c>
      <c r="I214" s="4">
        <f>VLOOKUP(A214,Geography!$A$3:'Geography'!$J$1002,7,FALSE)</f>
        <v>88</v>
      </c>
      <c r="J214" s="4">
        <f>VLOOKUP(A214,'Elective Mathematics'!$A$3:'Elective Mathematics'!$J$1002,7,FALSE)</f>
        <v>64</v>
      </c>
      <c r="K214" s="4">
        <f t="shared" si="9"/>
        <v>589</v>
      </c>
      <c r="L214" s="4">
        <f t="shared" si="10"/>
        <v>212</v>
      </c>
      <c r="M214" s="33" t="str">
        <f t="shared" si="11"/>
        <v>212nd</v>
      </c>
    </row>
    <row r="215" spans="1:13" x14ac:dyDescent="0.3">
      <c r="A215" s="3" t="s">
        <v>168</v>
      </c>
      <c r="B215" s="3" t="s">
        <v>169</v>
      </c>
      <c r="C215" s="4">
        <f>VLOOKUP(A215,Mathematics!$A$3:'Mathematics'!$J$1002,7,FALSE)</f>
        <v>95</v>
      </c>
      <c r="D215" s="4">
        <f>VLOOKUP(A215,ICT!$A$3:'ICT'!$J$1002,7,FALSE)</f>
        <v>90</v>
      </c>
      <c r="E215" s="4">
        <f>VLOOKUP(A215,Science!$A$3:'Science'!$J$1002,7,FALSE)</f>
        <v>60</v>
      </c>
      <c r="F215" s="4">
        <f>VLOOKUP(A215,English!$A$3:'English'!$J$1002,7,FALSE)</f>
        <v>76</v>
      </c>
      <c r="G215" s="4">
        <f>VLOOKUP(A215,'Social Studies'!$A$3:'Social Studies'!$J$1002,7,FALSE)</f>
        <v>66</v>
      </c>
      <c r="H215" s="4">
        <f>VLOOKUP(A215,Economics!$A$3:'Economics'!$J$1002,7,FALSE)</f>
        <v>69</v>
      </c>
      <c r="I215" s="4">
        <f>VLOOKUP(A215,Geography!$A$3:'Geography'!$J$1002,7,FALSE)</f>
        <v>61</v>
      </c>
      <c r="J215" s="4">
        <f>VLOOKUP(A215,'Elective Mathematics'!$A$3:'Elective Mathematics'!$J$1002,7,FALSE)</f>
        <v>72</v>
      </c>
      <c r="K215" s="4">
        <f t="shared" si="9"/>
        <v>589</v>
      </c>
      <c r="L215" s="4">
        <f t="shared" si="10"/>
        <v>212</v>
      </c>
      <c r="M215" s="33" t="str">
        <f t="shared" si="11"/>
        <v>212nd</v>
      </c>
    </row>
    <row r="216" spans="1:13" x14ac:dyDescent="0.3">
      <c r="A216" s="3" t="s">
        <v>172</v>
      </c>
      <c r="B216" s="3" t="s">
        <v>169</v>
      </c>
      <c r="C216" s="4">
        <f>VLOOKUP(A216,Mathematics!$A$3:'Mathematics'!$J$1002,7,FALSE)</f>
        <v>62</v>
      </c>
      <c r="D216" s="4">
        <f>VLOOKUP(A216,ICT!$A$3:'ICT'!$J$1002,7,FALSE)</f>
        <v>65</v>
      </c>
      <c r="E216" s="4">
        <f>VLOOKUP(A216,Science!$A$3:'Science'!$J$1002,7,FALSE)</f>
        <v>75</v>
      </c>
      <c r="F216" s="4">
        <f>VLOOKUP(A216,English!$A$3:'English'!$J$1002,7,FALSE)</f>
        <v>72</v>
      </c>
      <c r="G216" s="4">
        <f>VLOOKUP(A216,'Social Studies'!$A$3:'Social Studies'!$J$1002,7,FALSE)</f>
        <v>89</v>
      </c>
      <c r="H216" s="4">
        <f>VLOOKUP(A216,Economics!$A$3:'Economics'!$J$1002,7,FALSE)</f>
        <v>71</v>
      </c>
      <c r="I216" s="4">
        <f>VLOOKUP(A216,Geography!$A$3:'Geography'!$J$1002,7,FALSE)</f>
        <v>70</v>
      </c>
      <c r="J216" s="4">
        <f>VLOOKUP(A216,'Elective Mathematics'!$A$3:'Elective Mathematics'!$J$1002,7,FALSE)</f>
        <v>85</v>
      </c>
      <c r="K216" s="4">
        <f t="shared" si="9"/>
        <v>589</v>
      </c>
      <c r="L216" s="4">
        <f t="shared" si="10"/>
        <v>212</v>
      </c>
      <c r="M216" s="33" t="str">
        <f t="shared" si="11"/>
        <v>212nd</v>
      </c>
    </row>
    <row r="217" spans="1:13" x14ac:dyDescent="0.3">
      <c r="A217" s="3" t="s">
        <v>229</v>
      </c>
      <c r="B217" s="3" t="s">
        <v>103</v>
      </c>
      <c r="C217" s="4">
        <f>VLOOKUP(A217,Mathematics!$A$3:'Mathematics'!$J$1002,7,FALSE)</f>
        <v>54</v>
      </c>
      <c r="D217" s="4">
        <f>VLOOKUP(A217,ICT!$A$3:'ICT'!$J$1002,7,FALSE)</f>
        <v>95</v>
      </c>
      <c r="E217" s="4">
        <f>VLOOKUP(A217,Science!$A$3:'Science'!$J$1002,7,FALSE)</f>
        <v>78</v>
      </c>
      <c r="F217" s="4">
        <f>VLOOKUP(A217,English!$A$3:'English'!$J$1002,7,FALSE)</f>
        <v>75</v>
      </c>
      <c r="G217" s="4">
        <f>VLOOKUP(A217,'Social Studies'!$A$3:'Social Studies'!$J$1002,7,FALSE)</f>
        <v>52</v>
      </c>
      <c r="H217" s="4">
        <f>VLOOKUP(A217,Economics!$A$3:'Economics'!$J$1002,7,FALSE)</f>
        <v>87</v>
      </c>
      <c r="I217" s="4">
        <f>VLOOKUP(A217,Geography!$A$3:'Geography'!$J$1002,7,FALSE)</f>
        <v>66</v>
      </c>
      <c r="J217" s="4">
        <f>VLOOKUP(A217,'Elective Mathematics'!$A$3:'Elective Mathematics'!$J$1002,7,FALSE)</f>
        <v>82</v>
      </c>
      <c r="K217" s="4">
        <f t="shared" si="9"/>
        <v>589</v>
      </c>
      <c r="L217" s="4">
        <f t="shared" si="10"/>
        <v>212</v>
      </c>
      <c r="M217" s="33" t="str">
        <f t="shared" si="11"/>
        <v>212nd</v>
      </c>
    </row>
    <row r="218" spans="1:13" x14ac:dyDescent="0.3">
      <c r="A218" s="3" t="s">
        <v>241</v>
      </c>
      <c r="B218" s="3" t="s">
        <v>242</v>
      </c>
      <c r="C218" s="4">
        <f>VLOOKUP(A218,Mathematics!$A$3:'Mathematics'!$J$1002,7,FALSE)</f>
        <v>67</v>
      </c>
      <c r="D218" s="4">
        <f>VLOOKUP(A218,ICT!$A$3:'ICT'!$J$1002,7,FALSE)</f>
        <v>67</v>
      </c>
      <c r="E218" s="4">
        <f>VLOOKUP(A218,Science!$A$3:'Science'!$J$1002,7,FALSE)</f>
        <v>63</v>
      </c>
      <c r="F218" s="4">
        <f>VLOOKUP(A218,English!$A$3:'English'!$J$1002,7,FALSE)</f>
        <v>79</v>
      </c>
      <c r="G218" s="4">
        <f>VLOOKUP(A218,'Social Studies'!$A$3:'Social Studies'!$J$1002,7,FALSE)</f>
        <v>83</v>
      </c>
      <c r="H218" s="4">
        <f>VLOOKUP(A218,Economics!$A$3:'Economics'!$J$1002,7,FALSE)</f>
        <v>86</v>
      </c>
      <c r="I218" s="4">
        <f>VLOOKUP(A218,Geography!$A$3:'Geography'!$J$1002,7,FALSE)</f>
        <v>76</v>
      </c>
      <c r="J218" s="4">
        <f>VLOOKUP(A218,'Elective Mathematics'!$A$3:'Elective Mathematics'!$J$1002,7,FALSE)</f>
        <v>68</v>
      </c>
      <c r="K218" s="4">
        <f t="shared" si="9"/>
        <v>589</v>
      </c>
      <c r="L218" s="4">
        <f t="shared" si="10"/>
        <v>212</v>
      </c>
      <c r="M218" s="33" t="str">
        <f t="shared" si="11"/>
        <v>212nd</v>
      </c>
    </row>
    <row r="219" spans="1:13" x14ac:dyDescent="0.3">
      <c r="A219" s="3" t="s">
        <v>272</v>
      </c>
      <c r="B219" s="3" t="s">
        <v>262</v>
      </c>
      <c r="C219" s="4">
        <f>VLOOKUP(A219,Mathematics!$A$3:'Mathematics'!$J$1002,7,FALSE)</f>
        <v>81</v>
      </c>
      <c r="D219" s="4">
        <f>VLOOKUP(A219,ICT!$A$3:'ICT'!$J$1002,7,FALSE)</f>
        <v>93</v>
      </c>
      <c r="E219" s="4">
        <f>VLOOKUP(A219,Science!$A$3:'Science'!$J$1002,7,FALSE)</f>
        <v>67</v>
      </c>
      <c r="F219" s="4">
        <f>VLOOKUP(A219,English!$A$3:'English'!$J$1002,7,FALSE)</f>
        <v>70</v>
      </c>
      <c r="G219" s="4">
        <f>VLOOKUP(A219,'Social Studies'!$A$3:'Social Studies'!$J$1002,7,FALSE)</f>
        <v>74</v>
      </c>
      <c r="H219" s="4">
        <f>VLOOKUP(A219,Economics!$A$3:'Economics'!$J$1002,7,FALSE)</f>
        <v>67</v>
      </c>
      <c r="I219" s="4">
        <f>VLOOKUP(A219,Geography!$A$3:'Geography'!$J$1002,7,FALSE)</f>
        <v>63</v>
      </c>
      <c r="J219" s="4">
        <f>VLOOKUP(A219,'Elective Mathematics'!$A$3:'Elective Mathematics'!$J$1002,7,FALSE)</f>
        <v>74</v>
      </c>
      <c r="K219" s="4">
        <f t="shared" si="9"/>
        <v>589</v>
      </c>
      <c r="L219" s="4">
        <f t="shared" si="10"/>
        <v>212</v>
      </c>
      <c r="M219" s="33" t="str">
        <f t="shared" si="11"/>
        <v>212nd</v>
      </c>
    </row>
    <row r="220" spans="1:13" x14ac:dyDescent="0.3">
      <c r="A220" s="3" t="s">
        <v>299</v>
      </c>
      <c r="B220" s="3" t="s">
        <v>240</v>
      </c>
      <c r="C220" s="4">
        <f>VLOOKUP(A220,Mathematics!$A$3:'Mathematics'!$J$1002,7,FALSE)</f>
        <v>54</v>
      </c>
      <c r="D220" s="4">
        <f>VLOOKUP(A220,ICT!$A$3:'ICT'!$J$1002,7,FALSE)</f>
        <v>74</v>
      </c>
      <c r="E220" s="4">
        <f>VLOOKUP(A220,Science!$A$3:'Science'!$J$1002,7,FALSE)</f>
        <v>66</v>
      </c>
      <c r="F220" s="4">
        <f>VLOOKUP(A220,English!$A$3:'English'!$J$1002,7,FALSE)</f>
        <v>72</v>
      </c>
      <c r="G220" s="4">
        <f>VLOOKUP(A220,'Social Studies'!$A$3:'Social Studies'!$J$1002,7,FALSE)</f>
        <v>89</v>
      </c>
      <c r="H220" s="4">
        <f>VLOOKUP(A220,Economics!$A$3:'Economics'!$J$1002,7,FALSE)</f>
        <v>78</v>
      </c>
      <c r="I220" s="4">
        <f>VLOOKUP(A220,Geography!$A$3:'Geography'!$J$1002,7,FALSE)</f>
        <v>80</v>
      </c>
      <c r="J220" s="4">
        <f>VLOOKUP(A220,'Elective Mathematics'!$A$3:'Elective Mathematics'!$J$1002,7,FALSE)</f>
        <v>76</v>
      </c>
      <c r="K220" s="4">
        <f t="shared" si="9"/>
        <v>589</v>
      </c>
      <c r="L220" s="4">
        <f t="shared" si="10"/>
        <v>212</v>
      </c>
      <c r="M220" s="33" t="str">
        <f t="shared" si="11"/>
        <v>212nd</v>
      </c>
    </row>
    <row r="221" spans="1:13" x14ac:dyDescent="0.3">
      <c r="A221" s="3" t="s">
        <v>444</v>
      </c>
      <c r="B221" s="3" t="s">
        <v>103</v>
      </c>
      <c r="C221" s="4">
        <f>VLOOKUP(A221,Mathematics!$A$3:'Mathematics'!$J$1002,7,FALSE)</f>
        <v>85</v>
      </c>
      <c r="D221" s="4">
        <f>VLOOKUP(A221,ICT!$A$3:'ICT'!$J$1002,7,FALSE)</f>
        <v>81</v>
      </c>
      <c r="E221" s="4">
        <f>VLOOKUP(A221,Science!$A$3:'Science'!$J$1002,7,FALSE)</f>
        <v>69</v>
      </c>
      <c r="F221" s="4">
        <f>VLOOKUP(A221,English!$A$3:'English'!$J$1002,7,FALSE)</f>
        <v>67</v>
      </c>
      <c r="G221" s="4">
        <f>VLOOKUP(A221,'Social Studies'!$A$3:'Social Studies'!$J$1002,7,FALSE)</f>
        <v>67</v>
      </c>
      <c r="H221" s="4">
        <f>VLOOKUP(A221,Economics!$A$3:'Economics'!$J$1002,7,FALSE)</f>
        <v>86</v>
      </c>
      <c r="I221" s="4">
        <f>VLOOKUP(A221,Geography!$A$3:'Geography'!$J$1002,7,FALSE)</f>
        <v>55</v>
      </c>
      <c r="J221" s="4">
        <f>VLOOKUP(A221,'Elective Mathematics'!$A$3:'Elective Mathematics'!$J$1002,7,FALSE)</f>
        <v>79</v>
      </c>
      <c r="K221" s="4">
        <f t="shared" si="9"/>
        <v>589</v>
      </c>
      <c r="L221" s="4">
        <f t="shared" si="10"/>
        <v>212</v>
      </c>
      <c r="M221" s="33" t="str">
        <f t="shared" si="11"/>
        <v>212nd</v>
      </c>
    </row>
    <row r="222" spans="1:13" x14ac:dyDescent="0.3">
      <c r="A222" s="3" t="s">
        <v>541</v>
      </c>
      <c r="B222" s="3" t="s">
        <v>88</v>
      </c>
      <c r="C222" s="4">
        <f>VLOOKUP(A222,Mathematics!$A$3:'Mathematics'!$J$1002,7,FALSE)</f>
        <v>79</v>
      </c>
      <c r="D222" s="4">
        <f>VLOOKUP(A222,ICT!$A$3:'ICT'!$J$1002,7,FALSE)</f>
        <v>64</v>
      </c>
      <c r="E222" s="4">
        <f>VLOOKUP(A222,Science!$A$3:'Science'!$J$1002,7,FALSE)</f>
        <v>63</v>
      </c>
      <c r="F222" s="4">
        <f>VLOOKUP(A222,English!$A$3:'English'!$J$1002,7,FALSE)</f>
        <v>81</v>
      </c>
      <c r="G222" s="4">
        <f>VLOOKUP(A222,'Social Studies'!$A$3:'Social Studies'!$J$1002,7,FALSE)</f>
        <v>86</v>
      </c>
      <c r="H222" s="4">
        <f>VLOOKUP(A222,Economics!$A$3:'Economics'!$J$1002,7,FALSE)</f>
        <v>68</v>
      </c>
      <c r="I222" s="4">
        <f>VLOOKUP(A222,Geography!$A$3:'Geography'!$J$1002,7,FALSE)</f>
        <v>67</v>
      </c>
      <c r="J222" s="4">
        <f>VLOOKUP(A222,'Elective Mathematics'!$A$3:'Elective Mathematics'!$J$1002,7,FALSE)</f>
        <v>81</v>
      </c>
      <c r="K222" s="4">
        <f t="shared" si="9"/>
        <v>589</v>
      </c>
      <c r="L222" s="4">
        <f t="shared" si="10"/>
        <v>212</v>
      </c>
      <c r="M222" s="33" t="str">
        <f t="shared" si="11"/>
        <v>212nd</v>
      </c>
    </row>
    <row r="223" spans="1:13" x14ac:dyDescent="0.3">
      <c r="A223" s="3" t="s">
        <v>720</v>
      </c>
      <c r="B223" s="3" t="s">
        <v>32</v>
      </c>
      <c r="C223" s="4">
        <f>VLOOKUP(A223,Mathematics!$A$3:'Mathematics'!$J$1002,7,FALSE)</f>
        <v>83</v>
      </c>
      <c r="D223" s="4">
        <f>VLOOKUP(A223,ICT!$A$3:'ICT'!$J$1002,7,FALSE)</f>
        <v>53</v>
      </c>
      <c r="E223" s="4">
        <f>VLOOKUP(A223,Science!$A$3:'Science'!$J$1002,7,FALSE)</f>
        <v>58</v>
      </c>
      <c r="F223" s="4">
        <f>VLOOKUP(A223,English!$A$3:'English'!$J$1002,7,FALSE)</f>
        <v>84</v>
      </c>
      <c r="G223" s="4">
        <f>VLOOKUP(A223,'Social Studies'!$A$3:'Social Studies'!$J$1002,7,FALSE)</f>
        <v>75</v>
      </c>
      <c r="H223" s="4">
        <f>VLOOKUP(A223,Economics!$A$3:'Economics'!$J$1002,7,FALSE)</f>
        <v>70</v>
      </c>
      <c r="I223" s="4">
        <f>VLOOKUP(A223,Geography!$A$3:'Geography'!$J$1002,7,FALSE)</f>
        <v>95</v>
      </c>
      <c r="J223" s="4">
        <f>VLOOKUP(A223,'Elective Mathematics'!$A$3:'Elective Mathematics'!$J$1002,7,FALSE)</f>
        <v>71</v>
      </c>
      <c r="K223" s="4">
        <f t="shared" si="9"/>
        <v>589</v>
      </c>
      <c r="L223" s="4">
        <f t="shared" si="10"/>
        <v>212</v>
      </c>
      <c r="M223" s="33" t="str">
        <f t="shared" si="11"/>
        <v>212nd</v>
      </c>
    </row>
    <row r="224" spans="1:13" x14ac:dyDescent="0.3">
      <c r="A224" s="3" t="s">
        <v>809</v>
      </c>
      <c r="B224" s="3" t="s">
        <v>159</v>
      </c>
      <c r="C224" s="4">
        <f>VLOOKUP(A224,Mathematics!$A$3:'Mathematics'!$J$1002,7,FALSE)</f>
        <v>62</v>
      </c>
      <c r="D224" s="4">
        <f>VLOOKUP(A224,ICT!$A$3:'ICT'!$J$1002,7,FALSE)</f>
        <v>71</v>
      </c>
      <c r="E224" s="4">
        <f>VLOOKUP(A224,Science!$A$3:'Science'!$J$1002,7,FALSE)</f>
        <v>83</v>
      </c>
      <c r="F224" s="4">
        <f>VLOOKUP(A224,English!$A$3:'English'!$J$1002,7,FALSE)</f>
        <v>77</v>
      </c>
      <c r="G224" s="4">
        <f>VLOOKUP(A224,'Social Studies'!$A$3:'Social Studies'!$J$1002,7,FALSE)</f>
        <v>87</v>
      </c>
      <c r="H224" s="4">
        <f>VLOOKUP(A224,Economics!$A$3:'Economics'!$J$1002,7,FALSE)</f>
        <v>68</v>
      </c>
      <c r="I224" s="4">
        <f>VLOOKUP(A224,Geography!$A$3:'Geography'!$J$1002,7,FALSE)</f>
        <v>64</v>
      </c>
      <c r="J224" s="4">
        <f>VLOOKUP(A224,'Elective Mathematics'!$A$3:'Elective Mathematics'!$J$1002,7,FALSE)</f>
        <v>77</v>
      </c>
      <c r="K224" s="4">
        <f t="shared" si="9"/>
        <v>589</v>
      </c>
      <c r="L224" s="4">
        <f t="shared" si="10"/>
        <v>212</v>
      </c>
      <c r="M224" s="33" t="str">
        <f t="shared" si="11"/>
        <v>212nd</v>
      </c>
    </row>
    <row r="225" spans="1:13" x14ac:dyDescent="0.3">
      <c r="A225" s="3" t="s">
        <v>1085</v>
      </c>
      <c r="B225" s="3" t="s">
        <v>39</v>
      </c>
      <c r="C225" s="4">
        <f>VLOOKUP(A225,Mathematics!$A$3:'Mathematics'!$J$1002,7,FALSE)</f>
        <v>76</v>
      </c>
      <c r="D225" s="4">
        <f>VLOOKUP(A225,ICT!$A$3:'ICT'!$J$1002,7,FALSE)</f>
        <v>67</v>
      </c>
      <c r="E225" s="4">
        <f>VLOOKUP(A225,Science!$A$3:'Science'!$J$1002,7,FALSE)</f>
        <v>78</v>
      </c>
      <c r="F225" s="4">
        <f>VLOOKUP(A225,English!$A$3:'English'!$J$1002,7,FALSE)</f>
        <v>82</v>
      </c>
      <c r="G225" s="4">
        <f>VLOOKUP(A225,'Social Studies'!$A$3:'Social Studies'!$J$1002,7,FALSE)</f>
        <v>87</v>
      </c>
      <c r="H225" s="4">
        <f>VLOOKUP(A225,Economics!$A$3:'Economics'!$J$1002,7,FALSE)</f>
        <v>57</v>
      </c>
      <c r="I225" s="4">
        <f>VLOOKUP(A225,Geography!$A$3:'Geography'!$J$1002,7,FALSE)</f>
        <v>57</v>
      </c>
      <c r="J225" s="4">
        <f>VLOOKUP(A225,'Elective Mathematics'!$A$3:'Elective Mathematics'!$J$1002,7,FALSE)</f>
        <v>85</v>
      </c>
      <c r="K225" s="4">
        <f t="shared" si="9"/>
        <v>589</v>
      </c>
      <c r="L225" s="4">
        <f t="shared" si="10"/>
        <v>212</v>
      </c>
      <c r="M225" s="33" t="str">
        <f t="shared" si="11"/>
        <v>212nd</v>
      </c>
    </row>
    <row r="226" spans="1:13" x14ac:dyDescent="0.3">
      <c r="A226" s="3" t="s">
        <v>57</v>
      </c>
      <c r="B226" s="3" t="s">
        <v>58</v>
      </c>
      <c r="C226" s="4">
        <f>VLOOKUP(A226,Mathematics!$A$3:'Mathematics'!$J$1002,7,FALSE)</f>
        <v>50</v>
      </c>
      <c r="D226" s="4">
        <f>VLOOKUP(A226,ICT!$A$3:'ICT'!$J$1002,7,FALSE)</f>
        <v>68</v>
      </c>
      <c r="E226" s="4">
        <f>VLOOKUP(A226,Science!$A$3:'Science'!$J$1002,7,FALSE)</f>
        <v>75</v>
      </c>
      <c r="F226" s="4">
        <f>VLOOKUP(A226,English!$A$3:'English'!$J$1002,7,FALSE)</f>
        <v>70</v>
      </c>
      <c r="G226" s="4">
        <f>VLOOKUP(A226,'Social Studies'!$A$3:'Social Studies'!$J$1002,7,FALSE)</f>
        <v>80</v>
      </c>
      <c r="H226" s="4">
        <f>VLOOKUP(A226,Economics!$A$3:'Economics'!$J$1002,7,FALSE)</f>
        <v>55</v>
      </c>
      <c r="I226" s="4">
        <f>VLOOKUP(A226,Geography!$A$3:'Geography'!$J$1002,7,FALSE)</f>
        <v>95</v>
      </c>
      <c r="J226" s="4">
        <f>VLOOKUP(A226,'Elective Mathematics'!$A$3:'Elective Mathematics'!$J$1002,7,FALSE)</f>
        <v>95</v>
      </c>
      <c r="K226" s="4">
        <f t="shared" si="9"/>
        <v>588</v>
      </c>
      <c r="L226" s="4">
        <f t="shared" si="10"/>
        <v>224</v>
      </c>
      <c r="M226" s="33" t="str">
        <f t="shared" si="11"/>
        <v>224th</v>
      </c>
    </row>
    <row r="227" spans="1:13" x14ac:dyDescent="0.3">
      <c r="A227" s="3" t="s">
        <v>142</v>
      </c>
      <c r="B227" s="3" t="s">
        <v>143</v>
      </c>
      <c r="C227" s="4">
        <f>VLOOKUP(A227,Mathematics!$A$3:'Mathematics'!$J$1002,7,FALSE)</f>
        <v>83</v>
      </c>
      <c r="D227" s="4">
        <f>VLOOKUP(A227,ICT!$A$3:'ICT'!$J$1002,7,FALSE)</f>
        <v>93</v>
      </c>
      <c r="E227" s="4">
        <f>VLOOKUP(A227,Science!$A$3:'Science'!$J$1002,7,FALSE)</f>
        <v>66</v>
      </c>
      <c r="F227" s="4">
        <f>VLOOKUP(A227,English!$A$3:'English'!$J$1002,7,FALSE)</f>
        <v>80</v>
      </c>
      <c r="G227" s="4">
        <f>VLOOKUP(A227,'Social Studies'!$A$3:'Social Studies'!$J$1002,7,FALSE)</f>
        <v>78</v>
      </c>
      <c r="H227" s="4">
        <f>VLOOKUP(A227,Economics!$A$3:'Economics'!$J$1002,7,FALSE)</f>
        <v>68</v>
      </c>
      <c r="I227" s="4">
        <f>VLOOKUP(A227,Geography!$A$3:'Geography'!$J$1002,7,FALSE)</f>
        <v>71</v>
      </c>
      <c r="J227" s="4">
        <f>VLOOKUP(A227,'Elective Mathematics'!$A$3:'Elective Mathematics'!$J$1002,7,FALSE)</f>
        <v>49</v>
      </c>
      <c r="K227" s="4">
        <f t="shared" si="9"/>
        <v>588</v>
      </c>
      <c r="L227" s="4">
        <f t="shared" si="10"/>
        <v>224</v>
      </c>
      <c r="M227" s="33" t="str">
        <f t="shared" si="11"/>
        <v>224th</v>
      </c>
    </row>
    <row r="228" spans="1:13" x14ac:dyDescent="0.3">
      <c r="A228" s="3" t="s">
        <v>179</v>
      </c>
      <c r="B228" s="3" t="s">
        <v>80</v>
      </c>
      <c r="C228" s="4">
        <f>VLOOKUP(A228,Mathematics!$A$3:'Mathematics'!$J$1002,7,FALSE)</f>
        <v>82</v>
      </c>
      <c r="D228" s="4">
        <f>VLOOKUP(A228,ICT!$A$3:'ICT'!$J$1002,7,FALSE)</f>
        <v>63</v>
      </c>
      <c r="E228" s="4">
        <f>VLOOKUP(A228,Science!$A$3:'Science'!$J$1002,7,FALSE)</f>
        <v>57</v>
      </c>
      <c r="F228" s="4">
        <f>VLOOKUP(A228,English!$A$3:'English'!$J$1002,7,FALSE)</f>
        <v>73</v>
      </c>
      <c r="G228" s="4">
        <f>VLOOKUP(A228,'Social Studies'!$A$3:'Social Studies'!$J$1002,7,FALSE)</f>
        <v>71</v>
      </c>
      <c r="H228" s="4">
        <f>VLOOKUP(A228,Economics!$A$3:'Economics'!$J$1002,7,FALSE)</f>
        <v>87</v>
      </c>
      <c r="I228" s="4">
        <f>VLOOKUP(A228,Geography!$A$3:'Geography'!$J$1002,7,FALSE)</f>
        <v>66</v>
      </c>
      <c r="J228" s="4">
        <f>VLOOKUP(A228,'Elective Mathematics'!$A$3:'Elective Mathematics'!$J$1002,7,FALSE)</f>
        <v>89</v>
      </c>
      <c r="K228" s="4">
        <f t="shared" si="9"/>
        <v>588</v>
      </c>
      <c r="L228" s="4">
        <f t="shared" si="10"/>
        <v>224</v>
      </c>
      <c r="M228" s="33" t="str">
        <f t="shared" si="11"/>
        <v>224th</v>
      </c>
    </row>
    <row r="229" spans="1:13" x14ac:dyDescent="0.3">
      <c r="A229" s="3" t="s">
        <v>275</v>
      </c>
      <c r="B229" s="3" t="s">
        <v>26</v>
      </c>
      <c r="C229" s="4">
        <f>VLOOKUP(A229,Mathematics!$A$3:'Mathematics'!$J$1002,7,FALSE)</f>
        <v>63</v>
      </c>
      <c r="D229" s="4">
        <f>VLOOKUP(A229,ICT!$A$3:'ICT'!$J$1002,7,FALSE)</f>
        <v>88</v>
      </c>
      <c r="E229" s="4">
        <f>VLOOKUP(A229,Science!$A$3:'Science'!$J$1002,7,FALSE)</f>
        <v>59</v>
      </c>
      <c r="F229" s="4">
        <f>VLOOKUP(A229,English!$A$3:'English'!$J$1002,7,FALSE)</f>
        <v>89</v>
      </c>
      <c r="G229" s="4">
        <f>VLOOKUP(A229,'Social Studies'!$A$3:'Social Studies'!$J$1002,7,FALSE)</f>
        <v>86</v>
      </c>
      <c r="H229" s="4">
        <f>VLOOKUP(A229,Economics!$A$3:'Economics'!$J$1002,7,FALSE)</f>
        <v>66</v>
      </c>
      <c r="I229" s="4">
        <f>VLOOKUP(A229,Geography!$A$3:'Geography'!$J$1002,7,FALSE)</f>
        <v>59</v>
      </c>
      <c r="J229" s="4">
        <f>VLOOKUP(A229,'Elective Mathematics'!$A$3:'Elective Mathematics'!$J$1002,7,FALSE)</f>
        <v>78</v>
      </c>
      <c r="K229" s="4">
        <f t="shared" si="9"/>
        <v>588</v>
      </c>
      <c r="L229" s="4">
        <f t="shared" si="10"/>
        <v>224</v>
      </c>
      <c r="M229" s="33" t="str">
        <f t="shared" si="11"/>
        <v>224th</v>
      </c>
    </row>
    <row r="230" spans="1:13" x14ac:dyDescent="0.3">
      <c r="A230" s="3" t="s">
        <v>531</v>
      </c>
      <c r="B230" s="3" t="s">
        <v>24</v>
      </c>
      <c r="C230" s="4">
        <f>VLOOKUP(A230,Mathematics!$A$3:'Mathematics'!$J$1002,7,FALSE)</f>
        <v>92</v>
      </c>
      <c r="D230" s="4">
        <f>VLOOKUP(A230,ICT!$A$3:'ICT'!$J$1002,7,FALSE)</f>
        <v>66</v>
      </c>
      <c r="E230" s="4">
        <f>VLOOKUP(A230,Science!$A$3:'Science'!$J$1002,7,FALSE)</f>
        <v>63</v>
      </c>
      <c r="F230" s="4">
        <f>VLOOKUP(A230,English!$A$3:'English'!$J$1002,7,FALSE)</f>
        <v>80</v>
      </c>
      <c r="G230" s="4">
        <f>VLOOKUP(A230,'Social Studies'!$A$3:'Social Studies'!$J$1002,7,FALSE)</f>
        <v>64</v>
      </c>
      <c r="H230" s="4">
        <f>VLOOKUP(A230,Economics!$A$3:'Economics'!$J$1002,7,FALSE)</f>
        <v>76</v>
      </c>
      <c r="I230" s="4">
        <f>VLOOKUP(A230,Geography!$A$3:'Geography'!$J$1002,7,FALSE)</f>
        <v>82</v>
      </c>
      <c r="J230" s="4">
        <f>VLOOKUP(A230,'Elective Mathematics'!$A$3:'Elective Mathematics'!$J$1002,7,FALSE)</f>
        <v>65</v>
      </c>
      <c r="K230" s="4">
        <f t="shared" si="9"/>
        <v>588</v>
      </c>
      <c r="L230" s="4">
        <f t="shared" si="10"/>
        <v>224</v>
      </c>
      <c r="M230" s="33" t="str">
        <f t="shared" si="11"/>
        <v>224th</v>
      </c>
    </row>
    <row r="231" spans="1:13" x14ac:dyDescent="0.3">
      <c r="A231" s="3" t="s">
        <v>597</v>
      </c>
      <c r="B231" s="3" t="s">
        <v>120</v>
      </c>
      <c r="C231" s="4">
        <f>VLOOKUP(A231,Mathematics!$A$3:'Mathematics'!$J$1002,7,FALSE)</f>
        <v>61</v>
      </c>
      <c r="D231" s="4">
        <f>VLOOKUP(A231,ICT!$A$3:'ICT'!$J$1002,7,FALSE)</f>
        <v>86</v>
      </c>
      <c r="E231" s="4">
        <f>VLOOKUP(A231,Science!$A$3:'Science'!$J$1002,7,FALSE)</f>
        <v>97</v>
      </c>
      <c r="F231" s="4">
        <f>VLOOKUP(A231,English!$A$3:'English'!$J$1002,7,FALSE)</f>
        <v>64</v>
      </c>
      <c r="G231" s="4">
        <f>VLOOKUP(A231,'Social Studies'!$A$3:'Social Studies'!$J$1002,7,FALSE)</f>
        <v>63</v>
      </c>
      <c r="H231" s="4">
        <f>VLOOKUP(A231,Economics!$A$3:'Economics'!$J$1002,7,FALSE)</f>
        <v>84</v>
      </c>
      <c r="I231" s="4">
        <f>VLOOKUP(A231,Geography!$A$3:'Geography'!$J$1002,7,FALSE)</f>
        <v>67</v>
      </c>
      <c r="J231" s="4">
        <f>VLOOKUP(A231,'Elective Mathematics'!$A$3:'Elective Mathematics'!$J$1002,7,FALSE)</f>
        <v>66</v>
      </c>
      <c r="K231" s="4">
        <f t="shared" si="9"/>
        <v>588</v>
      </c>
      <c r="L231" s="4">
        <f t="shared" si="10"/>
        <v>224</v>
      </c>
      <c r="M231" s="33" t="str">
        <f t="shared" si="11"/>
        <v>224th</v>
      </c>
    </row>
    <row r="232" spans="1:13" x14ac:dyDescent="0.3">
      <c r="A232" s="3" t="s">
        <v>735</v>
      </c>
      <c r="B232" s="3" t="s">
        <v>41</v>
      </c>
      <c r="C232" s="4">
        <f>VLOOKUP(A232,Mathematics!$A$3:'Mathematics'!$J$1002,7,FALSE)</f>
        <v>88</v>
      </c>
      <c r="D232" s="4">
        <f>VLOOKUP(A232,ICT!$A$3:'ICT'!$J$1002,7,FALSE)</f>
        <v>52</v>
      </c>
      <c r="E232" s="4">
        <f>VLOOKUP(A232,Science!$A$3:'Science'!$J$1002,7,FALSE)</f>
        <v>68</v>
      </c>
      <c r="F232" s="4">
        <f>VLOOKUP(A232,English!$A$3:'English'!$J$1002,7,FALSE)</f>
        <v>62</v>
      </c>
      <c r="G232" s="4">
        <f>VLOOKUP(A232,'Social Studies'!$A$3:'Social Studies'!$J$1002,7,FALSE)</f>
        <v>94</v>
      </c>
      <c r="H232" s="4">
        <f>VLOOKUP(A232,Economics!$A$3:'Economics'!$J$1002,7,FALSE)</f>
        <v>72</v>
      </c>
      <c r="I232" s="4">
        <f>VLOOKUP(A232,Geography!$A$3:'Geography'!$J$1002,7,FALSE)</f>
        <v>73</v>
      </c>
      <c r="J232" s="4">
        <f>VLOOKUP(A232,'Elective Mathematics'!$A$3:'Elective Mathematics'!$J$1002,7,FALSE)</f>
        <v>79</v>
      </c>
      <c r="K232" s="4">
        <f t="shared" si="9"/>
        <v>588</v>
      </c>
      <c r="L232" s="4">
        <f t="shared" si="10"/>
        <v>224</v>
      </c>
      <c r="M232" s="33" t="str">
        <f t="shared" si="11"/>
        <v>224th</v>
      </c>
    </row>
    <row r="233" spans="1:13" x14ac:dyDescent="0.3">
      <c r="A233" s="3" t="s">
        <v>806</v>
      </c>
      <c r="B233" s="3" t="s">
        <v>136</v>
      </c>
      <c r="C233" s="4">
        <f>VLOOKUP(A233,Mathematics!$A$3:'Mathematics'!$J$1002,7,FALSE)</f>
        <v>69</v>
      </c>
      <c r="D233" s="4">
        <f>VLOOKUP(A233,ICT!$A$3:'ICT'!$J$1002,7,FALSE)</f>
        <v>71</v>
      </c>
      <c r="E233" s="4">
        <f>VLOOKUP(A233,Science!$A$3:'Science'!$J$1002,7,FALSE)</f>
        <v>96</v>
      </c>
      <c r="F233" s="4">
        <f>VLOOKUP(A233,English!$A$3:'English'!$J$1002,7,FALSE)</f>
        <v>84</v>
      </c>
      <c r="G233" s="4">
        <f>VLOOKUP(A233,'Social Studies'!$A$3:'Social Studies'!$J$1002,7,FALSE)</f>
        <v>70</v>
      </c>
      <c r="H233" s="4">
        <f>VLOOKUP(A233,Economics!$A$3:'Economics'!$J$1002,7,FALSE)</f>
        <v>51</v>
      </c>
      <c r="I233" s="4">
        <f>VLOOKUP(A233,Geography!$A$3:'Geography'!$J$1002,7,FALSE)</f>
        <v>65</v>
      </c>
      <c r="J233" s="4">
        <f>VLOOKUP(A233,'Elective Mathematics'!$A$3:'Elective Mathematics'!$J$1002,7,FALSE)</f>
        <v>82</v>
      </c>
      <c r="K233" s="4">
        <f t="shared" si="9"/>
        <v>588</v>
      </c>
      <c r="L233" s="4">
        <f t="shared" si="10"/>
        <v>224</v>
      </c>
      <c r="M233" s="33" t="str">
        <f t="shared" si="11"/>
        <v>224th</v>
      </c>
    </row>
    <row r="234" spans="1:13" x14ac:dyDescent="0.3">
      <c r="A234" s="3" t="s">
        <v>950</v>
      </c>
      <c r="B234" s="3" t="s">
        <v>113</v>
      </c>
      <c r="C234" s="4">
        <f>VLOOKUP(A234,Mathematics!$A$3:'Mathematics'!$J$1002,7,FALSE)</f>
        <v>74</v>
      </c>
      <c r="D234" s="4">
        <f>VLOOKUP(A234,ICT!$A$3:'ICT'!$J$1002,7,FALSE)</f>
        <v>67</v>
      </c>
      <c r="E234" s="4">
        <f>VLOOKUP(A234,Science!$A$3:'Science'!$J$1002,7,FALSE)</f>
        <v>84</v>
      </c>
      <c r="F234" s="4">
        <f>VLOOKUP(A234,English!$A$3:'English'!$J$1002,7,FALSE)</f>
        <v>61</v>
      </c>
      <c r="G234" s="4">
        <f>VLOOKUP(A234,'Social Studies'!$A$3:'Social Studies'!$J$1002,7,FALSE)</f>
        <v>64</v>
      </c>
      <c r="H234" s="4">
        <f>VLOOKUP(A234,Economics!$A$3:'Economics'!$J$1002,7,FALSE)</f>
        <v>73</v>
      </c>
      <c r="I234" s="4">
        <f>VLOOKUP(A234,Geography!$A$3:'Geography'!$J$1002,7,FALSE)</f>
        <v>82</v>
      </c>
      <c r="J234" s="4">
        <f>VLOOKUP(A234,'Elective Mathematics'!$A$3:'Elective Mathematics'!$J$1002,7,FALSE)</f>
        <v>83</v>
      </c>
      <c r="K234" s="4">
        <f t="shared" si="9"/>
        <v>588</v>
      </c>
      <c r="L234" s="4">
        <f t="shared" si="10"/>
        <v>224</v>
      </c>
      <c r="M234" s="33" t="str">
        <f t="shared" si="11"/>
        <v>224th</v>
      </c>
    </row>
    <row r="235" spans="1:13" x14ac:dyDescent="0.3">
      <c r="A235" s="3" t="s">
        <v>1043</v>
      </c>
      <c r="B235" s="3" t="s">
        <v>115</v>
      </c>
      <c r="C235" s="4">
        <f>VLOOKUP(A235,Mathematics!$A$3:'Mathematics'!$J$1002,7,FALSE)</f>
        <v>93</v>
      </c>
      <c r="D235" s="4">
        <f>VLOOKUP(A235,ICT!$A$3:'ICT'!$J$1002,7,FALSE)</f>
        <v>68</v>
      </c>
      <c r="E235" s="4">
        <f>VLOOKUP(A235,Science!$A$3:'Science'!$J$1002,7,FALSE)</f>
        <v>71</v>
      </c>
      <c r="F235" s="4">
        <f>VLOOKUP(A235,English!$A$3:'English'!$J$1002,7,FALSE)</f>
        <v>77</v>
      </c>
      <c r="G235" s="4">
        <f>VLOOKUP(A235,'Social Studies'!$A$3:'Social Studies'!$J$1002,7,FALSE)</f>
        <v>74</v>
      </c>
      <c r="H235" s="4">
        <f>VLOOKUP(A235,Economics!$A$3:'Economics'!$J$1002,7,FALSE)</f>
        <v>78</v>
      </c>
      <c r="I235" s="4">
        <f>VLOOKUP(A235,Geography!$A$3:'Geography'!$J$1002,7,FALSE)</f>
        <v>74</v>
      </c>
      <c r="J235" s="4">
        <f>VLOOKUP(A235,'Elective Mathematics'!$A$3:'Elective Mathematics'!$J$1002,7,FALSE)</f>
        <v>53</v>
      </c>
      <c r="K235" s="4">
        <f t="shared" si="9"/>
        <v>588</v>
      </c>
      <c r="L235" s="4">
        <f t="shared" si="10"/>
        <v>224</v>
      </c>
      <c r="M235" s="33" t="str">
        <f t="shared" si="11"/>
        <v>224th</v>
      </c>
    </row>
    <row r="236" spans="1:13" x14ac:dyDescent="0.3">
      <c r="A236" s="3" t="s">
        <v>1081</v>
      </c>
      <c r="B236" s="3" t="s">
        <v>39</v>
      </c>
      <c r="C236" s="4">
        <f>VLOOKUP(A236,Mathematics!$A$3:'Mathematics'!$J$1002,7,FALSE)</f>
        <v>65</v>
      </c>
      <c r="D236" s="4">
        <f>VLOOKUP(A236,ICT!$A$3:'ICT'!$J$1002,7,FALSE)</f>
        <v>91</v>
      </c>
      <c r="E236" s="4">
        <f>VLOOKUP(A236,Science!$A$3:'Science'!$J$1002,7,FALSE)</f>
        <v>78</v>
      </c>
      <c r="F236" s="4">
        <f>VLOOKUP(A236,English!$A$3:'English'!$J$1002,7,FALSE)</f>
        <v>73</v>
      </c>
      <c r="G236" s="4">
        <f>VLOOKUP(A236,'Social Studies'!$A$3:'Social Studies'!$J$1002,7,FALSE)</f>
        <v>79</v>
      </c>
      <c r="H236" s="4">
        <f>VLOOKUP(A236,Economics!$A$3:'Economics'!$J$1002,7,FALSE)</f>
        <v>66</v>
      </c>
      <c r="I236" s="4">
        <f>VLOOKUP(A236,Geography!$A$3:'Geography'!$J$1002,7,FALSE)</f>
        <v>63</v>
      </c>
      <c r="J236" s="4">
        <f>VLOOKUP(A236,'Elective Mathematics'!$A$3:'Elective Mathematics'!$J$1002,7,FALSE)</f>
        <v>73</v>
      </c>
      <c r="K236" s="4">
        <f t="shared" si="9"/>
        <v>588</v>
      </c>
      <c r="L236" s="4">
        <f t="shared" si="10"/>
        <v>224</v>
      </c>
      <c r="M236" s="33" t="str">
        <f t="shared" si="11"/>
        <v>224th</v>
      </c>
    </row>
    <row r="237" spans="1:13" x14ac:dyDescent="0.3">
      <c r="A237" s="3" t="s">
        <v>161</v>
      </c>
      <c r="B237" s="3" t="s">
        <v>138</v>
      </c>
      <c r="C237" s="4">
        <f>VLOOKUP(A237,Mathematics!$A$3:'Mathematics'!$J$1002,7,FALSE)</f>
        <v>86</v>
      </c>
      <c r="D237" s="4">
        <f>VLOOKUP(A237,ICT!$A$3:'ICT'!$J$1002,7,FALSE)</f>
        <v>74</v>
      </c>
      <c r="E237" s="4">
        <f>VLOOKUP(A237,Science!$A$3:'Science'!$J$1002,7,FALSE)</f>
        <v>63</v>
      </c>
      <c r="F237" s="4">
        <f>VLOOKUP(A237,English!$A$3:'English'!$J$1002,7,FALSE)</f>
        <v>71</v>
      </c>
      <c r="G237" s="4">
        <f>VLOOKUP(A237,'Social Studies'!$A$3:'Social Studies'!$J$1002,7,FALSE)</f>
        <v>64</v>
      </c>
      <c r="H237" s="4">
        <f>VLOOKUP(A237,Economics!$A$3:'Economics'!$J$1002,7,FALSE)</f>
        <v>72</v>
      </c>
      <c r="I237" s="4">
        <f>VLOOKUP(A237,Geography!$A$3:'Geography'!$J$1002,7,FALSE)</f>
        <v>82</v>
      </c>
      <c r="J237" s="4">
        <f>VLOOKUP(A237,'Elective Mathematics'!$A$3:'Elective Mathematics'!$J$1002,7,FALSE)</f>
        <v>75</v>
      </c>
      <c r="K237" s="4">
        <f t="shared" si="9"/>
        <v>587</v>
      </c>
      <c r="L237" s="4">
        <f t="shared" si="10"/>
        <v>235</v>
      </c>
      <c r="M237" s="33" t="str">
        <f t="shared" si="11"/>
        <v>235th</v>
      </c>
    </row>
    <row r="238" spans="1:13" x14ac:dyDescent="0.3">
      <c r="A238" s="3" t="s">
        <v>538</v>
      </c>
      <c r="B238" s="3" t="s">
        <v>242</v>
      </c>
      <c r="C238" s="4">
        <f>VLOOKUP(A238,Mathematics!$A$3:'Mathematics'!$J$1002,7,FALSE)</f>
        <v>93</v>
      </c>
      <c r="D238" s="4">
        <f>VLOOKUP(A238,ICT!$A$3:'ICT'!$J$1002,7,FALSE)</f>
        <v>74</v>
      </c>
      <c r="E238" s="4">
        <f>VLOOKUP(A238,Science!$A$3:'Science'!$J$1002,7,FALSE)</f>
        <v>88</v>
      </c>
      <c r="F238" s="4">
        <f>VLOOKUP(A238,English!$A$3:'English'!$J$1002,7,FALSE)</f>
        <v>47</v>
      </c>
      <c r="G238" s="4">
        <f>VLOOKUP(A238,'Social Studies'!$A$3:'Social Studies'!$J$1002,7,FALSE)</f>
        <v>70</v>
      </c>
      <c r="H238" s="4">
        <f>VLOOKUP(A238,Economics!$A$3:'Economics'!$J$1002,7,FALSE)</f>
        <v>76</v>
      </c>
      <c r="I238" s="4">
        <f>VLOOKUP(A238,Geography!$A$3:'Geography'!$J$1002,7,FALSE)</f>
        <v>89</v>
      </c>
      <c r="J238" s="4">
        <f>VLOOKUP(A238,'Elective Mathematics'!$A$3:'Elective Mathematics'!$J$1002,7,FALSE)</f>
        <v>50</v>
      </c>
      <c r="K238" s="4">
        <f t="shared" si="9"/>
        <v>587</v>
      </c>
      <c r="L238" s="4">
        <f t="shared" si="10"/>
        <v>235</v>
      </c>
      <c r="M238" s="33" t="str">
        <f t="shared" si="11"/>
        <v>235th</v>
      </c>
    </row>
    <row r="239" spans="1:13" x14ac:dyDescent="0.3">
      <c r="A239" s="3" t="s">
        <v>692</v>
      </c>
      <c r="B239" s="3" t="s">
        <v>105</v>
      </c>
      <c r="C239" s="4">
        <f>VLOOKUP(A239,Mathematics!$A$3:'Mathematics'!$J$1002,7,FALSE)</f>
        <v>91</v>
      </c>
      <c r="D239" s="4">
        <f>VLOOKUP(A239,ICT!$A$3:'ICT'!$J$1002,7,FALSE)</f>
        <v>73</v>
      </c>
      <c r="E239" s="4">
        <f>VLOOKUP(A239,Science!$A$3:'Science'!$J$1002,7,FALSE)</f>
        <v>83</v>
      </c>
      <c r="F239" s="4">
        <f>VLOOKUP(A239,English!$A$3:'English'!$J$1002,7,FALSE)</f>
        <v>48</v>
      </c>
      <c r="G239" s="4">
        <f>VLOOKUP(A239,'Social Studies'!$A$3:'Social Studies'!$J$1002,7,FALSE)</f>
        <v>85</v>
      </c>
      <c r="H239" s="4">
        <f>VLOOKUP(A239,Economics!$A$3:'Economics'!$J$1002,7,FALSE)</f>
        <v>87</v>
      </c>
      <c r="I239" s="4">
        <f>VLOOKUP(A239,Geography!$A$3:'Geography'!$J$1002,7,FALSE)</f>
        <v>64</v>
      </c>
      <c r="J239" s="4">
        <f>VLOOKUP(A239,'Elective Mathematics'!$A$3:'Elective Mathematics'!$J$1002,7,FALSE)</f>
        <v>56</v>
      </c>
      <c r="K239" s="4">
        <f t="shared" si="9"/>
        <v>587</v>
      </c>
      <c r="L239" s="4">
        <f t="shared" si="10"/>
        <v>235</v>
      </c>
      <c r="M239" s="33" t="str">
        <f t="shared" si="11"/>
        <v>235th</v>
      </c>
    </row>
    <row r="240" spans="1:13" x14ac:dyDescent="0.3">
      <c r="A240" s="3" t="s">
        <v>777</v>
      </c>
      <c r="B240" s="3" t="s">
        <v>74</v>
      </c>
      <c r="C240" s="4">
        <f>VLOOKUP(A240,Mathematics!$A$3:'Mathematics'!$J$1002,7,FALSE)</f>
        <v>61</v>
      </c>
      <c r="D240" s="4">
        <f>VLOOKUP(A240,ICT!$A$3:'ICT'!$J$1002,7,FALSE)</f>
        <v>93</v>
      </c>
      <c r="E240" s="4">
        <f>VLOOKUP(A240,Science!$A$3:'Science'!$J$1002,7,FALSE)</f>
        <v>79</v>
      </c>
      <c r="F240" s="4">
        <f>VLOOKUP(A240,English!$A$3:'English'!$J$1002,7,FALSE)</f>
        <v>53</v>
      </c>
      <c r="G240" s="4">
        <f>VLOOKUP(A240,'Social Studies'!$A$3:'Social Studies'!$J$1002,7,FALSE)</f>
        <v>65</v>
      </c>
      <c r="H240" s="4">
        <f>VLOOKUP(A240,Economics!$A$3:'Economics'!$J$1002,7,FALSE)</f>
        <v>88</v>
      </c>
      <c r="I240" s="4">
        <f>VLOOKUP(A240,Geography!$A$3:'Geography'!$J$1002,7,FALSE)</f>
        <v>73</v>
      </c>
      <c r="J240" s="4">
        <f>VLOOKUP(A240,'Elective Mathematics'!$A$3:'Elective Mathematics'!$J$1002,7,FALSE)</f>
        <v>75</v>
      </c>
      <c r="K240" s="4">
        <f t="shared" si="9"/>
        <v>587</v>
      </c>
      <c r="L240" s="4">
        <f t="shared" si="10"/>
        <v>235</v>
      </c>
      <c r="M240" s="33" t="str">
        <f t="shared" si="11"/>
        <v>235th</v>
      </c>
    </row>
    <row r="241" spans="1:13" x14ac:dyDescent="0.3">
      <c r="A241" s="3" t="s">
        <v>800</v>
      </c>
      <c r="B241" s="3" t="s">
        <v>44</v>
      </c>
      <c r="C241" s="4">
        <f>VLOOKUP(A241,Mathematics!$A$3:'Mathematics'!$J$1002,7,FALSE)</f>
        <v>91</v>
      </c>
      <c r="D241" s="4">
        <f>VLOOKUP(A241,ICT!$A$3:'ICT'!$J$1002,7,FALSE)</f>
        <v>85</v>
      </c>
      <c r="E241" s="4">
        <f>VLOOKUP(A241,Science!$A$3:'Science'!$J$1002,7,FALSE)</f>
        <v>73</v>
      </c>
      <c r="F241" s="4">
        <f>VLOOKUP(A241,English!$A$3:'English'!$J$1002,7,FALSE)</f>
        <v>62</v>
      </c>
      <c r="G241" s="4">
        <f>VLOOKUP(A241,'Social Studies'!$A$3:'Social Studies'!$J$1002,7,FALSE)</f>
        <v>53</v>
      </c>
      <c r="H241" s="4">
        <f>VLOOKUP(A241,Economics!$A$3:'Economics'!$J$1002,7,FALSE)</f>
        <v>85</v>
      </c>
      <c r="I241" s="4">
        <f>VLOOKUP(A241,Geography!$A$3:'Geography'!$J$1002,7,FALSE)</f>
        <v>64</v>
      </c>
      <c r="J241" s="4">
        <f>VLOOKUP(A241,'Elective Mathematics'!$A$3:'Elective Mathematics'!$J$1002,7,FALSE)</f>
        <v>74</v>
      </c>
      <c r="K241" s="4">
        <f t="shared" si="9"/>
        <v>587</v>
      </c>
      <c r="L241" s="4">
        <f t="shared" si="10"/>
        <v>235</v>
      </c>
      <c r="M241" s="33" t="str">
        <f t="shared" si="11"/>
        <v>235th</v>
      </c>
    </row>
    <row r="242" spans="1:13" x14ac:dyDescent="0.3">
      <c r="A242" s="3" t="s">
        <v>40</v>
      </c>
      <c r="B242" s="3" t="s">
        <v>41</v>
      </c>
      <c r="C242" s="4">
        <f>VLOOKUP(A242,Mathematics!$A$3:'Mathematics'!$J$1002,7,FALSE)</f>
        <v>82</v>
      </c>
      <c r="D242" s="4">
        <f>VLOOKUP(A242,ICT!$A$3:'ICT'!$J$1002,7,FALSE)</f>
        <v>63</v>
      </c>
      <c r="E242" s="4">
        <f>VLOOKUP(A242,Science!$A$3:'Science'!$J$1002,7,FALSE)</f>
        <v>65</v>
      </c>
      <c r="F242" s="4">
        <f>VLOOKUP(A242,English!$A$3:'English'!$J$1002,7,FALSE)</f>
        <v>84</v>
      </c>
      <c r="G242" s="4">
        <f>VLOOKUP(A242,'Social Studies'!$A$3:'Social Studies'!$J$1002,7,FALSE)</f>
        <v>53</v>
      </c>
      <c r="H242" s="4">
        <f>VLOOKUP(A242,Economics!$A$3:'Economics'!$J$1002,7,FALSE)</f>
        <v>85</v>
      </c>
      <c r="I242" s="4">
        <f>VLOOKUP(A242,Geography!$A$3:'Geography'!$J$1002,7,FALSE)</f>
        <v>80</v>
      </c>
      <c r="J242" s="4">
        <f>VLOOKUP(A242,'Elective Mathematics'!$A$3:'Elective Mathematics'!$J$1002,7,FALSE)</f>
        <v>74</v>
      </c>
      <c r="K242" s="4">
        <f t="shared" si="9"/>
        <v>586</v>
      </c>
      <c r="L242" s="4">
        <f t="shared" si="10"/>
        <v>240</v>
      </c>
      <c r="M242" s="33" t="str">
        <f t="shared" si="11"/>
        <v>240th</v>
      </c>
    </row>
    <row r="243" spans="1:13" x14ac:dyDescent="0.3">
      <c r="A243" s="3" t="s">
        <v>101</v>
      </c>
      <c r="B243" s="3" t="s">
        <v>24</v>
      </c>
      <c r="C243" s="4">
        <f>VLOOKUP(A243,Mathematics!$A$3:'Mathematics'!$J$1002,7,FALSE)</f>
        <v>75</v>
      </c>
      <c r="D243" s="4">
        <f>VLOOKUP(A243,ICT!$A$3:'ICT'!$J$1002,7,FALSE)</f>
        <v>74</v>
      </c>
      <c r="E243" s="4">
        <f>VLOOKUP(A243,Science!$A$3:'Science'!$J$1002,7,FALSE)</f>
        <v>72</v>
      </c>
      <c r="F243" s="4">
        <f>VLOOKUP(A243,English!$A$3:'English'!$J$1002,7,FALSE)</f>
        <v>80</v>
      </c>
      <c r="G243" s="4">
        <f>VLOOKUP(A243,'Social Studies'!$A$3:'Social Studies'!$J$1002,7,FALSE)</f>
        <v>61</v>
      </c>
      <c r="H243" s="4">
        <f>VLOOKUP(A243,Economics!$A$3:'Economics'!$J$1002,7,FALSE)</f>
        <v>72</v>
      </c>
      <c r="I243" s="4">
        <f>VLOOKUP(A243,Geography!$A$3:'Geography'!$J$1002,7,FALSE)</f>
        <v>94</v>
      </c>
      <c r="J243" s="4">
        <f>VLOOKUP(A243,'Elective Mathematics'!$A$3:'Elective Mathematics'!$J$1002,7,FALSE)</f>
        <v>58</v>
      </c>
      <c r="K243" s="4">
        <f t="shared" si="9"/>
        <v>586</v>
      </c>
      <c r="L243" s="4">
        <f t="shared" si="10"/>
        <v>240</v>
      </c>
      <c r="M243" s="33" t="str">
        <f t="shared" si="11"/>
        <v>240th</v>
      </c>
    </row>
    <row r="244" spans="1:13" x14ac:dyDescent="0.3">
      <c r="A244" s="3" t="s">
        <v>205</v>
      </c>
      <c r="B244" s="3" t="s">
        <v>37</v>
      </c>
      <c r="C244" s="4">
        <f>VLOOKUP(A244,Mathematics!$A$3:'Mathematics'!$J$1002,7,FALSE)</f>
        <v>55</v>
      </c>
      <c r="D244" s="4">
        <f>VLOOKUP(A244,ICT!$A$3:'ICT'!$J$1002,7,FALSE)</f>
        <v>88</v>
      </c>
      <c r="E244" s="4">
        <f>VLOOKUP(A244,Science!$A$3:'Science'!$J$1002,7,FALSE)</f>
        <v>71</v>
      </c>
      <c r="F244" s="4">
        <f>VLOOKUP(A244,English!$A$3:'English'!$J$1002,7,FALSE)</f>
        <v>89</v>
      </c>
      <c r="G244" s="4">
        <f>VLOOKUP(A244,'Social Studies'!$A$3:'Social Studies'!$J$1002,7,FALSE)</f>
        <v>84</v>
      </c>
      <c r="H244" s="4">
        <f>VLOOKUP(A244,Economics!$A$3:'Economics'!$J$1002,7,FALSE)</f>
        <v>68</v>
      </c>
      <c r="I244" s="4">
        <f>VLOOKUP(A244,Geography!$A$3:'Geography'!$J$1002,7,FALSE)</f>
        <v>85</v>
      </c>
      <c r="J244" s="4">
        <f>VLOOKUP(A244,'Elective Mathematics'!$A$3:'Elective Mathematics'!$J$1002,7,FALSE)</f>
        <v>46</v>
      </c>
      <c r="K244" s="4">
        <f t="shared" si="9"/>
        <v>586</v>
      </c>
      <c r="L244" s="4">
        <f t="shared" si="10"/>
        <v>240</v>
      </c>
      <c r="M244" s="33" t="str">
        <f t="shared" si="11"/>
        <v>240th</v>
      </c>
    </row>
    <row r="245" spans="1:13" x14ac:dyDescent="0.3">
      <c r="A245" s="3" t="s">
        <v>298</v>
      </c>
      <c r="B245" s="3" t="s">
        <v>19</v>
      </c>
      <c r="C245" s="4">
        <f>VLOOKUP(A245,Mathematics!$A$3:'Mathematics'!$J$1002,7,FALSE)</f>
        <v>77</v>
      </c>
      <c r="D245" s="4">
        <f>VLOOKUP(A245,ICT!$A$3:'ICT'!$J$1002,7,FALSE)</f>
        <v>85</v>
      </c>
      <c r="E245" s="4">
        <f>VLOOKUP(A245,Science!$A$3:'Science'!$J$1002,7,FALSE)</f>
        <v>88</v>
      </c>
      <c r="F245" s="4">
        <f>VLOOKUP(A245,English!$A$3:'English'!$J$1002,7,FALSE)</f>
        <v>72</v>
      </c>
      <c r="G245" s="4">
        <f>VLOOKUP(A245,'Social Studies'!$A$3:'Social Studies'!$J$1002,7,FALSE)</f>
        <v>61</v>
      </c>
      <c r="H245" s="4">
        <f>VLOOKUP(A245,Economics!$A$3:'Economics'!$J$1002,7,FALSE)</f>
        <v>54</v>
      </c>
      <c r="I245" s="4">
        <f>VLOOKUP(A245,Geography!$A$3:'Geography'!$J$1002,7,FALSE)</f>
        <v>78</v>
      </c>
      <c r="J245" s="4">
        <f>VLOOKUP(A245,'Elective Mathematics'!$A$3:'Elective Mathematics'!$J$1002,7,FALSE)</f>
        <v>71</v>
      </c>
      <c r="K245" s="4">
        <f t="shared" si="9"/>
        <v>586</v>
      </c>
      <c r="L245" s="4">
        <f t="shared" si="10"/>
        <v>240</v>
      </c>
      <c r="M245" s="33" t="str">
        <f t="shared" si="11"/>
        <v>240th</v>
      </c>
    </row>
    <row r="246" spans="1:13" x14ac:dyDescent="0.3">
      <c r="A246" s="3" t="s">
        <v>429</v>
      </c>
      <c r="B246" s="3" t="s">
        <v>143</v>
      </c>
      <c r="C246" s="4">
        <f>VLOOKUP(A246,Mathematics!$A$3:'Mathematics'!$J$1002,7,FALSE)</f>
        <v>78</v>
      </c>
      <c r="D246" s="4">
        <f>VLOOKUP(A246,ICT!$A$3:'ICT'!$J$1002,7,FALSE)</f>
        <v>72</v>
      </c>
      <c r="E246" s="4">
        <f>VLOOKUP(A246,Science!$A$3:'Science'!$J$1002,7,FALSE)</f>
        <v>68</v>
      </c>
      <c r="F246" s="4">
        <f>VLOOKUP(A246,English!$A$3:'English'!$J$1002,7,FALSE)</f>
        <v>81</v>
      </c>
      <c r="G246" s="4">
        <f>VLOOKUP(A246,'Social Studies'!$A$3:'Social Studies'!$J$1002,7,FALSE)</f>
        <v>75</v>
      </c>
      <c r="H246" s="4">
        <f>VLOOKUP(A246,Economics!$A$3:'Economics'!$J$1002,7,FALSE)</f>
        <v>89</v>
      </c>
      <c r="I246" s="4">
        <f>VLOOKUP(A246,Geography!$A$3:'Geography'!$J$1002,7,FALSE)</f>
        <v>53</v>
      </c>
      <c r="J246" s="4">
        <f>VLOOKUP(A246,'Elective Mathematics'!$A$3:'Elective Mathematics'!$J$1002,7,FALSE)</f>
        <v>70</v>
      </c>
      <c r="K246" s="4">
        <f t="shared" si="9"/>
        <v>586</v>
      </c>
      <c r="L246" s="4">
        <f t="shared" si="10"/>
        <v>240</v>
      </c>
      <c r="M246" s="33" t="str">
        <f t="shared" si="11"/>
        <v>240th</v>
      </c>
    </row>
    <row r="247" spans="1:13" x14ac:dyDescent="0.3">
      <c r="A247" s="3" t="s">
        <v>551</v>
      </c>
      <c r="B247" s="3" t="s">
        <v>249</v>
      </c>
      <c r="C247" s="4">
        <f>VLOOKUP(A247,Mathematics!$A$3:'Mathematics'!$J$1002,7,FALSE)</f>
        <v>65</v>
      </c>
      <c r="D247" s="4">
        <f>VLOOKUP(A247,ICT!$A$3:'ICT'!$J$1002,7,FALSE)</f>
        <v>68</v>
      </c>
      <c r="E247" s="4">
        <f>VLOOKUP(A247,Science!$A$3:'Science'!$J$1002,7,FALSE)</f>
        <v>72</v>
      </c>
      <c r="F247" s="4">
        <f>VLOOKUP(A247,English!$A$3:'English'!$J$1002,7,FALSE)</f>
        <v>58</v>
      </c>
      <c r="G247" s="4">
        <f>VLOOKUP(A247,'Social Studies'!$A$3:'Social Studies'!$J$1002,7,FALSE)</f>
        <v>71</v>
      </c>
      <c r="H247" s="4">
        <f>VLOOKUP(A247,Economics!$A$3:'Economics'!$J$1002,7,FALSE)</f>
        <v>84</v>
      </c>
      <c r="I247" s="4">
        <f>VLOOKUP(A247,Geography!$A$3:'Geography'!$J$1002,7,FALSE)</f>
        <v>89</v>
      </c>
      <c r="J247" s="4">
        <f>VLOOKUP(A247,'Elective Mathematics'!$A$3:'Elective Mathematics'!$J$1002,7,FALSE)</f>
        <v>79</v>
      </c>
      <c r="K247" s="4">
        <f t="shared" si="9"/>
        <v>586</v>
      </c>
      <c r="L247" s="4">
        <f t="shared" si="10"/>
        <v>240</v>
      </c>
      <c r="M247" s="33" t="str">
        <f t="shared" si="11"/>
        <v>240th</v>
      </c>
    </row>
    <row r="248" spans="1:13" x14ac:dyDescent="0.3">
      <c r="A248" s="3" t="s">
        <v>593</v>
      </c>
      <c r="B248" s="3" t="s">
        <v>5</v>
      </c>
      <c r="C248" s="4">
        <f>VLOOKUP(A248,Mathematics!$A$3:'Mathematics'!$J$1002,7,FALSE)</f>
        <v>84</v>
      </c>
      <c r="D248" s="4">
        <f>VLOOKUP(A248,ICT!$A$3:'ICT'!$J$1002,7,FALSE)</f>
        <v>67</v>
      </c>
      <c r="E248" s="4">
        <f>VLOOKUP(A248,Science!$A$3:'Science'!$J$1002,7,FALSE)</f>
        <v>92</v>
      </c>
      <c r="F248" s="4">
        <f>VLOOKUP(A248,English!$A$3:'English'!$J$1002,7,FALSE)</f>
        <v>75</v>
      </c>
      <c r="G248" s="4">
        <f>VLOOKUP(A248,'Social Studies'!$A$3:'Social Studies'!$J$1002,7,FALSE)</f>
        <v>76</v>
      </c>
      <c r="H248" s="4">
        <f>VLOOKUP(A248,Economics!$A$3:'Economics'!$J$1002,7,FALSE)</f>
        <v>75</v>
      </c>
      <c r="I248" s="4">
        <f>VLOOKUP(A248,Geography!$A$3:'Geography'!$J$1002,7,FALSE)</f>
        <v>59</v>
      </c>
      <c r="J248" s="4">
        <f>VLOOKUP(A248,'Elective Mathematics'!$A$3:'Elective Mathematics'!$J$1002,7,FALSE)</f>
        <v>58</v>
      </c>
      <c r="K248" s="4">
        <f t="shared" si="9"/>
        <v>586</v>
      </c>
      <c r="L248" s="4">
        <f t="shared" si="10"/>
        <v>240</v>
      </c>
      <c r="M248" s="33" t="str">
        <f t="shared" si="11"/>
        <v>240th</v>
      </c>
    </row>
    <row r="249" spans="1:13" x14ac:dyDescent="0.3">
      <c r="A249" s="3" t="s">
        <v>678</v>
      </c>
      <c r="B249" s="3" t="s">
        <v>103</v>
      </c>
      <c r="C249" s="4">
        <f>VLOOKUP(A249,Mathematics!$A$3:'Mathematics'!$J$1002,7,FALSE)</f>
        <v>74</v>
      </c>
      <c r="D249" s="4">
        <f>VLOOKUP(A249,ICT!$A$3:'ICT'!$J$1002,7,FALSE)</f>
        <v>67</v>
      </c>
      <c r="E249" s="4">
        <f>VLOOKUP(A249,Science!$A$3:'Science'!$J$1002,7,FALSE)</f>
        <v>67</v>
      </c>
      <c r="F249" s="4">
        <f>VLOOKUP(A249,English!$A$3:'English'!$J$1002,7,FALSE)</f>
        <v>79</v>
      </c>
      <c r="G249" s="4">
        <f>VLOOKUP(A249,'Social Studies'!$A$3:'Social Studies'!$J$1002,7,FALSE)</f>
        <v>97</v>
      </c>
      <c r="H249" s="4">
        <f>VLOOKUP(A249,Economics!$A$3:'Economics'!$J$1002,7,FALSE)</f>
        <v>65</v>
      </c>
      <c r="I249" s="4">
        <f>VLOOKUP(A249,Geography!$A$3:'Geography'!$J$1002,7,FALSE)</f>
        <v>76</v>
      </c>
      <c r="J249" s="4">
        <f>VLOOKUP(A249,'Elective Mathematics'!$A$3:'Elective Mathematics'!$J$1002,7,FALSE)</f>
        <v>61</v>
      </c>
      <c r="K249" s="4">
        <f t="shared" si="9"/>
        <v>586</v>
      </c>
      <c r="L249" s="4">
        <f t="shared" si="10"/>
        <v>240</v>
      </c>
      <c r="M249" s="33" t="str">
        <f t="shared" si="11"/>
        <v>240th</v>
      </c>
    </row>
    <row r="250" spans="1:13" x14ac:dyDescent="0.3">
      <c r="A250" s="3" t="s">
        <v>710</v>
      </c>
      <c r="B250" s="3" t="s">
        <v>90</v>
      </c>
      <c r="C250" s="4">
        <f>VLOOKUP(A250,Mathematics!$A$3:'Mathematics'!$J$1002,7,FALSE)</f>
        <v>68</v>
      </c>
      <c r="D250" s="4">
        <f>VLOOKUP(A250,ICT!$A$3:'ICT'!$J$1002,7,FALSE)</f>
        <v>89</v>
      </c>
      <c r="E250" s="4">
        <f>VLOOKUP(A250,Science!$A$3:'Science'!$J$1002,7,FALSE)</f>
        <v>73</v>
      </c>
      <c r="F250" s="4">
        <f>VLOOKUP(A250,English!$A$3:'English'!$J$1002,7,FALSE)</f>
        <v>73</v>
      </c>
      <c r="G250" s="4">
        <f>VLOOKUP(A250,'Social Studies'!$A$3:'Social Studies'!$J$1002,7,FALSE)</f>
        <v>72</v>
      </c>
      <c r="H250" s="4">
        <f>VLOOKUP(A250,Economics!$A$3:'Economics'!$J$1002,7,FALSE)</f>
        <v>89</v>
      </c>
      <c r="I250" s="4">
        <f>VLOOKUP(A250,Geography!$A$3:'Geography'!$J$1002,7,FALSE)</f>
        <v>63</v>
      </c>
      <c r="J250" s="4">
        <f>VLOOKUP(A250,'Elective Mathematics'!$A$3:'Elective Mathematics'!$J$1002,7,FALSE)</f>
        <v>59</v>
      </c>
      <c r="K250" s="4">
        <f t="shared" si="9"/>
        <v>586</v>
      </c>
      <c r="L250" s="4">
        <f t="shared" si="10"/>
        <v>240</v>
      </c>
      <c r="M250" s="33" t="str">
        <f t="shared" si="11"/>
        <v>240th</v>
      </c>
    </row>
    <row r="251" spans="1:13" x14ac:dyDescent="0.3">
      <c r="A251" s="3" t="s">
        <v>729</v>
      </c>
      <c r="B251" s="3" t="s">
        <v>395</v>
      </c>
      <c r="C251" s="4">
        <f>VLOOKUP(A251,Mathematics!$A$3:'Mathematics'!$J$1002,7,FALSE)</f>
        <v>48</v>
      </c>
      <c r="D251" s="4">
        <f>VLOOKUP(A251,ICT!$A$3:'ICT'!$J$1002,7,FALSE)</f>
        <v>65</v>
      </c>
      <c r="E251" s="4">
        <f>VLOOKUP(A251,Science!$A$3:'Science'!$J$1002,7,FALSE)</f>
        <v>81</v>
      </c>
      <c r="F251" s="4">
        <f>VLOOKUP(A251,English!$A$3:'English'!$J$1002,7,FALSE)</f>
        <v>80</v>
      </c>
      <c r="G251" s="4">
        <f>VLOOKUP(A251,'Social Studies'!$A$3:'Social Studies'!$J$1002,7,FALSE)</f>
        <v>54</v>
      </c>
      <c r="H251" s="4">
        <f>VLOOKUP(A251,Economics!$A$3:'Economics'!$J$1002,7,FALSE)</f>
        <v>99</v>
      </c>
      <c r="I251" s="4">
        <f>VLOOKUP(A251,Geography!$A$3:'Geography'!$J$1002,7,FALSE)</f>
        <v>64</v>
      </c>
      <c r="J251" s="4">
        <f>VLOOKUP(A251,'Elective Mathematics'!$A$3:'Elective Mathematics'!$J$1002,7,FALSE)</f>
        <v>95</v>
      </c>
      <c r="K251" s="4">
        <f t="shared" si="9"/>
        <v>586</v>
      </c>
      <c r="L251" s="4">
        <f t="shared" si="10"/>
        <v>240</v>
      </c>
      <c r="M251" s="33" t="str">
        <f t="shared" si="11"/>
        <v>240th</v>
      </c>
    </row>
    <row r="252" spans="1:13" x14ac:dyDescent="0.3">
      <c r="A252" s="3" t="s">
        <v>764</v>
      </c>
      <c r="B252" s="3" t="s">
        <v>88</v>
      </c>
      <c r="C252" s="4">
        <f>VLOOKUP(A252,Mathematics!$A$3:'Mathematics'!$J$1002,7,FALSE)</f>
        <v>95</v>
      </c>
      <c r="D252" s="4">
        <f>VLOOKUP(A252,ICT!$A$3:'ICT'!$J$1002,7,FALSE)</f>
        <v>81</v>
      </c>
      <c r="E252" s="4">
        <f>VLOOKUP(A252,Science!$A$3:'Science'!$J$1002,7,FALSE)</f>
        <v>65</v>
      </c>
      <c r="F252" s="4">
        <f>VLOOKUP(A252,English!$A$3:'English'!$J$1002,7,FALSE)</f>
        <v>77</v>
      </c>
      <c r="G252" s="4">
        <f>VLOOKUP(A252,'Social Studies'!$A$3:'Social Studies'!$J$1002,7,FALSE)</f>
        <v>69</v>
      </c>
      <c r="H252" s="4">
        <f>VLOOKUP(A252,Economics!$A$3:'Economics'!$J$1002,7,FALSE)</f>
        <v>68</v>
      </c>
      <c r="I252" s="4">
        <f>VLOOKUP(A252,Geography!$A$3:'Geography'!$J$1002,7,FALSE)</f>
        <v>71</v>
      </c>
      <c r="J252" s="4">
        <f>VLOOKUP(A252,'Elective Mathematics'!$A$3:'Elective Mathematics'!$J$1002,7,FALSE)</f>
        <v>60</v>
      </c>
      <c r="K252" s="4">
        <f t="shared" si="9"/>
        <v>586</v>
      </c>
      <c r="L252" s="4">
        <f t="shared" si="10"/>
        <v>240</v>
      </c>
      <c r="M252" s="33" t="str">
        <f t="shared" si="11"/>
        <v>240th</v>
      </c>
    </row>
    <row r="253" spans="1:13" x14ac:dyDescent="0.3">
      <c r="A253" s="3" t="s">
        <v>832</v>
      </c>
      <c r="B253" s="3" t="s">
        <v>141</v>
      </c>
      <c r="C253" s="4">
        <f>VLOOKUP(A253,Mathematics!$A$3:'Mathematics'!$J$1002,7,FALSE)</f>
        <v>70</v>
      </c>
      <c r="D253" s="4">
        <f>VLOOKUP(A253,ICT!$A$3:'ICT'!$J$1002,7,FALSE)</f>
        <v>81</v>
      </c>
      <c r="E253" s="4">
        <f>VLOOKUP(A253,Science!$A$3:'Science'!$J$1002,7,FALSE)</f>
        <v>58</v>
      </c>
      <c r="F253" s="4">
        <f>VLOOKUP(A253,English!$A$3:'English'!$J$1002,7,FALSE)</f>
        <v>77</v>
      </c>
      <c r="G253" s="4">
        <f>VLOOKUP(A253,'Social Studies'!$A$3:'Social Studies'!$J$1002,7,FALSE)</f>
        <v>81</v>
      </c>
      <c r="H253" s="4">
        <f>VLOOKUP(A253,Economics!$A$3:'Economics'!$J$1002,7,FALSE)</f>
        <v>68</v>
      </c>
      <c r="I253" s="4">
        <f>VLOOKUP(A253,Geography!$A$3:'Geography'!$J$1002,7,FALSE)</f>
        <v>73</v>
      </c>
      <c r="J253" s="4">
        <f>VLOOKUP(A253,'Elective Mathematics'!$A$3:'Elective Mathematics'!$J$1002,7,FALSE)</f>
        <v>78</v>
      </c>
      <c r="K253" s="4">
        <f t="shared" si="9"/>
        <v>586</v>
      </c>
      <c r="L253" s="4">
        <f t="shared" si="10"/>
        <v>240</v>
      </c>
      <c r="M253" s="33" t="str">
        <f t="shared" si="11"/>
        <v>240th</v>
      </c>
    </row>
    <row r="254" spans="1:13" x14ac:dyDescent="0.3">
      <c r="A254" s="3" t="s">
        <v>839</v>
      </c>
      <c r="B254" s="3" t="s">
        <v>174</v>
      </c>
      <c r="C254" s="4">
        <f>VLOOKUP(A254,Mathematics!$A$3:'Mathematics'!$J$1002,7,FALSE)</f>
        <v>70</v>
      </c>
      <c r="D254" s="4">
        <f>VLOOKUP(A254,ICT!$A$3:'ICT'!$J$1002,7,FALSE)</f>
        <v>61</v>
      </c>
      <c r="E254" s="4">
        <f>VLOOKUP(A254,Science!$A$3:'Science'!$J$1002,7,FALSE)</f>
        <v>48</v>
      </c>
      <c r="F254" s="4">
        <f>VLOOKUP(A254,English!$A$3:'English'!$J$1002,7,FALSE)</f>
        <v>96</v>
      </c>
      <c r="G254" s="4">
        <f>VLOOKUP(A254,'Social Studies'!$A$3:'Social Studies'!$J$1002,7,FALSE)</f>
        <v>77</v>
      </c>
      <c r="H254" s="4">
        <f>VLOOKUP(A254,Economics!$A$3:'Economics'!$J$1002,7,FALSE)</f>
        <v>79</v>
      </c>
      <c r="I254" s="4">
        <f>VLOOKUP(A254,Geography!$A$3:'Geography'!$J$1002,7,FALSE)</f>
        <v>67</v>
      </c>
      <c r="J254" s="4">
        <f>VLOOKUP(A254,'Elective Mathematics'!$A$3:'Elective Mathematics'!$J$1002,7,FALSE)</f>
        <v>88</v>
      </c>
      <c r="K254" s="4">
        <f t="shared" si="9"/>
        <v>586</v>
      </c>
      <c r="L254" s="4">
        <f t="shared" si="10"/>
        <v>240</v>
      </c>
      <c r="M254" s="33" t="str">
        <f t="shared" si="11"/>
        <v>240th</v>
      </c>
    </row>
    <row r="255" spans="1:13" x14ac:dyDescent="0.3">
      <c r="A255" s="3" t="s">
        <v>63</v>
      </c>
      <c r="B255" s="3" t="s">
        <v>64</v>
      </c>
      <c r="C255" s="4">
        <f>VLOOKUP(A255,Mathematics!$A$3:'Mathematics'!$J$1002,7,FALSE)</f>
        <v>91</v>
      </c>
      <c r="D255" s="4">
        <f>VLOOKUP(A255,ICT!$A$3:'ICT'!$J$1002,7,FALSE)</f>
        <v>57</v>
      </c>
      <c r="E255" s="4">
        <f>VLOOKUP(A255,Science!$A$3:'Science'!$J$1002,7,FALSE)</f>
        <v>73</v>
      </c>
      <c r="F255" s="4">
        <f>VLOOKUP(A255,English!$A$3:'English'!$J$1002,7,FALSE)</f>
        <v>67</v>
      </c>
      <c r="G255" s="4">
        <f>VLOOKUP(A255,'Social Studies'!$A$3:'Social Studies'!$J$1002,7,FALSE)</f>
        <v>85</v>
      </c>
      <c r="H255" s="4">
        <f>VLOOKUP(A255,Economics!$A$3:'Economics'!$J$1002,7,FALSE)</f>
        <v>87</v>
      </c>
      <c r="I255" s="4">
        <f>VLOOKUP(A255,Geography!$A$3:'Geography'!$J$1002,7,FALSE)</f>
        <v>60</v>
      </c>
      <c r="J255" s="4">
        <f>VLOOKUP(A255,'Elective Mathematics'!$A$3:'Elective Mathematics'!$J$1002,7,FALSE)</f>
        <v>65</v>
      </c>
      <c r="K255" s="4">
        <f t="shared" si="9"/>
        <v>585</v>
      </c>
      <c r="L255" s="4">
        <f t="shared" si="10"/>
        <v>253</v>
      </c>
      <c r="M255" s="33" t="str">
        <f t="shared" si="11"/>
        <v>253rd</v>
      </c>
    </row>
    <row r="256" spans="1:13" x14ac:dyDescent="0.3">
      <c r="A256" s="3" t="s">
        <v>79</v>
      </c>
      <c r="B256" s="3" t="s">
        <v>80</v>
      </c>
      <c r="C256" s="4">
        <f>VLOOKUP(A256,Mathematics!$A$3:'Mathematics'!$J$1002,7,FALSE)</f>
        <v>67</v>
      </c>
      <c r="D256" s="4">
        <f>VLOOKUP(A256,ICT!$A$3:'ICT'!$J$1002,7,FALSE)</f>
        <v>71</v>
      </c>
      <c r="E256" s="4">
        <f>VLOOKUP(A256,Science!$A$3:'Science'!$J$1002,7,FALSE)</f>
        <v>69</v>
      </c>
      <c r="F256" s="4">
        <f>VLOOKUP(A256,English!$A$3:'English'!$J$1002,7,FALSE)</f>
        <v>66</v>
      </c>
      <c r="G256" s="4">
        <f>VLOOKUP(A256,'Social Studies'!$A$3:'Social Studies'!$J$1002,7,FALSE)</f>
        <v>76</v>
      </c>
      <c r="H256" s="4">
        <f>VLOOKUP(A256,Economics!$A$3:'Economics'!$J$1002,7,FALSE)</f>
        <v>78</v>
      </c>
      <c r="I256" s="4">
        <f>VLOOKUP(A256,Geography!$A$3:'Geography'!$J$1002,7,FALSE)</f>
        <v>87</v>
      </c>
      <c r="J256" s="4">
        <f>VLOOKUP(A256,'Elective Mathematics'!$A$3:'Elective Mathematics'!$J$1002,7,FALSE)</f>
        <v>71</v>
      </c>
      <c r="K256" s="4">
        <f t="shared" si="9"/>
        <v>585</v>
      </c>
      <c r="L256" s="4">
        <f t="shared" si="10"/>
        <v>253</v>
      </c>
      <c r="M256" s="33" t="str">
        <f t="shared" si="11"/>
        <v>253rd</v>
      </c>
    </row>
    <row r="257" spans="1:13" x14ac:dyDescent="0.3">
      <c r="A257" s="3" t="s">
        <v>385</v>
      </c>
      <c r="B257" s="3" t="s">
        <v>141</v>
      </c>
      <c r="C257" s="4">
        <f>VLOOKUP(A257,Mathematics!$A$3:'Mathematics'!$J$1002,7,FALSE)</f>
        <v>65</v>
      </c>
      <c r="D257" s="4">
        <f>VLOOKUP(A257,ICT!$A$3:'ICT'!$J$1002,7,FALSE)</f>
        <v>85</v>
      </c>
      <c r="E257" s="4">
        <f>VLOOKUP(A257,Science!$A$3:'Science'!$J$1002,7,FALSE)</f>
        <v>57</v>
      </c>
      <c r="F257" s="4">
        <f>VLOOKUP(A257,English!$A$3:'English'!$J$1002,7,FALSE)</f>
        <v>73</v>
      </c>
      <c r="G257" s="4">
        <f>VLOOKUP(A257,'Social Studies'!$A$3:'Social Studies'!$J$1002,7,FALSE)</f>
        <v>55</v>
      </c>
      <c r="H257" s="4">
        <f>VLOOKUP(A257,Economics!$A$3:'Economics'!$J$1002,7,FALSE)</f>
        <v>84</v>
      </c>
      <c r="I257" s="4">
        <f>VLOOKUP(A257,Geography!$A$3:'Geography'!$J$1002,7,FALSE)</f>
        <v>76</v>
      </c>
      <c r="J257" s="4">
        <f>VLOOKUP(A257,'Elective Mathematics'!$A$3:'Elective Mathematics'!$J$1002,7,FALSE)</f>
        <v>90</v>
      </c>
      <c r="K257" s="4">
        <f t="shared" si="9"/>
        <v>585</v>
      </c>
      <c r="L257" s="4">
        <f t="shared" si="10"/>
        <v>253</v>
      </c>
      <c r="M257" s="33" t="str">
        <f t="shared" si="11"/>
        <v>253rd</v>
      </c>
    </row>
    <row r="258" spans="1:13" x14ac:dyDescent="0.3">
      <c r="A258" s="3" t="s">
        <v>424</v>
      </c>
      <c r="B258" s="3" t="s">
        <v>115</v>
      </c>
      <c r="C258" s="4">
        <f>VLOOKUP(A258,Mathematics!$A$3:'Mathematics'!$J$1002,7,FALSE)</f>
        <v>70</v>
      </c>
      <c r="D258" s="4">
        <f>VLOOKUP(A258,ICT!$A$3:'ICT'!$J$1002,7,FALSE)</f>
        <v>60</v>
      </c>
      <c r="E258" s="4">
        <f>VLOOKUP(A258,Science!$A$3:'Science'!$J$1002,7,FALSE)</f>
        <v>72</v>
      </c>
      <c r="F258" s="4">
        <f>VLOOKUP(A258,English!$A$3:'English'!$J$1002,7,FALSE)</f>
        <v>76</v>
      </c>
      <c r="G258" s="4">
        <f>VLOOKUP(A258,'Social Studies'!$A$3:'Social Studies'!$J$1002,7,FALSE)</f>
        <v>77</v>
      </c>
      <c r="H258" s="4">
        <f>VLOOKUP(A258,Economics!$A$3:'Economics'!$J$1002,7,FALSE)</f>
        <v>93</v>
      </c>
      <c r="I258" s="4">
        <f>VLOOKUP(A258,Geography!$A$3:'Geography'!$J$1002,7,FALSE)</f>
        <v>56</v>
      </c>
      <c r="J258" s="4">
        <f>VLOOKUP(A258,'Elective Mathematics'!$A$3:'Elective Mathematics'!$J$1002,7,FALSE)</f>
        <v>81</v>
      </c>
      <c r="K258" s="4">
        <f t="shared" si="9"/>
        <v>585</v>
      </c>
      <c r="L258" s="4">
        <f t="shared" si="10"/>
        <v>253</v>
      </c>
      <c r="M258" s="33" t="str">
        <f t="shared" si="11"/>
        <v>253rd</v>
      </c>
    </row>
    <row r="259" spans="1:13" x14ac:dyDescent="0.3">
      <c r="A259" s="3" t="s">
        <v>658</v>
      </c>
      <c r="B259" s="3" t="s">
        <v>120</v>
      </c>
      <c r="C259" s="4">
        <f>VLOOKUP(A259,Mathematics!$A$3:'Mathematics'!$J$1002,7,FALSE)</f>
        <v>63</v>
      </c>
      <c r="D259" s="4">
        <f>VLOOKUP(A259,ICT!$A$3:'ICT'!$J$1002,7,FALSE)</f>
        <v>68</v>
      </c>
      <c r="E259" s="4">
        <f>VLOOKUP(A259,Science!$A$3:'Science'!$J$1002,7,FALSE)</f>
        <v>63</v>
      </c>
      <c r="F259" s="4">
        <f>VLOOKUP(A259,English!$A$3:'English'!$J$1002,7,FALSE)</f>
        <v>67</v>
      </c>
      <c r="G259" s="4">
        <f>VLOOKUP(A259,'Social Studies'!$A$3:'Social Studies'!$J$1002,7,FALSE)</f>
        <v>74</v>
      </c>
      <c r="H259" s="4">
        <f>VLOOKUP(A259,Economics!$A$3:'Economics'!$J$1002,7,FALSE)</f>
        <v>81</v>
      </c>
      <c r="I259" s="4">
        <f>VLOOKUP(A259,Geography!$A$3:'Geography'!$J$1002,7,FALSE)</f>
        <v>90</v>
      </c>
      <c r="J259" s="4">
        <f>VLOOKUP(A259,'Elective Mathematics'!$A$3:'Elective Mathematics'!$J$1002,7,FALSE)</f>
        <v>79</v>
      </c>
      <c r="K259" s="4">
        <f t="shared" ref="K259:K322" si="12">SUM(C259:J259)</f>
        <v>585</v>
      </c>
      <c r="L259" s="4">
        <f t="shared" ref="L259:L322" si="13">RANK(K259,K:K)</f>
        <v>253</v>
      </c>
      <c r="M259" s="33" t="str">
        <f t="shared" ref="M259:M322" si="14">L259 &amp; IF(OR(MOD(L259, 10)=1,MOD(L259, 100)=11),"st", IF(OR(MOD(L259,10)=2,MOD(L259,100)=12),"nd",IF(OR(MOD(L259,10)=3, MOD(L259,100)=13),"rd","th")))</f>
        <v>253rd</v>
      </c>
    </row>
    <row r="260" spans="1:13" x14ac:dyDescent="0.3">
      <c r="A260" s="3" t="s">
        <v>736</v>
      </c>
      <c r="B260" s="3" t="s">
        <v>69</v>
      </c>
      <c r="C260" s="4">
        <f>VLOOKUP(A260,Mathematics!$A$3:'Mathematics'!$J$1002,7,FALSE)</f>
        <v>60</v>
      </c>
      <c r="D260" s="4">
        <f>VLOOKUP(A260,ICT!$A$3:'ICT'!$J$1002,7,FALSE)</f>
        <v>60</v>
      </c>
      <c r="E260" s="4">
        <f>VLOOKUP(A260,Science!$A$3:'Science'!$J$1002,7,FALSE)</f>
        <v>79</v>
      </c>
      <c r="F260" s="4">
        <f>VLOOKUP(A260,English!$A$3:'English'!$J$1002,7,FALSE)</f>
        <v>72</v>
      </c>
      <c r="G260" s="4">
        <f>VLOOKUP(A260,'Social Studies'!$A$3:'Social Studies'!$J$1002,7,FALSE)</f>
        <v>65</v>
      </c>
      <c r="H260" s="4">
        <f>VLOOKUP(A260,Economics!$A$3:'Economics'!$J$1002,7,FALSE)</f>
        <v>79</v>
      </c>
      <c r="I260" s="4">
        <f>VLOOKUP(A260,Geography!$A$3:'Geography'!$J$1002,7,FALSE)</f>
        <v>96</v>
      </c>
      <c r="J260" s="4">
        <f>VLOOKUP(A260,'Elective Mathematics'!$A$3:'Elective Mathematics'!$J$1002,7,FALSE)</f>
        <v>74</v>
      </c>
      <c r="K260" s="4">
        <f t="shared" si="12"/>
        <v>585</v>
      </c>
      <c r="L260" s="4">
        <f t="shared" si="13"/>
        <v>253</v>
      </c>
      <c r="M260" s="33" t="str">
        <f t="shared" si="14"/>
        <v>253rd</v>
      </c>
    </row>
    <row r="261" spans="1:13" x14ac:dyDescent="0.3">
      <c r="A261" s="3" t="s">
        <v>807</v>
      </c>
      <c r="B261" s="3" t="s">
        <v>136</v>
      </c>
      <c r="C261" s="4">
        <f>VLOOKUP(A261,Mathematics!$A$3:'Mathematics'!$J$1002,7,FALSE)</f>
        <v>75</v>
      </c>
      <c r="D261" s="4">
        <f>VLOOKUP(A261,ICT!$A$3:'ICT'!$J$1002,7,FALSE)</f>
        <v>84</v>
      </c>
      <c r="E261" s="4">
        <f>VLOOKUP(A261,Science!$A$3:'Science'!$J$1002,7,FALSE)</f>
        <v>74</v>
      </c>
      <c r="F261" s="4">
        <f>VLOOKUP(A261,English!$A$3:'English'!$J$1002,7,FALSE)</f>
        <v>65</v>
      </c>
      <c r="G261" s="4">
        <f>VLOOKUP(A261,'Social Studies'!$A$3:'Social Studies'!$J$1002,7,FALSE)</f>
        <v>78</v>
      </c>
      <c r="H261" s="4">
        <f>VLOOKUP(A261,Economics!$A$3:'Economics'!$J$1002,7,FALSE)</f>
        <v>79</v>
      </c>
      <c r="I261" s="4">
        <f>VLOOKUP(A261,Geography!$A$3:'Geography'!$J$1002,7,FALSE)</f>
        <v>51</v>
      </c>
      <c r="J261" s="4">
        <f>VLOOKUP(A261,'Elective Mathematics'!$A$3:'Elective Mathematics'!$J$1002,7,FALSE)</f>
        <v>79</v>
      </c>
      <c r="K261" s="4">
        <f t="shared" si="12"/>
        <v>585</v>
      </c>
      <c r="L261" s="4">
        <f t="shared" si="13"/>
        <v>253</v>
      </c>
      <c r="M261" s="33" t="str">
        <f t="shared" si="14"/>
        <v>253rd</v>
      </c>
    </row>
    <row r="262" spans="1:13" x14ac:dyDescent="0.3">
      <c r="A262" s="3" t="s">
        <v>905</v>
      </c>
      <c r="B262" s="3" t="s">
        <v>317</v>
      </c>
      <c r="C262" s="4">
        <f>VLOOKUP(A262,Mathematics!$A$3:'Mathematics'!$J$1002,7,FALSE)</f>
        <v>48</v>
      </c>
      <c r="D262" s="4">
        <f>VLOOKUP(A262,ICT!$A$3:'ICT'!$J$1002,7,FALSE)</f>
        <v>94</v>
      </c>
      <c r="E262" s="4">
        <f>VLOOKUP(A262,Science!$A$3:'Science'!$J$1002,7,FALSE)</f>
        <v>62</v>
      </c>
      <c r="F262" s="4">
        <f>VLOOKUP(A262,English!$A$3:'English'!$J$1002,7,FALSE)</f>
        <v>56</v>
      </c>
      <c r="G262" s="4">
        <f>VLOOKUP(A262,'Social Studies'!$A$3:'Social Studies'!$J$1002,7,FALSE)</f>
        <v>77</v>
      </c>
      <c r="H262" s="4">
        <f>VLOOKUP(A262,Economics!$A$3:'Economics'!$J$1002,7,FALSE)</f>
        <v>85</v>
      </c>
      <c r="I262" s="4">
        <f>VLOOKUP(A262,Geography!$A$3:'Geography'!$J$1002,7,FALSE)</f>
        <v>75</v>
      </c>
      <c r="J262" s="4">
        <f>VLOOKUP(A262,'Elective Mathematics'!$A$3:'Elective Mathematics'!$J$1002,7,FALSE)</f>
        <v>88</v>
      </c>
      <c r="K262" s="4">
        <f t="shared" si="12"/>
        <v>585</v>
      </c>
      <c r="L262" s="4">
        <f t="shared" si="13"/>
        <v>253</v>
      </c>
      <c r="M262" s="33" t="str">
        <f t="shared" si="14"/>
        <v>253rd</v>
      </c>
    </row>
    <row r="263" spans="1:13" x14ac:dyDescent="0.3">
      <c r="A263" s="3" t="s">
        <v>936</v>
      </c>
      <c r="B263" s="3" t="s">
        <v>123</v>
      </c>
      <c r="C263" s="4">
        <f>VLOOKUP(A263,Mathematics!$A$3:'Mathematics'!$J$1002,7,FALSE)</f>
        <v>87</v>
      </c>
      <c r="D263" s="4">
        <f>VLOOKUP(A263,ICT!$A$3:'ICT'!$J$1002,7,FALSE)</f>
        <v>61</v>
      </c>
      <c r="E263" s="4">
        <f>VLOOKUP(A263,Science!$A$3:'Science'!$J$1002,7,FALSE)</f>
        <v>66</v>
      </c>
      <c r="F263" s="4">
        <f>VLOOKUP(A263,English!$A$3:'English'!$J$1002,7,FALSE)</f>
        <v>68</v>
      </c>
      <c r="G263" s="4">
        <f>VLOOKUP(A263,'Social Studies'!$A$3:'Social Studies'!$J$1002,7,FALSE)</f>
        <v>61</v>
      </c>
      <c r="H263" s="4">
        <f>VLOOKUP(A263,Economics!$A$3:'Economics'!$J$1002,7,FALSE)</f>
        <v>95</v>
      </c>
      <c r="I263" s="4">
        <f>VLOOKUP(A263,Geography!$A$3:'Geography'!$J$1002,7,FALSE)</f>
        <v>58</v>
      </c>
      <c r="J263" s="4">
        <f>VLOOKUP(A263,'Elective Mathematics'!$A$3:'Elective Mathematics'!$J$1002,7,FALSE)</f>
        <v>89</v>
      </c>
      <c r="K263" s="4">
        <f t="shared" si="12"/>
        <v>585</v>
      </c>
      <c r="L263" s="4">
        <f t="shared" si="13"/>
        <v>253</v>
      </c>
      <c r="M263" s="33" t="str">
        <f t="shared" si="14"/>
        <v>253rd</v>
      </c>
    </row>
    <row r="264" spans="1:13" x14ac:dyDescent="0.3">
      <c r="A264" s="3" t="s">
        <v>994</v>
      </c>
      <c r="B264" s="3" t="s">
        <v>24</v>
      </c>
      <c r="C264" s="4">
        <f>VLOOKUP(A264,Mathematics!$A$3:'Mathematics'!$J$1002,7,FALSE)</f>
        <v>61</v>
      </c>
      <c r="D264" s="4">
        <f>VLOOKUP(A264,ICT!$A$3:'ICT'!$J$1002,7,FALSE)</f>
        <v>68</v>
      </c>
      <c r="E264" s="4">
        <f>VLOOKUP(A264,Science!$A$3:'Science'!$J$1002,7,FALSE)</f>
        <v>62</v>
      </c>
      <c r="F264" s="4">
        <f>VLOOKUP(A264,English!$A$3:'English'!$J$1002,7,FALSE)</f>
        <v>75</v>
      </c>
      <c r="G264" s="4">
        <f>VLOOKUP(A264,'Social Studies'!$A$3:'Social Studies'!$J$1002,7,FALSE)</f>
        <v>79</v>
      </c>
      <c r="H264" s="4">
        <f>VLOOKUP(A264,Economics!$A$3:'Economics'!$J$1002,7,FALSE)</f>
        <v>91</v>
      </c>
      <c r="I264" s="4">
        <f>VLOOKUP(A264,Geography!$A$3:'Geography'!$J$1002,7,FALSE)</f>
        <v>59</v>
      </c>
      <c r="J264" s="4">
        <f>VLOOKUP(A264,'Elective Mathematics'!$A$3:'Elective Mathematics'!$J$1002,7,FALSE)</f>
        <v>90</v>
      </c>
      <c r="K264" s="4">
        <f t="shared" si="12"/>
        <v>585</v>
      </c>
      <c r="L264" s="4">
        <f t="shared" si="13"/>
        <v>253</v>
      </c>
      <c r="M264" s="33" t="str">
        <f t="shared" si="14"/>
        <v>253rd</v>
      </c>
    </row>
    <row r="265" spans="1:13" x14ac:dyDescent="0.3">
      <c r="A265" s="3" t="s">
        <v>25</v>
      </c>
      <c r="B265" s="3" t="s">
        <v>26</v>
      </c>
      <c r="C265" s="4">
        <f>VLOOKUP(A265,Mathematics!$A$3:'Mathematics'!$J$1002,7,FALSE)</f>
        <v>86</v>
      </c>
      <c r="D265" s="4">
        <f>VLOOKUP(A265,ICT!$A$3:'ICT'!$J$1002,7,FALSE)</f>
        <v>96</v>
      </c>
      <c r="E265" s="4">
        <f>VLOOKUP(A265,Science!$A$3:'Science'!$J$1002,7,FALSE)</f>
        <v>69</v>
      </c>
      <c r="F265" s="4">
        <f>VLOOKUP(A265,English!$A$3:'English'!$J$1002,7,FALSE)</f>
        <v>52</v>
      </c>
      <c r="G265" s="4">
        <f>VLOOKUP(A265,'Social Studies'!$A$3:'Social Studies'!$J$1002,7,FALSE)</f>
        <v>74</v>
      </c>
      <c r="H265" s="4">
        <f>VLOOKUP(A265,Economics!$A$3:'Economics'!$J$1002,7,FALSE)</f>
        <v>64</v>
      </c>
      <c r="I265" s="4">
        <f>VLOOKUP(A265,Geography!$A$3:'Geography'!$J$1002,7,FALSE)</f>
        <v>74</v>
      </c>
      <c r="J265" s="4">
        <f>VLOOKUP(A265,'Elective Mathematics'!$A$3:'Elective Mathematics'!$J$1002,7,FALSE)</f>
        <v>69</v>
      </c>
      <c r="K265" s="4">
        <f t="shared" si="12"/>
        <v>584</v>
      </c>
      <c r="L265" s="4">
        <f t="shared" si="13"/>
        <v>263</v>
      </c>
      <c r="M265" s="33" t="str">
        <f t="shared" si="14"/>
        <v>263rd</v>
      </c>
    </row>
    <row r="266" spans="1:13" x14ac:dyDescent="0.3">
      <c r="A266" s="3" t="s">
        <v>550</v>
      </c>
      <c r="B266" s="3" t="s">
        <v>204</v>
      </c>
      <c r="C266" s="4">
        <f>VLOOKUP(A266,Mathematics!$A$3:'Mathematics'!$J$1002,7,FALSE)</f>
        <v>71</v>
      </c>
      <c r="D266" s="4">
        <f>VLOOKUP(A266,ICT!$A$3:'ICT'!$J$1002,7,FALSE)</f>
        <v>64</v>
      </c>
      <c r="E266" s="4">
        <f>VLOOKUP(A266,Science!$A$3:'Science'!$J$1002,7,FALSE)</f>
        <v>79</v>
      </c>
      <c r="F266" s="4">
        <f>VLOOKUP(A266,English!$A$3:'English'!$J$1002,7,FALSE)</f>
        <v>83</v>
      </c>
      <c r="G266" s="4">
        <f>VLOOKUP(A266,'Social Studies'!$A$3:'Social Studies'!$J$1002,7,FALSE)</f>
        <v>69</v>
      </c>
      <c r="H266" s="4">
        <f>VLOOKUP(A266,Economics!$A$3:'Economics'!$J$1002,7,FALSE)</f>
        <v>88</v>
      </c>
      <c r="I266" s="4">
        <f>VLOOKUP(A266,Geography!$A$3:'Geography'!$J$1002,7,FALSE)</f>
        <v>53</v>
      </c>
      <c r="J266" s="4">
        <f>VLOOKUP(A266,'Elective Mathematics'!$A$3:'Elective Mathematics'!$J$1002,7,FALSE)</f>
        <v>77</v>
      </c>
      <c r="K266" s="4">
        <f t="shared" si="12"/>
        <v>584</v>
      </c>
      <c r="L266" s="4">
        <f t="shared" si="13"/>
        <v>263</v>
      </c>
      <c r="M266" s="33" t="str">
        <f t="shared" si="14"/>
        <v>263rd</v>
      </c>
    </row>
    <row r="267" spans="1:13" x14ac:dyDescent="0.3">
      <c r="A267" s="3" t="s">
        <v>560</v>
      </c>
      <c r="B267" s="3" t="s">
        <v>226</v>
      </c>
      <c r="C267" s="4">
        <f>VLOOKUP(A267,Mathematics!$A$3:'Mathematics'!$J$1002,7,FALSE)</f>
        <v>73</v>
      </c>
      <c r="D267" s="4">
        <f>VLOOKUP(A267,ICT!$A$3:'ICT'!$J$1002,7,FALSE)</f>
        <v>76</v>
      </c>
      <c r="E267" s="4">
        <f>VLOOKUP(A267,Science!$A$3:'Science'!$J$1002,7,FALSE)</f>
        <v>44</v>
      </c>
      <c r="F267" s="4">
        <f>VLOOKUP(A267,English!$A$3:'English'!$J$1002,7,FALSE)</f>
        <v>88</v>
      </c>
      <c r="G267" s="4">
        <f>VLOOKUP(A267,'Social Studies'!$A$3:'Social Studies'!$J$1002,7,FALSE)</f>
        <v>73</v>
      </c>
      <c r="H267" s="4">
        <f>VLOOKUP(A267,Economics!$A$3:'Economics'!$J$1002,7,FALSE)</f>
        <v>71</v>
      </c>
      <c r="I267" s="4">
        <f>VLOOKUP(A267,Geography!$A$3:'Geography'!$J$1002,7,FALSE)</f>
        <v>74</v>
      </c>
      <c r="J267" s="4">
        <f>VLOOKUP(A267,'Elective Mathematics'!$A$3:'Elective Mathematics'!$J$1002,7,FALSE)</f>
        <v>85</v>
      </c>
      <c r="K267" s="4">
        <f t="shared" si="12"/>
        <v>584</v>
      </c>
      <c r="L267" s="4">
        <f t="shared" si="13"/>
        <v>263</v>
      </c>
      <c r="M267" s="33" t="str">
        <f t="shared" si="14"/>
        <v>263rd</v>
      </c>
    </row>
    <row r="268" spans="1:13" x14ac:dyDescent="0.3">
      <c r="A268" s="3" t="s">
        <v>770</v>
      </c>
      <c r="B268" s="3" t="s">
        <v>107</v>
      </c>
      <c r="C268" s="4">
        <f>VLOOKUP(A268,Mathematics!$A$3:'Mathematics'!$J$1002,7,FALSE)</f>
        <v>87</v>
      </c>
      <c r="D268" s="4">
        <f>VLOOKUP(A268,ICT!$A$3:'ICT'!$J$1002,7,FALSE)</f>
        <v>62</v>
      </c>
      <c r="E268" s="4">
        <f>VLOOKUP(A268,Science!$A$3:'Science'!$J$1002,7,FALSE)</f>
        <v>69</v>
      </c>
      <c r="F268" s="4">
        <f>VLOOKUP(A268,English!$A$3:'English'!$J$1002,7,FALSE)</f>
        <v>76</v>
      </c>
      <c r="G268" s="4">
        <f>VLOOKUP(A268,'Social Studies'!$A$3:'Social Studies'!$J$1002,7,FALSE)</f>
        <v>81</v>
      </c>
      <c r="H268" s="4">
        <f>VLOOKUP(A268,Economics!$A$3:'Economics'!$J$1002,7,FALSE)</f>
        <v>74</v>
      </c>
      <c r="I268" s="4">
        <f>VLOOKUP(A268,Geography!$A$3:'Geography'!$J$1002,7,FALSE)</f>
        <v>73</v>
      </c>
      <c r="J268" s="4">
        <f>VLOOKUP(A268,'Elective Mathematics'!$A$3:'Elective Mathematics'!$J$1002,7,FALSE)</f>
        <v>62</v>
      </c>
      <c r="K268" s="4">
        <f t="shared" si="12"/>
        <v>584</v>
      </c>
      <c r="L268" s="4">
        <f t="shared" si="13"/>
        <v>263</v>
      </c>
      <c r="M268" s="33" t="str">
        <f t="shared" si="14"/>
        <v>263rd</v>
      </c>
    </row>
    <row r="269" spans="1:13" x14ac:dyDescent="0.3">
      <c r="A269" s="3" t="s">
        <v>801</v>
      </c>
      <c r="B269" s="3" t="s">
        <v>115</v>
      </c>
      <c r="C269" s="4">
        <f>VLOOKUP(A269,Mathematics!$A$3:'Mathematics'!$J$1002,7,FALSE)</f>
        <v>68</v>
      </c>
      <c r="D269" s="4">
        <f>VLOOKUP(A269,ICT!$A$3:'ICT'!$J$1002,7,FALSE)</f>
        <v>74</v>
      </c>
      <c r="E269" s="4">
        <f>VLOOKUP(A269,Science!$A$3:'Science'!$J$1002,7,FALSE)</f>
        <v>67</v>
      </c>
      <c r="F269" s="4">
        <f>VLOOKUP(A269,English!$A$3:'English'!$J$1002,7,FALSE)</f>
        <v>77</v>
      </c>
      <c r="G269" s="4">
        <f>VLOOKUP(A269,'Social Studies'!$A$3:'Social Studies'!$J$1002,7,FALSE)</f>
        <v>76</v>
      </c>
      <c r="H269" s="4">
        <f>VLOOKUP(A269,Economics!$A$3:'Economics'!$J$1002,7,FALSE)</f>
        <v>49</v>
      </c>
      <c r="I269" s="4">
        <f>VLOOKUP(A269,Geography!$A$3:'Geography'!$J$1002,7,FALSE)</f>
        <v>90</v>
      </c>
      <c r="J269" s="4">
        <f>VLOOKUP(A269,'Elective Mathematics'!$A$3:'Elective Mathematics'!$J$1002,7,FALSE)</f>
        <v>83</v>
      </c>
      <c r="K269" s="4">
        <f t="shared" si="12"/>
        <v>584</v>
      </c>
      <c r="L269" s="4">
        <f t="shared" si="13"/>
        <v>263</v>
      </c>
      <c r="M269" s="33" t="str">
        <f t="shared" si="14"/>
        <v>263rd</v>
      </c>
    </row>
    <row r="270" spans="1:13" x14ac:dyDescent="0.3">
      <c r="A270" s="3" t="s">
        <v>878</v>
      </c>
      <c r="B270" s="3" t="s">
        <v>211</v>
      </c>
      <c r="C270" s="4">
        <f>VLOOKUP(A270,Mathematics!$A$3:'Mathematics'!$J$1002,7,FALSE)</f>
        <v>77</v>
      </c>
      <c r="D270" s="4">
        <f>VLOOKUP(A270,ICT!$A$3:'ICT'!$J$1002,7,FALSE)</f>
        <v>61</v>
      </c>
      <c r="E270" s="4">
        <f>VLOOKUP(A270,Science!$A$3:'Science'!$J$1002,7,FALSE)</f>
        <v>80</v>
      </c>
      <c r="F270" s="4">
        <f>VLOOKUP(A270,English!$A$3:'English'!$J$1002,7,FALSE)</f>
        <v>46</v>
      </c>
      <c r="G270" s="4">
        <f>VLOOKUP(A270,'Social Studies'!$A$3:'Social Studies'!$J$1002,7,FALSE)</f>
        <v>73</v>
      </c>
      <c r="H270" s="4">
        <f>VLOOKUP(A270,Economics!$A$3:'Economics'!$J$1002,7,FALSE)</f>
        <v>90</v>
      </c>
      <c r="I270" s="4">
        <f>VLOOKUP(A270,Geography!$A$3:'Geography'!$J$1002,7,FALSE)</f>
        <v>70</v>
      </c>
      <c r="J270" s="4">
        <f>VLOOKUP(A270,'Elective Mathematics'!$A$3:'Elective Mathematics'!$J$1002,7,FALSE)</f>
        <v>87</v>
      </c>
      <c r="K270" s="4">
        <f t="shared" si="12"/>
        <v>584</v>
      </c>
      <c r="L270" s="4">
        <f t="shared" si="13"/>
        <v>263</v>
      </c>
      <c r="M270" s="33" t="str">
        <f t="shared" si="14"/>
        <v>263rd</v>
      </c>
    </row>
    <row r="271" spans="1:13" x14ac:dyDescent="0.3">
      <c r="A271" s="3" t="s">
        <v>880</v>
      </c>
      <c r="B271" s="3" t="s">
        <v>487</v>
      </c>
      <c r="C271" s="4">
        <f>VLOOKUP(A271,Mathematics!$A$3:'Mathematics'!$J$1002,7,FALSE)</f>
        <v>75</v>
      </c>
      <c r="D271" s="4">
        <f>VLOOKUP(A271,ICT!$A$3:'ICT'!$J$1002,7,FALSE)</f>
        <v>59</v>
      </c>
      <c r="E271" s="4">
        <f>VLOOKUP(A271,Science!$A$3:'Science'!$J$1002,7,FALSE)</f>
        <v>59</v>
      </c>
      <c r="F271" s="4">
        <f>VLOOKUP(A271,English!$A$3:'English'!$J$1002,7,FALSE)</f>
        <v>88</v>
      </c>
      <c r="G271" s="4">
        <f>VLOOKUP(A271,'Social Studies'!$A$3:'Social Studies'!$J$1002,7,FALSE)</f>
        <v>72</v>
      </c>
      <c r="H271" s="4">
        <f>VLOOKUP(A271,Economics!$A$3:'Economics'!$J$1002,7,FALSE)</f>
        <v>61</v>
      </c>
      <c r="I271" s="4">
        <f>VLOOKUP(A271,Geography!$A$3:'Geography'!$J$1002,7,FALSE)</f>
        <v>80</v>
      </c>
      <c r="J271" s="4">
        <f>VLOOKUP(A271,'Elective Mathematics'!$A$3:'Elective Mathematics'!$J$1002,7,FALSE)</f>
        <v>90</v>
      </c>
      <c r="K271" s="4">
        <f t="shared" si="12"/>
        <v>584</v>
      </c>
      <c r="L271" s="4">
        <f t="shared" si="13"/>
        <v>263</v>
      </c>
      <c r="M271" s="33" t="str">
        <f t="shared" si="14"/>
        <v>263rd</v>
      </c>
    </row>
    <row r="272" spans="1:13" x14ac:dyDescent="0.3">
      <c r="A272" s="3" t="s">
        <v>1002</v>
      </c>
      <c r="B272" s="3" t="s">
        <v>80</v>
      </c>
      <c r="C272" s="4">
        <f>VLOOKUP(A272,Mathematics!$A$3:'Mathematics'!$J$1002,7,FALSE)</f>
        <v>80</v>
      </c>
      <c r="D272" s="4">
        <f>VLOOKUP(A272,ICT!$A$3:'ICT'!$J$1002,7,FALSE)</f>
        <v>65</v>
      </c>
      <c r="E272" s="4">
        <f>VLOOKUP(A272,Science!$A$3:'Science'!$J$1002,7,FALSE)</f>
        <v>70</v>
      </c>
      <c r="F272" s="4">
        <f>VLOOKUP(A272,English!$A$3:'English'!$J$1002,7,FALSE)</f>
        <v>95</v>
      </c>
      <c r="G272" s="4">
        <f>VLOOKUP(A272,'Social Studies'!$A$3:'Social Studies'!$J$1002,7,FALSE)</f>
        <v>76</v>
      </c>
      <c r="H272" s="4">
        <f>VLOOKUP(A272,Economics!$A$3:'Economics'!$J$1002,7,FALSE)</f>
        <v>66</v>
      </c>
      <c r="I272" s="4">
        <f>VLOOKUP(A272,Geography!$A$3:'Geography'!$J$1002,7,FALSE)</f>
        <v>87</v>
      </c>
      <c r="J272" s="4">
        <f>VLOOKUP(A272,'Elective Mathematics'!$A$3:'Elective Mathematics'!$J$1002,7,FALSE)</f>
        <v>45</v>
      </c>
      <c r="K272" s="4">
        <f t="shared" si="12"/>
        <v>584</v>
      </c>
      <c r="L272" s="4">
        <f t="shared" si="13"/>
        <v>263</v>
      </c>
      <c r="M272" s="33" t="str">
        <f t="shared" si="14"/>
        <v>263rd</v>
      </c>
    </row>
    <row r="273" spans="1:13" x14ac:dyDescent="0.3">
      <c r="A273" s="3" t="s">
        <v>1015</v>
      </c>
      <c r="B273" s="3" t="s">
        <v>12</v>
      </c>
      <c r="C273" s="4">
        <f>VLOOKUP(A273,Mathematics!$A$3:'Mathematics'!$J$1002,7,FALSE)</f>
        <v>74</v>
      </c>
      <c r="D273" s="4">
        <f>VLOOKUP(A273,ICT!$A$3:'ICT'!$J$1002,7,FALSE)</f>
        <v>79</v>
      </c>
      <c r="E273" s="4">
        <f>VLOOKUP(A273,Science!$A$3:'Science'!$J$1002,7,FALSE)</f>
        <v>70</v>
      </c>
      <c r="F273" s="4">
        <f>VLOOKUP(A273,English!$A$3:'English'!$J$1002,7,FALSE)</f>
        <v>82</v>
      </c>
      <c r="G273" s="4">
        <f>VLOOKUP(A273,'Social Studies'!$A$3:'Social Studies'!$J$1002,7,FALSE)</f>
        <v>68</v>
      </c>
      <c r="H273" s="4">
        <f>VLOOKUP(A273,Economics!$A$3:'Economics'!$J$1002,7,FALSE)</f>
        <v>73</v>
      </c>
      <c r="I273" s="4">
        <f>VLOOKUP(A273,Geography!$A$3:'Geography'!$J$1002,7,FALSE)</f>
        <v>67</v>
      </c>
      <c r="J273" s="4">
        <f>VLOOKUP(A273,'Elective Mathematics'!$A$3:'Elective Mathematics'!$J$1002,7,FALSE)</f>
        <v>71</v>
      </c>
      <c r="K273" s="4">
        <f t="shared" si="12"/>
        <v>584</v>
      </c>
      <c r="L273" s="4">
        <f t="shared" si="13"/>
        <v>263</v>
      </c>
      <c r="M273" s="33" t="str">
        <f t="shared" si="14"/>
        <v>263rd</v>
      </c>
    </row>
    <row r="274" spans="1:13" x14ac:dyDescent="0.3">
      <c r="A274" s="3" t="s">
        <v>1050</v>
      </c>
      <c r="B274" s="3" t="s">
        <v>295</v>
      </c>
      <c r="C274" s="4">
        <f>VLOOKUP(A274,Mathematics!$A$3:'Mathematics'!$J$1002,7,FALSE)</f>
        <v>84</v>
      </c>
      <c r="D274" s="4">
        <f>VLOOKUP(A274,ICT!$A$3:'ICT'!$J$1002,7,FALSE)</f>
        <v>53</v>
      </c>
      <c r="E274" s="4">
        <f>VLOOKUP(A274,Science!$A$3:'Science'!$J$1002,7,FALSE)</f>
        <v>73</v>
      </c>
      <c r="F274" s="4">
        <f>VLOOKUP(A274,English!$A$3:'English'!$J$1002,7,FALSE)</f>
        <v>45</v>
      </c>
      <c r="G274" s="4">
        <f>VLOOKUP(A274,'Social Studies'!$A$3:'Social Studies'!$J$1002,7,FALSE)</f>
        <v>86</v>
      </c>
      <c r="H274" s="4">
        <f>VLOOKUP(A274,Economics!$A$3:'Economics'!$J$1002,7,FALSE)</f>
        <v>83</v>
      </c>
      <c r="I274" s="4">
        <f>VLOOKUP(A274,Geography!$A$3:'Geography'!$J$1002,7,FALSE)</f>
        <v>85</v>
      </c>
      <c r="J274" s="4">
        <f>VLOOKUP(A274,'Elective Mathematics'!$A$3:'Elective Mathematics'!$J$1002,7,FALSE)</f>
        <v>75</v>
      </c>
      <c r="K274" s="4">
        <f t="shared" si="12"/>
        <v>584</v>
      </c>
      <c r="L274" s="4">
        <f t="shared" si="13"/>
        <v>263</v>
      </c>
      <c r="M274" s="33" t="str">
        <f t="shared" si="14"/>
        <v>263rd</v>
      </c>
    </row>
    <row r="275" spans="1:13" x14ac:dyDescent="0.3">
      <c r="A275" s="3" t="s">
        <v>1084</v>
      </c>
      <c r="B275" s="3" t="s">
        <v>190</v>
      </c>
      <c r="C275" s="4">
        <f>VLOOKUP(A275,Mathematics!$A$3:'Mathematics'!$J$1002,7,FALSE)</f>
        <v>75</v>
      </c>
      <c r="D275" s="4">
        <f>VLOOKUP(A275,ICT!$A$3:'ICT'!$J$1002,7,FALSE)</f>
        <v>82</v>
      </c>
      <c r="E275" s="4">
        <f>VLOOKUP(A275,Science!$A$3:'Science'!$J$1002,7,FALSE)</f>
        <v>71</v>
      </c>
      <c r="F275" s="4">
        <f>VLOOKUP(A275,English!$A$3:'English'!$J$1002,7,FALSE)</f>
        <v>58</v>
      </c>
      <c r="G275" s="4">
        <f>VLOOKUP(A275,'Social Studies'!$A$3:'Social Studies'!$J$1002,7,FALSE)</f>
        <v>88</v>
      </c>
      <c r="H275" s="4">
        <f>VLOOKUP(A275,Economics!$A$3:'Economics'!$J$1002,7,FALSE)</f>
        <v>73</v>
      </c>
      <c r="I275" s="4">
        <f>VLOOKUP(A275,Geography!$A$3:'Geography'!$J$1002,7,FALSE)</f>
        <v>54</v>
      </c>
      <c r="J275" s="4">
        <f>VLOOKUP(A275,'Elective Mathematics'!$A$3:'Elective Mathematics'!$J$1002,7,FALSE)</f>
        <v>83</v>
      </c>
      <c r="K275" s="4">
        <f t="shared" si="12"/>
        <v>584</v>
      </c>
      <c r="L275" s="4">
        <f t="shared" si="13"/>
        <v>263</v>
      </c>
      <c r="M275" s="33" t="str">
        <f t="shared" si="14"/>
        <v>263rd</v>
      </c>
    </row>
    <row r="276" spans="1:13" x14ac:dyDescent="0.3">
      <c r="A276" s="3" t="s">
        <v>1100</v>
      </c>
      <c r="B276" s="3" t="s">
        <v>301</v>
      </c>
      <c r="C276" s="4">
        <f>VLOOKUP(A276,Mathematics!$A$3:'Mathematics'!$J$1002,7,FALSE)</f>
        <v>89</v>
      </c>
      <c r="D276" s="4">
        <f>VLOOKUP(A276,ICT!$A$3:'ICT'!$J$1002,7,FALSE)</f>
        <v>64</v>
      </c>
      <c r="E276" s="4">
        <f>VLOOKUP(A276,Science!$A$3:'Science'!$J$1002,7,FALSE)</f>
        <v>63</v>
      </c>
      <c r="F276" s="4">
        <f>VLOOKUP(A276,English!$A$3:'English'!$J$1002,7,FALSE)</f>
        <v>52</v>
      </c>
      <c r="G276" s="4">
        <f>VLOOKUP(A276,'Social Studies'!$A$3:'Social Studies'!$J$1002,7,FALSE)</f>
        <v>79</v>
      </c>
      <c r="H276" s="4">
        <f>VLOOKUP(A276,Economics!$A$3:'Economics'!$J$1002,7,FALSE)</f>
        <v>91</v>
      </c>
      <c r="I276" s="4">
        <f>VLOOKUP(A276,Geography!$A$3:'Geography'!$J$1002,7,FALSE)</f>
        <v>89</v>
      </c>
      <c r="J276" s="4">
        <f>VLOOKUP(A276,'Elective Mathematics'!$A$3:'Elective Mathematics'!$J$1002,7,FALSE)</f>
        <v>57</v>
      </c>
      <c r="K276" s="4">
        <f t="shared" si="12"/>
        <v>584</v>
      </c>
      <c r="L276" s="4">
        <f t="shared" si="13"/>
        <v>263</v>
      </c>
      <c r="M276" s="33" t="str">
        <f t="shared" si="14"/>
        <v>263rd</v>
      </c>
    </row>
    <row r="277" spans="1:13" x14ac:dyDescent="0.3">
      <c r="A277" s="3" t="s">
        <v>160</v>
      </c>
      <c r="B277" s="3" t="s">
        <v>34</v>
      </c>
      <c r="C277" s="4">
        <f>VLOOKUP(A277,Mathematics!$A$3:'Mathematics'!$J$1002,7,FALSE)</f>
        <v>78</v>
      </c>
      <c r="D277" s="4">
        <f>VLOOKUP(A277,ICT!$A$3:'ICT'!$J$1002,7,FALSE)</f>
        <v>89</v>
      </c>
      <c r="E277" s="4">
        <f>VLOOKUP(A277,Science!$A$3:'Science'!$J$1002,7,FALSE)</f>
        <v>64</v>
      </c>
      <c r="F277" s="4">
        <f>VLOOKUP(A277,English!$A$3:'English'!$J$1002,7,FALSE)</f>
        <v>75</v>
      </c>
      <c r="G277" s="4">
        <f>VLOOKUP(A277,'Social Studies'!$A$3:'Social Studies'!$J$1002,7,FALSE)</f>
        <v>55</v>
      </c>
      <c r="H277" s="4">
        <f>VLOOKUP(A277,Economics!$A$3:'Economics'!$J$1002,7,FALSE)</f>
        <v>64</v>
      </c>
      <c r="I277" s="4">
        <f>VLOOKUP(A277,Geography!$A$3:'Geography'!$J$1002,7,FALSE)</f>
        <v>76</v>
      </c>
      <c r="J277" s="4">
        <f>VLOOKUP(A277,'Elective Mathematics'!$A$3:'Elective Mathematics'!$J$1002,7,FALSE)</f>
        <v>82</v>
      </c>
      <c r="K277" s="4">
        <f t="shared" si="12"/>
        <v>583</v>
      </c>
      <c r="L277" s="4">
        <f t="shared" si="13"/>
        <v>275</v>
      </c>
      <c r="M277" s="33" t="str">
        <f t="shared" si="14"/>
        <v>275th</v>
      </c>
    </row>
    <row r="278" spans="1:13" x14ac:dyDescent="0.3">
      <c r="A278" s="3" t="s">
        <v>530</v>
      </c>
      <c r="B278" s="3" t="s">
        <v>184</v>
      </c>
      <c r="C278" s="4">
        <f>VLOOKUP(A278,Mathematics!$A$3:'Mathematics'!$J$1002,7,FALSE)</f>
        <v>45</v>
      </c>
      <c r="D278" s="4">
        <f>VLOOKUP(A278,ICT!$A$3:'ICT'!$J$1002,7,FALSE)</f>
        <v>82</v>
      </c>
      <c r="E278" s="4">
        <f>VLOOKUP(A278,Science!$A$3:'Science'!$J$1002,7,FALSE)</f>
        <v>81</v>
      </c>
      <c r="F278" s="4">
        <f>VLOOKUP(A278,English!$A$3:'English'!$J$1002,7,FALSE)</f>
        <v>80</v>
      </c>
      <c r="G278" s="4">
        <f>VLOOKUP(A278,'Social Studies'!$A$3:'Social Studies'!$J$1002,7,FALSE)</f>
        <v>66</v>
      </c>
      <c r="H278" s="4">
        <f>VLOOKUP(A278,Economics!$A$3:'Economics'!$J$1002,7,FALSE)</f>
        <v>77</v>
      </c>
      <c r="I278" s="4">
        <f>VLOOKUP(A278,Geography!$A$3:'Geography'!$J$1002,7,FALSE)</f>
        <v>72</v>
      </c>
      <c r="J278" s="4">
        <f>VLOOKUP(A278,'Elective Mathematics'!$A$3:'Elective Mathematics'!$J$1002,7,FALSE)</f>
        <v>80</v>
      </c>
      <c r="K278" s="4">
        <f t="shared" si="12"/>
        <v>583</v>
      </c>
      <c r="L278" s="4">
        <f t="shared" si="13"/>
        <v>275</v>
      </c>
      <c r="M278" s="33" t="str">
        <f t="shared" si="14"/>
        <v>275th</v>
      </c>
    </row>
    <row r="279" spans="1:13" x14ac:dyDescent="0.3">
      <c r="A279" s="3" t="s">
        <v>646</v>
      </c>
      <c r="B279" s="3" t="s">
        <v>14</v>
      </c>
      <c r="C279" s="4">
        <f>VLOOKUP(A279,Mathematics!$A$3:'Mathematics'!$J$1002,7,FALSE)</f>
        <v>74</v>
      </c>
      <c r="D279" s="4">
        <f>VLOOKUP(A279,ICT!$A$3:'ICT'!$J$1002,7,FALSE)</f>
        <v>88</v>
      </c>
      <c r="E279" s="4">
        <f>VLOOKUP(A279,Science!$A$3:'Science'!$J$1002,7,FALSE)</f>
        <v>63</v>
      </c>
      <c r="F279" s="4">
        <f>VLOOKUP(A279,English!$A$3:'English'!$J$1002,7,FALSE)</f>
        <v>71</v>
      </c>
      <c r="G279" s="4">
        <f>VLOOKUP(A279,'Social Studies'!$A$3:'Social Studies'!$J$1002,7,FALSE)</f>
        <v>81</v>
      </c>
      <c r="H279" s="4">
        <f>VLOOKUP(A279,Economics!$A$3:'Economics'!$J$1002,7,FALSE)</f>
        <v>73</v>
      </c>
      <c r="I279" s="4">
        <f>VLOOKUP(A279,Geography!$A$3:'Geography'!$J$1002,7,FALSE)</f>
        <v>69</v>
      </c>
      <c r="J279" s="4">
        <f>VLOOKUP(A279,'Elective Mathematics'!$A$3:'Elective Mathematics'!$J$1002,7,FALSE)</f>
        <v>64</v>
      </c>
      <c r="K279" s="4">
        <f t="shared" si="12"/>
        <v>583</v>
      </c>
      <c r="L279" s="4">
        <f t="shared" si="13"/>
        <v>275</v>
      </c>
      <c r="M279" s="33" t="str">
        <f t="shared" si="14"/>
        <v>275th</v>
      </c>
    </row>
    <row r="280" spans="1:13" x14ac:dyDescent="0.3">
      <c r="A280" s="3" t="s">
        <v>663</v>
      </c>
      <c r="B280" s="3" t="s">
        <v>188</v>
      </c>
      <c r="C280" s="4">
        <f>VLOOKUP(A280,Mathematics!$A$3:'Mathematics'!$J$1002,7,FALSE)</f>
        <v>60</v>
      </c>
      <c r="D280" s="4">
        <f>VLOOKUP(A280,ICT!$A$3:'ICT'!$J$1002,7,FALSE)</f>
        <v>63</v>
      </c>
      <c r="E280" s="4">
        <f>VLOOKUP(A280,Science!$A$3:'Science'!$J$1002,7,FALSE)</f>
        <v>84</v>
      </c>
      <c r="F280" s="4">
        <f>VLOOKUP(A280,English!$A$3:'English'!$J$1002,7,FALSE)</f>
        <v>82</v>
      </c>
      <c r="G280" s="4">
        <f>VLOOKUP(A280,'Social Studies'!$A$3:'Social Studies'!$J$1002,7,FALSE)</f>
        <v>85</v>
      </c>
      <c r="H280" s="4">
        <f>VLOOKUP(A280,Economics!$A$3:'Economics'!$J$1002,7,FALSE)</f>
        <v>57</v>
      </c>
      <c r="I280" s="4">
        <f>VLOOKUP(A280,Geography!$A$3:'Geography'!$J$1002,7,FALSE)</f>
        <v>83</v>
      </c>
      <c r="J280" s="4">
        <f>VLOOKUP(A280,'Elective Mathematics'!$A$3:'Elective Mathematics'!$J$1002,7,FALSE)</f>
        <v>69</v>
      </c>
      <c r="K280" s="4">
        <f t="shared" si="12"/>
        <v>583</v>
      </c>
      <c r="L280" s="4">
        <f t="shared" si="13"/>
        <v>275</v>
      </c>
      <c r="M280" s="33" t="str">
        <f t="shared" si="14"/>
        <v>275th</v>
      </c>
    </row>
    <row r="281" spans="1:13" x14ac:dyDescent="0.3">
      <c r="A281" s="3" t="s">
        <v>669</v>
      </c>
      <c r="B281" s="3" t="s">
        <v>60</v>
      </c>
      <c r="C281" s="4">
        <f>VLOOKUP(A281,Mathematics!$A$3:'Mathematics'!$J$1002,7,FALSE)</f>
        <v>65</v>
      </c>
      <c r="D281" s="4">
        <f>VLOOKUP(A281,ICT!$A$3:'ICT'!$J$1002,7,FALSE)</f>
        <v>79</v>
      </c>
      <c r="E281" s="4">
        <f>VLOOKUP(A281,Science!$A$3:'Science'!$J$1002,7,FALSE)</f>
        <v>80</v>
      </c>
      <c r="F281" s="4">
        <f>VLOOKUP(A281,English!$A$3:'English'!$J$1002,7,FALSE)</f>
        <v>51</v>
      </c>
      <c r="G281" s="4">
        <f>VLOOKUP(A281,'Social Studies'!$A$3:'Social Studies'!$J$1002,7,FALSE)</f>
        <v>80</v>
      </c>
      <c r="H281" s="4">
        <f>VLOOKUP(A281,Economics!$A$3:'Economics'!$J$1002,7,FALSE)</f>
        <v>78</v>
      </c>
      <c r="I281" s="4">
        <f>VLOOKUP(A281,Geography!$A$3:'Geography'!$J$1002,7,FALSE)</f>
        <v>78</v>
      </c>
      <c r="J281" s="4">
        <f>VLOOKUP(A281,'Elective Mathematics'!$A$3:'Elective Mathematics'!$J$1002,7,FALSE)</f>
        <v>72</v>
      </c>
      <c r="K281" s="4">
        <f t="shared" si="12"/>
        <v>583</v>
      </c>
      <c r="L281" s="4">
        <f t="shared" si="13"/>
        <v>275</v>
      </c>
      <c r="M281" s="33" t="str">
        <f t="shared" si="14"/>
        <v>275th</v>
      </c>
    </row>
    <row r="282" spans="1:13" x14ac:dyDescent="0.3">
      <c r="A282" s="3" t="s">
        <v>682</v>
      </c>
      <c r="B282" s="3" t="s">
        <v>282</v>
      </c>
      <c r="C282" s="4">
        <f>VLOOKUP(A282,Mathematics!$A$3:'Mathematics'!$J$1002,7,FALSE)</f>
        <v>68</v>
      </c>
      <c r="D282" s="4">
        <f>VLOOKUP(A282,ICT!$A$3:'ICT'!$J$1002,7,FALSE)</f>
        <v>65</v>
      </c>
      <c r="E282" s="4">
        <f>VLOOKUP(A282,Science!$A$3:'Science'!$J$1002,7,FALSE)</f>
        <v>91</v>
      </c>
      <c r="F282" s="4">
        <f>VLOOKUP(A282,English!$A$3:'English'!$J$1002,7,FALSE)</f>
        <v>82</v>
      </c>
      <c r="G282" s="4">
        <f>VLOOKUP(A282,'Social Studies'!$A$3:'Social Studies'!$J$1002,7,FALSE)</f>
        <v>84</v>
      </c>
      <c r="H282" s="4">
        <f>VLOOKUP(A282,Economics!$A$3:'Economics'!$J$1002,7,FALSE)</f>
        <v>72</v>
      </c>
      <c r="I282" s="4">
        <f>VLOOKUP(A282,Geography!$A$3:'Geography'!$J$1002,7,FALSE)</f>
        <v>53</v>
      </c>
      <c r="J282" s="4">
        <f>VLOOKUP(A282,'Elective Mathematics'!$A$3:'Elective Mathematics'!$J$1002,7,FALSE)</f>
        <v>68</v>
      </c>
      <c r="K282" s="4">
        <f t="shared" si="12"/>
        <v>583</v>
      </c>
      <c r="L282" s="4">
        <f t="shared" si="13"/>
        <v>275</v>
      </c>
      <c r="M282" s="33" t="str">
        <f t="shared" si="14"/>
        <v>275th</v>
      </c>
    </row>
    <row r="283" spans="1:13" x14ac:dyDescent="0.3">
      <c r="A283" s="3" t="s">
        <v>798</v>
      </c>
      <c r="B283" s="3" t="s">
        <v>115</v>
      </c>
      <c r="C283" s="4">
        <f>VLOOKUP(A283,Mathematics!$A$3:'Mathematics'!$J$1002,7,FALSE)</f>
        <v>62</v>
      </c>
      <c r="D283" s="4">
        <f>VLOOKUP(A283,ICT!$A$3:'ICT'!$J$1002,7,FALSE)</f>
        <v>83</v>
      </c>
      <c r="E283" s="4">
        <f>VLOOKUP(A283,Science!$A$3:'Science'!$J$1002,7,FALSE)</f>
        <v>79</v>
      </c>
      <c r="F283" s="4">
        <f>VLOOKUP(A283,English!$A$3:'English'!$J$1002,7,FALSE)</f>
        <v>80</v>
      </c>
      <c r="G283" s="4">
        <f>VLOOKUP(A283,'Social Studies'!$A$3:'Social Studies'!$J$1002,7,FALSE)</f>
        <v>68</v>
      </c>
      <c r="H283" s="4">
        <f>VLOOKUP(A283,Economics!$A$3:'Economics'!$J$1002,7,FALSE)</f>
        <v>54</v>
      </c>
      <c r="I283" s="4">
        <f>VLOOKUP(A283,Geography!$A$3:'Geography'!$J$1002,7,FALSE)</f>
        <v>90</v>
      </c>
      <c r="J283" s="4">
        <f>VLOOKUP(A283,'Elective Mathematics'!$A$3:'Elective Mathematics'!$J$1002,7,FALSE)</f>
        <v>67</v>
      </c>
      <c r="K283" s="4">
        <f t="shared" si="12"/>
        <v>583</v>
      </c>
      <c r="L283" s="4">
        <f t="shared" si="13"/>
        <v>275</v>
      </c>
      <c r="M283" s="33" t="str">
        <f t="shared" si="14"/>
        <v>275th</v>
      </c>
    </row>
    <row r="284" spans="1:13" x14ac:dyDescent="0.3">
      <c r="A284" s="3" t="s">
        <v>811</v>
      </c>
      <c r="B284" s="3" t="s">
        <v>313</v>
      </c>
      <c r="C284" s="4">
        <f>VLOOKUP(A284,Mathematics!$A$3:'Mathematics'!$J$1002,7,FALSE)</f>
        <v>70</v>
      </c>
      <c r="D284" s="4">
        <f>VLOOKUP(A284,ICT!$A$3:'ICT'!$J$1002,7,FALSE)</f>
        <v>68</v>
      </c>
      <c r="E284" s="4">
        <f>VLOOKUP(A284,Science!$A$3:'Science'!$J$1002,7,FALSE)</f>
        <v>63</v>
      </c>
      <c r="F284" s="4">
        <f>VLOOKUP(A284,English!$A$3:'English'!$J$1002,7,FALSE)</f>
        <v>58</v>
      </c>
      <c r="G284" s="4">
        <f>VLOOKUP(A284,'Social Studies'!$A$3:'Social Studies'!$J$1002,7,FALSE)</f>
        <v>95</v>
      </c>
      <c r="H284" s="4">
        <f>VLOOKUP(A284,Economics!$A$3:'Economics'!$J$1002,7,FALSE)</f>
        <v>85</v>
      </c>
      <c r="I284" s="4">
        <f>VLOOKUP(A284,Geography!$A$3:'Geography'!$J$1002,7,FALSE)</f>
        <v>63</v>
      </c>
      <c r="J284" s="4">
        <f>VLOOKUP(A284,'Elective Mathematics'!$A$3:'Elective Mathematics'!$J$1002,7,FALSE)</f>
        <v>81</v>
      </c>
      <c r="K284" s="4">
        <f t="shared" si="12"/>
        <v>583</v>
      </c>
      <c r="L284" s="4">
        <f t="shared" si="13"/>
        <v>275</v>
      </c>
      <c r="M284" s="33" t="str">
        <f t="shared" si="14"/>
        <v>275th</v>
      </c>
    </row>
    <row r="285" spans="1:13" x14ac:dyDescent="0.3">
      <c r="A285" s="3" t="s">
        <v>821</v>
      </c>
      <c r="B285" s="3" t="s">
        <v>136</v>
      </c>
      <c r="C285" s="4">
        <f>VLOOKUP(A285,Mathematics!$A$3:'Mathematics'!$J$1002,7,FALSE)</f>
        <v>67</v>
      </c>
      <c r="D285" s="4">
        <f>VLOOKUP(A285,ICT!$A$3:'ICT'!$J$1002,7,FALSE)</f>
        <v>89</v>
      </c>
      <c r="E285" s="4">
        <f>VLOOKUP(A285,Science!$A$3:'Science'!$J$1002,7,FALSE)</f>
        <v>58</v>
      </c>
      <c r="F285" s="4">
        <f>VLOOKUP(A285,English!$A$3:'English'!$J$1002,7,FALSE)</f>
        <v>92</v>
      </c>
      <c r="G285" s="4">
        <f>VLOOKUP(A285,'Social Studies'!$A$3:'Social Studies'!$J$1002,7,FALSE)</f>
        <v>79</v>
      </c>
      <c r="H285" s="4">
        <f>VLOOKUP(A285,Economics!$A$3:'Economics'!$J$1002,7,FALSE)</f>
        <v>77</v>
      </c>
      <c r="I285" s="4">
        <f>VLOOKUP(A285,Geography!$A$3:'Geography'!$J$1002,7,FALSE)</f>
        <v>53</v>
      </c>
      <c r="J285" s="4">
        <f>VLOOKUP(A285,'Elective Mathematics'!$A$3:'Elective Mathematics'!$J$1002,7,FALSE)</f>
        <v>68</v>
      </c>
      <c r="K285" s="4">
        <f t="shared" si="12"/>
        <v>583</v>
      </c>
      <c r="L285" s="4">
        <f t="shared" si="13"/>
        <v>275</v>
      </c>
      <c r="M285" s="33" t="str">
        <f t="shared" si="14"/>
        <v>275th</v>
      </c>
    </row>
    <row r="286" spans="1:13" x14ac:dyDescent="0.3">
      <c r="A286" s="3" t="s">
        <v>822</v>
      </c>
      <c r="B286" s="3" t="s">
        <v>211</v>
      </c>
      <c r="C286" s="4">
        <f>VLOOKUP(A286,Mathematics!$A$3:'Mathematics'!$J$1002,7,FALSE)</f>
        <v>94</v>
      </c>
      <c r="D286" s="4">
        <f>VLOOKUP(A286,ICT!$A$3:'ICT'!$J$1002,7,FALSE)</f>
        <v>78</v>
      </c>
      <c r="E286" s="4">
        <f>VLOOKUP(A286,Science!$A$3:'Science'!$J$1002,7,FALSE)</f>
        <v>59</v>
      </c>
      <c r="F286" s="4">
        <f>VLOOKUP(A286,English!$A$3:'English'!$J$1002,7,FALSE)</f>
        <v>77</v>
      </c>
      <c r="G286" s="4">
        <f>VLOOKUP(A286,'Social Studies'!$A$3:'Social Studies'!$J$1002,7,FALSE)</f>
        <v>62</v>
      </c>
      <c r="H286" s="4">
        <f>VLOOKUP(A286,Economics!$A$3:'Economics'!$J$1002,7,FALSE)</f>
        <v>80</v>
      </c>
      <c r="I286" s="4">
        <f>VLOOKUP(A286,Geography!$A$3:'Geography'!$J$1002,7,FALSE)</f>
        <v>73</v>
      </c>
      <c r="J286" s="4">
        <f>VLOOKUP(A286,'Elective Mathematics'!$A$3:'Elective Mathematics'!$J$1002,7,FALSE)</f>
        <v>60</v>
      </c>
      <c r="K286" s="4">
        <f t="shared" si="12"/>
        <v>583</v>
      </c>
      <c r="L286" s="4">
        <f t="shared" si="13"/>
        <v>275</v>
      </c>
      <c r="M286" s="33" t="str">
        <f t="shared" si="14"/>
        <v>275th</v>
      </c>
    </row>
    <row r="287" spans="1:13" x14ac:dyDescent="0.3">
      <c r="A287" s="3" t="s">
        <v>825</v>
      </c>
      <c r="B287" s="3" t="s">
        <v>242</v>
      </c>
      <c r="C287" s="4">
        <f>VLOOKUP(A287,Mathematics!$A$3:'Mathematics'!$J$1002,7,FALSE)</f>
        <v>68</v>
      </c>
      <c r="D287" s="4">
        <f>VLOOKUP(A287,ICT!$A$3:'ICT'!$J$1002,7,FALSE)</f>
        <v>76</v>
      </c>
      <c r="E287" s="4">
        <f>VLOOKUP(A287,Science!$A$3:'Science'!$J$1002,7,FALSE)</f>
        <v>63</v>
      </c>
      <c r="F287" s="4">
        <f>VLOOKUP(A287,English!$A$3:'English'!$J$1002,7,FALSE)</f>
        <v>96</v>
      </c>
      <c r="G287" s="4">
        <f>VLOOKUP(A287,'Social Studies'!$A$3:'Social Studies'!$J$1002,7,FALSE)</f>
        <v>76</v>
      </c>
      <c r="H287" s="4">
        <f>VLOOKUP(A287,Economics!$A$3:'Economics'!$J$1002,7,FALSE)</f>
        <v>53</v>
      </c>
      <c r="I287" s="4">
        <f>VLOOKUP(A287,Geography!$A$3:'Geography'!$J$1002,7,FALSE)</f>
        <v>74</v>
      </c>
      <c r="J287" s="4">
        <f>VLOOKUP(A287,'Elective Mathematics'!$A$3:'Elective Mathematics'!$J$1002,7,FALSE)</f>
        <v>77</v>
      </c>
      <c r="K287" s="4">
        <f t="shared" si="12"/>
        <v>583</v>
      </c>
      <c r="L287" s="4">
        <f t="shared" si="13"/>
        <v>275</v>
      </c>
      <c r="M287" s="33" t="str">
        <f t="shared" si="14"/>
        <v>275th</v>
      </c>
    </row>
    <row r="288" spans="1:13" x14ac:dyDescent="0.3">
      <c r="A288" s="3" t="s">
        <v>895</v>
      </c>
      <c r="B288" s="3" t="s">
        <v>190</v>
      </c>
      <c r="C288" s="4">
        <f>VLOOKUP(A288,Mathematics!$A$3:'Mathematics'!$J$1002,7,FALSE)</f>
        <v>75</v>
      </c>
      <c r="D288" s="4">
        <f>VLOOKUP(A288,ICT!$A$3:'ICT'!$J$1002,7,FALSE)</f>
        <v>69</v>
      </c>
      <c r="E288" s="4">
        <f>VLOOKUP(A288,Science!$A$3:'Science'!$J$1002,7,FALSE)</f>
        <v>78</v>
      </c>
      <c r="F288" s="4">
        <f>VLOOKUP(A288,English!$A$3:'English'!$J$1002,7,FALSE)</f>
        <v>73</v>
      </c>
      <c r="G288" s="4">
        <f>VLOOKUP(A288,'Social Studies'!$A$3:'Social Studies'!$J$1002,7,FALSE)</f>
        <v>78</v>
      </c>
      <c r="H288" s="4">
        <f>VLOOKUP(A288,Economics!$A$3:'Economics'!$J$1002,7,FALSE)</f>
        <v>83</v>
      </c>
      <c r="I288" s="4">
        <f>VLOOKUP(A288,Geography!$A$3:'Geography'!$J$1002,7,FALSE)</f>
        <v>68</v>
      </c>
      <c r="J288" s="4">
        <f>VLOOKUP(A288,'Elective Mathematics'!$A$3:'Elective Mathematics'!$J$1002,7,FALSE)</f>
        <v>59</v>
      </c>
      <c r="K288" s="4">
        <f t="shared" si="12"/>
        <v>583</v>
      </c>
      <c r="L288" s="4">
        <f t="shared" si="13"/>
        <v>275</v>
      </c>
      <c r="M288" s="33" t="str">
        <f t="shared" si="14"/>
        <v>275th</v>
      </c>
    </row>
    <row r="289" spans="1:13" x14ac:dyDescent="0.3">
      <c r="A289" s="3" t="s">
        <v>942</v>
      </c>
      <c r="B289" s="3" t="s">
        <v>375</v>
      </c>
      <c r="C289" s="4">
        <f>VLOOKUP(A289,Mathematics!$A$3:'Mathematics'!$J$1002,7,FALSE)</f>
        <v>76</v>
      </c>
      <c r="D289" s="4">
        <f>VLOOKUP(A289,ICT!$A$3:'ICT'!$J$1002,7,FALSE)</f>
        <v>72</v>
      </c>
      <c r="E289" s="4">
        <f>VLOOKUP(A289,Science!$A$3:'Science'!$J$1002,7,FALSE)</f>
        <v>60</v>
      </c>
      <c r="F289" s="4">
        <f>VLOOKUP(A289,English!$A$3:'English'!$J$1002,7,FALSE)</f>
        <v>88</v>
      </c>
      <c r="G289" s="4">
        <f>VLOOKUP(A289,'Social Studies'!$A$3:'Social Studies'!$J$1002,7,FALSE)</f>
        <v>72</v>
      </c>
      <c r="H289" s="4">
        <f>VLOOKUP(A289,Economics!$A$3:'Economics'!$J$1002,7,FALSE)</f>
        <v>50</v>
      </c>
      <c r="I289" s="4">
        <f>VLOOKUP(A289,Geography!$A$3:'Geography'!$J$1002,7,FALSE)</f>
        <v>78</v>
      </c>
      <c r="J289" s="4">
        <f>VLOOKUP(A289,'Elective Mathematics'!$A$3:'Elective Mathematics'!$J$1002,7,FALSE)</f>
        <v>87</v>
      </c>
      <c r="K289" s="4">
        <f t="shared" si="12"/>
        <v>583</v>
      </c>
      <c r="L289" s="4">
        <f t="shared" si="13"/>
        <v>275</v>
      </c>
      <c r="M289" s="33" t="str">
        <f t="shared" si="14"/>
        <v>275th</v>
      </c>
    </row>
    <row r="290" spans="1:13" x14ac:dyDescent="0.3">
      <c r="A290" s="3" t="s">
        <v>108</v>
      </c>
      <c r="B290" s="3" t="s">
        <v>103</v>
      </c>
      <c r="C290" s="4">
        <f>VLOOKUP(A290,Mathematics!$A$3:'Mathematics'!$J$1002,7,FALSE)</f>
        <v>82</v>
      </c>
      <c r="D290" s="4">
        <f>VLOOKUP(A290,ICT!$A$3:'ICT'!$J$1002,7,FALSE)</f>
        <v>93</v>
      </c>
      <c r="E290" s="4">
        <f>VLOOKUP(A290,Science!$A$3:'Science'!$J$1002,7,FALSE)</f>
        <v>76</v>
      </c>
      <c r="F290" s="4">
        <f>VLOOKUP(A290,English!$A$3:'English'!$J$1002,7,FALSE)</f>
        <v>55</v>
      </c>
      <c r="G290" s="4">
        <f>VLOOKUP(A290,'Social Studies'!$A$3:'Social Studies'!$J$1002,7,FALSE)</f>
        <v>71</v>
      </c>
      <c r="H290" s="4">
        <f>VLOOKUP(A290,Economics!$A$3:'Economics'!$J$1002,7,FALSE)</f>
        <v>92</v>
      </c>
      <c r="I290" s="4">
        <f>VLOOKUP(A290,Geography!$A$3:'Geography'!$J$1002,7,FALSE)</f>
        <v>55</v>
      </c>
      <c r="J290" s="4">
        <f>VLOOKUP(A290,'Elective Mathematics'!$A$3:'Elective Mathematics'!$J$1002,7,FALSE)</f>
        <v>58</v>
      </c>
      <c r="K290" s="4">
        <f t="shared" si="12"/>
        <v>582</v>
      </c>
      <c r="L290" s="4">
        <f t="shared" si="13"/>
        <v>288</v>
      </c>
      <c r="M290" s="33" t="str">
        <f t="shared" si="14"/>
        <v>288th</v>
      </c>
    </row>
    <row r="291" spans="1:13" x14ac:dyDescent="0.3">
      <c r="A291" s="3" t="s">
        <v>268</v>
      </c>
      <c r="B291" s="3" t="s">
        <v>262</v>
      </c>
      <c r="C291" s="4">
        <f>VLOOKUP(A291,Mathematics!$A$3:'Mathematics'!$J$1002,7,FALSE)</f>
        <v>62</v>
      </c>
      <c r="D291" s="4">
        <f>VLOOKUP(A291,ICT!$A$3:'ICT'!$J$1002,7,FALSE)</f>
        <v>88</v>
      </c>
      <c r="E291" s="4">
        <f>VLOOKUP(A291,Science!$A$3:'Science'!$J$1002,7,FALSE)</f>
        <v>77</v>
      </c>
      <c r="F291" s="4">
        <f>VLOOKUP(A291,English!$A$3:'English'!$J$1002,7,FALSE)</f>
        <v>89</v>
      </c>
      <c r="G291" s="4">
        <f>VLOOKUP(A291,'Social Studies'!$A$3:'Social Studies'!$J$1002,7,FALSE)</f>
        <v>61</v>
      </c>
      <c r="H291" s="4">
        <f>VLOOKUP(A291,Economics!$A$3:'Economics'!$J$1002,7,FALSE)</f>
        <v>54</v>
      </c>
      <c r="I291" s="4">
        <f>VLOOKUP(A291,Geography!$A$3:'Geography'!$J$1002,7,FALSE)</f>
        <v>82</v>
      </c>
      <c r="J291" s="4">
        <f>VLOOKUP(A291,'Elective Mathematics'!$A$3:'Elective Mathematics'!$J$1002,7,FALSE)</f>
        <v>69</v>
      </c>
      <c r="K291" s="4">
        <f t="shared" si="12"/>
        <v>582</v>
      </c>
      <c r="L291" s="4">
        <f t="shared" si="13"/>
        <v>288</v>
      </c>
      <c r="M291" s="33" t="str">
        <f t="shared" si="14"/>
        <v>288th</v>
      </c>
    </row>
    <row r="292" spans="1:13" x14ac:dyDescent="0.3">
      <c r="A292" s="3" t="s">
        <v>454</v>
      </c>
      <c r="B292" s="3" t="s">
        <v>282</v>
      </c>
      <c r="C292" s="4">
        <f>VLOOKUP(A292,Mathematics!$A$3:'Mathematics'!$J$1002,7,FALSE)</f>
        <v>81</v>
      </c>
      <c r="D292" s="4">
        <f>VLOOKUP(A292,ICT!$A$3:'ICT'!$J$1002,7,FALSE)</f>
        <v>85</v>
      </c>
      <c r="E292" s="4">
        <f>VLOOKUP(A292,Science!$A$3:'Science'!$J$1002,7,FALSE)</f>
        <v>60</v>
      </c>
      <c r="F292" s="4">
        <f>VLOOKUP(A292,English!$A$3:'English'!$J$1002,7,FALSE)</f>
        <v>64</v>
      </c>
      <c r="G292" s="4">
        <f>VLOOKUP(A292,'Social Studies'!$A$3:'Social Studies'!$J$1002,7,FALSE)</f>
        <v>69</v>
      </c>
      <c r="H292" s="4">
        <f>VLOOKUP(A292,Economics!$A$3:'Economics'!$J$1002,7,FALSE)</f>
        <v>87</v>
      </c>
      <c r="I292" s="4">
        <f>VLOOKUP(A292,Geography!$A$3:'Geography'!$J$1002,7,FALSE)</f>
        <v>69</v>
      </c>
      <c r="J292" s="4">
        <f>VLOOKUP(A292,'Elective Mathematics'!$A$3:'Elective Mathematics'!$J$1002,7,FALSE)</f>
        <v>67</v>
      </c>
      <c r="K292" s="4">
        <f t="shared" si="12"/>
        <v>582</v>
      </c>
      <c r="L292" s="4">
        <f t="shared" si="13"/>
        <v>288</v>
      </c>
      <c r="M292" s="33" t="str">
        <f t="shared" si="14"/>
        <v>288th</v>
      </c>
    </row>
    <row r="293" spans="1:13" x14ac:dyDescent="0.3">
      <c r="A293" s="3" t="s">
        <v>591</v>
      </c>
      <c r="B293" s="3" t="s">
        <v>115</v>
      </c>
      <c r="C293" s="4">
        <f>VLOOKUP(A293,Mathematics!$A$3:'Mathematics'!$J$1002,7,FALSE)</f>
        <v>83</v>
      </c>
      <c r="D293" s="4">
        <f>VLOOKUP(A293,ICT!$A$3:'ICT'!$J$1002,7,FALSE)</f>
        <v>69</v>
      </c>
      <c r="E293" s="4">
        <f>VLOOKUP(A293,Science!$A$3:'Science'!$J$1002,7,FALSE)</f>
        <v>76</v>
      </c>
      <c r="F293" s="4">
        <f>VLOOKUP(A293,English!$A$3:'English'!$J$1002,7,FALSE)</f>
        <v>89</v>
      </c>
      <c r="G293" s="4">
        <f>VLOOKUP(A293,'Social Studies'!$A$3:'Social Studies'!$J$1002,7,FALSE)</f>
        <v>63</v>
      </c>
      <c r="H293" s="4">
        <f>VLOOKUP(A293,Economics!$A$3:'Economics'!$J$1002,7,FALSE)</f>
        <v>83</v>
      </c>
      <c r="I293" s="4">
        <f>VLOOKUP(A293,Geography!$A$3:'Geography'!$J$1002,7,FALSE)</f>
        <v>50</v>
      </c>
      <c r="J293" s="4">
        <f>VLOOKUP(A293,'Elective Mathematics'!$A$3:'Elective Mathematics'!$J$1002,7,FALSE)</f>
        <v>69</v>
      </c>
      <c r="K293" s="4">
        <f t="shared" si="12"/>
        <v>582</v>
      </c>
      <c r="L293" s="4">
        <f t="shared" si="13"/>
        <v>288</v>
      </c>
      <c r="M293" s="33" t="str">
        <f t="shared" si="14"/>
        <v>288th</v>
      </c>
    </row>
    <row r="294" spans="1:13" x14ac:dyDescent="0.3">
      <c r="A294" s="3" t="s">
        <v>680</v>
      </c>
      <c r="B294" s="3" t="s">
        <v>141</v>
      </c>
      <c r="C294" s="4">
        <f>VLOOKUP(A294,Mathematics!$A$3:'Mathematics'!$J$1002,7,FALSE)</f>
        <v>75</v>
      </c>
      <c r="D294" s="4">
        <f>VLOOKUP(A294,ICT!$A$3:'ICT'!$J$1002,7,FALSE)</f>
        <v>64</v>
      </c>
      <c r="E294" s="4">
        <f>VLOOKUP(A294,Science!$A$3:'Science'!$J$1002,7,FALSE)</f>
        <v>95</v>
      </c>
      <c r="F294" s="4">
        <f>VLOOKUP(A294,English!$A$3:'English'!$J$1002,7,FALSE)</f>
        <v>68</v>
      </c>
      <c r="G294" s="4">
        <f>VLOOKUP(A294,'Social Studies'!$A$3:'Social Studies'!$J$1002,7,FALSE)</f>
        <v>61</v>
      </c>
      <c r="H294" s="4">
        <f>VLOOKUP(A294,Economics!$A$3:'Economics'!$J$1002,7,FALSE)</f>
        <v>86</v>
      </c>
      <c r="I294" s="4">
        <f>VLOOKUP(A294,Geography!$A$3:'Geography'!$J$1002,7,FALSE)</f>
        <v>53</v>
      </c>
      <c r="J294" s="4">
        <f>VLOOKUP(A294,'Elective Mathematics'!$A$3:'Elective Mathematics'!$J$1002,7,FALSE)</f>
        <v>80</v>
      </c>
      <c r="K294" s="4">
        <f t="shared" si="12"/>
        <v>582</v>
      </c>
      <c r="L294" s="4">
        <f t="shared" si="13"/>
        <v>288</v>
      </c>
      <c r="M294" s="33" t="str">
        <f t="shared" si="14"/>
        <v>288th</v>
      </c>
    </row>
    <row r="295" spans="1:13" x14ac:dyDescent="0.3">
      <c r="A295" s="3" t="s">
        <v>899</v>
      </c>
      <c r="B295" s="3" t="s">
        <v>113</v>
      </c>
      <c r="C295" s="4">
        <f>VLOOKUP(A295,Mathematics!$A$3:'Mathematics'!$J$1002,7,FALSE)</f>
        <v>70</v>
      </c>
      <c r="D295" s="4">
        <f>VLOOKUP(A295,ICT!$A$3:'ICT'!$J$1002,7,FALSE)</f>
        <v>54</v>
      </c>
      <c r="E295" s="4">
        <f>VLOOKUP(A295,Science!$A$3:'Science'!$J$1002,7,FALSE)</f>
        <v>88</v>
      </c>
      <c r="F295" s="4">
        <f>VLOOKUP(A295,English!$A$3:'English'!$J$1002,7,FALSE)</f>
        <v>83</v>
      </c>
      <c r="G295" s="4">
        <f>VLOOKUP(A295,'Social Studies'!$A$3:'Social Studies'!$J$1002,7,FALSE)</f>
        <v>64</v>
      </c>
      <c r="H295" s="4">
        <f>VLOOKUP(A295,Economics!$A$3:'Economics'!$J$1002,7,FALSE)</f>
        <v>75</v>
      </c>
      <c r="I295" s="4">
        <f>VLOOKUP(A295,Geography!$A$3:'Geography'!$J$1002,7,FALSE)</f>
        <v>82</v>
      </c>
      <c r="J295" s="4">
        <f>VLOOKUP(A295,'Elective Mathematics'!$A$3:'Elective Mathematics'!$J$1002,7,FALSE)</f>
        <v>66</v>
      </c>
      <c r="K295" s="4">
        <f t="shared" si="12"/>
        <v>582</v>
      </c>
      <c r="L295" s="4">
        <f t="shared" si="13"/>
        <v>288</v>
      </c>
      <c r="M295" s="33" t="str">
        <f t="shared" si="14"/>
        <v>288th</v>
      </c>
    </row>
    <row r="296" spans="1:13" x14ac:dyDescent="0.3">
      <c r="A296" s="3" t="s">
        <v>926</v>
      </c>
      <c r="B296" s="3" t="s">
        <v>37</v>
      </c>
      <c r="C296" s="4">
        <f>VLOOKUP(A296,Mathematics!$A$3:'Mathematics'!$J$1002,7,FALSE)</f>
        <v>67</v>
      </c>
      <c r="D296" s="4">
        <f>VLOOKUP(A296,ICT!$A$3:'ICT'!$J$1002,7,FALSE)</f>
        <v>86</v>
      </c>
      <c r="E296" s="4">
        <f>VLOOKUP(A296,Science!$A$3:'Science'!$J$1002,7,FALSE)</f>
        <v>68</v>
      </c>
      <c r="F296" s="4">
        <f>VLOOKUP(A296,English!$A$3:'English'!$J$1002,7,FALSE)</f>
        <v>47</v>
      </c>
      <c r="G296" s="4">
        <f>VLOOKUP(A296,'Social Studies'!$A$3:'Social Studies'!$J$1002,7,FALSE)</f>
        <v>61</v>
      </c>
      <c r="H296" s="4">
        <f>VLOOKUP(A296,Economics!$A$3:'Economics'!$J$1002,7,FALSE)</f>
        <v>93</v>
      </c>
      <c r="I296" s="4">
        <f>VLOOKUP(A296,Geography!$A$3:'Geography'!$J$1002,7,FALSE)</f>
        <v>68</v>
      </c>
      <c r="J296" s="4">
        <f>VLOOKUP(A296,'Elective Mathematics'!$A$3:'Elective Mathematics'!$J$1002,7,FALSE)</f>
        <v>92</v>
      </c>
      <c r="K296" s="4">
        <f t="shared" si="12"/>
        <v>582</v>
      </c>
      <c r="L296" s="4">
        <f t="shared" si="13"/>
        <v>288</v>
      </c>
      <c r="M296" s="33" t="str">
        <f t="shared" si="14"/>
        <v>288th</v>
      </c>
    </row>
    <row r="297" spans="1:13" x14ac:dyDescent="0.3">
      <c r="A297" s="3" t="s">
        <v>1038</v>
      </c>
      <c r="B297" s="3" t="s">
        <v>39</v>
      </c>
      <c r="C297" s="4">
        <f>VLOOKUP(A297,Mathematics!$A$3:'Mathematics'!$J$1002,7,FALSE)</f>
        <v>82</v>
      </c>
      <c r="D297" s="4">
        <f>VLOOKUP(A297,ICT!$A$3:'ICT'!$J$1002,7,FALSE)</f>
        <v>56</v>
      </c>
      <c r="E297" s="4">
        <f>VLOOKUP(A297,Science!$A$3:'Science'!$J$1002,7,FALSE)</f>
        <v>74</v>
      </c>
      <c r="F297" s="4">
        <f>VLOOKUP(A297,English!$A$3:'English'!$J$1002,7,FALSE)</f>
        <v>65</v>
      </c>
      <c r="G297" s="4">
        <f>VLOOKUP(A297,'Social Studies'!$A$3:'Social Studies'!$J$1002,7,FALSE)</f>
        <v>81</v>
      </c>
      <c r="H297" s="4">
        <f>VLOOKUP(A297,Economics!$A$3:'Economics'!$J$1002,7,FALSE)</f>
        <v>70</v>
      </c>
      <c r="I297" s="4">
        <f>VLOOKUP(A297,Geography!$A$3:'Geography'!$J$1002,7,FALSE)</f>
        <v>80</v>
      </c>
      <c r="J297" s="4">
        <f>VLOOKUP(A297,'Elective Mathematics'!$A$3:'Elective Mathematics'!$J$1002,7,FALSE)</f>
        <v>74</v>
      </c>
      <c r="K297" s="4">
        <f t="shared" si="12"/>
        <v>582</v>
      </c>
      <c r="L297" s="4">
        <f t="shared" si="13"/>
        <v>288</v>
      </c>
      <c r="M297" s="33" t="str">
        <f t="shared" si="14"/>
        <v>288th</v>
      </c>
    </row>
    <row r="298" spans="1:13" x14ac:dyDescent="0.3">
      <c r="A298" s="3" t="s">
        <v>1088</v>
      </c>
      <c r="B298" s="3" t="s">
        <v>136</v>
      </c>
      <c r="C298" s="4">
        <f>VLOOKUP(A298,Mathematics!$A$3:'Mathematics'!$J$1002,7,FALSE)</f>
        <v>56</v>
      </c>
      <c r="D298" s="4">
        <f>VLOOKUP(A298,ICT!$A$3:'ICT'!$J$1002,7,FALSE)</f>
        <v>87</v>
      </c>
      <c r="E298" s="4">
        <f>VLOOKUP(A298,Science!$A$3:'Science'!$J$1002,7,FALSE)</f>
        <v>82</v>
      </c>
      <c r="F298" s="4">
        <f>VLOOKUP(A298,English!$A$3:'English'!$J$1002,7,FALSE)</f>
        <v>86</v>
      </c>
      <c r="G298" s="4">
        <f>VLOOKUP(A298,'Social Studies'!$A$3:'Social Studies'!$J$1002,7,FALSE)</f>
        <v>79</v>
      </c>
      <c r="H298" s="4">
        <f>VLOOKUP(A298,Economics!$A$3:'Economics'!$J$1002,7,FALSE)</f>
        <v>75</v>
      </c>
      <c r="I298" s="4">
        <f>VLOOKUP(A298,Geography!$A$3:'Geography'!$J$1002,7,FALSE)</f>
        <v>71</v>
      </c>
      <c r="J298" s="4">
        <f>VLOOKUP(A298,'Elective Mathematics'!$A$3:'Elective Mathematics'!$J$1002,7,FALSE)</f>
        <v>46</v>
      </c>
      <c r="K298" s="4">
        <f t="shared" si="12"/>
        <v>582</v>
      </c>
      <c r="L298" s="4">
        <f t="shared" si="13"/>
        <v>288</v>
      </c>
      <c r="M298" s="33" t="str">
        <f t="shared" si="14"/>
        <v>288th</v>
      </c>
    </row>
    <row r="299" spans="1:13" x14ac:dyDescent="0.3">
      <c r="A299" s="3" t="s">
        <v>36</v>
      </c>
      <c r="B299" s="3" t="s">
        <v>37</v>
      </c>
      <c r="C299" s="4">
        <f>VLOOKUP(A299,Mathematics!$A$3:'Mathematics'!$J$1002,7,FALSE)</f>
        <v>86</v>
      </c>
      <c r="D299" s="4">
        <f>VLOOKUP(A299,ICT!$A$3:'ICT'!$J$1002,7,FALSE)</f>
        <v>79</v>
      </c>
      <c r="E299" s="4">
        <f>VLOOKUP(A299,Science!$A$3:'Science'!$J$1002,7,FALSE)</f>
        <v>58</v>
      </c>
      <c r="F299" s="4">
        <f>VLOOKUP(A299,English!$A$3:'English'!$J$1002,7,FALSE)</f>
        <v>57</v>
      </c>
      <c r="G299" s="4">
        <f>VLOOKUP(A299,'Social Studies'!$A$3:'Social Studies'!$J$1002,7,FALSE)</f>
        <v>89</v>
      </c>
      <c r="H299" s="4">
        <f>VLOOKUP(A299,Economics!$A$3:'Economics'!$J$1002,7,FALSE)</f>
        <v>70</v>
      </c>
      <c r="I299" s="4">
        <f>VLOOKUP(A299,Geography!$A$3:'Geography'!$J$1002,7,FALSE)</f>
        <v>62</v>
      </c>
      <c r="J299" s="4">
        <f>VLOOKUP(A299,'Elective Mathematics'!$A$3:'Elective Mathematics'!$J$1002,7,FALSE)</f>
        <v>80</v>
      </c>
      <c r="K299" s="4">
        <f t="shared" si="12"/>
        <v>581</v>
      </c>
      <c r="L299" s="4">
        <f t="shared" si="13"/>
        <v>297</v>
      </c>
      <c r="M299" s="33" t="str">
        <f t="shared" si="14"/>
        <v>297th</v>
      </c>
    </row>
    <row r="300" spans="1:13" x14ac:dyDescent="0.3">
      <c r="A300" s="3" t="s">
        <v>59</v>
      </c>
      <c r="B300" s="3" t="s">
        <v>60</v>
      </c>
      <c r="C300" s="4">
        <f>VLOOKUP(A300,Mathematics!$A$3:'Mathematics'!$J$1002,7,FALSE)</f>
        <v>78</v>
      </c>
      <c r="D300" s="4">
        <f>VLOOKUP(A300,ICT!$A$3:'ICT'!$J$1002,7,FALSE)</f>
        <v>79</v>
      </c>
      <c r="E300" s="4">
        <f>VLOOKUP(A300,Science!$A$3:'Science'!$J$1002,7,FALSE)</f>
        <v>86</v>
      </c>
      <c r="F300" s="4">
        <f>VLOOKUP(A300,English!$A$3:'English'!$J$1002,7,FALSE)</f>
        <v>75</v>
      </c>
      <c r="G300" s="4">
        <f>VLOOKUP(A300,'Social Studies'!$A$3:'Social Studies'!$J$1002,7,FALSE)</f>
        <v>59</v>
      </c>
      <c r="H300" s="4">
        <f>VLOOKUP(A300,Economics!$A$3:'Economics'!$J$1002,7,FALSE)</f>
        <v>85</v>
      </c>
      <c r="I300" s="4">
        <f>VLOOKUP(A300,Geography!$A$3:'Geography'!$J$1002,7,FALSE)</f>
        <v>55</v>
      </c>
      <c r="J300" s="4">
        <f>VLOOKUP(A300,'Elective Mathematics'!$A$3:'Elective Mathematics'!$J$1002,7,FALSE)</f>
        <v>64</v>
      </c>
      <c r="K300" s="4">
        <f t="shared" si="12"/>
        <v>581</v>
      </c>
      <c r="L300" s="4">
        <f t="shared" si="13"/>
        <v>297</v>
      </c>
      <c r="M300" s="33" t="str">
        <f t="shared" si="14"/>
        <v>297th</v>
      </c>
    </row>
    <row r="301" spans="1:13" x14ac:dyDescent="0.3">
      <c r="A301" s="3" t="s">
        <v>209</v>
      </c>
      <c r="B301" s="3" t="s">
        <v>71</v>
      </c>
      <c r="C301" s="4">
        <f>VLOOKUP(A301,Mathematics!$A$3:'Mathematics'!$J$1002,7,FALSE)</f>
        <v>53</v>
      </c>
      <c r="D301" s="4">
        <f>VLOOKUP(A301,ICT!$A$3:'ICT'!$J$1002,7,FALSE)</f>
        <v>84</v>
      </c>
      <c r="E301" s="4">
        <f>VLOOKUP(A301,Science!$A$3:'Science'!$J$1002,7,FALSE)</f>
        <v>78</v>
      </c>
      <c r="F301" s="4">
        <f>VLOOKUP(A301,English!$A$3:'English'!$J$1002,7,FALSE)</f>
        <v>65</v>
      </c>
      <c r="G301" s="4">
        <f>VLOOKUP(A301,'Social Studies'!$A$3:'Social Studies'!$J$1002,7,FALSE)</f>
        <v>59</v>
      </c>
      <c r="H301" s="4">
        <f>VLOOKUP(A301,Economics!$A$3:'Economics'!$J$1002,7,FALSE)</f>
        <v>65</v>
      </c>
      <c r="I301" s="4">
        <f>VLOOKUP(A301,Geography!$A$3:'Geography'!$J$1002,7,FALSE)</f>
        <v>84</v>
      </c>
      <c r="J301" s="4">
        <f>VLOOKUP(A301,'Elective Mathematics'!$A$3:'Elective Mathematics'!$J$1002,7,FALSE)</f>
        <v>93</v>
      </c>
      <c r="K301" s="4">
        <f t="shared" si="12"/>
        <v>581</v>
      </c>
      <c r="L301" s="4">
        <f t="shared" si="13"/>
        <v>297</v>
      </c>
      <c r="M301" s="33" t="str">
        <f t="shared" si="14"/>
        <v>297th</v>
      </c>
    </row>
    <row r="302" spans="1:13" x14ac:dyDescent="0.3">
      <c r="A302" s="3" t="s">
        <v>360</v>
      </c>
      <c r="B302" s="3" t="s">
        <v>60</v>
      </c>
      <c r="C302" s="4">
        <f>VLOOKUP(A302,Mathematics!$A$3:'Mathematics'!$J$1002,7,FALSE)</f>
        <v>56</v>
      </c>
      <c r="D302" s="4">
        <f>VLOOKUP(A302,ICT!$A$3:'ICT'!$J$1002,7,FALSE)</f>
        <v>58</v>
      </c>
      <c r="E302" s="4">
        <f>VLOOKUP(A302,Science!$A$3:'Science'!$J$1002,7,FALSE)</f>
        <v>71</v>
      </c>
      <c r="F302" s="4">
        <f>VLOOKUP(A302,English!$A$3:'English'!$J$1002,7,FALSE)</f>
        <v>78</v>
      </c>
      <c r="G302" s="4">
        <f>VLOOKUP(A302,'Social Studies'!$A$3:'Social Studies'!$J$1002,7,FALSE)</f>
        <v>60</v>
      </c>
      <c r="H302" s="4">
        <f>VLOOKUP(A302,Economics!$A$3:'Economics'!$J$1002,7,FALSE)</f>
        <v>85</v>
      </c>
      <c r="I302" s="4">
        <f>VLOOKUP(A302,Geography!$A$3:'Geography'!$J$1002,7,FALSE)</f>
        <v>91</v>
      </c>
      <c r="J302" s="4">
        <f>VLOOKUP(A302,'Elective Mathematics'!$A$3:'Elective Mathematics'!$J$1002,7,FALSE)</f>
        <v>82</v>
      </c>
      <c r="K302" s="4">
        <f t="shared" si="12"/>
        <v>581</v>
      </c>
      <c r="L302" s="4">
        <f t="shared" si="13"/>
        <v>297</v>
      </c>
      <c r="M302" s="33" t="str">
        <f t="shared" si="14"/>
        <v>297th</v>
      </c>
    </row>
    <row r="303" spans="1:13" x14ac:dyDescent="0.3">
      <c r="A303" s="3" t="s">
        <v>364</v>
      </c>
      <c r="B303" s="3" t="s">
        <v>76</v>
      </c>
      <c r="C303" s="4">
        <f>VLOOKUP(A303,Mathematics!$A$3:'Mathematics'!$J$1002,7,FALSE)</f>
        <v>74</v>
      </c>
      <c r="D303" s="4">
        <f>VLOOKUP(A303,ICT!$A$3:'ICT'!$J$1002,7,FALSE)</f>
        <v>87</v>
      </c>
      <c r="E303" s="4">
        <f>VLOOKUP(A303,Science!$A$3:'Science'!$J$1002,7,FALSE)</f>
        <v>96</v>
      </c>
      <c r="F303" s="4">
        <f>VLOOKUP(A303,English!$A$3:'English'!$J$1002,7,FALSE)</f>
        <v>86</v>
      </c>
      <c r="G303" s="4">
        <f>VLOOKUP(A303,'Social Studies'!$A$3:'Social Studies'!$J$1002,7,FALSE)</f>
        <v>61</v>
      </c>
      <c r="H303" s="4">
        <f>VLOOKUP(A303,Economics!$A$3:'Economics'!$J$1002,7,FALSE)</f>
        <v>67</v>
      </c>
      <c r="I303" s="4">
        <f>VLOOKUP(A303,Geography!$A$3:'Geography'!$J$1002,7,FALSE)</f>
        <v>57</v>
      </c>
      <c r="J303" s="4">
        <f>VLOOKUP(A303,'Elective Mathematics'!$A$3:'Elective Mathematics'!$J$1002,7,FALSE)</f>
        <v>53</v>
      </c>
      <c r="K303" s="4">
        <f t="shared" si="12"/>
        <v>581</v>
      </c>
      <c r="L303" s="4">
        <f t="shared" si="13"/>
        <v>297</v>
      </c>
      <c r="M303" s="33" t="str">
        <f t="shared" si="14"/>
        <v>297th</v>
      </c>
    </row>
    <row r="304" spans="1:13" x14ac:dyDescent="0.3">
      <c r="A304" s="3" t="s">
        <v>380</v>
      </c>
      <c r="B304" s="3" t="s">
        <v>62</v>
      </c>
      <c r="C304" s="4">
        <f>VLOOKUP(A304,Mathematics!$A$3:'Mathematics'!$J$1002,7,FALSE)</f>
        <v>80</v>
      </c>
      <c r="D304" s="4">
        <f>VLOOKUP(A304,ICT!$A$3:'ICT'!$J$1002,7,FALSE)</f>
        <v>57</v>
      </c>
      <c r="E304" s="4">
        <f>VLOOKUP(A304,Science!$A$3:'Science'!$J$1002,7,FALSE)</f>
        <v>62</v>
      </c>
      <c r="F304" s="4">
        <f>VLOOKUP(A304,English!$A$3:'English'!$J$1002,7,FALSE)</f>
        <v>85</v>
      </c>
      <c r="G304" s="4">
        <f>VLOOKUP(A304,'Social Studies'!$A$3:'Social Studies'!$J$1002,7,FALSE)</f>
        <v>78</v>
      </c>
      <c r="H304" s="4">
        <f>VLOOKUP(A304,Economics!$A$3:'Economics'!$J$1002,7,FALSE)</f>
        <v>75</v>
      </c>
      <c r="I304" s="4">
        <f>VLOOKUP(A304,Geography!$A$3:'Geography'!$J$1002,7,FALSE)</f>
        <v>78</v>
      </c>
      <c r="J304" s="4">
        <f>VLOOKUP(A304,'Elective Mathematics'!$A$3:'Elective Mathematics'!$J$1002,7,FALSE)</f>
        <v>66</v>
      </c>
      <c r="K304" s="4">
        <f t="shared" si="12"/>
        <v>581</v>
      </c>
      <c r="L304" s="4">
        <f t="shared" si="13"/>
        <v>297</v>
      </c>
      <c r="M304" s="33" t="str">
        <f t="shared" si="14"/>
        <v>297th</v>
      </c>
    </row>
    <row r="305" spans="1:13" x14ac:dyDescent="0.3">
      <c r="A305" s="3" t="s">
        <v>486</v>
      </c>
      <c r="B305" s="3" t="s">
        <v>487</v>
      </c>
      <c r="C305" s="4">
        <f>VLOOKUP(A305,Mathematics!$A$3:'Mathematics'!$J$1002,7,FALSE)</f>
        <v>93</v>
      </c>
      <c r="D305" s="4">
        <f>VLOOKUP(A305,ICT!$A$3:'ICT'!$J$1002,7,FALSE)</f>
        <v>60</v>
      </c>
      <c r="E305" s="4">
        <f>VLOOKUP(A305,Science!$A$3:'Science'!$J$1002,7,FALSE)</f>
        <v>72</v>
      </c>
      <c r="F305" s="4">
        <f>VLOOKUP(A305,English!$A$3:'English'!$J$1002,7,FALSE)</f>
        <v>78</v>
      </c>
      <c r="G305" s="4">
        <f>VLOOKUP(A305,'Social Studies'!$A$3:'Social Studies'!$J$1002,7,FALSE)</f>
        <v>77</v>
      </c>
      <c r="H305" s="4">
        <f>VLOOKUP(A305,Economics!$A$3:'Economics'!$J$1002,7,FALSE)</f>
        <v>60</v>
      </c>
      <c r="I305" s="4">
        <f>VLOOKUP(A305,Geography!$A$3:'Geography'!$J$1002,7,FALSE)</f>
        <v>46</v>
      </c>
      <c r="J305" s="4">
        <f>VLOOKUP(A305,'Elective Mathematics'!$A$3:'Elective Mathematics'!$J$1002,7,FALSE)</f>
        <v>95</v>
      </c>
      <c r="K305" s="4">
        <f t="shared" si="12"/>
        <v>581</v>
      </c>
      <c r="L305" s="4">
        <f t="shared" si="13"/>
        <v>297</v>
      </c>
      <c r="M305" s="33" t="str">
        <f t="shared" si="14"/>
        <v>297th</v>
      </c>
    </row>
    <row r="306" spans="1:13" x14ac:dyDescent="0.3">
      <c r="A306" s="3" t="s">
        <v>508</v>
      </c>
      <c r="B306" s="3" t="s">
        <v>128</v>
      </c>
      <c r="C306" s="4">
        <f>VLOOKUP(A306,Mathematics!$A$3:'Mathematics'!$J$1002,7,FALSE)</f>
        <v>67</v>
      </c>
      <c r="D306" s="4">
        <f>VLOOKUP(A306,ICT!$A$3:'ICT'!$J$1002,7,FALSE)</f>
        <v>71</v>
      </c>
      <c r="E306" s="4">
        <f>VLOOKUP(A306,Science!$A$3:'Science'!$J$1002,7,FALSE)</f>
        <v>79</v>
      </c>
      <c r="F306" s="4">
        <f>VLOOKUP(A306,English!$A$3:'English'!$J$1002,7,FALSE)</f>
        <v>56</v>
      </c>
      <c r="G306" s="4">
        <f>VLOOKUP(A306,'Social Studies'!$A$3:'Social Studies'!$J$1002,7,FALSE)</f>
        <v>74</v>
      </c>
      <c r="H306" s="4">
        <f>VLOOKUP(A306,Economics!$A$3:'Economics'!$J$1002,7,FALSE)</f>
        <v>89</v>
      </c>
      <c r="I306" s="4">
        <f>VLOOKUP(A306,Geography!$A$3:'Geography'!$J$1002,7,FALSE)</f>
        <v>60</v>
      </c>
      <c r="J306" s="4">
        <f>VLOOKUP(A306,'Elective Mathematics'!$A$3:'Elective Mathematics'!$J$1002,7,FALSE)</f>
        <v>85</v>
      </c>
      <c r="K306" s="4">
        <f t="shared" si="12"/>
        <v>581</v>
      </c>
      <c r="L306" s="4">
        <f t="shared" si="13"/>
        <v>297</v>
      </c>
      <c r="M306" s="33" t="str">
        <f t="shared" si="14"/>
        <v>297th</v>
      </c>
    </row>
    <row r="307" spans="1:13" x14ac:dyDescent="0.3">
      <c r="A307" s="3" t="s">
        <v>544</v>
      </c>
      <c r="B307" s="3" t="s">
        <v>151</v>
      </c>
      <c r="C307" s="4">
        <f>VLOOKUP(A307,Mathematics!$A$3:'Mathematics'!$J$1002,7,FALSE)</f>
        <v>89</v>
      </c>
      <c r="D307" s="4">
        <f>VLOOKUP(A307,ICT!$A$3:'ICT'!$J$1002,7,FALSE)</f>
        <v>61</v>
      </c>
      <c r="E307" s="4">
        <f>VLOOKUP(A307,Science!$A$3:'Science'!$J$1002,7,FALSE)</f>
        <v>60</v>
      </c>
      <c r="F307" s="4">
        <f>VLOOKUP(A307,English!$A$3:'English'!$J$1002,7,FALSE)</f>
        <v>74</v>
      </c>
      <c r="G307" s="4">
        <f>VLOOKUP(A307,'Social Studies'!$A$3:'Social Studies'!$J$1002,7,FALSE)</f>
        <v>77</v>
      </c>
      <c r="H307" s="4">
        <f>VLOOKUP(A307,Economics!$A$3:'Economics'!$J$1002,7,FALSE)</f>
        <v>71</v>
      </c>
      <c r="I307" s="4">
        <f>VLOOKUP(A307,Geography!$A$3:'Geography'!$J$1002,7,FALSE)</f>
        <v>88</v>
      </c>
      <c r="J307" s="4">
        <f>VLOOKUP(A307,'Elective Mathematics'!$A$3:'Elective Mathematics'!$J$1002,7,FALSE)</f>
        <v>61</v>
      </c>
      <c r="K307" s="4">
        <f t="shared" si="12"/>
        <v>581</v>
      </c>
      <c r="L307" s="4">
        <f t="shared" si="13"/>
        <v>297</v>
      </c>
      <c r="M307" s="33" t="str">
        <f t="shared" si="14"/>
        <v>297th</v>
      </c>
    </row>
    <row r="308" spans="1:13" x14ac:dyDescent="0.3">
      <c r="A308" s="3" t="s">
        <v>615</v>
      </c>
      <c r="B308" s="3" t="s">
        <v>69</v>
      </c>
      <c r="C308" s="4">
        <f>VLOOKUP(A308,Mathematics!$A$3:'Mathematics'!$J$1002,7,FALSE)</f>
        <v>55</v>
      </c>
      <c r="D308" s="4">
        <f>VLOOKUP(A308,ICT!$A$3:'ICT'!$J$1002,7,FALSE)</f>
        <v>96</v>
      </c>
      <c r="E308" s="4">
        <f>VLOOKUP(A308,Science!$A$3:'Science'!$J$1002,7,FALSE)</f>
        <v>69</v>
      </c>
      <c r="F308" s="4">
        <f>VLOOKUP(A308,English!$A$3:'English'!$J$1002,7,FALSE)</f>
        <v>72</v>
      </c>
      <c r="G308" s="4">
        <f>VLOOKUP(A308,'Social Studies'!$A$3:'Social Studies'!$J$1002,7,FALSE)</f>
        <v>70</v>
      </c>
      <c r="H308" s="4">
        <f>VLOOKUP(A308,Economics!$A$3:'Economics'!$J$1002,7,FALSE)</f>
        <v>81</v>
      </c>
      <c r="I308" s="4">
        <f>VLOOKUP(A308,Geography!$A$3:'Geography'!$J$1002,7,FALSE)</f>
        <v>59</v>
      </c>
      <c r="J308" s="4">
        <f>VLOOKUP(A308,'Elective Mathematics'!$A$3:'Elective Mathematics'!$J$1002,7,FALSE)</f>
        <v>79</v>
      </c>
      <c r="K308" s="4">
        <f t="shared" si="12"/>
        <v>581</v>
      </c>
      <c r="L308" s="4">
        <f t="shared" si="13"/>
        <v>297</v>
      </c>
      <c r="M308" s="33" t="str">
        <f t="shared" si="14"/>
        <v>297th</v>
      </c>
    </row>
    <row r="309" spans="1:13" x14ac:dyDescent="0.3">
      <c r="A309" s="3" t="s">
        <v>621</v>
      </c>
      <c r="B309" s="3" t="s">
        <v>169</v>
      </c>
      <c r="C309" s="4">
        <f>VLOOKUP(A309,Mathematics!$A$3:'Mathematics'!$J$1002,7,FALSE)</f>
        <v>54</v>
      </c>
      <c r="D309" s="4">
        <f>VLOOKUP(A309,ICT!$A$3:'ICT'!$J$1002,7,FALSE)</f>
        <v>81</v>
      </c>
      <c r="E309" s="4">
        <f>VLOOKUP(A309,Science!$A$3:'Science'!$J$1002,7,FALSE)</f>
        <v>69</v>
      </c>
      <c r="F309" s="4">
        <f>VLOOKUP(A309,English!$A$3:'English'!$J$1002,7,FALSE)</f>
        <v>81</v>
      </c>
      <c r="G309" s="4">
        <f>VLOOKUP(A309,'Social Studies'!$A$3:'Social Studies'!$J$1002,7,FALSE)</f>
        <v>77</v>
      </c>
      <c r="H309" s="4">
        <f>VLOOKUP(A309,Economics!$A$3:'Economics'!$J$1002,7,FALSE)</f>
        <v>67</v>
      </c>
      <c r="I309" s="4">
        <f>VLOOKUP(A309,Geography!$A$3:'Geography'!$J$1002,7,FALSE)</f>
        <v>92</v>
      </c>
      <c r="J309" s="4">
        <f>VLOOKUP(A309,'Elective Mathematics'!$A$3:'Elective Mathematics'!$J$1002,7,FALSE)</f>
        <v>60</v>
      </c>
      <c r="K309" s="4">
        <f t="shared" si="12"/>
        <v>581</v>
      </c>
      <c r="L309" s="4">
        <f t="shared" si="13"/>
        <v>297</v>
      </c>
      <c r="M309" s="33" t="str">
        <f t="shared" si="14"/>
        <v>297th</v>
      </c>
    </row>
    <row r="310" spans="1:13" x14ac:dyDescent="0.3">
      <c r="A310" s="3" t="s">
        <v>654</v>
      </c>
      <c r="B310" s="3" t="s">
        <v>240</v>
      </c>
      <c r="C310" s="4">
        <f>VLOOKUP(A310,Mathematics!$A$3:'Mathematics'!$J$1002,7,FALSE)</f>
        <v>62</v>
      </c>
      <c r="D310" s="4">
        <f>VLOOKUP(A310,ICT!$A$3:'ICT'!$J$1002,7,FALSE)</f>
        <v>88</v>
      </c>
      <c r="E310" s="4">
        <f>VLOOKUP(A310,Science!$A$3:'Science'!$J$1002,7,FALSE)</f>
        <v>53</v>
      </c>
      <c r="F310" s="4">
        <f>VLOOKUP(A310,English!$A$3:'English'!$J$1002,7,FALSE)</f>
        <v>63</v>
      </c>
      <c r="G310" s="4">
        <f>VLOOKUP(A310,'Social Studies'!$A$3:'Social Studies'!$J$1002,7,FALSE)</f>
        <v>97</v>
      </c>
      <c r="H310" s="4">
        <f>VLOOKUP(A310,Economics!$A$3:'Economics'!$J$1002,7,FALSE)</f>
        <v>78</v>
      </c>
      <c r="I310" s="4">
        <f>VLOOKUP(A310,Geography!$A$3:'Geography'!$J$1002,7,FALSE)</f>
        <v>71</v>
      </c>
      <c r="J310" s="4">
        <f>VLOOKUP(A310,'Elective Mathematics'!$A$3:'Elective Mathematics'!$J$1002,7,FALSE)</f>
        <v>69</v>
      </c>
      <c r="K310" s="4">
        <f t="shared" si="12"/>
        <v>581</v>
      </c>
      <c r="L310" s="4">
        <f t="shared" si="13"/>
        <v>297</v>
      </c>
      <c r="M310" s="33" t="str">
        <f t="shared" si="14"/>
        <v>297th</v>
      </c>
    </row>
    <row r="311" spans="1:13" x14ac:dyDescent="0.3">
      <c r="A311" s="3" t="s">
        <v>757</v>
      </c>
      <c r="B311" s="3" t="s">
        <v>24</v>
      </c>
      <c r="C311" s="4">
        <f>VLOOKUP(A311,Mathematics!$A$3:'Mathematics'!$J$1002,7,FALSE)</f>
        <v>59</v>
      </c>
      <c r="D311" s="4">
        <f>VLOOKUP(A311,ICT!$A$3:'ICT'!$J$1002,7,FALSE)</f>
        <v>62</v>
      </c>
      <c r="E311" s="4">
        <f>VLOOKUP(A311,Science!$A$3:'Science'!$J$1002,7,FALSE)</f>
        <v>48</v>
      </c>
      <c r="F311" s="4">
        <f>VLOOKUP(A311,English!$A$3:'English'!$J$1002,7,FALSE)</f>
        <v>96</v>
      </c>
      <c r="G311" s="4">
        <f>VLOOKUP(A311,'Social Studies'!$A$3:'Social Studies'!$J$1002,7,FALSE)</f>
        <v>71</v>
      </c>
      <c r="H311" s="4">
        <f>VLOOKUP(A311,Economics!$A$3:'Economics'!$J$1002,7,FALSE)</f>
        <v>92</v>
      </c>
      <c r="I311" s="4">
        <f>VLOOKUP(A311,Geography!$A$3:'Geography'!$J$1002,7,FALSE)</f>
        <v>74</v>
      </c>
      <c r="J311" s="4">
        <f>VLOOKUP(A311,'Elective Mathematics'!$A$3:'Elective Mathematics'!$J$1002,7,FALSE)</f>
        <v>79</v>
      </c>
      <c r="K311" s="4">
        <f t="shared" si="12"/>
        <v>581</v>
      </c>
      <c r="L311" s="4">
        <f t="shared" si="13"/>
        <v>297</v>
      </c>
      <c r="M311" s="33" t="str">
        <f t="shared" si="14"/>
        <v>297th</v>
      </c>
    </row>
    <row r="312" spans="1:13" x14ac:dyDescent="0.3">
      <c r="A312" s="3" t="s">
        <v>787</v>
      </c>
      <c r="B312" s="3" t="s">
        <v>14</v>
      </c>
      <c r="C312" s="4">
        <f>VLOOKUP(A312,Mathematics!$A$3:'Mathematics'!$J$1002,7,FALSE)</f>
        <v>79</v>
      </c>
      <c r="D312" s="4">
        <f>VLOOKUP(A312,ICT!$A$3:'ICT'!$J$1002,7,FALSE)</f>
        <v>57</v>
      </c>
      <c r="E312" s="4">
        <f>VLOOKUP(A312,Science!$A$3:'Science'!$J$1002,7,FALSE)</f>
        <v>67</v>
      </c>
      <c r="F312" s="4">
        <f>VLOOKUP(A312,English!$A$3:'English'!$J$1002,7,FALSE)</f>
        <v>84</v>
      </c>
      <c r="G312" s="4">
        <f>VLOOKUP(A312,'Social Studies'!$A$3:'Social Studies'!$J$1002,7,FALSE)</f>
        <v>72</v>
      </c>
      <c r="H312" s="4">
        <f>VLOOKUP(A312,Economics!$A$3:'Economics'!$J$1002,7,FALSE)</f>
        <v>81</v>
      </c>
      <c r="I312" s="4">
        <f>VLOOKUP(A312,Geography!$A$3:'Geography'!$J$1002,7,FALSE)</f>
        <v>63</v>
      </c>
      <c r="J312" s="4">
        <f>VLOOKUP(A312,'Elective Mathematics'!$A$3:'Elective Mathematics'!$J$1002,7,FALSE)</f>
        <v>78</v>
      </c>
      <c r="K312" s="4">
        <f t="shared" si="12"/>
        <v>581</v>
      </c>
      <c r="L312" s="4">
        <f t="shared" si="13"/>
        <v>297</v>
      </c>
      <c r="M312" s="33" t="str">
        <f t="shared" si="14"/>
        <v>297th</v>
      </c>
    </row>
    <row r="313" spans="1:13" x14ac:dyDescent="0.3">
      <c r="A313" s="3" t="s">
        <v>847</v>
      </c>
      <c r="B313" s="3" t="s">
        <v>96</v>
      </c>
      <c r="C313" s="4">
        <f>VLOOKUP(A313,Mathematics!$A$3:'Mathematics'!$J$1002,7,FALSE)</f>
        <v>59</v>
      </c>
      <c r="D313" s="4">
        <f>VLOOKUP(A313,ICT!$A$3:'ICT'!$J$1002,7,FALSE)</f>
        <v>57</v>
      </c>
      <c r="E313" s="4">
        <f>VLOOKUP(A313,Science!$A$3:'Science'!$J$1002,7,FALSE)</f>
        <v>91</v>
      </c>
      <c r="F313" s="4">
        <f>VLOOKUP(A313,English!$A$3:'English'!$J$1002,7,FALSE)</f>
        <v>88</v>
      </c>
      <c r="G313" s="4">
        <f>VLOOKUP(A313,'Social Studies'!$A$3:'Social Studies'!$J$1002,7,FALSE)</f>
        <v>73</v>
      </c>
      <c r="H313" s="4">
        <f>VLOOKUP(A313,Economics!$A$3:'Economics'!$J$1002,7,FALSE)</f>
        <v>46</v>
      </c>
      <c r="I313" s="4">
        <f>VLOOKUP(A313,Geography!$A$3:'Geography'!$J$1002,7,FALSE)</f>
        <v>74</v>
      </c>
      <c r="J313" s="4">
        <f>VLOOKUP(A313,'Elective Mathematics'!$A$3:'Elective Mathematics'!$J$1002,7,FALSE)</f>
        <v>93</v>
      </c>
      <c r="K313" s="4">
        <f t="shared" si="12"/>
        <v>581</v>
      </c>
      <c r="L313" s="4">
        <f t="shared" si="13"/>
        <v>297</v>
      </c>
      <c r="M313" s="33" t="str">
        <f t="shared" si="14"/>
        <v>297th</v>
      </c>
    </row>
    <row r="314" spans="1:13" x14ac:dyDescent="0.3">
      <c r="A314" s="3" t="s">
        <v>881</v>
      </c>
      <c r="B314" s="3" t="s">
        <v>80</v>
      </c>
      <c r="C314" s="4">
        <f>VLOOKUP(A314,Mathematics!$A$3:'Mathematics'!$J$1002,7,FALSE)</f>
        <v>82</v>
      </c>
      <c r="D314" s="4">
        <f>VLOOKUP(A314,ICT!$A$3:'ICT'!$J$1002,7,FALSE)</f>
        <v>59</v>
      </c>
      <c r="E314" s="4">
        <f>VLOOKUP(A314,Science!$A$3:'Science'!$J$1002,7,FALSE)</f>
        <v>76</v>
      </c>
      <c r="F314" s="4">
        <f>VLOOKUP(A314,English!$A$3:'English'!$J$1002,7,FALSE)</f>
        <v>59</v>
      </c>
      <c r="G314" s="4">
        <f>VLOOKUP(A314,'Social Studies'!$A$3:'Social Studies'!$J$1002,7,FALSE)</f>
        <v>70</v>
      </c>
      <c r="H314" s="4">
        <f>VLOOKUP(A314,Economics!$A$3:'Economics'!$J$1002,7,FALSE)</f>
        <v>70</v>
      </c>
      <c r="I314" s="4">
        <f>VLOOKUP(A314,Geography!$A$3:'Geography'!$J$1002,7,FALSE)</f>
        <v>77</v>
      </c>
      <c r="J314" s="4">
        <f>VLOOKUP(A314,'Elective Mathematics'!$A$3:'Elective Mathematics'!$J$1002,7,FALSE)</f>
        <v>88</v>
      </c>
      <c r="K314" s="4">
        <f t="shared" si="12"/>
        <v>581</v>
      </c>
      <c r="L314" s="4">
        <f t="shared" si="13"/>
        <v>297</v>
      </c>
      <c r="M314" s="33" t="str">
        <f t="shared" si="14"/>
        <v>297th</v>
      </c>
    </row>
    <row r="315" spans="1:13" x14ac:dyDescent="0.3">
      <c r="A315" s="3" t="s">
        <v>921</v>
      </c>
      <c r="B315" s="3" t="s">
        <v>138</v>
      </c>
      <c r="C315" s="4">
        <f>VLOOKUP(A315,Mathematics!$A$3:'Mathematics'!$J$1002,7,FALSE)</f>
        <v>87</v>
      </c>
      <c r="D315" s="4">
        <f>VLOOKUP(A315,ICT!$A$3:'ICT'!$J$1002,7,FALSE)</f>
        <v>81</v>
      </c>
      <c r="E315" s="4">
        <f>VLOOKUP(A315,Science!$A$3:'Science'!$J$1002,7,FALSE)</f>
        <v>91</v>
      </c>
      <c r="F315" s="4">
        <f>VLOOKUP(A315,English!$A$3:'English'!$J$1002,7,FALSE)</f>
        <v>51</v>
      </c>
      <c r="G315" s="4">
        <f>VLOOKUP(A315,'Social Studies'!$A$3:'Social Studies'!$J$1002,7,FALSE)</f>
        <v>66</v>
      </c>
      <c r="H315" s="4">
        <f>VLOOKUP(A315,Economics!$A$3:'Economics'!$J$1002,7,FALSE)</f>
        <v>76</v>
      </c>
      <c r="I315" s="4">
        <f>VLOOKUP(A315,Geography!$A$3:'Geography'!$J$1002,7,FALSE)</f>
        <v>70</v>
      </c>
      <c r="J315" s="4">
        <f>VLOOKUP(A315,'Elective Mathematics'!$A$3:'Elective Mathematics'!$J$1002,7,FALSE)</f>
        <v>59</v>
      </c>
      <c r="K315" s="4">
        <f t="shared" si="12"/>
        <v>581</v>
      </c>
      <c r="L315" s="4">
        <f t="shared" si="13"/>
        <v>297</v>
      </c>
      <c r="M315" s="33" t="str">
        <f t="shared" si="14"/>
        <v>297th</v>
      </c>
    </row>
    <row r="316" spans="1:13" x14ac:dyDescent="0.3">
      <c r="A316" s="3" t="s">
        <v>1073</v>
      </c>
      <c r="B316" s="3" t="s">
        <v>76</v>
      </c>
      <c r="C316" s="4">
        <f>VLOOKUP(A316,Mathematics!$A$3:'Mathematics'!$J$1002,7,FALSE)</f>
        <v>94</v>
      </c>
      <c r="D316" s="4">
        <f>VLOOKUP(A316,ICT!$A$3:'ICT'!$J$1002,7,FALSE)</f>
        <v>65</v>
      </c>
      <c r="E316" s="4">
        <f>VLOOKUP(A316,Science!$A$3:'Science'!$J$1002,7,FALSE)</f>
        <v>61</v>
      </c>
      <c r="F316" s="4">
        <f>VLOOKUP(A316,English!$A$3:'English'!$J$1002,7,FALSE)</f>
        <v>89</v>
      </c>
      <c r="G316" s="4">
        <f>VLOOKUP(A316,'Social Studies'!$A$3:'Social Studies'!$J$1002,7,FALSE)</f>
        <v>50</v>
      </c>
      <c r="H316" s="4">
        <f>VLOOKUP(A316,Economics!$A$3:'Economics'!$J$1002,7,FALSE)</f>
        <v>74</v>
      </c>
      <c r="I316" s="4">
        <f>VLOOKUP(A316,Geography!$A$3:'Geography'!$J$1002,7,FALSE)</f>
        <v>77</v>
      </c>
      <c r="J316" s="4">
        <f>VLOOKUP(A316,'Elective Mathematics'!$A$3:'Elective Mathematics'!$J$1002,7,FALSE)</f>
        <v>71</v>
      </c>
      <c r="K316" s="4">
        <f t="shared" si="12"/>
        <v>581</v>
      </c>
      <c r="L316" s="4">
        <f t="shared" si="13"/>
        <v>297</v>
      </c>
      <c r="M316" s="33" t="str">
        <f t="shared" si="14"/>
        <v>297th</v>
      </c>
    </row>
    <row r="317" spans="1:13" x14ac:dyDescent="0.3">
      <c r="A317" s="3" t="s">
        <v>1106</v>
      </c>
      <c r="B317" s="3" t="s">
        <v>176</v>
      </c>
      <c r="C317" s="4">
        <f>VLOOKUP(A317,Mathematics!$A$3:'Mathematics'!$J$1002,7,FALSE)</f>
        <v>62</v>
      </c>
      <c r="D317" s="4">
        <f>VLOOKUP(A317,ICT!$A$3:'ICT'!$J$1002,7,FALSE)</f>
        <v>74</v>
      </c>
      <c r="E317" s="4">
        <f>VLOOKUP(A317,Science!$A$3:'Science'!$J$1002,7,FALSE)</f>
        <v>80</v>
      </c>
      <c r="F317" s="4">
        <f>VLOOKUP(A317,English!$A$3:'English'!$J$1002,7,FALSE)</f>
        <v>71</v>
      </c>
      <c r="G317" s="4">
        <f>VLOOKUP(A317,'Social Studies'!$A$3:'Social Studies'!$J$1002,7,FALSE)</f>
        <v>96</v>
      </c>
      <c r="H317" s="4">
        <f>VLOOKUP(A317,Economics!$A$3:'Economics'!$J$1002,7,FALSE)</f>
        <v>60</v>
      </c>
      <c r="I317" s="4">
        <f>VLOOKUP(A317,Geography!$A$3:'Geography'!$J$1002,7,FALSE)</f>
        <v>56</v>
      </c>
      <c r="J317" s="4">
        <f>VLOOKUP(A317,'Elective Mathematics'!$A$3:'Elective Mathematics'!$J$1002,7,FALSE)</f>
        <v>82</v>
      </c>
      <c r="K317" s="4">
        <f t="shared" si="12"/>
        <v>581</v>
      </c>
      <c r="L317" s="4">
        <f t="shared" si="13"/>
        <v>297</v>
      </c>
      <c r="M317" s="33" t="str">
        <f t="shared" si="14"/>
        <v>297th</v>
      </c>
    </row>
    <row r="318" spans="1:13" x14ac:dyDescent="0.3">
      <c r="A318" s="3" t="s">
        <v>67</v>
      </c>
      <c r="B318" s="3" t="s">
        <v>32</v>
      </c>
      <c r="C318" s="4">
        <f>VLOOKUP(A318,Mathematics!$A$3:'Mathematics'!$J$1002,7,FALSE)</f>
        <v>81</v>
      </c>
      <c r="D318" s="4">
        <f>VLOOKUP(A318,ICT!$A$3:'ICT'!$J$1002,7,FALSE)</f>
        <v>53</v>
      </c>
      <c r="E318" s="4">
        <f>VLOOKUP(A318,Science!$A$3:'Science'!$J$1002,7,FALSE)</f>
        <v>87</v>
      </c>
      <c r="F318" s="4">
        <f>VLOOKUP(A318,English!$A$3:'English'!$J$1002,7,FALSE)</f>
        <v>76</v>
      </c>
      <c r="G318" s="4">
        <f>VLOOKUP(A318,'Social Studies'!$A$3:'Social Studies'!$J$1002,7,FALSE)</f>
        <v>68</v>
      </c>
      <c r="H318" s="4">
        <f>VLOOKUP(A318,Economics!$A$3:'Economics'!$J$1002,7,FALSE)</f>
        <v>59</v>
      </c>
      <c r="I318" s="4">
        <f>VLOOKUP(A318,Geography!$A$3:'Geography'!$J$1002,7,FALSE)</f>
        <v>84</v>
      </c>
      <c r="J318" s="4">
        <f>VLOOKUP(A318,'Elective Mathematics'!$A$3:'Elective Mathematics'!$J$1002,7,FALSE)</f>
        <v>72</v>
      </c>
      <c r="K318" s="4">
        <f t="shared" si="12"/>
        <v>580</v>
      </c>
      <c r="L318" s="4">
        <f t="shared" si="13"/>
        <v>316</v>
      </c>
      <c r="M318" s="33" t="str">
        <f t="shared" si="14"/>
        <v>316th</v>
      </c>
    </row>
    <row r="319" spans="1:13" x14ac:dyDescent="0.3">
      <c r="A319" s="3" t="s">
        <v>383</v>
      </c>
      <c r="B319" s="3" t="s">
        <v>98</v>
      </c>
      <c r="C319" s="4">
        <f>VLOOKUP(A319,Mathematics!$A$3:'Mathematics'!$J$1002,7,FALSE)</f>
        <v>96</v>
      </c>
      <c r="D319" s="4">
        <f>VLOOKUP(A319,ICT!$A$3:'ICT'!$J$1002,7,FALSE)</f>
        <v>69</v>
      </c>
      <c r="E319" s="4">
        <f>VLOOKUP(A319,Science!$A$3:'Science'!$J$1002,7,FALSE)</f>
        <v>58</v>
      </c>
      <c r="F319" s="4">
        <f>VLOOKUP(A319,English!$A$3:'English'!$J$1002,7,FALSE)</f>
        <v>58</v>
      </c>
      <c r="G319" s="4">
        <f>VLOOKUP(A319,'Social Studies'!$A$3:'Social Studies'!$J$1002,7,FALSE)</f>
        <v>49</v>
      </c>
      <c r="H319" s="4">
        <f>VLOOKUP(A319,Economics!$A$3:'Economics'!$J$1002,7,FALSE)</f>
        <v>86</v>
      </c>
      <c r="I319" s="4">
        <f>VLOOKUP(A319,Geography!$A$3:'Geography'!$J$1002,7,FALSE)</f>
        <v>81</v>
      </c>
      <c r="J319" s="4">
        <f>VLOOKUP(A319,'Elective Mathematics'!$A$3:'Elective Mathematics'!$J$1002,7,FALSE)</f>
        <v>83</v>
      </c>
      <c r="K319" s="4">
        <f t="shared" si="12"/>
        <v>580</v>
      </c>
      <c r="L319" s="4">
        <f t="shared" si="13"/>
        <v>316</v>
      </c>
      <c r="M319" s="33" t="str">
        <f t="shared" si="14"/>
        <v>316th</v>
      </c>
    </row>
    <row r="320" spans="1:13" x14ac:dyDescent="0.3">
      <c r="A320" s="3" t="s">
        <v>393</v>
      </c>
      <c r="B320" s="3" t="s">
        <v>151</v>
      </c>
      <c r="C320" s="4">
        <f>VLOOKUP(A320,Mathematics!$A$3:'Mathematics'!$J$1002,7,FALSE)</f>
        <v>64</v>
      </c>
      <c r="D320" s="4">
        <f>VLOOKUP(A320,ICT!$A$3:'ICT'!$J$1002,7,FALSE)</f>
        <v>76</v>
      </c>
      <c r="E320" s="4">
        <f>VLOOKUP(A320,Science!$A$3:'Science'!$J$1002,7,FALSE)</f>
        <v>56</v>
      </c>
      <c r="F320" s="4">
        <f>VLOOKUP(A320,English!$A$3:'English'!$J$1002,7,FALSE)</f>
        <v>93</v>
      </c>
      <c r="G320" s="4">
        <f>VLOOKUP(A320,'Social Studies'!$A$3:'Social Studies'!$J$1002,7,FALSE)</f>
        <v>80</v>
      </c>
      <c r="H320" s="4">
        <f>VLOOKUP(A320,Economics!$A$3:'Economics'!$J$1002,7,FALSE)</f>
        <v>73</v>
      </c>
      <c r="I320" s="4">
        <f>VLOOKUP(A320,Geography!$A$3:'Geography'!$J$1002,7,FALSE)</f>
        <v>76</v>
      </c>
      <c r="J320" s="4">
        <f>VLOOKUP(A320,'Elective Mathematics'!$A$3:'Elective Mathematics'!$J$1002,7,FALSE)</f>
        <v>62</v>
      </c>
      <c r="K320" s="4">
        <f t="shared" si="12"/>
        <v>580</v>
      </c>
      <c r="L320" s="4">
        <f t="shared" si="13"/>
        <v>316</v>
      </c>
      <c r="M320" s="33" t="str">
        <f t="shared" si="14"/>
        <v>316th</v>
      </c>
    </row>
    <row r="321" spans="1:13" x14ac:dyDescent="0.3">
      <c r="A321" s="3" t="s">
        <v>747</v>
      </c>
      <c r="B321" s="3" t="s">
        <v>159</v>
      </c>
      <c r="C321" s="4">
        <f>VLOOKUP(A321,Mathematics!$A$3:'Mathematics'!$J$1002,7,FALSE)</f>
        <v>69</v>
      </c>
      <c r="D321" s="4">
        <f>VLOOKUP(A321,ICT!$A$3:'ICT'!$J$1002,7,FALSE)</f>
        <v>81</v>
      </c>
      <c r="E321" s="4">
        <f>VLOOKUP(A321,Science!$A$3:'Science'!$J$1002,7,FALSE)</f>
        <v>80</v>
      </c>
      <c r="F321" s="4">
        <f>VLOOKUP(A321,English!$A$3:'English'!$J$1002,7,FALSE)</f>
        <v>80</v>
      </c>
      <c r="G321" s="4">
        <f>VLOOKUP(A321,'Social Studies'!$A$3:'Social Studies'!$J$1002,7,FALSE)</f>
        <v>63</v>
      </c>
      <c r="H321" s="4">
        <f>VLOOKUP(A321,Economics!$A$3:'Economics'!$J$1002,7,FALSE)</f>
        <v>80</v>
      </c>
      <c r="I321" s="4">
        <f>VLOOKUP(A321,Geography!$A$3:'Geography'!$J$1002,7,FALSE)</f>
        <v>47</v>
      </c>
      <c r="J321" s="4">
        <f>VLOOKUP(A321,'Elective Mathematics'!$A$3:'Elective Mathematics'!$J$1002,7,FALSE)</f>
        <v>80</v>
      </c>
      <c r="K321" s="4">
        <f t="shared" si="12"/>
        <v>580</v>
      </c>
      <c r="L321" s="4">
        <f t="shared" si="13"/>
        <v>316</v>
      </c>
      <c r="M321" s="33" t="str">
        <f t="shared" si="14"/>
        <v>316th</v>
      </c>
    </row>
    <row r="322" spans="1:13" x14ac:dyDescent="0.3">
      <c r="A322" s="3" t="s">
        <v>755</v>
      </c>
      <c r="B322" s="3" t="s">
        <v>240</v>
      </c>
      <c r="C322" s="4">
        <f>VLOOKUP(A322,Mathematics!$A$3:'Mathematics'!$J$1002,7,FALSE)</f>
        <v>80</v>
      </c>
      <c r="D322" s="4">
        <f>VLOOKUP(A322,ICT!$A$3:'ICT'!$J$1002,7,FALSE)</f>
        <v>80</v>
      </c>
      <c r="E322" s="4">
        <f>VLOOKUP(A322,Science!$A$3:'Science'!$J$1002,7,FALSE)</f>
        <v>68</v>
      </c>
      <c r="F322" s="4">
        <f>VLOOKUP(A322,English!$A$3:'English'!$J$1002,7,FALSE)</f>
        <v>80</v>
      </c>
      <c r="G322" s="4">
        <f>VLOOKUP(A322,'Social Studies'!$A$3:'Social Studies'!$J$1002,7,FALSE)</f>
        <v>77</v>
      </c>
      <c r="H322" s="4">
        <f>VLOOKUP(A322,Economics!$A$3:'Economics'!$J$1002,7,FALSE)</f>
        <v>50</v>
      </c>
      <c r="I322" s="4">
        <f>VLOOKUP(A322,Geography!$A$3:'Geography'!$J$1002,7,FALSE)</f>
        <v>76</v>
      </c>
      <c r="J322" s="4">
        <f>VLOOKUP(A322,'Elective Mathematics'!$A$3:'Elective Mathematics'!$J$1002,7,FALSE)</f>
        <v>69</v>
      </c>
      <c r="K322" s="4">
        <f t="shared" si="12"/>
        <v>580</v>
      </c>
      <c r="L322" s="4">
        <f t="shared" si="13"/>
        <v>316</v>
      </c>
      <c r="M322" s="33" t="str">
        <f t="shared" si="14"/>
        <v>316th</v>
      </c>
    </row>
    <row r="323" spans="1:13" x14ac:dyDescent="0.3">
      <c r="A323" s="3" t="s">
        <v>823</v>
      </c>
      <c r="B323" s="3" t="s">
        <v>39</v>
      </c>
      <c r="C323" s="4">
        <f>VLOOKUP(A323,Mathematics!$A$3:'Mathematics'!$J$1002,7,FALSE)</f>
        <v>58</v>
      </c>
      <c r="D323" s="4">
        <f>VLOOKUP(A323,ICT!$A$3:'ICT'!$J$1002,7,FALSE)</f>
        <v>75</v>
      </c>
      <c r="E323" s="4">
        <f>VLOOKUP(A323,Science!$A$3:'Science'!$J$1002,7,FALSE)</f>
        <v>74</v>
      </c>
      <c r="F323" s="4">
        <f>VLOOKUP(A323,English!$A$3:'English'!$J$1002,7,FALSE)</f>
        <v>83</v>
      </c>
      <c r="G323" s="4">
        <f>VLOOKUP(A323,'Social Studies'!$A$3:'Social Studies'!$J$1002,7,FALSE)</f>
        <v>44</v>
      </c>
      <c r="H323" s="4">
        <f>VLOOKUP(A323,Economics!$A$3:'Economics'!$J$1002,7,FALSE)</f>
        <v>93</v>
      </c>
      <c r="I323" s="4">
        <f>VLOOKUP(A323,Geography!$A$3:'Geography'!$J$1002,7,FALSE)</f>
        <v>69</v>
      </c>
      <c r="J323" s="4">
        <f>VLOOKUP(A323,'Elective Mathematics'!$A$3:'Elective Mathematics'!$J$1002,7,FALSE)</f>
        <v>84</v>
      </c>
      <c r="K323" s="4">
        <f t="shared" ref="K323:K386" si="15">SUM(C323:J323)</f>
        <v>580</v>
      </c>
      <c r="L323" s="4">
        <f t="shared" ref="L323:L386" si="16">RANK(K323,K:K)</f>
        <v>316</v>
      </c>
      <c r="M323" s="33" t="str">
        <f t="shared" ref="M323:M386" si="17">L323 &amp; IF(OR(MOD(L323, 10)=1,MOD(L323, 100)=11),"st", IF(OR(MOD(L323,10)=2,MOD(L323,100)=12),"nd",IF(OR(MOD(L323,10)=3, MOD(L323,100)=13),"rd","th")))</f>
        <v>316th</v>
      </c>
    </row>
    <row r="324" spans="1:13" x14ac:dyDescent="0.3">
      <c r="A324" s="3" t="s">
        <v>934</v>
      </c>
      <c r="B324" s="3" t="s">
        <v>395</v>
      </c>
      <c r="C324" s="4">
        <f>VLOOKUP(A324,Mathematics!$A$3:'Mathematics'!$J$1002,7,FALSE)</f>
        <v>85</v>
      </c>
      <c r="D324" s="4">
        <f>VLOOKUP(A324,ICT!$A$3:'ICT'!$J$1002,7,FALSE)</f>
        <v>88</v>
      </c>
      <c r="E324" s="4">
        <f>VLOOKUP(A324,Science!$A$3:'Science'!$J$1002,7,FALSE)</f>
        <v>62</v>
      </c>
      <c r="F324" s="4">
        <f>VLOOKUP(A324,English!$A$3:'English'!$J$1002,7,FALSE)</f>
        <v>78</v>
      </c>
      <c r="G324" s="4">
        <f>VLOOKUP(A324,'Social Studies'!$A$3:'Social Studies'!$J$1002,7,FALSE)</f>
        <v>73</v>
      </c>
      <c r="H324" s="4">
        <f>VLOOKUP(A324,Economics!$A$3:'Economics'!$J$1002,7,FALSE)</f>
        <v>69</v>
      </c>
      <c r="I324" s="4">
        <f>VLOOKUP(A324,Geography!$A$3:'Geography'!$J$1002,7,FALSE)</f>
        <v>78</v>
      </c>
      <c r="J324" s="4">
        <f>VLOOKUP(A324,'Elective Mathematics'!$A$3:'Elective Mathematics'!$J$1002,7,FALSE)</f>
        <v>47</v>
      </c>
      <c r="K324" s="4">
        <f t="shared" si="15"/>
        <v>580</v>
      </c>
      <c r="L324" s="4">
        <f t="shared" si="16"/>
        <v>316</v>
      </c>
      <c r="M324" s="33" t="str">
        <f t="shared" si="17"/>
        <v>316th</v>
      </c>
    </row>
    <row r="325" spans="1:13" x14ac:dyDescent="0.3">
      <c r="A325" s="3" t="s">
        <v>252</v>
      </c>
      <c r="B325" s="3" t="s">
        <v>34</v>
      </c>
      <c r="C325" s="4">
        <f>VLOOKUP(A325,Mathematics!$A$3:'Mathematics'!$J$1002,7,FALSE)</f>
        <v>71</v>
      </c>
      <c r="D325" s="4">
        <f>VLOOKUP(A325,ICT!$A$3:'ICT'!$J$1002,7,FALSE)</f>
        <v>69</v>
      </c>
      <c r="E325" s="4">
        <f>VLOOKUP(A325,Science!$A$3:'Science'!$J$1002,7,FALSE)</f>
        <v>71</v>
      </c>
      <c r="F325" s="4">
        <f>VLOOKUP(A325,English!$A$3:'English'!$J$1002,7,FALSE)</f>
        <v>58</v>
      </c>
      <c r="G325" s="4">
        <f>VLOOKUP(A325,'Social Studies'!$A$3:'Social Studies'!$J$1002,7,FALSE)</f>
        <v>62</v>
      </c>
      <c r="H325" s="4">
        <f>VLOOKUP(A325,Economics!$A$3:'Economics'!$J$1002,7,FALSE)</f>
        <v>92</v>
      </c>
      <c r="I325" s="4">
        <f>VLOOKUP(A325,Geography!$A$3:'Geography'!$J$1002,7,FALSE)</f>
        <v>78</v>
      </c>
      <c r="J325" s="4">
        <f>VLOOKUP(A325,'Elective Mathematics'!$A$3:'Elective Mathematics'!$J$1002,7,FALSE)</f>
        <v>78</v>
      </c>
      <c r="K325" s="4">
        <f t="shared" si="15"/>
        <v>579</v>
      </c>
      <c r="L325" s="4">
        <f t="shared" si="16"/>
        <v>323</v>
      </c>
      <c r="M325" s="33" t="str">
        <f t="shared" si="17"/>
        <v>323rd</v>
      </c>
    </row>
    <row r="326" spans="1:13" x14ac:dyDescent="0.3">
      <c r="A326" s="3" t="s">
        <v>322</v>
      </c>
      <c r="B326" s="3" t="s">
        <v>247</v>
      </c>
      <c r="C326" s="4">
        <f>VLOOKUP(A326,Mathematics!$A$3:'Mathematics'!$J$1002,7,FALSE)</f>
        <v>77</v>
      </c>
      <c r="D326" s="4">
        <f>VLOOKUP(A326,ICT!$A$3:'ICT'!$J$1002,7,FALSE)</f>
        <v>77</v>
      </c>
      <c r="E326" s="4">
        <f>VLOOKUP(A326,Science!$A$3:'Science'!$J$1002,7,FALSE)</f>
        <v>72</v>
      </c>
      <c r="F326" s="4">
        <f>VLOOKUP(A326,English!$A$3:'English'!$J$1002,7,FALSE)</f>
        <v>60</v>
      </c>
      <c r="G326" s="4">
        <f>VLOOKUP(A326,'Social Studies'!$A$3:'Social Studies'!$J$1002,7,FALSE)</f>
        <v>54</v>
      </c>
      <c r="H326" s="4">
        <f>VLOOKUP(A326,Economics!$A$3:'Economics'!$J$1002,7,FALSE)</f>
        <v>78</v>
      </c>
      <c r="I326" s="4">
        <f>VLOOKUP(A326,Geography!$A$3:'Geography'!$J$1002,7,FALSE)</f>
        <v>88</v>
      </c>
      <c r="J326" s="4">
        <f>VLOOKUP(A326,'Elective Mathematics'!$A$3:'Elective Mathematics'!$J$1002,7,FALSE)</f>
        <v>73</v>
      </c>
      <c r="K326" s="4">
        <f t="shared" si="15"/>
        <v>579</v>
      </c>
      <c r="L326" s="4">
        <f t="shared" si="16"/>
        <v>323</v>
      </c>
      <c r="M326" s="33" t="str">
        <f t="shared" si="17"/>
        <v>323rd</v>
      </c>
    </row>
    <row r="327" spans="1:13" x14ac:dyDescent="0.3">
      <c r="A327" s="3" t="s">
        <v>361</v>
      </c>
      <c r="B327" s="3" t="s">
        <v>255</v>
      </c>
      <c r="C327" s="4">
        <f>VLOOKUP(A327,Mathematics!$A$3:'Mathematics'!$J$1002,7,FALSE)</f>
        <v>85</v>
      </c>
      <c r="D327" s="4">
        <f>VLOOKUP(A327,ICT!$A$3:'ICT'!$J$1002,7,FALSE)</f>
        <v>81</v>
      </c>
      <c r="E327" s="4">
        <f>VLOOKUP(A327,Science!$A$3:'Science'!$J$1002,7,FALSE)</f>
        <v>64</v>
      </c>
      <c r="F327" s="4">
        <f>VLOOKUP(A327,English!$A$3:'English'!$J$1002,7,FALSE)</f>
        <v>67</v>
      </c>
      <c r="G327" s="4">
        <f>VLOOKUP(A327,'Social Studies'!$A$3:'Social Studies'!$J$1002,7,FALSE)</f>
        <v>71</v>
      </c>
      <c r="H327" s="4">
        <f>VLOOKUP(A327,Economics!$A$3:'Economics'!$J$1002,7,FALSE)</f>
        <v>81</v>
      </c>
      <c r="I327" s="4">
        <f>VLOOKUP(A327,Geography!$A$3:'Geography'!$J$1002,7,FALSE)</f>
        <v>56</v>
      </c>
      <c r="J327" s="4">
        <f>VLOOKUP(A327,'Elective Mathematics'!$A$3:'Elective Mathematics'!$J$1002,7,FALSE)</f>
        <v>74</v>
      </c>
      <c r="K327" s="4">
        <f t="shared" si="15"/>
        <v>579</v>
      </c>
      <c r="L327" s="4">
        <f t="shared" si="16"/>
        <v>323</v>
      </c>
      <c r="M327" s="33" t="str">
        <f t="shared" si="17"/>
        <v>323rd</v>
      </c>
    </row>
    <row r="328" spans="1:13" x14ac:dyDescent="0.3">
      <c r="A328" s="3" t="s">
        <v>518</v>
      </c>
      <c r="B328" s="3" t="s">
        <v>76</v>
      </c>
      <c r="C328" s="4">
        <f>VLOOKUP(A328,Mathematics!$A$3:'Mathematics'!$J$1002,7,FALSE)</f>
        <v>74</v>
      </c>
      <c r="D328" s="4">
        <f>VLOOKUP(A328,ICT!$A$3:'ICT'!$J$1002,7,FALSE)</f>
        <v>58</v>
      </c>
      <c r="E328" s="4">
        <f>VLOOKUP(A328,Science!$A$3:'Science'!$J$1002,7,FALSE)</f>
        <v>86</v>
      </c>
      <c r="F328" s="4">
        <f>VLOOKUP(A328,English!$A$3:'English'!$J$1002,7,FALSE)</f>
        <v>63</v>
      </c>
      <c r="G328" s="4">
        <f>VLOOKUP(A328,'Social Studies'!$A$3:'Social Studies'!$J$1002,7,FALSE)</f>
        <v>66</v>
      </c>
      <c r="H328" s="4">
        <f>VLOOKUP(A328,Economics!$A$3:'Economics'!$J$1002,7,FALSE)</f>
        <v>81</v>
      </c>
      <c r="I328" s="4">
        <f>VLOOKUP(A328,Geography!$A$3:'Geography'!$J$1002,7,FALSE)</f>
        <v>64</v>
      </c>
      <c r="J328" s="4">
        <f>VLOOKUP(A328,'Elective Mathematics'!$A$3:'Elective Mathematics'!$J$1002,7,FALSE)</f>
        <v>87</v>
      </c>
      <c r="K328" s="4">
        <f t="shared" si="15"/>
        <v>579</v>
      </c>
      <c r="L328" s="4">
        <f t="shared" si="16"/>
        <v>323</v>
      </c>
      <c r="M328" s="33" t="str">
        <f t="shared" si="17"/>
        <v>323rd</v>
      </c>
    </row>
    <row r="329" spans="1:13" x14ac:dyDescent="0.3">
      <c r="A329" s="3" t="s">
        <v>589</v>
      </c>
      <c r="B329" s="3" t="s">
        <v>240</v>
      </c>
      <c r="C329" s="4">
        <f>VLOOKUP(A329,Mathematics!$A$3:'Mathematics'!$J$1002,7,FALSE)</f>
        <v>70</v>
      </c>
      <c r="D329" s="4">
        <f>VLOOKUP(A329,ICT!$A$3:'ICT'!$J$1002,7,FALSE)</f>
        <v>83</v>
      </c>
      <c r="E329" s="4">
        <f>VLOOKUP(A329,Science!$A$3:'Science'!$J$1002,7,FALSE)</f>
        <v>62</v>
      </c>
      <c r="F329" s="4">
        <f>VLOOKUP(A329,English!$A$3:'English'!$J$1002,7,FALSE)</f>
        <v>64</v>
      </c>
      <c r="G329" s="4">
        <f>VLOOKUP(A329,'Social Studies'!$A$3:'Social Studies'!$J$1002,7,FALSE)</f>
        <v>71</v>
      </c>
      <c r="H329" s="4">
        <f>VLOOKUP(A329,Economics!$A$3:'Economics'!$J$1002,7,FALSE)</f>
        <v>82</v>
      </c>
      <c r="I329" s="4">
        <f>VLOOKUP(A329,Geography!$A$3:'Geography'!$J$1002,7,FALSE)</f>
        <v>83</v>
      </c>
      <c r="J329" s="4">
        <f>VLOOKUP(A329,'Elective Mathematics'!$A$3:'Elective Mathematics'!$J$1002,7,FALSE)</f>
        <v>64</v>
      </c>
      <c r="K329" s="4">
        <f t="shared" si="15"/>
        <v>579</v>
      </c>
      <c r="L329" s="4">
        <f t="shared" si="16"/>
        <v>323</v>
      </c>
      <c r="M329" s="33" t="str">
        <f t="shared" si="17"/>
        <v>323rd</v>
      </c>
    </row>
    <row r="330" spans="1:13" x14ac:dyDescent="0.3">
      <c r="A330" s="3" t="s">
        <v>788</v>
      </c>
      <c r="B330" s="3" t="s">
        <v>123</v>
      </c>
      <c r="C330" s="4">
        <f>VLOOKUP(A330,Mathematics!$A$3:'Mathematics'!$J$1002,7,FALSE)</f>
        <v>95</v>
      </c>
      <c r="D330" s="4">
        <f>VLOOKUP(A330,ICT!$A$3:'ICT'!$J$1002,7,FALSE)</f>
        <v>60</v>
      </c>
      <c r="E330" s="4">
        <f>VLOOKUP(A330,Science!$A$3:'Science'!$J$1002,7,FALSE)</f>
        <v>76</v>
      </c>
      <c r="F330" s="4">
        <f>VLOOKUP(A330,English!$A$3:'English'!$J$1002,7,FALSE)</f>
        <v>51</v>
      </c>
      <c r="G330" s="4">
        <f>VLOOKUP(A330,'Social Studies'!$A$3:'Social Studies'!$J$1002,7,FALSE)</f>
        <v>75</v>
      </c>
      <c r="H330" s="4">
        <f>VLOOKUP(A330,Economics!$A$3:'Economics'!$J$1002,7,FALSE)</f>
        <v>73</v>
      </c>
      <c r="I330" s="4">
        <f>VLOOKUP(A330,Geography!$A$3:'Geography'!$J$1002,7,FALSE)</f>
        <v>85</v>
      </c>
      <c r="J330" s="4">
        <f>VLOOKUP(A330,'Elective Mathematics'!$A$3:'Elective Mathematics'!$J$1002,7,FALSE)</f>
        <v>64</v>
      </c>
      <c r="K330" s="4">
        <f t="shared" si="15"/>
        <v>579</v>
      </c>
      <c r="L330" s="4">
        <f t="shared" si="16"/>
        <v>323</v>
      </c>
      <c r="M330" s="33" t="str">
        <f t="shared" si="17"/>
        <v>323rd</v>
      </c>
    </row>
    <row r="331" spans="1:13" x14ac:dyDescent="0.3">
      <c r="A331" s="3" t="s">
        <v>862</v>
      </c>
      <c r="B331" s="3" t="s">
        <v>487</v>
      </c>
      <c r="C331" s="4">
        <f>VLOOKUP(A331,Mathematics!$A$3:'Mathematics'!$J$1002,7,FALSE)</f>
        <v>63</v>
      </c>
      <c r="D331" s="4">
        <f>VLOOKUP(A331,ICT!$A$3:'ICT'!$J$1002,7,FALSE)</f>
        <v>64</v>
      </c>
      <c r="E331" s="4">
        <f>VLOOKUP(A331,Science!$A$3:'Science'!$J$1002,7,FALSE)</f>
        <v>91</v>
      </c>
      <c r="F331" s="4">
        <f>VLOOKUP(A331,English!$A$3:'English'!$J$1002,7,FALSE)</f>
        <v>61</v>
      </c>
      <c r="G331" s="4">
        <f>VLOOKUP(A331,'Social Studies'!$A$3:'Social Studies'!$J$1002,7,FALSE)</f>
        <v>60</v>
      </c>
      <c r="H331" s="4">
        <f>VLOOKUP(A331,Economics!$A$3:'Economics'!$J$1002,7,FALSE)</f>
        <v>76</v>
      </c>
      <c r="I331" s="4">
        <f>VLOOKUP(A331,Geography!$A$3:'Geography'!$J$1002,7,FALSE)</f>
        <v>98</v>
      </c>
      <c r="J331" s="4">
        <f>VLOOKUP(A331,'Elective Mathematics'!$A$3:'Elective Mathematics'!$J$1002,7,FALSE)</f>
        <v>66</v>
      </c>
      <c r="K331" s="4">
        <f t="shared" si="15"/>
        <v>579</v>
      </c>
      <c r="L331" s="4">
        <f t="shared" si="16"/>
        <v>323</v>
      </c>
      <c r="M331" s="33" t="str">
        <f t="shared" si="17"/>
        <v>323rd</v>
      </c>
    </row>
    <row r="332" spans="1:13" x14ac:dyDescent="0.3">
      <c r="A332" s="3" t="s">
        <v>118</v>
      </c>
      <c r="B332" s="3" t="s">
        <v>88</v>
      </c>
      <c r="C332" s="4">
        <f>VLOOKUP(A332,Mathematics!$A$3:'Mathematics'!$J$1002,7,FALSE)</f>
        <v>81</v>
      </c>
      <c r="D332" s="4">
        <f>VLOOKUP(A332,ICT!$A$3:'ICT'!$J$1002,7,FALSE)</f>
        <v>96</v>
      </c>
      <c r="E332" s="4">
        <f>VLOOKUP(A332,Science!$A$3:'Science'!$J$1002,7,FALSE)</f>
        <v>66</v>
      </c>
      <c r="F332" s="4">
        <f>VLOOKUP(A332,English!$A$3:'English'!$J$1002,7,FALSE)</f>
        <v>82</v>
      </c>
      <c r="G332" s="4">
        <f>VLOOKUP(A332,'Social Studies'!$A$3:'Social Studies'!$J$1002,7,FALSE)</f>
        <v>75</v>
      </c>
      <c r="H332" s="4">
        <f>VLOOKUP(A332,Economics!$A$3:'Economics'!$J$1002,7,FALSE)</f>
        <v>70</v>
      </c>
      <c r="I332" s="4">
        <f>VLOOKUP(A332,Geography!$A$3:'Geography'!$J$1002,7,FALSE)</f>
        <v>46</v>
      </c>
      <c r="J332" s="4">
        <f>VLOOKUP(A332,'Elective Mathematics'!$A$3:'Elective Mathematics'!$J$1002,7,FALSE)</f>
        <v>62</v>
      </c>
      <c r="K332" s="4">
        <f t="shared" si="15"/>
        <v>578</v>
      </c>
      <c r="L332" s="4">
        <f t="shared" si="16"/>
        <v>330</v>
      </c>
      <c r="M332" s="33" t="str">
        <f t="shared" si="17"/>
        <v>330th</v>
      </c>
    </row>
    <row r="333" spans="1:13" x14ac:dyDescent="0.3">
      <c r="A333" s="3" t="s">
        <v>294</v>
      </c>
      <c r="B333" s="3" t="s">
        <v>295</v>
      </c>
      <c r="C333" s="4">
        <f>VLOOKUP(A333,Mathematics!$A$3:'Mathematics'!$J$1002,7,FALSE)</f>
        <v>82</v>
      </c>
      <c r="D333" s="4">
        <f>VLOOKUP(A333,ICT!$A$3:'ICT'!$J$1002,7,FALSE)</f>
        <v>86</v>
      </c>
      <c r="E333" s="4">
        <f>VLOOKUP(A333,Science!$A$3:'Science'!$J$1002,7,FALSE)</f>
        <v>74</v>
      </c>
      <c r="F333" s="4">
        <f>VLOOKUP(A333,English!$A$3:'English'!$J$1002,7,FALSE)</f>
        <v>71</v>
      </c>
      <c r="G333" s="4">
        <f>VLOOKUP(A333,'Social Studies'!$A$3:'Social Studies'!$J$1002,7,FALSE)</f>
        <v>74</v>
      </c>
      <c r="H333" s="4">
        <f>VLOOKUP(A333,Economics!$A$3:'Economics'!$J$1002,7,FALSE)</f>
        <v>67</v>
      </c>
      <c r="I333" s="4">
        <f>VLOOKUP(A333,Geography!$A$3:'Geography'!$J$1002,7,FALSE)</f>
        <v>63</v>
      </c>
      <c r="J333" s="4">
        <f>VLOOKUP(A333,'Elective Mathematics'!$A$3:'Elective Mathematics'!$J$1002,7,FALSE)</f>
        <v>61</v>
      </c>
      <c r="K333" s="4">
        <f t="shared" si="15"/>
        <v>578</v>
      </c>
      <c r="L333" s="4">
        <f t="shared" si="16"/>
        <v>330</v>
      </c>
      <c r="M333" s="33" t="str">
        <f t="shared" si="17"/>
        <v>330th</v>
      </c>
    </row>
    <row r="334" spans="1:13" x14ac:dyDescent="0.3">
      <c r="A334" s="3" t="s">
        <v>440</v>
      </c>
      <c r="B334" s="3" t="s">
        <v>105</v>
      </c>
      <c r="C334" s="4">
        <f>VLOOKUP(A334,Mathematics!$A$3:'Mathematics'!$J$1002,7,FALSE)</f>
        <v>77</v>
      </c>
      <c r="D334" s="4">
        <f>VLOOKUP(A334,ICT!$A$3:'ICT'!$J$1002,7,FALSE)</f>
        <v>69</v>
      </c>
      <c r="E334" s="4">
        <f>VLOOKUP(A334,Science!$A$3:'Science'!$J$1002,7,FALSE)</f>
        <v>70</v>
      </c>
      <c r="F334" s="4">
        <f>VLOOKUP(A334,English!$A$3:'English'!$J$1002,7,FALSE)</f>
        <v>51</v>
      </c>
      <c r="G334" s="4">
        <f>VLOOKUP(A334,'Social Studies'!$A$3:'Social Studies'!$J$1002,7,FALSE)</f>
        <v>78</v>
      </c>
      <c r="H334" s="4">
        <f>VLOOKUP(A334,Economics!$A$3:'Economics'!$J$1002,7,FALSE)</f>
        <v>81</v>
      </c>
      <c r="I334" s="4">
        <f>VLOOKUP(A334,Geography!$A$3:'Geography'!$J$1002,7,FALSE)</f>
        <v>76</v>
      </c>
      <c r="J334" s="4">
        <f>VLOOKUP(A334,'Elective Mathematics'!$A$3:'Elective Mathematics'!$J$1002,7,FALSE)</f>
        <v>76</v>
      </c>
      <c r="K334" s="4">
        <f t="shared" si="15"/>
        <v>578</v>
      </c>
      <c r="L334" s="4">
        <f t="shared" si="16"/>
        <v>330</v>
      </c>
      <c r="M334" s="33" t="str">
        <f t="shared" si="17"/>
        <v>330th</v>
      </c>
    </row>
    <row r="335" spans="1:13" x14ac:dyDescent="0.3">
      <c r="A335" s="3" t="s">
        <v>613</v>
      </c>
      <c r="B335" s="3" t="s">
        <v>115</v>
      </c>
      <c r="C335" s="4">
        <f>VLOOKUP(A335,Mathematics!$A$3:'Mathematics'!$J$1002,7,FALSE)</f>
        <v>93</v>
      </c>
      <c r="D335" s="4">
        <f>VLOOKUP(A335,ICT!$A$3:'ICT'!$J$1002,7,FALSE)</f>
        <v>68</v>
      </c>
      <c r="E335" s="4">
        <f>VLOOKUP(A335,Science!$A$3:'Science'!$J$1002,7,FALSE)</f>
        <v>53</v>
      </c>
      <c r="F335" s="4">
        <f>VLOOKUP(A335,English!$A$3:'English'!$J$1002,7,FALSE)</f>
        <v>70</v>
      </c>
      <c r="G335" s="4">
        <f>VLOOKUP(A335,'Social Studies'!$A$3:'Social Studies'!$J$1002,7,FALSE)</f>
        <v>95</v>
      </c>
      <c r="H335" s="4">
        <f>VLOOKUP(A335,Economics!$A$3:'Economics'!$J$1002,7,FALSE)</f>
        <v>86</v>
      </c>
      <c r="I335" s="4">
        <f>VLOOKUP(A335,Geography!$A$3:'Geography'!$J$1002,7,FALSE)</f>
        <v>47</v>
      </c>
      <c r="J335" s="4">
        <f>VLOOKUP(A335,'Elective Mathematics'!$A$3:'Elective Mathematics'!$J$1002,7,FALSE)</f>
        <v>66</v>
      </c>
      <c r="K335" s="4">
        <f t="shared" si="15"/>
        <v>578</v>
      </c>
      <c r="L335" s="4">
        <f t="shared" si="16"/>
        <v>330</v>
      </c>
      <c r="M335" s="33" t="str">
        <f t="shared" si="17"/>
        <v>330th</v>
      </c>
    </row>
    <row r="336" spans="1:13" x14ac:dyDescent="0.3">
      <c r="A336" s="3" t="s">
        <v>664</v>
      </c>
      <c r="B336" s="3" t="s">
        <v>347</v>
      </c>
      <c r="C336" s="4">
        <f>VLOOKUP(A336,Mathematics!$A$3:'Mathematics'!$J$1002,7,FALSE)</f>
        <v>99</v>
      </c>
      <c r="D336" s="4">
        <f>VLOOKUP(A336,ICT!$A$3:'ICT'!$J$1002,7,FALSE)</f>
        <v>73</v>
      </c>
      <c r="E336" s="4">
        <f>VLOOKUP(A336,Science!$A$3:'Science'!$J$1002,7,FALSE)</f>
        <v>63</v>
      </c>
      <c r="F336" s="4">
        <f>VLOOKUP(A336,English!$A$3:'English'!$J$1002,7,FALSE)</f>
        <v>43</v>
      </c>
      <c r="G336" s="4">
        <f>VLOOKUP(A336,'Social Studies'!$A$3:'Social Studies'!$J$1002,7,FALSE)</f>
        <v>78</v>
      </c>
      <c r="H336" s="4">
        <f>VLOOKUP(A336,Economics!$A$3:'Economics'!$J$1002,7,FALSE)</f>
        <v>91</v>
      </c>
      <c r="I336" s="4">
        <f>VLOOKUP(A336,Geography!$A$3:'Geography'!$J$1002,7,FALSE)</f>
        <v>57</v>
      </c>
      <c r="J336" s="4">
        <f>VLOOKUP(A336,'Elective Mathematics'!$A$3:'Elective Mathematics'!$J$1002,7,FALSE)</f>
        <v>74</v>
      </c>
      <c r="K336" s="4">
        <f t="shared" si="15"/>
        <v>578</v>
      </c>
      <c r="L336" s="4">
        <f t="shared" si="16"/>
        <v>330</v>
      </c>
      <c r="M336" s="33" t="str">
        <f t="shared" si="17"/>
        <v>330th</v>
      </c>
    </row>
    <row r="337" spans="1:13" x14ac:dyDescent="0.3">
      <c r="A337" s="3" t="s">
        <v>727</v>
      </c>
      <c r="B337" s="3" t="s">
        <v>50</v>
      </c>
      <c r="C337" s="4">
        <f>VLOOKUP(A337,Mathematics!$A$3:'Mathematics'!$J$1002,7,FALSE)</f>
        <v>52</v>
      </c>
      <c r="D337" s="4">
        <f>VLOOKUP(A337,ICT!$A$3:'ICT'!$J$1002,7,FALSE)</f>
        <v>61</v>
      </c>
      <c r="E337" s="4">
        <f>VLOOKUP(A337,Science!$A$3:'Science'!$J$1002,7,FALSE)</f>
        <v>64</v>
      </c>
      <c r="F337" s="4">
        <f>VLOOKUP(A337,English!$A$3:'English'!$J$1002,7,FALSE)</f>
        <v>73</v>
      </c>
      <c r="G337" s="4">
        <f>VLOOKUP(A337,'Social Studies'!$A$3:'Social Studies'!$J$1002,7,FALSE)</f>
        <v>85</v>
      </c>
      <c r="H337" s="4">
        <f>VLOOKUP(A337,Economics!$A$3:'Economics'!$J$1002,7,FALSE)</f>
        <v>80</v>
      </c>
      <c r="I337" s="4">
        <f>VLOOKUP(A337,Geography!$A$3:'Geography'!$J$1002,7,FALSE)</f>
        <v>82</v>
      </c>
      <c r="J337" s="4">
        <f>VLOOKUP(A337,'Elective Mathematics'!$A$3:'Elective Mathematics'!$J$1002,7,FALSE)</f>
        <v>81</v>
      </c>
      <c r="K337" s="4">
        <f t="shared" si="15"/>
        <v>578</v>
      </c>
      <c r="L337" s="4">
        <f t="shared" si="16"/>
        <v>330</v>
      </c>
      <c r="M337" s="33" t="str">
        <f t="shared" si="17"/>
        <v>330th</v>
      </c>
    </row>
    <row r="338" spans="1:13" x14ac:dyDescent="0.3">
      <c r="A338" s="3" t="s">
        <v>742</v>
      </c>
      <c r="B338" s="3" t="s">
        <v>44</v>
      </c>
      <c r="C338" s="4">
        <f>VLOOKUP(A338,Mathematics!$A$3:'Mathematics'!$J$1002,7,FALSE)</f>
        <v>86</v>
      </c>
      <c r="D338" s="4">
        <f>VLOOKUP(A338,ICT!$A$3:'ICT'!$J$1002,7,FALSE)</f>
        <v>54</v>
      </c>
      <c r="E338" s="4">
        <f>VLOOKUP(A338,Science!$A$3:'Science'!$J$1002,7,FALSE)</f>
        <v>80</v>
      </c>
      <c r="F338" s="4">
        <f>VLOOKUP(A338,English!$A$3:'English'!$J$1002,7,FALSE)</f>
        <v>53</v>
      </c>
      <c r="G338" s="4">
        <f>VLOOKUP(A338,'Social Studies'!$A$3:'Social Studies'!$J$1002,7,FALSE)</f>
        <v>70</v>
      </c>
      <c r="H338" s="4">
        <f>VLOOKUP(A338,Economics!$A$3:'Economics'!$J$1002,7,FALSE)</f>
        <v>80</v>
      </c>
      <c r="I338" s="4">
        <f>VLOOKUP(A338,Geography!$A$3:'Geography'!$J$1002,7,FALSE)</f>
        <v>85</v>
      </c>
      <c r="J338" s="4">
        <f>VLOOKUP(A338,'Elective Mathematics'!$A$3:'Elective Mathematics'!$J$1002,7,FALSE)</f>
        <v>70</v>
      </c>
      <c r="K338" s="4">
        <f t="shared" si="15"/>
        <v>578</v>
      </c>
      <c r="L338" s="4">
        <f t="shared" si="16"/>
        <v>330</v>
      </c>
      <c r="M338" s="33" t="str">
        <f t="shared" si="17"/>
        <v>330th</v>
      </c>
    </row>
    <row r="339" spans="1:13" x14ac:dyDescent="0.3">
      <c r="A339" s="3" t="s">
        <v>743</v>
      </c>
      <c r="B339" s="3" t="s">
        <v>21</v>
      </c>
      <c r="C339" s="4">
        <f>VLOOKUP(A339,Mathematics!$A$3:'Mathematics'!$J$1002,7,FALSE)</f>
        <v>73</v>
      </c>
      <c r="D339" s="4">
        <f>VLOOKUP(A339,ICT!$A$3:'ICT'!$J$1002,7,FALSE)</f>
        <v>52</v>
      </c>
      <c r="E339" s="4">
        <f>VLOOKUP(A339,Science!$A$3:'Science'!$J$1002,7,FALSE)</f>
        <v>74</v>
      </c>
      <c r="F339" s="4">
        <f>VLOOKUP(A339,English!$A$3:'English'!$J$1002,7,FALSE)</f>
        <v>88</v>
      </c>
      <c r="G339" s="4">
        <f>VLOOKUP(A339,'Social Studies'!$A$3:'Social Studies'!$J$1002,7,FALSE)</f>
        <v>87</v>
      </c>
      <c r="H339" s="4">
        <f>VLOOKUP(A339,Economics!$A$3:'Economics'!$J$1002,7,FALSE)</f>
        <v>82</v>
      </c>
      <c r="I339" s="4">
        <f>VLOOKUP(A339,Geography!$A$3:'Geography'!$J$1002,7,FALSE)</f>
        <v>73</v>
      </c>
      <c r="J339" s="4">
        <f>VLOOKUP(A339,'Elective Mathematics'!$A$3:'Elective Mathematics'!$J$1002,7,FALSE)</f>
        <v>49</v>
      </c>
      <c r="K339" s="4">
        <f t="shared" si="15"/>
        <v>578</v>
      </c>
      <c r="L339" s="4">
        <f t="shared" si="16"/>
        <v>330</v>
      </c>
      <c r="M339" s="33" t="str">
        <f t="shared" si="17"/>
        <v>330th</v>
      </c>
    </row>
    <row r="340" spans="1:13" x14ac:dyDescent="0.3">
      <c r="A340" s="3" t="s">
        <v>799</v>
      </c>
      <c r="B340" s="3" t="s">
        <v>84</v>
      </c>
      <c r="C340" s="4">
        <f>VLOOKUP(A340,Mathematics!$A$3:'Mathematics'!$J$1002,7,FALSE)</f>
        <v>97</v>
      </c>
      <c r="D340" s="4">
        <f>VLOOKUP(A340,ICT!$A$3:'ICT'!$J$1002,7,FALSE)</f>
        <v>60</v>
      </c>
      <c r="E340" s="4">
        <f>VLOOKUP(A340,Science!$A$3:'Science'!$J$1002,7,FALSE)</f>
        <v>72</v>
      </c>
      <c r="F340" s="4">
        <f>VLOOKUP(A340,English!$A$3:'English'!$J$1002,7,FALSE)</f>
        <v>61</v>
      </c>
      <c r="G340" s="4">
        <f>VLOOKUP(A340,'Social Studies'!$A$3:'Social Studies'!$J$1002,7,FALSE)</f>
        <v>76</v>
      </c>
      <c r="H340" s="4">
        <f>VLOOKUP(A340,Economics!$A$3:'Economics'!$J$1002,7,FALSE)</f>
        <v>66</v>
      </c>
      <c r="I340" s="4">
        <f>VLOOKUP(A340,Geography!$A$3:'Geography'!$J$1002,7,FALSE)</f>
        <v>88</v>
      </c>
      <c r="J340" s="4">
        <f>VLOOKUP(A340,'Elective Mathematics'!$A$3:'Elective Mathematics'!$J$1002,7,FALSE)</f>
        <v>58</v>
      </c>
      <c r="K340" s="4">
        <f t="shared" si="15"/>
        <v>578</v>
      </c>
      <c r="L340" s="4">
        <f t="shared" si="16"/>
        <v>330</v>
      </c>
      <c r="M340" s="33" t="str">
        <f t="shared" si="17"/>
        <v>330th</v>
      </c>
    </row>
    <row r="341" spans="1:13" x14ac:dyDescent="0.3">
      <c r="A341" s="3" t="s">
        <v>897</v>
      </c>
      <c r="B341" s="3" t="s">
        <v>52</v>
      </c>
      <c r="C341" s="4">
        <f>VLOOKUP(A341,Mathematics!$A$3:'Mathematics'!$J$1002,7,FALSE)</f>
        <v>75</v>
      </c>
      <c r="D341" s="4">
        <f>VLOOKUP(A341,ICT!$A$3:'ICT'!$J$1002,7,FALSE)</f>
        <v>56</v>
      </c>
      <c r="E341" s="4">
        <f>VLOOKUP(A341,Science!$A$3:'Science'!$J$1002,7,FALSE)</f>
        <v>82</v>
      </c>
      <c r="F341" s="4">
        <f>VLOOKUP(A341,English!$A$3:'English'!$J$1002,7,FALSE)</f>
        <v>72</v>
      </c>
      <c r="G341" s="4">
        <f>VLOOKUP(A341,'Social Studies'!$A$3:'Social Studies'!$J$1002,7,FALSE)</f>
        <v>81</v>
      </c>
      <c r="H341" s="4">
        <f>VLOOKUP(A341,Economics!$A$3:'Economics'!$J$1002,7,FALSE)</f>
        <v>69</v>
      </c>
      <c r="I341" s="4">
        <f>VLOOKUP(A341,Geography!$A$3:'Geography'!$J$1002,7,FALSE)</f>
        <v>64</v>
      </c>
      <c r="J341" s="4">
        <f>VLOOKUP(A341,'Elective Mathematics'!$A$3:'Elective Mathematics'!$J$1002,7,FALSE)</f>
        <v>79</v>
      </c>
      <c r="K341" s="4">
        <f t="shared" si="15"/>
        <v>578</v>
      </c>
      <c r="L341" s="4">
        <f t="shared" si="16"/>
        <v>330</v>
      </c>
      <c r="M341" s="33" t="str">
        <f t="shared" si="17"/>
        <v>330th</v>
      </c>
    </row>
    <row r="342" spans="1:13" x14ac:dyDescent="0.3">
      <c r="A342" s="3" t="s">
        <v>904</v>
      </c>
      <c r="B342" s="3" t="s">
        <v>5</v>
      </c>
      <c r="C342" s="4">
        <f>VLOOKUP(A342,Mathematics!$A$3:'Mathematics'!$J$1002,7,FALSE)</f>
        <v>46</v>
      </c>
      <c r="D342" s="4">
        <f>VLOOKUP(A342,ICT!$A$3:'ICT'!$J$1002,7,FALSE)</f>
        <v>77</v>
      </c>
      <c r="E342" s="4">
        <f>VLOOKUP(A342,Science!$A$3:'Science'!$J$1002,7,FALSE)</f>
        <v>76</v>
      </c>
      <c r="F342" s="4">
        <f>VLOOKUP(A342,English!$A$3:'English'!$J$1002,7,FALSE)</f>
        <v>72</v>
      </c>
      <c r="G342" s="4">
        <f>VLOOKUP(A342,'Social Studies'!$A$3:'Social Studies'!$J$1002,7,FALSE)</f>
        <v>67</v>
      </c>
      <c r="H342" s="4">
        <f>VLOOKUP(A342,Economics!$A$3:'Economics'!$J$1002,7,FALSE)</f>
        <v>86</v>
      </c>
      <c r="I342" s="4">
        <f>VLOOKUP(A342,Geography!$A$3:'Geography'!$J$1002,7,FALSE)</f>
        <v>85</v>
      </c>
      <c r="J342" s="4">
        <f>VLOOKUP(A342,'Elective Mathematics'!$A$3:'Elective Mathematics'!$J$1002,7,FALSE)</f>
        <v>69</v>
      </c>
      <c r="K342" s="4">
        <f t="shared" si="15"/>
        <v>578</v>
      </c>
      <c r="L342" s="4">
        <f t="shared" si="16"/>
        <v>330</v>
      </c>
      <c r="M342" s="33" t="str">
        <f t="shared" si="17"/>
        <v>330th</v>
      </c>
    </row>
    <row r="343" spans="1:13" x14ac:dyDescent="0.3">
      <c r="A343" s="3" t="s">
        <v>1034</v>
      </c>
      <c r="B343" s="3" t="s">
        <v>224</v>
      </c>
      <c r="C343" s="4">
        <f>VLOOKUP(A343,Mathematics!$A$3:'Mathematics'!$J$1002,7,FALSE)</f>
        <v>81</v>
      </c>
      <c r="D343" s="4">
        <f>VLOOKUP(A343,ICT!$A$3:'ICT'!$J$1002,7,FALSE)</f>
        <v>75</v>
      </c>
      <c r="E343" s="4">
        <f>VLOOKUP(A343,Science!$A$3:'Science'!$J$1002,7,FALSE)</f>
        <v>74</v>
      </c>
      <c r="F343" s="4">
        <f>VLOOKUP(A343,English!$A$3:'English'!$J$1002,7,FALSE)</f>
        <v>47</v>
      </c>
      <c r="G343" s="4">
        <f>VLOOKUP(A343,'Social Studies'!$A$3:'Social Studies'!$J$1002,7,FALSE)</f>
        <v>60</v>
      </c>
      <c r="H343" s="4">
        <f>VLOOKUP(A343,Economics!$A$3:'Economics'!$J$1002,7,FALSE)</f>
        <v>76</v>
      </c>
      <c r="I343" s="4">
        <f>VLOOKUP(A343,Geography!$A$3:'Geography'!$J$1002,7,FALSE)</f>
        <v>95</v>
      </c>
      <c r="J343" s="4">
        <f>VLOOKUP(A343,'Elective Mathematics'!$A$3:'Elective Mathematics'!$J$1002,7,FALSE)</f>
        <v>70</v>
      </c>
      <c r="K343" s="4">
        <f t="shared" si="15"/>
        <v>578</v>
      </c>
      <c r="L343" s="4">
        <f t="shared" si="16"/>
        <v>330</v>
      </c>
      <c r="M343" s="33" t="str">
        <f t="shared" si="17"/>
        <v>330th</v>
      </c>
    </row>
    <row r="344" spans="1:13" x14ac:dyDescent="0.3">
      <c r="A344" s="3" t="s">
        <v>126</v>
      </c>
      <c r="B344" s="3" t="s">
        <v>52</v>
      </c>
      <c r="C344" s="4">
        <f>VLOOKUP(A344,Mathematics!$A$3:'Mathematics'!$J$1002,7,FALSE)</f>
        <v>84</v>
      </c>
      <c r="D344" s="4">
        <f>VLOOKUP(A344,ICT!$A$3:'ICT'!$J$1002,7,FALSE)</f>
        <v>87</v>
      </c>
      <c r="E344" s="4">
        <f>VLOOKUP(A344,Science!$A$3:'Science'!$J$1002,7,FALSE)</f>
        <v>77</v>
      </c>
      <c r="F344" s="4">
        <f>VLOOKUP(A344,English!$A$3:'English'!$J$1002,7,FALSE)</f>
        <v>65</v>
      </c>
      <c r="G344" s="4">
        <f>VLOOKUP(A344,'Social Studies'!$A$3:'Social Studies'!$J$1002,7,FALSE)</f>
        <v>56</v>
      </c>
      <c r="H344" s="4">
        <f>VLOOKUP(A344,Economics!$A$3:'Economics'!$J$1002,7,FALSE)</f>
        <v>54</v>
      </c>
      <c r="I344" s="4">
        <f>VLOOKUP(A344,Geography!$A$3:'Geography'!$J$1002,7,FALSE)</f>
        <v>66</v>
      </c>
      <c r="J344" s="4">
        <f>VLOOKUP(A344,'Elective Mathematics'!$A$3:'Elective Mathematics'!$J$1002,7,FALSE)</f>
        <v>88</v>
      </c>
      <c r="K344" s="4">
        <f t="shared" si="15"/>
        <v>577</v>
      </c>
      <c r="L344" s="4">
        <f t="shared" si="16"/>
        <v>342</v>
      </c>
      <c r="M344" s="33" t="str">
        <f t="shared" si="17"/>
        <v>342nd</v>
      </c>
    </row>
    <row r="345" spans="1:13" x14ac:dyDescent="0.3">
      <c r="A345" s="3" t="s">
        <v>427</v>
      </c>
      <c r="B345" s="3" t="s">
        <v>80</v>
      </c>
      <c r="C345" s="4">
        <f>VLOOKUP(A345,Mathematics!$A$3:'Mathematics'!$J$1002,7,FALSE)</f>
        <v>62</v>
      </c>
      <c r="D345" s="4">
        <f>VLOOKUP(A345,ICT!$A$3:'ICT'!$J$1002,7,FALSE)</f>
        <v>62</v>
      </c>
      <c r="E345" s="4">
        <f>VLOOKUP(A345,Science!$A$3:'Science'!$J$1002,7,FALSE)</f>
        <v>67</v>
      </c>
      <c r="F345" s="4">
        <f>VLOOKUP(A345,English!$A$3:'English'!$J$1002,7,FALSE)</f>
        <v>69</v>
      </c>
      <c r="G345" s="4">
        <f>VLOOKUP(A345,'Social Studies'!$A$3:'Social Studies'!$J$1002,7,FALSE)</f>
        <v>97</v>
      </c>
      <c r="H345" s="4">
        <f>VLOOKUP(A345,Economics!$A$3:'Economics'!$J$1002,7,FALSE)</f>
        <v>67</v>
      </c>
      <c r="I345" s="4">
        <f>VLOOKUP(A345,Geography!$A$3:'Geography'!$J$1002,7,FALSE)</f>
        <v>62</v>
      </c>
      <c r="J345" s="4">
        <f>VLOOKUP(A345,'Elective Mathematics'!$A$3:'Elective Mathematics'!$J$1002,7,FALSE)</f>
        <v>91</v>
      </c>
      <c r="K345" s="4">
        <f t="shared" si="15"/>
        <v>577</v>
      </c>
      <c r="L345" s="4">
        <f t="shared" si="16"/>
        <v>342</v>
      </c>
      <c r="M345" s="33" t="str">
        <f t="shared" si="17"/>
        <v>342nd</v>
      </c>
    </row>
    <row r="346" spans="1:13" x14ac:dyDescent="0.3">
      <c r="A346" s="3" t="s">
        <v>893</v>
      </c>
      <c r="B346" s="3" t="s">
        <v>208</v>
      </c>
      <c r="C346" s="4">
        <f>VLOOKUP(A346,Mathematics!$A$3:'Mathematics'!$J$1002,7,FALSE)</f>
        <v>85</v>
      </c>
      <c r="D346" s="4">
        <f>VLOOKUP(A346,ICT!$A$3:'ICT'!$J$1002,7,FALSE)</f>
        <v>83</v>
      </c>
      <c r="E346" s="4">
        <f>VLOOKUP(A346,Science!$A$3:'Science'!$J$1002,7,FALSE)</f>
        <v>72</v>
      </c>
      <c r="F346" s="4">
        <f>VLOOKUP(A346,English!$A$3:'English'!$J$1002,7,FALSE)</f>
        <v>89</v>
      </c>
      <c r="G346" s="4">
        <f>VLOOKUP(A346,'Social Studies'!$A$3:'Social Studies'!$J$1002,7,FALSE)</f>
        <v>75</v>
      </c>
      <c r="H346" s="4">
        <f>VLOOKUP(A346,Economics!$A$3:'Economics'!$J$1002,7,FALSE)</f>
        <v>48</v>
      </c>
      <c r="I346" s="4">
        <f>VLOOKUP(A346,Geography!$A$3:'Geography'!$J$1002,7,FALSE)</f>
        <v>59</v>
      </c>
      <c r="J346" s="4">
        <f>VLOOKUP(A346,'Elective Mathematics'!$A$3:'Elective Mathematics'!$J$1002,7,FALSE)</f>
        <v>66</v>
      </c>
      <c r="K346" s="4">
        <f t="shared" si="15"/>
        <v>577</v>
      </c>
      <c r="L346" s="4">
        <f t="shared" si="16"/>
        <v>342</v>
      </c>
      <c r="M346" s="33" t="str">
        <f t="shared" si="17"/>
        <v>342nd</v>
      </c>
    </row>
    <row r="347" spans="1:13" x14ac:dyDescent="0.3">
      <c r="A347" s="3" t="s">
        <v>958</v>
      </c>
      <c r="B347" s="3" t="s">
        <v>21</v>
      </c>
      <c r="C347" s="4">
        <f>VLOOKUP(A347,Mathematics!$A$3:'Mathematics'!$J$1002,7,FALSE)</f>
        <v>77</v>
      </c>
      <c r="D347" s="4">
        <f>VLOOKUP(A347,ICT!$A$3:'ICT'!$J$1002,7,FALSE)</f>
        <v>93</v>
      </c>
      <c r="E347" s="4">
        <f>VLOOKUP(A347,Science!$A$3:'Science'!$J$1002,7,FALSE)</f>
        <v>48</v>
      </c>
      <c r="F347" s="4">
        <f>VLOOKUP(A347,English!$A$3:'English'!$J$1002,7,FALSE)</f>
        <v>77</v>
      </c>
      <c r="G347" s="4">
        <f>VLOOKUP(A347,'Social Studies'!$A$3:'Social Studies'!$J$1002,7,FALSE)</f>
        <v>83</v>
      </c>
      <c r="H347" s="4">
        <f>VLOOKUP(A347,Economics!$A$3:'Economics'!$J$1002,7,FALSE)</f>
        <v>59</v>
      </c>
      <c r="I347" s="4">
        <f>VLOOKUP(A347,Geography!$A$3:'Geography'!$J$1002,7,FALSE)</f>
        <v>75</v>
      </c>
      <c r="J347" s="4">
        <f>VLOOKUP(A347,'Elective Mathematics'!$A$3:'Elective Mathematics'!$J$1002,7,FALSE)</f>
        <v>65</v>
      </c>
      <c r="K347" s="4">
        <f t="shared" si="15"/>
        <v>577</v>
      </c>
      <c r="L347" s="4">
        <f t="shared" si="16"/>
        <v>342</v>
      </c>
      <c r="M347" s="33" t="str">
        <f t="shared" si="17"/>
        <v>342nd</v>
      </c>
    </row>
    <row r="348" spans="1:13" x14ac:dyDescent="0.3">
      <c r="A348" s="3" t="s">
        <v>980</v>
      </c>
      <c r="B348" s="3" t="s">
        <v>216</v>
      </c>
      <c r="C348" s="4">
        <f>VLOOKUP(A348,Mathematics!$A$3:'Mathematics'!$J$1002,7,FALSE)</f>
        <v>62</v>
      </c>
      <c r="D348" s="4">
        <f>VLOOKUP(A348,ICT!$A$3:'ICT'!$J$1002,7,FALSE)</f>
        <v>73</v>
      </c>
      <c r="E348" s="4">
        <f>VLOOKUP(A348,Science!$A$3:'Science'!$J$1002,7,FALSE)</f>
        <v>71</v>
      </c>
      <c r="F348" s="4">
        <f>VLOOKUP(A348,English!$A$3:'English'!$J$1002,7,FALSE)</f>
        <v>73</v>
      </c>
      <c r="G348" s="4">
        <f>VLOOKUP(A348,'Social Studies'!$A$3:'Social Studies'!$J$1002,7,FALSE)</f>
        <v>86</v>
      </c>
      <c r="H348" s="4">
        <f>VLOOKUP(A348,Economics!$A$3:'Economics'!$J$1002,7,FALSE)</f>
        <v>65</v>
      </c>
      <c r="I348" s="4">
        <f>VLOOKUP(A348,Geography!$A$3:'Geography'!$J$1002,7,FALSE)</f>
        <v>71</v>
      </c>
      <c r="J348" s="4">
        <f>VLOOKUP(A348,'Elective Mathematics'!$A$3:'Elective Mathematics'!$J$1002,7,FALSE)</f>
        <v>76</v>
      </c>
      <c r="K348" s="4">
        <f t="shared" si="15"/>
        <v>577</v>
      </c>
      <c r="L348" s="4">
        <f t="shared" si="16"/>
        <v>342</v>
      </c>
      <c r="M348" s="33" t="str">
        <f t="shared" si="17"/>
        <v>342nd</v>
      </c>
    </row>
    <row r="349" spans="1:13" x14ac:dyDescent="0.3">
      <c r="A349" s="3" t="s">
        <v>42</v>
      </c>
      <c r="B349" s="3" t="s">
        <v>37</v>
      </c>
      <c r="C349" s="4">
        <f>VLOOKUP(A349,Mathematics!$A$3:'Mathematics'!$J$1002,7,FALSE)</f>
        <v>49</v>
      </c>
      <c r="D349" s="4">
        <f>VLOOKUP(A349,ICT!$A$3:'ICT'!$J$1002,7,FALSE)</f>
        <v>81</v>
      </c>
      <c r="E349" s="4">
        <f>VLOOKUP(A349,Science!$A$3:'Science'!$J$1002,7,FALSE)</f>
        <v>56</v>
      </c>
      <c r="F349" s="4">
        <f>VLOOKUP(A349,English!$A$3:'English'!$J$1002,7,FALSE)</f>
        <v>84</v>
      </c>
      <c r="G349" s="4">
        <f>VLOOKUP(A349,'Social Studies'!$A$3:'Social Studies'!$J$1002,7,FALSE)</f>
        <v>72</v>
      </c>
      <c r="H349" s="4">
        <f>VLOOKUP(A349,Economics!$A$3:'Economics'!$J$1002,7,FALSE)</f>
        <v>70</v>
      </c>
      <c r="I349" s="4">
        <f>VLOOKUP(A349,Geography!$A$3:'Geography'!$J$1002,7,FALSE)</f>
        <v>72</v>
      </c>
      <c r="J349" s="4">
        <f>VLOOKUP(A349,'Elective Mathematics'!$A$3:'Elective Mathematics'!$J$1002,7,FALSE)</f>
        <v>92</v>
      </c>
      <c r="K349" s="4">
        <f t="shared" si="15"/>
        <v>576</v>
      </c>
      <c r="L349" s="4">
        <f t="shared" si="16"/>
        <v>347</v>
      </c>
      <c r="M349" s="33" t="str">
        <f t="shared" si="17"/>
        <v>347th</v>
      </c>
    </row>
    <row r="350" spans="1:13" x14ac:dyDescent="0.3">
      <c r="A350" s="3" t="s">
        <v>175</v>
      </c>
      <c r="B350" s="3" t="s">
        <v>176</v>
      </c>
      <c r="C350" s="4">
        <f>VLOOKUP(A350,Mathematics!$A$3:'Mathematics'!$J$1002,7,FALSE)</f>
        <v>76</v>
      </c>
      <c r="D350" s="4">
        <f>VLOOKUP(A350,ICT!$A$3:'ICT'!$J$1002,7,FALSE)</f>
        <v>52</v>
      </c>
      <c r="E350" s="4">
        <f>VLOOKUP(A350,Science!$A$3:'Science'!$J$1002,7,FALSE)</f>
        <v>76</v>
      </c>
      <c r="F350" s="4">
        <f>VLOOKUP(A350,English!$A$3:'English'!$J$1002,7,FALSE)</f>
        <v>65</v>
      </c>
      <c r="G350" s="4">
        <f>VLOOKUP(A350,'Social Studies'!$A$3:'Social Studies'!$J$1002,7,FALSE)</f>
        <v>70</v>
      </c>
      <c r="H350" s="4">
        <f>VLOOKUP(A350,Economics!$A$3:'Economics'!$J$1002,7,FALSE)</f>
        <v>97</v>
      </c>
      <c r="I350" s="4">
        <f>VLOOKUP(A350,Geography!$A$3:'Geography'!$J$1002,7,FALSE)</f>
        <v>86</v>
      </c>
      <c r="J350" s="4">
        <f>VLOOKUP(A350,'Elective Mathematics'!$A$3:'Elective Mathematics'!$J$1002,7,FALSE)</f>
        <v>54</v>
      </c>
      <c r="K350" s="4">
        <f t="shared" si="15"/>
        <v>576</v>
      </c>
      <c r="L350" s="4">
        <f t="shared" si="16"/>
        <v>347</v>
      </c>
      <c r="M350" s="33" t="str">
        <f t="shared" si="17"/>
        <v>347th</v>
      </c>
    </row>
    <row r="351" spans="1:13" x14ac:dyDescent="0.3">
      <c r="A351" s="3" t="s">
        <v>281</v>
      </c>
      <c r="B351" s="3" t="s">
        <v>282</v>
      </c>
      <c r="C351" s="4">
        <f>VLOOKUP(A351,Mathematics!$A$3:'Mathematics'!$J$1002,7,FALSE)</f>
        <v>70</v>
      </c>
      <c r="D351" s="4">
        <f>VLOOKUP(A351,ICT!$A$3:'ICT'!$J$1002,7,FALSE)</f>
        <v>73</v>
      </c>
      <c r="E351" s="4">
        <f>VLOOKUP(A351,Science!$A$3:'Science'!$J$1002,7,FALSE)</f>
        <v>77</v>
      </c>
      <c r="F351" s="4">
        <f>VLOOKUP(A351,English!$A$3:'English'!$J$1002,7,FALSE)</f>
        <v>69</v>
      </c>
      <c r="G351" s="4">
        <f>VLOOKUP(A351,'Social Studies'!$A$3:'Social Studies'!$J$1002,7,FALSE)</f>
        <v>81</v>
      </c>
      <c r="H351" s="4">
        <f>VLOOKUP(A351,Economics!$A$3:'Economics'!$J$1002,7,FALSE)</f>
        <v>59</v>
      </c>
      <c r="I351" s="4">
        <f>VLOOKUP(A351,Geography!$A$3:'Geography'!$J$1002,7,FALSE)</f>
        <v>66</v>
      </c>
      <c r="J351" s="4">
        <f>VLOOKUP(A351,'Elective Mathematics'!$A$3:'Elective Mathematics'!$J$1002,7,FALSE)</f>
        <v>81</v>
      </c>
      <c r="K351" s="4">
        <f t="shared" si="15"/>
        <v>576</v>
      </c>
      <c r="L351" s="4">
        <f t="shared" si="16"/>
        <v>347</v>
      </c>
      <c r="M351" s="33" t="str">
        <f t="shared" si="17"/>
        <v>347th</v>
      </c>
    </row>
    <row r="352" spans="1:13" x14ac:dyDescent="0.3">
      <c r="A352" s="3" t="s">
        <v>406</v>
      </c>
      <c r="B352" s="3" t="s">
        <v>21</v>
      </c>
      <c r="C352" s="4">
        <f>VLOOKUP(A352,Mathematics!$A$3:'Mathematics'!$J$1002,7,FALSE)</f>
        <v>60</v>
      </c>
      <c r="D352" s="4">
        <f>VLOOKUP(A352,ICT!$A$3:'ICT'!$J$1002,7,FALSE)</f>
        <v>54</v>
      </c>
      <c r="E352" s="4">
        <f>VLOOKUP(A352,Science!$A$3:'Science'!$J$1002,7,FALSE)</f>
        <v>80</v>
      </c>
      <c r="F352" s="4">
        <f>VLOOKUP(A352,English!$A$3:'English'!$J$1002,7,FALSE)</f>
        <v>70</v>
      </c>
      <c r="G352" s="4">
        <f>VLOOKUP(A352,'Social Studies'!$A$3:'Social Studies'!$J$1002,7,FALSE)</f>
        <v>77</v>
      </c>
      <c r="H352" s="4">
        <f>VLOOKUP(A352,Economics!$A$3:'Economics'!$J$1002,7,FALSE)</f>
        <v>75</v>
      </c>
      <c r="I352" s="4">
        <f>VLOOKUP(A352,Geography!$A$3:'Geography'!$J$1002,7,FALSE)</f>
        <v>69</v>
      </c>
      <c r="J352" s="4">
        <f>VLOOKUP(A352,'Elective Mathematics'!$A$3:'Elective Mathematics'!$J$1002,7,FALSE)</f>
        <v>91</v>
      </c>
      <c r="K352" s="4">
        <f t="shared" si="15"/>
        <v>576</v>
      </c>
      <c r="L352" s="4">
        <f t="shared" si="16"/>
        <v>347</v>
      </c>
      <c r="M352" s="33" t="str">
        <f t="shared" si="17"/>
        <v>347th</v>
      </c>
    </row>
    <row r="353" spans="1:13" x14ac:dyDescent="0.3">
      <c r="A353" s="3" t="s">
        <v>527</v>
      </c>
      <c r="B353" s="3" t="s">
        <v>347</v>
      </c>
      <c r="C353" s="4">
        <f>VLOOKUP(A353,Mathematics!$A$3:'Mathematics'!$J$1002,7,FALSE)</f>
        <v>95</v>
      </c>
      <c r="D353" s="4">
        <f>VLOOKUP(A353,ICT!$A$3:'ICT'!$J$1002,7,FALSE)</f>
        <v>75</v>
      </c>
      <c r="E353" s="4">
        <f>VLOOKUP(A353,Science!$A$3:'Science'!$J$1002,7,FALSE)</f>
        <v>44</v>
      </c>
      <c r="F353" s="4">
        <f>VLOOKUP(A353,English!$A$3:'English'!$J$1002,7,FALSE)</f>
        <v>63</v>
      </c>
      <c r="G353" s="4">
        <f>VLOOKUP(A353,'Social Studies'!$A$3:'Social Studies'!$J$1002,7,FALSE)</f>
        <v>71</v>
      </c>
      <c r="H353" s="4">
        <f>VLOOKUP(A353,Economics!$A$3:'Economics'!$J$1002,7,FALSE)</f>
        <v>90</v>
      </c>
      <c r="I353" s="4">
        <f>VLOOKUP(A353,Geography!$A$3:'Geography'!$J$1002,7,FALSE)</f>
        <v>61</v>
      </c>
      <c r="J353" s="4">
        <f>VLOOKUP(A353,'Elective Mathematics'!$A$3:'Elective Mathematics'!$J$1002,7,FALSE)</f>
        <v>77</v>
      </c>
      <c r="K353" s="4">
        <f t="shared" si="15"/>
        <v>576</v>
      </c>
      <c r="L353" s="4">
        <f t="shared" si="16"/>
        <v>347</v>
      </c>
      <c r="M353" s="33" t="str">
        <f t="shared" si="17"/>
        <v>347th</v>
      </c>
    </row>
    <row r="354" spans="1:13" x14ac:dyDescent="0.3">
      <c r="A354" s="3" t="s">
        <v>733</v>
      </c>
      <c r="B354" s="3" t="s">
        <v>82</v>
      </c>
      <c r="C354" s="4">
        <f>VLOOKUP(A354,Mathematics!$A$3:'Mathematics'!$J$1002,7,FALSE)</f>
        <v>69</v>
      </c>
      <c r="D354" s="4">
        <f>VLOOKUP(A354,ICT!$A$3:'ICT'!$J$1002,7,FALSE)</f>
        <v>68</v>
      </c>
      <c r="E354" s="4">
        <f>VLOOKUP(A354,Science!$A$3:'Science'!$J$1002,7,FALSE)</f>
        <v>54</v>
      </c>
      <c r="F354" s="4">
        <f>VLOOKUP(A354,English!$A$3:'English'!$J$1002,7,FALSE)</f>
        <v>69</v>
      </c>
      <c r="G354" s="4">
        <f>VLOOKUP(A354,'Social Studies'!$A$3:'Social Studies'!$J$1002,7,FALSE)</f>
        <v>92</v>
      </c>
      <c r="H354" s="4">
        <f>VLOOKUP(A354,Economics!$A$3:'Economics'!$J$1002,7,FALSE)</f>
        <v>91</v>
      </c>
      <c r="I354" s="4">
        <f>VLOOKUP(A354,Geography!$A$3:'Geography'!$J$1002,7,FALSE)</f>
        <v>77</v>
      </c>
      <c r="J354" s="4">
        <f>VLOOKUP(A354,'Elective Mathematics'!$A$3:'Elective Mathematics'!$J$1002,7,FALSE)</f>
        <v>56</v>
      </c>
      <c r="K354" s="4">
        <f t="shared" si="15"/>
        <v>576</v>
      </c>
      <c r="L354" s="4">
        <f t="shared" si="16"/>
        <v>347</v>
      </c>
      <c r="M354" s="33" t="str">
        <f t="shared" si="17"/>
        <v>347th</v>
      </c>
    </row>
    <row r="355" spans="1:13" x14ac:dyDescent="0.3">
      <c r="A355" s="3" t="s">
        <v>916</v>
      </c>
      <c r="B355" s="3" t="s">
        <v>240</v>
      </c>
      <c r="C355" s="4">
        <f>VLOOKUP(A355,Mathematics!$A$3:'Mathematics'!$J$1002,7,FALSE)</f>
        <v>63</v>
      </c>
      <c r="D355" s="4">
        <f>VLOOKUP(A355,ICT!$A$3:'ICT'!$J$1002,7,FALSE)</f>
        <v>56</v>
      </c>
      <c r="E355" s="4">
        <f>VLOOKUP(A355,Science!$A$3:'Science'!$J$1002,7,FALSE)</f>
        <v>70</v>
      </c>
      <c r="F355" s="4">
        <f>VLOOKUP(A355,English!$A$3:'English'!$J$1002,7,FALSE)</f>
        <v>71</v>
      </c>
      <c r="G355" s="4">
        <f>VLOOKUP(A355,'Social Studies'!$A$3:'Social Studies'!$J$1002,7,FALSE)</f>
        <v>76</v>
      </c>
      <c r="H355" s="4">
        <f>VLOOKUP(A355,Economics!$A$3:'Economics'!$J$1002,7,FALSE)</f>
        <v>92</v>
      </c>
      <c r="I355" s="4">
        <f>VLOOKUP(A355,Geography!$A$3:'Geography'!$J$1002,7,FALSE)</f>
        <v>78</v>
      </c>
      <c r="J355" s="4">
        <f>VLOOKUP(A355,'Elective Mathematics'!$A$3:'Elective Mathematics'!$J$1002,7,FALSE)</f>
        <v>70</v>
      </c>
      <c r="K355" s="4">
        <f t="shared" si="15"/>
        <v>576</v>
      </c>
      <c r="L355" s="4">
        <f t="shared" si="16"/>
        <v>347</v>
      </c>
      <c r="M355" s="33" t="str">
        <f t="shared" si="17"/>
        <v>347th</v>
      </c>
    </row>
    <row r="356" spans="1:13" x14ac:dyDescent="0.3">
      <c r="A356" s="3" t="s">
        <v>943</v>
      </c>
      <c r="B356" s="3" t="s">
        <v>96</v>
      </c>
      <c r="C356" s="4">
        <f>VLOOKUP(A356,Mathematics!$A$3:'Mathematics'!$J$1002,7,FALSE)</f>
        <v>90</v>
      </c>
      <c r="D356" s="4">
        <f>VLOOKUP(A356,ICT!$A$3:'ICT'!$J$1002,7,FALSE)</f>
        <v>95</v>
      </c>
      <c r="E356" s="4">
        <f>VLOOKUP(A356,Science!$A$3:'Science'!$J$1002,7,FALSE)</f>
        <v>56</v>
      </c>
      <c r="F356" s="4">
        <f>VLOOKUP(A356,English!$A$3:'English'!$J$1002,7,FALSE)</f>
        <v>63</v>
      </c>
      <c r="G356" s="4">
        <f>VLOOKUP(A356,'Social Studies'!$A$3:'Social Studies'!$J$1002,7,FALSE)</f>
        <v>58</v>
      </c>
      <c r="H356" s="4">
        <f>VLOOKUP(A356,Economics!$A$3:'Economics'!$J$1002,7,FALSE)</f>
        <v>73</v>
      </c>
      <c r="I356" s="4">
        <f>VLOOKUP(A356,Geography!$A$3:'Geography'!$J$1002,7,FALSE)</f>
        <v>74</v>
      </c>
      <c r="J356" s="4">
        <f>VLOOKUP(A356,'Elective Mathematics'!$A$3:'Elective Mathematics'!$J$1002,7,FALSE)</f>
        <v>67</v>
      </c>
      <c r="K356" s="4">
        <f t="shared" si="15"/>
        <v>576</v>
      </c>
      <c r="L356" s="4">
        <f t="shared" si="16"/>
        <v>347</v>
      </c>
      <c r="M356" s="33" t="str">
        <f t="shared" si="17"/>
        <v>347th</v>
      </c>
    </row>
    <row r="357" spans="1:13" x14ac:dyDescent="0.3">
      <c r="A357" s="3" t="s">
        <v>965</v>
      </c>
      <c r="B357" s="3" t="s">
        <v>105</v>
      </c>
      <c r="C357" s="4">
        <f>VLOOKUP(A357,Mathematics!$A$3:'Mathematics'!$J$1002,7,FALSE)</f>
        <v>56</v>
      </c>
      <c r="D357" s="4">
        <f>VLOOKUP(A357,ICT!$A$3:'ICT'!$J$1002,7,FALSE)</f>
        <v>77</v>
      </c>
      <c r="E357" s="4">
        <f>VLOOKUP(A357,Science!$A$3:'Science'!$J$1002,7,FALSE)</f>
        <v>66</v>
      </c>
      <c r="F357" s="4">
        <f>VLOOKUP(A357,English!$A$3:'English'!$J$1002,7,FALSE)</f>
        <v>55</v>
      </c>
      <c r="G357" s="4">
        <f>VLOOKUP(A357,'Social Studies'!$A$3:'Social Studies'!$J$1002,7,FALSE)</f>
        <v>80</v>
      </c>
      <c r="H357" s="4">
        <f>VLOOKUP(A357,Economics!$A$3:'Economics'!$J$1002,7,FALSE)</f>
        <v>83</v>
      </c>
      <c r="I357" s="4">
        <f>VLOOKUP(A357,Geography!$A$3:'Geography'!$J$1002,7,FALSE)</f>
        <v>81</v>
      </c>
      <c r="J357" s="4">
        <f>VLOOKUP(A357,'Elective Mathematics'!$A$3:'Elective Mathematics'!$J$1002,7,FALSE)</f>
        <v>78</v>
      </c>
      <c r="K357" s="4">
        <f t="shared" si="15"/>
        <v>576</v>
      </c>
      <c r="L357" s="4">
        <f t="shared" si="16"/>
        <v>347</v>
      </c>
      <c r="M357" s="33" t="str">
        <f t="shared" si="17"/>
        <v>347th</v>
      </c>
    </row>
    <row r="358" spans="1:13" x14ac:dyDescent="0.3">
      <c r="A358" s="3" t="s">
        <v>1030</v>
      </c>
      <c r="B358" s="3" t="s">
        <v>5</v>
      </c>
      <c r="C358" s="4">
        <f>VLOOKUP(A358,Mathematics!$A$3:'Mathematics'!$J$1002,7,FALSE)</f>
        <v>94</v>
      </c>
      <c r="D358" s="4">
        <f>VLOOKUP(A358,ICT!$A$3:'ICT'!$J$1002,7,FALSE)</f>
        <v>78</v>
      </c>
      <c r="E358" s="4">
        <f>VLOOKUP(A358,Science!$A$3:'Science'!$J$1002,7,FALSE)</f>
        <v>48</v>
      </c>
      <c r="F358" s="4">
        <f>VLOOKUP(A358,English!$A$3:'English'!$J$1002,7,FALSE)</f>
        <v>85</v>
      </c>
      <c r="G358" s="4">
        <f>VLOOKUP(A358,'Social Studies'!$A$3:'Social Studies'!$J$1002,7,FALSE)</f>
        <v>80</v>
      </c>
      <c r="H358" s="4">
        <f>VLOOKUP(A358,Economics!$A$3:'Economics'!$J$1002,7,FALSE)</f>
        <v>60</v>
      </c>
      <c r="I358" s="4">
        <f>VLOOKUP(A358,Geography!$A$3:'Geography'!$J$1002,7,FALSE)</f>
        <v>66</v>
      </c>
      <c r="J358" s="4">
        <f>VLOOKUP(A358,'Elective Mathematics'!$A$3:'Elective Mathematics'!$J$1002,7,FALSE)</f>
        <v>65</v>
      </c>
      <c r="K358" s="4">
        <f t="shared" si="15"/>
        <v>576</v>
      </c>
      <c r="L358" s="4">
        <f t="shared" si="16"/>
        <v>347</v>
      </c>
      <c r="M358" s="33" t="str">
        <f t="shared" si="17"/>
        <v>347th</v>
      </c>
    </row>
    <row r="359" spans="1:13" x14ac:dyDescent="0.3">
      <c r="A359" s="3" t="s">
        <v>49</v>
      </c>
      <c r="B359" s="3" t="s">
        <v>50</v>
      </c>
      <c r="C359" s="4">
        <f>VLOOKUP(A359,Mathematics!$A$3:'Mathematics'!$J$1002,7,FALSE)</f>
        <v>48</v>
      </c>
      <c r="D359" s="4">
        <f>VLOOKUP(A359,ICT!$A$3:'ICT'!$J$1002,7,FALSE)</f>
        <v>71</v>
      </c>
      <c r="E359" s="4">
        <f>VLOOKUP(A359,Science!$A$3:'Science'!$J$1002,7,FALSE)</f>
        <v>67</v>
      </c>
      <c r="F359" s="4">
        <f>VLOOKUP(A359,English!$A$3:'English'!$J$1002,7,FALSE)</f>
        <v>84</v>
      </c>
      <c r="G359" s="4">
        <f>VLOOKUP(A359,'Social Studies'!$A$3:'Social Studies'!$J$1002,7,FALSE)</f>
        <v>70</v>
      </c>
      <c r="H359" s="4">
        <f>VLOOKUP(A359,Economics!$A$3:'Economics'!$J$1002,7,FALSE)</f>
        <v>73</v>
      </c>
      <c r="I359" s="4">
        <f>VLOOKUP(A359,Geography!$A$3:'Geography'!$J$1002,7,FALSE)</f>
        <v>70</v>
      </c>
      <c r="J359" s="4">
        <f>VLOOKUP(A359,'Elective Mathematics'!$A$3:'Elective Mathematics'!$J$1002,7,FALSE)</f>
        <v>92</v>
      </c>
      <c r="K359" s="4">
        <f t="shared" si="15"/>
        <v>575</v>
      </c>
      <c r="L359" s="4">
        <f t="shared" si="16"/>
        <v>357</v>
      </c>
      <c r="M359" s="33" t="str">
        <f t="shared" si="17"/>
        <v>357th</v>
      </c>
    </row>
    <row r="360" spans="1:13" x14ac:dyDescent="0.3">
      <c r="A360" s="3" t="s">
        <v>81</v>
      </c>
      <c r="B360" s="3" t="s">
        <v>82</v>
      </c>
      <c r="C360" s="4">
        <f>VLOOKUP(A360,Mathematics!$A$3:'Mathematics'!$J$1002,7,FALSE)</f>
        <v>70</v>
      </c>
      <c r="D360" s="4">
        <f>VLOOKUP(A360,ICT!$A$3:'ICT'!$J$1002,7,FALSE)</f>
        <v>79</v>
      </c>
      <c r="E360" s="4">
        <f>VLOOKUP(A360,Science!$A$3:'Science'!$J$1002,7,FALSE)</f>
        <v>72</v>
      </c>
      <c r="F360" s="4">
        <f>VLOOKUP(A360,English!$A$3:'English'!$J$1002,7,FALSE)</f>
        <v>77</v>
      </c>
      <c r="G360" s="4">
        <f>VLOOKUP(A360,'Social Studies'!$A$3:'Social Studies'!$J$1002,7,FALSE)</f>
        <v>68</v>
      </c>
      <c r="H360" s="4">
        <f>VLOOKUP(A360,Economics!$A$3:'Economics'!$J$1002,7,FALSE)</f>
        <v>70</v>
      </c>
      <c r="I360" s="4">
        <f>VLOOKUP(A360,Geography!$A$3:'Geography'!$J$1002,7,FALSE)</f>
        <v>55</v>
      </c>
      <c r="J360" s="4">
        <f>VLOOKUP(A360,'Elective Mathematics'!$A$3:'Elective Mathematics'!$J$1002,7,FALSE)</f>
        <v>84</v>
      </c>
      <c r="K360" s="4">
        <f t="shared" si="15"/>
        <v>575</v>
      </c>
      <c r="L360" s="4">
        <f t="shared" si="16"/>
        <v>357</v>
      </c>
      <c r="M360" s="33" t="str">
        <f t="shared" si="17"/>
        <v>357th</v>
      </c>
    </row>
    <row r="361" spans="1:13" x14ac:dyDescent="0.3">
      <c r="A361" s="3" t="s">
        <v>315</v>
      </c>
      <c r="B361" s="3" t="s">
        <v>34</v>
      </c>
      <c r="C361" s="4">
        <f>VLOOKUP(A361,Mathematics!$A$3:'Mathematics'!$J$1002,7,FALSE)</f>
        <v>60</v>
      </c>
      <c r="D361" s="4">
        <f>VLOOKUP(A361,ICT!$A$3:'ICT'!$J$1002,7,FALSE)</f>
        <v>64</v>
      </c>
      <c r="E361" s="4">
        <f>VLOOKUP(A361,Science!$A$3:'Science'!$J$1002,7,FALSE)</f>
        <v>69</v>
      </c>
      <c r="F361" s="4">
        <f>VLOOKUP(A361,English!$A$3:'English'!$J$1002,7,FALSE)</f>
        <v>87</v>
      </c>
      <c r="G361" s="4">
        <f>VLOOKUP(A361,'Social Studies'!$A$3:'Social Studies'!$J$1002,7,FALSE)</f>
        <v>54</v>
      </c>
      <c r="H361" s="4">
        <f>VLOOKUP(A361,Economics!$A$3:'Economics'!$J$1002,7,FALSE)</f>
        <v>80</v>
      </c>
      <c r="I361" s="4">
        <f>VLOOKUP(A361,Geography!$A$3:'Geography'!$J$1002,7,FALSE)</f>
        <v>76</v>
      </c>
      <c r="J361" s="4">
        <f>VLOOKUP(A361,'Elective Mathematics'!$A$3:'Elective Mathematics'!$J$1002,7,FALSE)</f>
        <v>85</v>
      </c>
      <c r="K361" s="4">
        <f t="shared" si="15"/>
        <v>575</v>
      </c>
      <c r="L361" s="4">
        <f t="shared" si="16"/>
        <v>357</v>
      </c>
      <c r="M361" s="33" t="str">
        <f t="shared" si="17"/>
        <v>357th</v>
      </c>
    </row>
    <row r="362" spans="1:13" x14ac:dyDescent="0.3">
      <c r="A362" s="3" t="s">
        <v>590</v>
      </c>
      <c r="B362" s="3" t="s">
        <v>247</v>
      </c>
      <c r="C362" s="4">
        <f>VLOOKUP(A362,Mathematics!$A$3:'Mathematics'!$J$1002,7,FALSE)</f>
        <v>70</v>
      </c>
      <c r="D362" s="4">
        <f>VLOOKUP(A362,ICT!$A$3:'ICT'!$J$1002,7,FALSE)</f>
        <v>93</v>
      </c>
      <c r="E362" s="4">
        <f>VLOOKUP(A362,Science!$A$3:'Science'!$J$1002,7,FALSE)</f>
        <v>49</v>
      </c>
      <c r="F362" s="4">
        <f>VLOOKUP(A362,English!$A$3:'English'!$J$1002,7,FALSE)</f>
        <v>88</v>
      </c>
      <c r="G362" s="4">
        <f>VLOOKUP(A362,'Social Studies'!$A$3:'Social Studies'!$J$1002,7,FALSE)</f>
        <v>83</v>
      </c>
      <c r="H362" s="4">
        <f>VLOOKUP(A362,Economics!$A$3:'Economics'!$J$1002,7,FALSE)</f>
        <v>51</v>
      </c>
      <c r="I362" s="4">
        <f>VLOOKUP(A362,Geography!$A$3:'Geography'!$J$1002,7,FALSE)</f>
        <v>52</v>
      </c>
      <c r="J362" s="4">
        <f>VLOOKUP(A362,'Elective Mathematics'!$A$3:'Elective Mathematics'!$J$1002,7,FALSE)</f>
        <v>89</v>
      </c>
      <c r="K362" s="4">
        <f t="shared" si="15"/>
        <v>575</v>
      </c>
      <c r="L362" s="4">
        <f t="shared" si="16"/>
        <v>357</v>
      </c>
      <c r="M362" s="33" t="str">
        <f t="shared" si="17"/>
        <v>357th</v>
      </c>
    </row>
    <row r="363" spans="1:13" x14ac:dyDescent="0.3">
      <c r="A363" s="3" t="s">
        <v>739</v>
      </c>
      <c r="B363" s="3" t="s">
        <v>151</v>
      </c>
      <c r="C363" s="4">
        <f>VLOOKUP(A363,Mathematics!$A$3:'Mathematics'!$J$1002,7,FALSE)</f>
        <v>61</v>
      </c>
      <c r="D363" s="4">
        <f>VLOOKUP(A363,ICT!$A$3:'ICT'!$J$1002,7,FALSE)</f>
        <v>83</v>
      </c>
      <c r="E363" s="4">
        <f>VLOOKUP(A363,Science!$A$3:'Science'!$J$1002,7,FALSE)</f>
        <v>68</v>
      </c>
      <c r="F363" s="4">
        <f>VLOOKUP(A363,English!$A$3:'English'!$J$1002,7,FALSE)</f>
        <v>91</v>
      </c>
      <c r="G363" s="4">
        <f>VLOOKUP(A363,'Social Studies'!$A$3:'Social Studies'!$J$1002,7,FALSE)</f>
        <v>62</v>
      </c>
      <c r="H363" s="4">
        <f>VLOOKUP(A363,Economics!$A$3:'Economics'!$J$1002,7,FALSE)</f>
        <v>75</v>
      </c>
      <c r="I363" s="4">
        <f>VLOOKUP(A363,Geography!$A$3:'Geography'!$J$1002,7,FALSE)</f>
        <v>72</v>
      </c>
      <c r="J363" s="4">
        <f>VLOOKUP(A363,'Elective Mathematics'!$A$3:'Elective Mathematics'!$J$1002,7,FALSE)</f>
        <v>63</v>
      </c>
      <c r="K363" s="4">
        <f t="shared" si="15"/>
        <v>575</v>
      </c>
      <c r="L363" s="4">
        <f t="shared" si="16"/>
        <v>357</v>
      </c>
      <c r="M363" s="33" t="str">
        <f t="shared" si="17"/>
        <v>357th</v>
      </c>
    </row>
    <row r="364" spans="1:13" x14ac:dyDescent="0.3">
      <c r="A364" s="3" t="s">
        <v>939</v>
      </c>
      <c r="B364" s="3" t="s">
        <v>24</v>
      </c>
      <c r="C364" s="4">
        <f>VLOOKUP(A364,Mathematics!$A$3:'Mathematics'!$J$1002,7,FALSE)</f>
        <v>74</v>
      </c>
      <c r="D364" s="4">
        <f>VLOOKUP(A364,ICT!$A$3:'ICT'!$J$1002,7,FALSE)</f>
        <v>60</v>
      </c>
      <c r="E364" s="4">
        <f>VLOOKUP(A364,Science!$A$3:'Science'!$J$1002,7,FALSE)</f>
        <v>92</v>
      </c>
      <c r="F364" s="4">
        <f>VLOOKUP(A364,English!$A$3:'English'!$J$1002,7,FALSE)</f>
        <v>59</v>
      </c>
      <c r="G364" s="4">
        <f>VLOOKUP(A364,'Social Studies'!$A$3:'Social Studies'!$J$1002,7,FALSE)</f>
        <v>76</v>
      </c>
      <c r="H364" s="4">
        <f>VLOOKUP(A364,Economics!$A$3:'Economics'!$J$1002,7,FALSE)</f>
        <v>80</v>
      </c>
      <c r="I364" s="4">
        <f>VLOOKUP(A364,Geography!$A$3:'Geography'!$J$1002,7,FALSE)</f>
        <v>70</v>
      </c>
      <c r="J364" s="4">
        <f>VLOOKUP(A364,'Elective Mathematics'!$A$3:'Elective Mathematics'!$J$1002,7,FALSE)</f>
        <v>64</v>
      </c>
      <c r="K364" s="4">
        <f t="shared" si="15"/>
        <v>575</v>
      </c>
      <c r="L364" s="4">
        <f t="shared" si="16"/>
        <v>357</v>
      </c>
      <c r="M364" s="33" t="str">
        <f t="shared" si="17"/>
        <v>357th</v>
      </c>
    </row>
    <row r="365" spans="1:13" x14ac:dyDescent="0.3">
      <c r="A365" s="3" t="s">
        <v>959</v>
      </c>
      <c r="B365" s="3" t="s">
        <v>21</v>
      </c>
      <c r="C365" s="4">
        <f>VLOOKUP(A365,Mathematics!$A$3:'Mathematics'!$J$1002,7,FALSE)</f>
        <v>67</v>
      </c>
      <c r="D365" s="4">
        <f>VLOOKUP(A365,ICT!$A$3:'ICT'!$J$1002,7,FALSE)</f>
        <v>56</v>
      </c>
      <c r="E365" s="4">
        <f>VLOOKUP(A365,Science!$A$3:'Science'!$J$1002,7,FALSE)</f>
        <v>71</v>
      </c>
      <c r="F365" s="4">
        <f>VLOOKUP(A365,English!$A$3:'English'!$J$1002,7,FALSE)</f>
        <v>58</v>
      </c>
      <c r="G365" s="4">
        <f>VLOOKUP(A365,'Social Studies'!$A$3:'Social Studies'!$J$1002,7,FALSE)</f>
        <v>80</v>
      </c>
      <c r="H365" s="4">
        <f>VLOOKUP(A365,Economics!$A$3:'Economics'!$J$1002,7,FALSE)</f>
        <v>67</v>
      </c>
      <c r="I365" s="4">
        <f>VLOOKUP(A365,Geography!$A$3:'Geography'!$J$1002,7,FALSE)</f>
        <v>80</v>
      </c>
      <c r="J365" s="4">
        <f>VLOOKUP(A365,'Elective Mathematics'!$A$3:'Elective Mathematics'!$J$1002,7,FALSE)</f>
        <v>96</v>
      </c>
      <c r="K365" s="4">
        <f t="shared" si="15"/>
        <v>575</v>
      </c>
      <c r="L365" s="4">
        <f t="shared" si="16"/>
        <v>357</v>
      </c>
      <c r="M365" s="33" t="str">
        <f t="shared" si="17"/>
        <v>357th</v>
      </c>
    </row>
    <row r="366" spans="1:13" x14ac:dyDescent="0.3">
      <c r="A366" s="3" t="s">
        <v>1007</v>
      </c>
      <c r="B366" s="3" t="s">
        <v>216</v>
      </c>
      <c r="C366" s="4">
        <f>VLOOKUP(A366,Mathematics!$A$3:'Mathematics'!$J$1002,7,FALSE)</f>
        <v>62</v>
      </c>
      <c r="D366" s="4">
        <f>VLOOKUP(A366,ICT!$A$3:'ICT'!$J$1002,7,FALSE)</f>
        <v>81</v>
      </c>
      <c r="E366" s="4">
        <f>VLOOKUP(A366,Science!$A$3:'Science'!$J$1002,7,FALSE)</f>
        <v>85</v>
      </c>
      <c r="F366" s="4">
        <f>VLOOKUP(A366,English!$A$3:'English'!$J$1002,7,FALSE)</f>
        <v>57</v>
      </c>
      <c r="G366" s="4">
        <f>VLOOKUP(A366,'Social Studies'!$A$3:'Social Studies'!$J$1002,7,FALSE)</f>
        <v>71</v>
      </c>
      <c r="H366" s="4">
        <f>VLOOKUP(A366,Economics!$A$3:'Economics'!$J$1002,7,FALSE)</f>
        <v>66</v>
      </c>
      <c r="I366" s="4">
        <f>VLOOKUP(A366,Geography!$A$3:'Geography'!$J$1002,7,FALSE)</f>
        <v>73</v>
      </c>
      <c r="J366" s="4">
        <f>VLOOKUP(A366,'Elective Mathematics'!$A$3:'Elective Mathematics'!$J$1002,7,FALSE)</f>
        <v>80</v>
      </c>
      <c r="K366" s="4">
        <f t="shared" si="15"/>
        <v>575</v>
      </c>
      <c r="L366" s="4">
        <f t="shared" si="16"/>
        <v>357</v>
      </c>
      <c r="M366" s="33" t="str">
        <f t="shared" si="17"/>
        <v>357th</v>
      </c>
    </row>
    <row r="367" spans="1:13" x14ac:dyDescent="0.3">
      <c r="A367" s="3" t="s">
        <v>1019</v>
      </c>
      <c r="B367" s="3" t="s">
        <v>347</v>
      </c>
      <c r="C367" s="4">
        <f>VLOOKUP(A367,Mathematics!$A$3:'Mathematics'!$J$1002,7,FALSE)</f>
        <v>65</v>
      </c>
      <c r="D367" s="4">
        <f>VLOOKUP(A367,ICT!$A$3:'ICT'!$J$1002,7,FALSE)</f>
        <v>89</v>
      </c>
      <c r="E367" s="4">
        <f>VLOOKUP(A367,Science!$A$3:'Science'!$J$1002,7,FALSE)</f>
        <v>69</v>
      </c>
      <c r="F367" s="4">
        <f>VLOOKUP(A367,English!$A$3:'English'!$J$1002,7,FALSE)</f>
        <v>64</v>
      </c>
      <c r="G367" s="4">
        <f>VLOOKUP(A367,'Social Studies'!$A$3:'Social Studies'!$J$1002,7,FALSE)</f>
        <v>73</v>
      </c>
      <c r="H367" s="4">
        <f>VLOOKUP(A367,Economics!$A$3:'Economics'!$J$1002,7,FALSE)</f>
        <v>65</v>
      </c>
      <c r="I367" s="4">
        <f>VLOOKUP(A367,Geography!$A$3:'Geography'!$J$1002,7,FALSE)</f>
        <v>66</v>
      </c>
      <c r="J367" s="4">
        <f>VLOOKUP(A367,'Elective Mathematics'!$A$3:'Elective Mathematics'!$J$1002,7,FALSE)</f>
        <v>84</v>
      </c>
      <c r="K367" s="4">
        <f t="shared" si="15"/>
        <v>575</v>
      </c>
      <c r="L367" s="4">
        <f t="shared" si="16"/>
        <v>357</v>
      </c>
      <c r="M367" s="33" t="str">
        <f t="shared" si="17"/>
        <v>357th</v>
      </c>
    </row>
    <row r="368" spans="1:13" x14ac:dyDescent="0.3">
      <c r="A368" s="3" t="s">
        <v>8</v>
      </c>
      <c r="B368" s="3" t="s">
        <v>9</v>
      </c>
      <c r="C368" s="4">
        <f>VLOOKUP(A368,Mathematics!$A$3:'Mathematics'!$J$1002,7,FALSE)</f>
        <v>85</v>
      </c>
      <c r="D368" s="4">
        <f>VLOOKUP(A368,ICT!$A$3:'ICT'!$J$1002,7,FALSE)</f>
        <v>77</v>
      </c>
      <c r="E368" s="4">
        <f>VLOOKUP(A368,Science!$A$3:'Science'!$J$1002,7,FALSE)</f>
        <v>68</v>
      </c>
      <c r="F368" s="4">
        <f>VLOOKUP(A368,English!$A$3:'English'!$J$1002,7,FALSE)</f>
        <v>73</v>
      </c>
      <c r="G368" s="4">
        <f>VLOOKUP(A368,'Social Studies'!$A$3:'Social Studies'!$J$1002,7,FALSE)</f>
        <v>54</v>
      </c>
      <c r="H368" s="4">
        <f>VLOOKUP(A368,Economics!$A$3:'Economics'!$J$1002,7,FALSE)</f>
        <v>82</v>
      </c>
      <c r="I368" s="4">
        <f>VLOOKUP(A368,Geography!$A$3:'Geography'!$J$1002,7,FALSE)</f>
        <v>62</v>
      </c>
      <c r="J368" s="4">
        <f>VLOOKUP(A368,'Elective Mathematics'!$A$3:'Elective Mathematics'!$J$1002,7,FALSE)</f>
        <v>73</v>
      </c>
      <c r="K368" s="4">
        <f t="shared" si="15"/>
        <v>574</v>
      </c>
      <c r="L368" s="4">
        <f t="shared" si="16"/>
        <v>366</v>
      </c>
      <c r="M368" s="33" t="str">
        <f t="shared" si="17"/>
        <v>366th</v>
      </c>
    </row>
    <row r="369" spans="1:13" x14ac:dyDescent="0.3">
      <c r="A369" s="3" t="s">
        <v>20</v>
      </c>
      <c r="B369" s="3" t="s">
        <v>21</v>
      </c>
      <c r="C369" s="4">
        <f>VLOOKUP(A369,Mathematics!$A$3:'Mathematics'!$J$1002,7,FALSE)</f>
        <v>69</v>
      </c>
      <c r="D369" s="4">
        <f>VLOOKUP(A369,ICT!$A$3:'ICT'!$J$1002,7,FALSE)</f>
        <v>77</v>
      </c>
      <c r="E369" s="4">
        <f>VLOOKUP(A369,Science!$A$3:'Science'!$J$1002,7,FALSE)</f>
        <v>69</v>
      </c>
      <c r="F369" s="4">
        <f>VLOOKUP(A369,English!$A$3:'English'!$J$1002,7,FALSE)</f>
        <v>75</v>
      </c>
      <c r="G369" s="4">
        <f>VLOOKUP(A369,'Social Studies'!$A$3:'Social Studies'!$J$1002,7,FALSE)</f>
        <v>77</v>
      </c>
      <c r="H369" s="4">
        <f>VLOOKUP(A369,Economics!$A$3:'Economics'!$J$1002,7,FALSE)</f>
        <v>55</v>
      </c>
      <c r="I369" s="4">
        <f>VLOOKUP(A369,Geography!$A$3:'Geography'!$J$1002,7,FALSE)</f>
        <v>70</v>
      </c>
      <c r="J369" s="4">
        <f>VLOOKUP(A369,'Elective Mathematics'!$A$3:'Elective Mathematics'!$J$1002,7,FALSE)</f>
        <v>82</v>
      </c>
      <c r="K369" s="4">
        <f t="shared" si="15"/>
        <v>574</v>
      </c>
      <c r="L369" s="4">
        <f t="shared" si="16"/>
        <v>366</v>
      </c>
      <c r="M369" s="33" t="str">
        <f t="shared" si="17"/>
        <v>366th</v>
      </c>
    </row>
    <row r="370" spans="1:13" x14ac:dyDescent="0.3">
      <c r="A370" s="3" t="s">
        <v>206</v>
      </c>
      <c r="B370" s="3" t="s">
        <v>66</v>
      </c>
      <c r="C370" s="4">
        <f>VLOOKUP(A370,Mathematics!$A$3:'Mathematics'!$J$1002,7,FALSE)</f>
        <v>93</v>
      </c>
      <c r="D370" s="4">
        <f>VLOOKUP(A370,ICT!$A$3:'ICT'!$J$1002,7,FALSE)</f>
        <v>75</v>
      </c>
      <c r="E370" s="4">
        <f>VLOOKUP(A370,Science!$A$3:'Science'!$J$1002,7,FALSE)</f>
        <v>64</v>
      </c>
      <c r="F370" s="4">
        <f>VLOOKUP(A370,English!$A$3:'English'!$J$1002,7,FALSE)</f>
        <v>84</v>
      </c>
      <c r="G370" s="4">
        <f>VLOOKUP(A370,'Social Studies'!$A$3:'Social Studies'!$J$1002,7,FALSE)</f>
        <v>60</v>
      </c>
      <c r="H370" s="4">
        <f>VLOOKUP(A370,Economics!$A$3:'Economics'!$J$1002,7,FALSE)</f>
        <v>62</v>
      </c>
      <c r="I370" s="4">
        <f>VLOOKUP(A370,Geography!$A$3:'Geography'!$J$1002,7,FALSE)</f>
        <v>45</v>
      </c>
      <c r="J370" s="4">
        <f>VLOOKUP(A370,'Elective Mathematics'!$A$3:'Elective Mathematics'!$J$1002,7,FALSE)</f>
        <v>91</v>
      </c>
      <c r="K370" s="4">
        <f t="shared" si="15"/>
        <v>574</v>
      </c>
      <c r="L370" s="4">
        <f t="shared" si="16"/>
        <v>366</v>
      </c>
      <c r="M370" s="33" t="str">
        <f t="shared" si="17"/>
        <v>366th</v>
      </c>
    </row>
    <row r="371" spans="1:13" x14ac:dyDescent="0.3">
      <c r="A371" s="3" t="s">
        <v>225</v>
      </c>
      <c r="B371" s="3" t="s">
        <v>226</v>
      </c>
      <c r="C371" s="4">
        <f>VLOOKUP(A371,Mathematics!$A$3:'Mathematics'!$J$1002,7,FALSE)</f>
        <v>78</v>
      </c>
      <c r="D371" s="4">
        <f>VLOOKUP(A371,ICT!$A$3:'ICT'!$J$1002,7,FALSE)</f>
        <v>71</v>
      </c>
      <c r="E371" s="4">
        <f>VLOOKUP(A371,Science!$A$3:'Science'!$J$1002,7,FALSE)</f>
        <v>61</v>
      </c>
      <c r="F371" s="4">
        <f>VLOOKUP(A371,English!$A$3:'English'!$J$1002,7,FALSE)</f>
        <v>78</v>
      </c>
      <c r="G371" s="4">
        <f>VLOOKUP(A371,'Social Studies'!$A$3:'Social Studies'!$J$1002,7,FALSE)</f>
        <v>75</v>
      </c>
      <c r="H371" s="4">
        <f>VLOOKUP(A371,Economics!$A$3:'Economics'!$J$1002,7,FALSE)</f>
        <v>71</v>
      </c>
      <c r="I371" s="4">
        <f>VLOOKUP(A371,Geography!$A$3:'Geography'!$J$1002,7,FALSE)</f>
        <v>63</v>
      </c>
      <c r="J371" s="4">
        <f>VLOOKUP(A371,'Elective Mathematics'!$A$3:'Elective Mathematics'!$J$1002,7,FALSE)</f>
        <v>77</v>
      </c>
      <c r="K371" s="4">
        <f t="shared" si="15"/>
        <v>574</v>
      </c>
      <c r="L371" s="4">
        <f t="shared" si="16"/>
        <v>366</v>
      </c>
      <c r="M371" s="33" t="str">
        <f t="shared" si="17"/>
        <v>366th</v>
      </c>
    </row>
    <row r="372" spans="1:13" x14ac:dyDescent="0.3">
      <c r="A372" s="3" t="s">
        <v>488</v>
      </c>
      <c r="B372" s="3" t="s">
        <v>110</v>
      </c>
      <c r="C372" s="4">
        <f>VLOOKUP(A372,Mathematics!$A$3:'Mathematics'!$J$1002,7,FALSE)</f>
        <v>93</v>
      </c>
      <c r="D372" s="4">
        <f>VLOOKUP(A372,ICT!$A$3:'ICT'!$J$1002,7,FALSE)</f>
        <v>90</v>
      </c>
      <c r="E372" s="4">
        <f>VLOOKUP(A372,Science!$A$3:'Science'!$J$1002,7,FALSE)</f>
        <v>87</v>
      </c>
      <c r="F372" s="4">
        <f>VLOOKUP(A372,English!$A$3:'English'!$J$1002,7,FALSE)</f>
        <v>48</v>
      </c>
      <c r="G372" s="4">
        <f>VLOOKUP(A372,'Social Studies'!$A$3:'Social Studies'!$J$1002,7,FALSE)</f>
        <v>77</v>
      </c>
      <c r="H372" s="4">
        <f>VLOOKUP(A372,Economics!$A$3:'Economics'!$J$1002,7,FALSE)</f>
        <v>53</v>
      </c>
      <c r="I372" s="4">
        <f>VLOOKUP(A372,Geography!$A$3:'Geography'!$J$1002,7,FALSE)</f>
        <v>63</v>
      </c>
      <c r="J372" s="4">
        <f>VLOOKUP(A372,'Elective Mathematics'!$A$3:'Elective Mathematics'!$J$1002,7,FALSE)</f>
        <v>63</v>
      </c>
      <c r="K372" s="4">
        <f t="shared" si="15"/>
        <v>574</v>
      </c>
      <c r="L372" s="4">
        <f t="shared" si="16"/>
        <v>366</v>
      </c>
      <c r="M372" s="33" t="str">
        <f t="shared" si="17"/>
        <v>366th</v>
      </c>
    </row>
    <row r="373" spans="1:13" x14ac:dyDescent="0.3">
      <c r="A373" s="3" t="s">
        <v>612</v>
      </c>
      <c r="B373" s="3" t="s">
        <v>151</v>
      </c>
      <c r="C373" s="4">
        <f>VLOOKUP(A373,Mathematics!$A$3:'Mathematics'!$J$1002,7,FALSE)</f>
        <v>77</v>
      </c>
      <c r="D373" s="4">
        <f>VLOOKUP(A373,ICT!$A$3:'ICT'!$J$1002,7,FALSE)</f>
        <v>67</v>
      </c>
      <c r="E373" s="4">
        <f>VLOOKUP(A373,Science!$A$3:'Science'!$J$1002,7,FALSE)</f>
        <v>66</v>
      </c>
      <c r="F373" s="4">
        <f>VLOOKUP(A373,English!$A$3:'English'!$J$1002,7,FALSE)</f>
        <v>69</v>
      </c>
      <c r="G373" s="4">
        <f>VLOOKUP(A373,'Social Studies'!$A$3:'Social Studies'!$J$1002,7,FALSE)</f>
        <v>95</v>
      </c>
      <c r="H373" s="4">
        <f>VLOOKUP(A373,Economics!$A$3:'Economics'!$J$1002,7,FALSE)</f>
        <v>64</v>
      </c>
      <c r="I373" s="4">
        <f>VLOOKUP(A373,Geography!$A$3:'Geography'!$J$1002,7,FALSE)</f>
        <v>75</v>
      </c>
      <c r="J373" s="4">
        <f>VLOOKUP(A373,'Elective Mathematics'!$A$3:'Elective Mathematics'!$J$1002,7,FALSE)</f>
        <v>61</v>
      </c>
      <c r="K373" s="4">
        <f t="shared" si="15"/>
        <v>574</v>
      </c>
      <c r="L373" s="4">
        <f t="shared" si="16"/>
        <v>366</v>
      </c>
      <c r="M373" s="33" t="str">
        <f t="shared" si="17"/>
        <v>366th</v>
      </c>
    </row>
    <row r="374" spans="1:13" x14ac:dyDescent="0.3">
      <c r="A374" s="3" t="s">
        <v>661</v>
      </c>
      <c r="B374" s="3" t="s">
        <v>41</v>
      </c>
      <c r="C374" s="4">
        <f>VLOOKUP(A374,Mathematics!$A$3:'Mathematics'!$J$1002,7,FALSE)</f>
        <v>60</v>
      </c>
      <c r="D374" s="4">
        <f>VLOOKUP(A374,ICT!$A$3:'ICT'!$J$1002,7,FALSE)</f>
        <v>57</v>
      </c>
      <c r="E374" s="4">
        <f>VLOOKUP(A374,Science!$A$3:'Science'!$J$1002,7,FALSE)</f>
        <v>75</v>
      </c>
      <c r="F374" s="4">
        <f>VLOOKUP(A374,English!$A$3:'English'!$J$1002,7,FALSE)</f>
        <v>59</v>
      </c>
      <c r="G374" s="4">
        <f>VLOOKUP(A374,'Social Studies'!$A$3:'Social Studies'!$J$1002,7,FALSE)</f>
        <v>77</v>
      </c>
      <c r="H374" s="4">
        <f>VLOOKUP(A374,Economics!$A$3:'Economics'!$J$1002,7,FALSE)</f>
        <v>78</v>
      </c>
      <c r="I374" s="4">
        <f>VLOOKUP(A374,Geography!$A$3:'Geography'!$J$1002,7,FALSE)</f>
        <v>79</v>
      </c>
      <c r="J374" s="4">
        <f>VLOOKUP(A374,'Elective Mathematics'!$A$3:'Elective Mathematics'!$J$1002,7,FALSE)</f>
        <v>89</v>
      </c>
      <c r="K374" s="4">
        <f t="shared" si="15"/>
        <v>574</v>
      </c>
      <c r="L374" s="4">
        <f t="shared" si="16"/>
        <v>366</v>
      </c>
      <c r="M374" s="33" t="str">
        <f t="shared" si="17"/>
        <v>366th</v>
      </c>
    </row>
    <row r="375" spans="1:13" x14ac:dyDescent="0.3">
      <c r="A375" s="3" t="s">
        <v>844</v>
      </c>
      <c r="B375" s="3" t="s">
        <v>174</v>
      </c>
      <c r="C375" s="4">
        <f>VLOOKUP(A375,Mathematics!$A$3:'Mathematics'!$J$1002,7,FALSE)</f>
        <v>90</v>
      </c>
      <c r="D375" s="4">
        <f>VLOOKUP(A375,ICT!$A$3:'ICT'!$J$1002,7,FALSE)</f>
        <v>93</v>
      </c>
      <c r="E375" s="4">
        <f>VLOOKUP(A375,Science!$A$3:'Science'!$J$1002,7,FALSE)</f>
        <v>86</v>
      </c>
      <c r="F375" s="4">
        <f>VLOOKUP(A375,English!$A$3:'English'!$J$1002,7,FALSE)</f>
        <v>49</v>
      </c>
      <c r="G375" s="4">
        <f>VLOOKUP(A375,'Social Studies'!$A$3:'Social Studies'!$J$1002,7,FALSE)</f>
        <v>46</v>
      </c>
      <c r="H375" s="4">
        <f>VLOOKUP(A375,Economics!$A$3:'Economics'!$J$1002,7,FALSE)</f>
        <v>65</v>
      </c>
      <c r="I375" s="4">
        <f>VLOOKUP(A375,Geography!$A$3:'Geography'!$J$1002,7,FALSE)</f>
        <v>74</v>
      </c>
      <c r="J375" s="4">
        <f>VLOOKUP(A375,'Elective Mathematics'!$A$3:'Elective Mathematics'!$J$1002,7,FALSE)</f>
        <v>71</v>
      </c>
      <c r="K375" s="4">
        <f t="shared" si="15"/>
        <v>574</v>
      </c>
      <c r="L375" s="4">
        <f t="shared" si="16"/>
        <v>366</v>
      </c>
      <c r="M375" s="33" t="str">
        <f t="shared" si="17"/>
        <v>366th</v>
      </c>
    </row>
    <row r="376" spans="1:13" x14ac:dyDescent="0.3">
      <c r="A376" s="3" t="s">
        <v>1009</v>
      </c>
      <c r="B376" s="3" t="s">
        <v>21</v>
      </c>
      <c r="C376" s="4">
        <f>VLOOKUP(A376,Mathematics!$A$3:'Mathematics'!$J$1002,7,FALSE)</f>
        <v>80</v>
      </c>
      <c r="D376" s="4">
        <f>VLOOKUP(A376,ICT!$A$3:'ICT'!$J$1002,7,FALSE)</f>
        <v>58</v>
      </c>
      <c r="E376" s="4">
        <f>VLOOKUP(A376,Science!$A$3:'Science'!$J$1002,7,FALSE)</f>
        <v>81</v>
      </c>
      <c r="F376" s="4">
        <f>VLOOKUP(A376,English!$A$3:'English'!$J$1002,7,FALSE)</f>
        <v>70</v>
      </c>
      <c r="G376" s="4">
        <f>VLOOKUP(A376,'Social Studies'!$A$3:'Social Studies'!$J$1002,7,FALSE)</f>
        <v>78</v>
      </c>
      <c r="H376" s="4">
        <f>VLOOKUP(A376,Economics!$A$3:'Economics'!$J$1002,7,FALSE)</f>
        <v>66</v>
      </c>
      <c r="I376" s="4">
        <f>VLOOKUP(A376,Geography!$A$3:'Geography'!$J$1002,7,FALSE)</f>
        <v>67</v>
      </c>
      <c r="J376" s="4">
        <f>VLOOKUP(A376,'Elective Mathematics'!$A$3:'Elective Mathematics'!$J$1002,7,FALSE)</f>
        <v>74</v>
      </c>
      <c r="K376" s="4">
        <f t="shared" si="15"/>
        <v>574</v>
      </c>
      <c r="L376" s="4">
        <f t="shared" si="16"/>
        <v>366</v>
      </c>
      <c r="M376" s="33" t="str">
        <f t="shared" si="17"/>
        <v>366th</v>
      </c>
    </row>
    <row r="377" spans="1:13" x14ac:dyDescent="0.3">
      <c r="A377" s="3" t="s">
        <v>173</v>
      </c>
      <c r="B377" s="3" t="s">
        <v>174</v>
      </c>
      <c r="C377" s="4">
        <f>VLOOKUP(A377,Mathematics!$A$3:'Mathematics'!$J$1002,7,FALSE)</f>
        <v>72</v>
      </c>
      <c r="D377" s="4">
        <f>VLOOKUP(A377,ICT!$A$3:'ICT'!$J$1002,7,FALSE)</f>
        <v>79</v>
      </c>
      <c r="E377" s="4">
        <f>VLOOKUP(A377,Science!$A$3:'Science'!$J$1002,7,FALSE)</f>
        <v>70</v>
      </c>
      <c r="F377" s="4">
        <f>VLOOKUP(A377,English!$A$3:'English'!$J$1002,7,FALSE)</f>
        <v>60</v>
      </c>
      <c r="G377" s="4">
        <f>VLOOKUP(A377,'Social Studies'!$A$3:'Social Studies'!$J$1002,7,FALSE)</f>
        <v>49</v>
      </c>
      <c r="H377" s="4">
        <f>VLOOKUP(A377,Economics!$A$3:'Economics'!$J$1002,7,FALSE)</f>
        <v>70</v>
      </c>
      <c r="I377" s="4">
        <f>VLOOKUP(A377,Geography!$A$3:'Geography'!$J$1002,7,FALSE)</f>
        <v>84</v>
      </c>
      <c r="J377" s="4">
        <f>VLOOKUP(A377,'Elective Mathematics'!$A$3:'Elective Mathematics'!$J$1002,7,FALSE)</f>
        <v>89</v>
      </c>
      <c r="K377" s="4">
        <f t="shared" si="15"/>
        <v>573</v>
      </c>
      <c r="L377" s="4">
        <f t="shared" si="16"/>
        <v>375</v>
      </c>
      <c r="M377" s="33" t="str">
        <f t="shared" si="17"/>
        <v>375th</v>
      </c>
    </row>
    <row r="378" spans="1:13" x14ac:dyDescent="0.3">
      <c r="A378" s="3" t="s">
        <v>573</v>
      </c>
      <c r="B378" s="3" t="s">
        <v>98</v>
      </c>
      <c r="C378" s="4">
        <f>VLOOKUP(A378,Mathematics!$A$3:'Mathematics'!$J$1002,7,FALSE)</f>
        <v>82</v>
      </c>
      <c r="D378" s="4">
        <f>VLOOKUP(A378,ICT!$A$3:'ICT'!$J$1002,7,FALSE)</f>
        <v>94</v>
      </c>
      <c r="E378" s="4">
        <f>VLOOKUP(A378,Science!$A$3:'Science'!$J$1002,7,FALSE)</f>
        <v>74</v>
      </c>
      <c r="F378" s="4">
        <f>VLOOKUP(A378,English!$A$3:'English'!$J$1002,7,FALSE)</f>
        <v>56</v>
      </c>
      <c r="G378" s="4">
        <f>VLOOKUP(A378,'Social Studies'!$A$3:'Social Studies'!$J$1002,7,FALSE)</f>
        <v>70</v>
      </c>
      <c r="H378" s="4">
        <f>VLOOKUP(A378,Economics!$A$3:'Economics'!$J$1002,7,FALSE)</f>
        <v>56</v>
      </c>
      <c r="I378" s="4">
        <f>VLOOKUP(A378,Geography!$A$3:'Geography'!$J$1002,7,FALSE)</f>
        <v>74</v>
      </c>
      <c r="J378" s="4">
        <f>VLOOKUP(A378,'Elective Mathematics'!$A$3:'Elective Mathematics'!$J$1002,7,FALSE)</f>
        <v>67</v>
      </c>
      <c r="K378" s="4">
        <f t="shared" si="15"/>
        <v>573</v>
      </c>
      <c r="L378" s="4">
        <f t="shared" si="16"/>
        <v>375</v>
      </c>
      <c r="M378" s="33" t="str">
        <f t="shared" si="17"/>
        <v>375th</v>
      </c>
    </row>
    <row r="379" spans="1:13" x14ac:dyDescent="0.3">
      <c r="A379" s="3" t="s">
        <v>659</v>
      </c>
      <c r="B379" s="3" t="s">
        <v>32</v>
      </c>
      <c r="C379" s="4">
        <f>VLOOKUP(A379,Mathematics!$A$3:'Mathematics'!$J$1002,7,FALSE)</f>
        <v>69</v>
      </c>
      <c r="D379" s="4">
        <f>VLOOKUP(A379,ICT!$A$3:'ICT'!$J$1002,7,FALSE)</f>
        <v>59</v>
      </c>
      <c r="E379" s="4">
        <f>VLOOKUP(A379,Science!$A$3:'Science'!$J$1002,7,FALSE)</f>
        <v>66</v>
      </c>
      <c r="F379" s="4">
        <f>VLOOKUP(A379,English!$A$3:'English'!$J$1002,7,FALSE)</f>
        <v>73</v>
      </c>
      <c r="G379" s="4">
        <f>VLOOKUP(A379,'Social Studies'!$A$3:'Social Studies'!$J$1002,7,FALSE)</f>
        <v>93</v>
      </c>
      <c r="H379" s="4">
        <f>VLOOKUP(A379,Economics!$A$3:'Economics'!$J$1002,7,FALSE)</f>
        <v>85</v>
      </c>
      <c r="I379" s="4">
        <f>VLOOKUP(A379,Geography!$A$3:'Geography'!$J$1002,7,FALSE)</f>
        <v>72</v>
      </c>
      <c r="J379" s="4">
        <f>VLOOKUP(A379,'Elective Mathematics'!$A$3:'Elective Mathematics'!$J$1002,7,FALSE)</f>
        <v>56</v>
      </c>
      <c r="K379" s="4">
        <f t="shared" si="15"/>
        <v>573</v>
      </c>
      <c r="L379" s="4">
        <f t="shared" si="16"/>
        <v>375</v>
      </c>
      <c r="M379" s="33" t="str">
        <f t="shared" si="17"/>
        <v>375th</v>
      </c>
    </row>
    <row r="380" spans="1:13" x14ac:dyDescent="0.3">
      <c r="A380" s="3" t="s">
        <v>940</v>
      </c>
      <c r="B380" s="3" t="s">
        <v>24</v>
      </c>
      <c r="C380" s="4">
        <f>VLOOKUP(A380,Mathematics!$A$3:'Mathematics'!$J$1002,7,FALSE)</f>
        <v>83</v>
      </c>
      <c r="D380" s="4">
        <f>VLOOKUP(A380,ICT!$A$3:'ICT'!$J$1002,7,FALSE)</f>
        <v>59</v>
      </c>
      <c r="E380" s="4">
        <f>VLOOKUP(A380,Science!$A$3:'Science'!$J$1002,7,FALSE)</f>
        <v>72</v>
      </c>
      <c r="F380" s="4">
        <f>VLOOKUP(A380,English!$A$3:'English'!$J$1002,7,FALSE)</f>
        <v>66</v>
      </c>
      <c r="G380" s="4">
        <f>VLOOKUP(A380,'Social Studies'!$A$3:'Social Studies'!$J$1002,7,FALSE)</f>
        <v>64</v>
      </c>
      <c r="H380" s="4">
        <f>VLOOKUP(A380,Economics!$A$3:'Economics'!$J$1002,7,FALSE)</f>
        <v>78</v>
      </c>
      <c r="I380" s="4">
        <f>VLOOKUP(A380,Geography!$A$3:'Geography'!$J$1002,7,FALSE)</f>
        <v>88</v>
      </c>
      <c r="J380" s="4">
        <f>VLOOKUP(A380,'Elective Mathematics'!$A$3:'Elective Mathematics'!$J$1002,7,FALSE)</f>
        <v>63</v>
      </c>
      <c r="K380" s="4">
        <f t="shared" si="15"/>
        <v>573</v>
      </c>
      <c r="L380" s="4">
        <f t="shared" si="16"/>
        <v>375</v>
      </c>
      <c r="M380" s="33" t="str">
        <f t="shared" si="17"/>
        <v>375th</v>
      </c>
    </row>
    <row r="381" spans="1:13" x14ac:dyDescent="0.3">
      <c r="A381" s="3" t="s">
        <v>1006</v>
      </c>
      <c r="B381" s="3" t="s">
        <v>74</v>
      </c>
      <c r="C381" s="4">
        <f>VLOOKUP(A381,Mathematics!$A$3:'Mathematics'!$J$1002,7,FALSE)</f>
        <v>83</v>
      </c>
      <c r="D381" s="4">
        <f>VLOOKUP(A381,ICT!$A$3:'ICT'!$J$1002,7,FALSE)</f>
        <v>63</v>
      </c>
      <c r="E381" s="4">
        <f>VLOOKUP(A381,Science!$A$3:'Science'!$J$1002,7,FALSE)</f>
        <v>75</v>
      </c>
      <c r="F381" s="4">
        <f>VLOOKUP(A381,English!$A$3:'English'!$J$1002,7,FALSE)</f>
        <v>74</v>
      </c>
      <c r="G381" s="4">
        <f>VLOOKUP(A381,'Social Studies'!$A$3:'Social Studies'!$J$1002,7,FALSE)</f>
        <v>65</v>
      </c>
      <c r="H381" s="4">
        <f>VLOOKUP(A381,Economics!$A$3:'Economics'!$J$1002,7,FALSE)</f>
        <v>75</v>
      </c>
      <c r="I381" s="4">
        <f>VLOOKUP(A381,Geography!$A$3:'Geography'!$J$1002,7,FALSE)</f>
        <v>74</v>
      </c>
      <c r="J381" s="4">
        <f>VLOOKUP(A381,'Elective Mathematics'!$A$3:'Elective Mathematics'!$J$1002,7,FALSE)</f>
        <v>64</v>
      </c>
      <c r="K381" s="4">
        <f t="shared" si="15"/>
        <v>573</v>
      </c>
      <c r="L381" s="4">
        <f t="shared" si="16"/>
        <v>375</v>
      </c>
      <c r="M381" s="33" t="str">
        <f t="shared" si="17"/>
        <v>375th</v>
      </c>
    </row>
    <row r="382" spans="1:13" x14ac:dyDescent="0.3">
      <c r="A382" s="3" t="s">
        <v>1076</v>
      </c>
      <c r="B382" s="3" t="s">
        <v>76</v>
      </c>
      <c r="C382" s="4">
        <f>VLOOKUP(A382,Mathematics!$A$3:'Mathematics'!$J$1002,7,FALSE)</f>
        <v>64</v>
      </c>
      <c r="D382" s="4">
        <f>VLOOKUP(A382,ICT!$A$3:'ICT'!$J$1002,7,FALSE)</f>
        <v>78</v>
      </c>
      <c r="E382" s="4">
        <f>VLOOKUP(A382,Science!$A$3:'Science'!$J$1002,7,FALSE)</f>
        <v>90</v>
      </c>
      <c r="F382" s="4">
        <f>VLOOKUP(A382,English!$A$3:'English'!$J$1002,7,FALSE)</f>
        <v>71</v>
      </c>
      <c r="G382" s="4">
        <f>VLOOKUP(A382,'Social Studies'!$A$3:'Social Studies'!$J$1002,7,FALSE)</f>
        <v>94</v>
      </c>
      <c r="H382" s="4">
        <f>VLOOKUP(A382,Economics!$A$3:'Economics'!$J$1002,7,FALSE)</f>
        <v>58</v>
      </c>
      <c r="I382" s="4">
        <f>VLOOKUP(A382,Geography!$A$3:'Geography'!$J$1002,7,FALSE)</f>
        <v>50</v>
      </c>
      <c r="J382" s="4">
        <f>VLOOKUP(A382,'Elective Mathematics'!$A$3:'Elective Mathematics'!$J$1002,7,FALSE)</f>
        <v>68</v>
      </c>
      <c r="K382" s="4">
        <f t="shared" si="15"/>
        <v>573</v>
      </c>
      <c r="L382" s="4">
        <f t="shared" si="16"/>
        <v>375</v>
      </c>
      <c r="M382" s="33" t="str">
        <f t="shared" si="17"/>
        <v>375th</v>
      </c>
    </row>
    <row r="383" spans="1:13" x14ac:dyDescent="0.3">
      <c r="A383" s="3" t="s">
        <v>1101</v>
      </c>
      <c r="B383" s="3" t="s">
        <v>255</v>
      </c>
      <c r="C383" s="4">
        <f>VLOOKUP(A383,Mathematics!$A$3:'Mathematics'!$J$1002,7,FALSE)</f>
        <v>62</v>
      </c>
      <c r="D383" s="4">
        <f>VLOOKUP(A383,ICT!$A$3:'ICT'!$J$1002,7,FALSE)</f>
        <v>52</v>
      </c>
      <c r="E383" s="4">
        <f>VLOOKUP(A383,Science!$A$3:'Science'!$J$1002,7,FALSE)</f>
        <v>87</v>
      </c>
      <c r="F383" s="4">
        <f>VLOOKUP(A383,English!$A$3:'English'!$J$1002,7,FALSE)</f>
        <v>72</v>
      </c>
      <c r="G383" s="4">
        <f>VLOOKUP(A383,'Social Studies'!$A$3:'Social Studies'!$J$1002,7,FALSE)</f>
        <v>87</v>
      </c>
      <c r="H383" s="4">
        <f>VLOOKUP(A383,Economics!$A$3:'Economics'!$J$1002,7,FALSE)</f>
        <v>79</v>
      </c>
      <c r="I383" s="4">
        <f>VLOOKUP(A383,Geography!$A$3:'Geography'!$J$1002,7,FALSE)</f>
        <v>58</v>
      </c>
      <c r="J383" s="4">
        <f>VLOOKUP(A383,'Elective Mathematics'!$A$3:'Elective Mathematics'!$J$1002,7,FALSE)</f>
        <v>76</v>
      </c>
      <c r="K383" s="4">
        <f t="shared" si="15"/>
        <v>573</v>
      </c>
      <c r="L383" s="4">
        <f t="shared" si="16"/>
        <v>375</v>
      </c>
      <c r="M383" s="33" t="str">
        <f t="shared" si="17"/>
        <v>375th</v>
      </c>
    </row>
    <row r="384" spans="1:13" x14ac:dyDescent="0.3">
      <c r="A384" s="3" t="s">
        <v>199</v>
      </c>
      <c r="B384" s="3" t="s">
        <v>117</v>
      </c>
      <c r="C384" s="4">
        <f>VLOOKUP(A384,Mathematics!$A$3:'Mathematics'!$J$1002,7,FALSE)</f>
        <v>86</v>
      </c>
      <c r="D384" s="4">
        <f>VLOOKUP(A384,ICT!$A$3:'ICT'!$J$1002,7,FALSE)</f>
        <v>61</v>
      </c>
      <c r="E384" s="4">
        <f>VLOOKUP(A384,Science!$A$3:'Science'!$J$1002,7,FALSE)</f>
        <v>78</v>
      </c>
      <c r="F384" s="4">
        <f>VLOOKUP(A384,English!$A$3:'English'!$J$1002,7,FALSE)</f>
        <v>91</v>
      </c>
      <c r="G384" s="4">
        <f>VLOOKUP(A384,'Social Studies'!$A$3:'Social Studies'!$J$1002,7,FALSE)</f>
        <v>61</v>
      </c>
      <c r="H384" s="4">
        <f>VLOOKUP(A384,Economics!$A$3:'Economics'!$J$1002,7,FALSE)</f>
        <v>83</v>
      </c>
      <c r="I384" s="4">
        <f>VLOOKUP(A384,Geography!$A$3:'Geography'!$J$1002,7,FALSE)</f>
        <v>69</v>
      </c>
      <c r="J384" s="4">
        <f>VLOOKUP(A384,'Elective Mathematics'!$A$3:'Elective Mathematics'!$J$1002,7,FALSE)</f>
        <v>43</v>
      </c>
      <c r="K384" s="4">
        <f t="shared" si="15"/>
        <v>572</v>
      </c>
      <c r="L384" s="4">
        <f t="shared" si="16"/>
        <v>382</v>
      </c>
      <c r="M384" s="33" t="str">
        <f t="shared" si="17"/>
        <v>382nd</v>
      </c>
    </row>
    <row r="385" spans="1:13" x14ac:dyDescent="0.3">
      <c r="A385" s="3" t="s">
        <v>243</v>
      </c>
      <c r="B385" s="3" t="s">
        <v>133</v>
      </c>
      <c r="C385" s="4">
        <f>VLOOKUP(A385,Mathematics!$A$3:'Mathematics'!$J$1002,7,FALSE)</f>
        <v>65</v>
      </c>
      <c r="D385" s="4">
        <f>VLOOKUP(A385,ICT!$A$3:'ICT'!$J$1002,7,FALSE)</f>
        <v>78</v>
      </c>
      <c r="E385" s="4">
        <f>VLOOKUP(A385,Science!$A$3:'Science'!$J$1002,7,FALSE)</f>
        <v>89</v>
      </c>
      <c r="F385" s="4">
        <f>VLOOKUP(A385,English!$A$3:'English'!$J$1002,7,FALSE)</f>
        <v>63</v>
      </c>
      <c r="G385" s="4">
        <f>VLOOKUP(A385,'Social Studies'!$A$3:'Social Studies'!$J$1002,7,FALSE)</f>
        <v>73</v>
      </c>
      <c r="H385" s="4">
        <f>VLOOKUP(A385,Economics!$A$3:'Economics'!$J$1002,7,FALSE)</f>
        <v>65</v>
      </c>
      <c r="I385" s="4">
        <f>VLOOKUP(A385,Geography!$A$3:'Geography'!$J$1002,7,FALSE)</f>
        <v>81</v>
      </c>
      <c r="J385" s="4">
        <f>VLOOKUP(A385,'Elective Mathematics'!$A$3:'Elective Mathematics'!$J$1002,7,FALSE)</f>
        <v>58</v>
      </c>
      <c r="K385" s="4">
        <f t="shared" si="15"/>
        <v>572</v>
      </c>
      <c r="L385" s="4">
        <f t="shared" si="16"/>
        <v>382</v>
      </c>
      <c r="M385" s="33" t="str">
        <f t="shared" si="17"/>
        <v>382nd</v>
      </c>
    </row>
    <row r="386" spans="1:13" x14ac:dyDescent="0.3">
      <c r="A386" s="3" t="s">
        <v>244</v>
      </c>
      <c r="B386" s="3" t="s">
        <v>224</v>
      </c>
      <c r="C386" s="4">
        <f>VLOOKUP(A386,Mathematics!$A$3:'Mathematics'!$J$1002,7,FALSE)</f>
        <v>77</v>
      </c>
      <c r="D386" s="4">
        <f>VLOOKUP(A386,ICT!$A$3:'ICT'!$J$1002,7,FALSE)</f>
        <v>65</v>
      </c>
      <c r="E386" s="4">
        <f>VLOOKUP(A386,Science!$A$3:'Science'!$J$1002,7,FALSE)</f>
        <v>82</v>
      </c>
      <c r="F386" s="4">
        <f>VLOOKUP(A386,English!$A$3:'English'!$J$1002,7,FALSE)</f>
        <v>75</v>
      </c>
      <c r="G386" s="4">
        <f>VLOOKUP(A386,'Social Studies'!$A$3:'Social Studies'!$J$1002,7,FALSE)</f>
        <v>67</v>
      </c>
      <c r="H386" s="4">
        <f>VLOOKUP(A386,Economics!$A$3:'Economics'!$J$1002,7,FALSE)</f>
        <v>57</v>
      </c>
      <c r="I386" s="4">
        <f>VLOOKUP(A386,Geography!$A$3:'Geography'!$J$1002,7,FALSE)</f>
        <v>68</v>
      </c>
      <c r="J386" s="4">
        <f>VLOOKUP(A386,'Elective Mathematics'!$A$3:'Elective Mathematics'!$J$1002,7,FALSE)</f>
        <v>81</v>
      </c>
      <c r="K386" s="4">
        <f t="shared" si="15"/>
        <v>572</v>
      </c>
      <c r="L386" s="4">
        <f t="shared" si="16"/>
        <v>382</v>
      </c>
      <c r="M386" s="33" t="str">
        <f t="shared" si="17"/>
        <v>382nd</v>
      </c>
    </row>
    <row r="387" spans="1:13" x14ac:dyDescent="0.3">
      <c r="A387" s="3" t="s">
        <v>338</v>
      </c>
      <c r="B387" s="3" t="s">
        <v>149</v>
      </c>
      <c r="C387" s="4">
        <f>VLOOKUP(A387,Mathematics!$A$3:'Mathematics'!$J$1002,7,FALSE)</f>
        <v>58</v>
      </c>
      <c r="D387" s="4">
        <f>VLOOKUP(A387,ICT!$A$3:'ICT'!$J$1002,7,FALSE)</f>
        <v>73</v>
      </c>
      <c r="E387" s="4">
        <f>VLOOKUP(A387,Science!$A$3:'Science'!$J$1002,7,FALSE)</f>
        <v>50</v>
      </c>
      <c r="F387" s="4">
        <f>VLOOKUP(A387,English!$A$3:'English'!$J$1002,7,FALSE)</f>
        <v>69</v>
      </c>
      <c r="G387" s="4">
        <f>VLOOKUP(A387,'Social Studies'!$A$3:'Social Studies'!$J$1002,7,FALSE)</f>
        <v>98</v>
      </c>
      <c r="H387" s="4">
        <f>VLOOKUP(A387,Economics!$A$3:'Economics'!$J$1002,7,FALSE)</f>
        <v>82</v>
      </c>
      <c r="I387" s="4">
        <f>VLOOKUP(A387,Geography!$A$3:'Geography'!$J$1002,7,FALSE)</f>
        <v>70</v>
      </c>
      <c r="J387" s="4">
        <f>VLOOKUP(A387,'Elective Mathematics'!$A$3:'Elective Mathematics'!$J$1002,7,FALSE)</f>
        <v>72</v>
      </c>
      <c r="K387" s="4">
        <f t="shared" ref="K387:K450" si="18">SUM(C387:J387)</f>
        <v>572</v>
      </c>
      <c r="L387" s="4">
        <f t="shared" ref="L387:L450" si="19">RANK(K387,K:K)</f>
        <v>382</v>
      </c>
      <c r="M387" s="33" t="str">
        <f t="shared" ref="M387:M450" si="20">L387 &amp; IF(OR(MOD(L387, 10)=1,MOD(L387, 100)=11),"st", IF(OR(MOD(L387,10)=2,MOD(L387,100)=12),"nd",IF(OR(MOD(L387,10)=3, MOD(L387,100)=13),"rd","th")))</f>
        <v>382nd</v>
      </c>
    </row>
    <row r="388" spans="1:13" x14ac:dyDescent="0.3">
      <c r="A388" s="3" t="s">
        <v>382</v>
      </c>
      <c r="B388" s="3" t="s">
        <v>305</v>
      </c>
      <c r="C388" s="4">
        <f>VLOOKUP(A388,Mathematics!$A$3:'Mathematics'!$J$1002,7,FALSE)</f>
        <v>74</v>
      </c>
      <c r="D388" s="4">
        <f>VLOOKUP(A388,ICT!$A$3:'ICT'!$J$1002,7,FALSE)</f>
        <v>60</v>
      </c>
      <c r="E388" s="4">
        <f>VLOOKUP(A388,Science!$A$3:'Science'!$J$1002,7,FALSE)</f>
        <v>84</v>
      </c>
      <c r="F388" s="4">
        <f>VLOOKUP(A388,English!$A$3:'English'!$J$1002,7,FALSE)</f>
        <v>90</v>
      </c>
      <c r="G388" s="4">
        <f>VLOOKUP(A388,'Social Studies'!$A$3:'Social Studies'!$J$1002,7,FALSE)</f>
        <v>72</v>
      </c>
      <c r="H388" s="4">
        <f>VLOOKUP(A388,Economics!$A$3:'Economics'!$J$1002,7,FALSE)</f>
        <v>54</v>
      </c>
      <c r="I388" s="4">
        <f>VLOOKUP(A388,Geography!$A$3:'Geography'!$J$1002,7,FALSE)</f>
        <v>80</v>
      </c>
      <c r="J388" s="4">
        <f>VLOOKUP(A388,'Elective Mathematics'!$A$3:'Elective Mathematics'!$J$1002,7,FALSE)</f>
        <v>58</v>
      </c>
      <c r="K388" s="4">
        <f t="shared" si="18"/>
        <v>572</v>
      </c>
      <c r="L388" s="4">
        <f t="shared" si="19"/>
        <v>382</v>
      </c>
      <c r="M388" s="33" t="str">
        <f t="shared" si="20"/>
        <v>382nd</v>
      </c>
    </row>
    <row r="389" spans="1:13" x14ac:dyDescent="0.3">
      <c r="A389" s="3" t="s">
        <v>438</v>
      </c>
      <c r="B389" s="3" t="s">
        <v>56</v>
      </c>
      <c r="C389" s="4">
        <f>VLOOKUP(A389,Mathematics!$A$3:'Mathematics'!$J$1002,7,FALSE)</f>
        <v>74</v>
      </c>
      <c r="D389" s="4">
        <f>VLOOKUP(A389,ICT!$A$3:'ICT'!$J$1002,7,FALSE)</f>
        <v>93</v>
      </c>
      <c r="E389" s="4">
        <f>VLOOKUP(A389,Science!$A$3:'Science'!$J$1002,7,FALSE)</f>
        <v>97</v>
      </c>
      <c r="F389" s="4">
        <f>VLOOKUP(A389,English!$A$3:'English'!$J$1002,7,FALSE)</f>
        <v>79</v>
      </c>
      <c r="G389" s="4">
        <f>VLOOKUP(A389,'Social Studies'!$A$3:'Social Studies'!$J$1002,7,FALSE)</f>
        <v>54</v>
      </c>
      <c r="H389" s="4">
        <f>VLOOKUP(A389,Economics!$A$3:'Economics'!$J$1002,7,FALSE)</f>
        <v>58</v>
      </c>
      <c r="I389" s="4">
        <f>VLOOKUP(A389,Geography!$A$3:'Geography'!$J$1002,7,FALSE)</f>
        <v>69</v>
      </c>
      <c r="J389" s="4">
        <f>VLOOKUP(A389,'Elective Mathematics'!$A$3:'Elective Mathematics'!$J$1002,7,FALSE)</f>
        <v>48</v>
      </c>
      <c r="K389" s="4">
        <f t="shared" si="18"/>
        <v>572</v>
      </c>
      <c r="L389" s="4">
        <f t="shared" si="19"/>
        <v>382</v>
      </c>
      <c r="M389" s="33" t="str">
        <f t="shared" si="20"/>
        <v>382nd</v>
      </c>
    </row>
    <row r="390" spans="1:13" x14ac:dyDescent="0.3">
      <c r="A390" s="3" t="s">
        <v>499</v>
      </c>
      <c r="B390" s="3" t="s">
        <v>190</v>
      </c>
      <c r="C390" s="4">
        <f>VLOOKUP(A390,Mathematics!$A$3:'Mathematics'!$J$1002,7,FALSE)</f>
        <v>68</v>
      </c>
      <c r="D390" s="4">
        <f>VLOOKUP(A390,ICT!$A$3:'ICT'!$J$1002,7,FALSE)</f>
        <v>82</v>
      </c>
      <c r="E390" s="4">
        <f>VLOOKUP(A390,Science!$A$3:'Science'!$J$1002,7,FALSE)</f>
        <v>79</v>
      </c>
      <c r="F390" s="4">
        <f>VLOOKUP(A390,English!$A$3:'English'!$J$1002,7,FALSE)</f>
        <v>70</v>
      </c>
      <c r="G390" s="4">
        <f>VLOOKUP(A390,'Social Studies'!$A$3:'Social Studies'!$J$1002,7,FALSE)</f>
        <v>75</v>
      </c>
      <c r="H390" s="4">
        <f>VLOOKUP(A390,Economics!$A$3:'Economics'!$J$1002,7,FALSE)</f>
        <v>53</v>
      </c>
      <c r="I390" s="4">
        <f>VLOOKUP(A390,Geography!$A$3:'Geography'!$J$1002,7,FALSE)</f>
        <v>77</v>
      </c>
      <c r="J390" s="4">
        <f>VLOOKUP(A390,'Elective Mathematics'!$A$3:'Elective Mathematics'!$J$1002,7,FALSE)</f>
        <v>68</v>
      </c>
      <c r="K390" s="4">
        <f t="shared" si="18"/>
        <v>572</v>
      </c>
      <c r="L390" s="4">
        <f t="shared" si="19"/>
        <v>382</v>
      </c>
      <c r="M390" s="33" t="str">
        <f t="shared" si="20"/>
        <v>382nd</v>
      </c>
    </row>
    <row r="391" spans="1:13" x14ac:dyDescent="0.3">
      <c r="A391" s="3" t="s">
        <v>769</v>
      </c>
      <c r="B391" s="3" t="s">
        <v>450</v>
      </c>
      <c r="C391" s="4">
        <f>VLOOKUP(A391,Mathematics!$A$3:'Mathematics'!$J$1002,7,FALSE)</f>
        <v>54</v>
      </c>
      <c r="D391" s="4">
        <f>VLOOKUP(A391,ICT!$A$3:'ICT'!$J$1002,7,FALSE)</f>
        <v>64</v>
      </c>
      <c r="E391" s="4">
        <f>VLOOKUP(A391,Science!$A$3:'Science'!$J$1002,7,FALSE)</f>
        <v>60</v>
      </c>
      <c r="F391" s="4">
        <f>VLOOKUP(A391,English!$A$3:'English'!$J$1002,7,FALSE)</f>
        <v>88</v>
      </c>
      <c r="G391" s="4">
        <f>VLOOKUP(A391,'Social Studies'!$A$3:'Social Studies'!$J$1002,7,FALSE)</f>
        <v>62</v>
      </c>
      <c r="H391" s="4">
        <f>VLOOKUP(A391,Economics!$A$3:'Economics'!$J$1002,7,FALSE)</f>
        <v>88</v>
      </c>
      <c r="I391" s="4">
        <f>VLOOKUP(A391,Geography!$A$3:'Geography'!$J$1002,7,FALSE)</f>
        <v>85</v>
      </c>
      <c r="J391" s="4">
        <f>VLOOKUP(A391,'Elective Mathematics'!$A$3:'Elective Mathematics'!$J$1002,7,FALSE)</f>
        <v>71</v>
      </c>
      <c r="K391" s="4">
        <f t="shared" si="18"/>
        <v>572</v>
      </c>
      <c r="L391" s="4">
        <f t="shared" si="19"/>
        <v>382</v>
      </c>
      <c r="M391" s="33" t="str">
        <f t="shared" si="20"/>
        <v>382nd</v>
      </c>
    </row>
    <row r="392" spans="1:13" x14ac:dyDescent="0.3">
      <c r="A392" s="3" t="s">
        <v>124</v>
      </c>
      <c r="B392" s="3" t="s">
        <v>125</v>
      </c>
      <c r="C392" s="4">
        <f>VLOOKUP(A392,Mathematics!$A$3:'Mathematics'!$J$1002,7,FALSE)</f>
        <v>57</v>
      </c>
      <c r="D392" s="4">
        <f>VLOOKUP(A392,ICT!$A$3:'ICT'!$J$1002,7,FALSE)</f>
        <v>61</v>
      </c>
      <c r="E392" s="4">
        <f>VLOOKUP(A392,Science!$A$3:'Science'!$J$1002,7,FALSE)</f>
        <v>84</v>
      </c>
      <c r="F392" s="4">
        <f>VLOOKUP(A392,English!$A$3:'English'!$J$1002,7,FALSE)</f>
        <v>80</v>
      </c>
      <c r="G392" s="4">
        <f>VLOOKUP(A392,'Social Studies'!$A$3:'Social Studies'!$J$1002,7,FALSE)</f>
        <v>66</v>
      </c>
      <c r="H392" s="4">
        <f>VLOOKUP(A392,Economics!$A$3:'Economics'!$J$1002,7,FALSE)</f>
        <v>81</v>
      </c>
      <c r="I392" s="4">
        <f>VLOOKUP(A392,Geography!$A$3:'Geography'!$J$1002,7,FALSE)</f>
        <v>61</v>
      </c>
      <c r="J392" s="4">
        <f>VLOOKUP(A392,'Elective Mathematics'!$A$3:'Elective Mathematics'!$J$1002,7,FALSE)</f>
        <v>81</v>
      </c>
      <c r="K392" s="4">
        <f t="shared" si="18"/>
        <v>571</v>
      </c>
      <c r="L392" s="4">
        <f t="shared" si="19"/>
        <v>390</v>
      </c>
      <c r="M392" s="33" t="str">
        <f t="shared" si="20"/>
        <v>390th</v>
      </c>
    </row>
    <row r="393" spans="1:13" x14ac:dyDescent="0.3">
      <c r="A393" s="3" t="s">
        <v>129</v>
      </c>
      <c r="B393" s="3" t="s">
        <v>48</v>
      </c>
      <c r="C393" s="4">
        <f>VLOOKUP(A393,Mathematics!$A$3:'Mathematics'!$J$1002,7,FALSE)</f>
        <v>82</v>
      </c>
      <c r="D393" s="4">
        <f>VLOOKUP(A393,ICT!$A$3:'ICT'!$J$1002,7,FALSE)</f>
        <v>55</v>
      </c>
      <c r="E393" s="4">
        <f>VLOOKUP(A393,Science!$A$3:'Science'!$J$1002,7,FALSE)</f>
        <v>64</v>
      </c>
      <c r="F393" s="4">
        <f>VLOOKUP(A393,English!$A$3:'English'!$J$1002,7,FALSE)</f>
        <v>58</v>
      </c>
      <c r="G393" s="4">
        <f>VLOOKUP(A393,'Social Studies'!$A$3:'Social Studies'!$J$1002,7,FALSE)</f>
        <v>70</v>
      </c>
      <c r="H393" s="4">
        <f>VLOOKUP(A393,Economics!$A$3:'Economics'!$J$1002,7,FALSE)</f>
        <v>92</v>
      </c>
      <c r="I393" s="4">
        <f>VLOOKUP(A393,Geography!$A$3:'Geography'!$J$1002,7,FALSE)</f>
        <v>58</v>
      </c>
      <c r="J393" s="4">
        <f>VLOOKUP(A393,'Elective Mathematics'!$A$3:'Elective Mathematics'!$J$1002,7,FALSE)</f>
        <v>92</v>
      </c>
      <c r="K393" s="4">
        <f t="shared" si="18"/>
        <v>571</v>
      </c>
      <c r="L393" s="4">
        <f t="shared" si="19"/>
        <v>390</v>
      </c>
      <c r="M393" s="33" t="str">
        <f t="shared" si="20"/>
        <v>390th</v>
      </c>
    </row>
    <row r="394" spans="1:13" x14ac:dyDescent="0.3">
      <c r="A394" s="3" t="s">
        <v>283</v>
      </c>
      <c r="B394" s="3" t="s">
        <v>216</v>
      </c>
      <c r="C394" s="4">
        <f>VLOOKUP(A394,Mathematics!$A$3:'Mathematics'!$J$1002,7,FALSE)</f>
        <v>80</v>
      </c>
      <c r="D394" s="4">
        <f>VLOOKUP(A394,ICT!$A$3:'ICT'!$J$1002,7,FALSE)</f>
        <v>89</v>
      </c>
      <c r="E394" s="4">
        <f>VLOOKUP(A394,Science!$A$3:'Science'!$J$1002,7,FALSE)</f>
        <v>73</v>
      </c>
      <c r="F394" s="4">
        <f>VLOOKUP(A394,English!$A$3:'English'!$J$1002,7,FALSE)</f>
        <v>67</v>
      </c>
      <c r="G394" s="4">
        <f>VLOOKUP(A394,'Social Studies'!$A$3:'Social Studies'!$J$1002,7,FALSE)</f>
        <v>77</v>
      </c>
      <c r="H394" s="4">
        <f>VLOOKUP(A394,Economics!$A$3:'Economics'!$J$1002,7,FALSE)</f>
        <v>54</v>
      </c>
      <c r="I394" s="4">
        <f>VLOOKUP(A394,Geography!$A$3:'Geography'!$J$1002,7,FALSE)</f>
        <v>69</v>
      </c>
      <c r="J394" s="4">
        <f>VLOOKUP(A394,'Elective Mathematics'!$A$3:'Elective Mathematics'!$J$1002,7,FALSE)</f>
        <v>62</v>
      </c>
      <c r="K394" s="4">
        <f t="shared" si="18"/>
        <v>571</v>
      </c>
      <c r="L394" s="4">
        <f t="shared" si="19"/>
        <v>390</v>
      </c>
      <c r="M394" s="33" t="str">
        <f t="shared" si="20"/>
        <v>390th</v>
      </c>
    </row>
    <row r="395" spans="1:13" x14ac:dyDescent="0.3">
      <c r="A395" s="3" t="s">
        <v>285</v>
      </c>
      <c r="B395" s="3" t="s">
        <v>216</v>
      </c>
      <c r="C395" s="4">
        <f>VLOOKUP(A395,Mathematics!$A$3:'Mathematics'!$J$1002,7,FALSE)</f>
        <v>67</v>
      </c>
      <c r="D395" s="4">
        <f>VLOOKUP(A395,ICT!$A$3:'ICT'!$J$1002,7,FALSE)</f>
        <v>80</v>
      </c>
      <c r="E395" s="4">
        <f>VLOOKUP(A395,Science!$A$3:'Science'!$J$1002,7,FALSE)</f>
        <v>46</v>
      </c>
      <c r="F395" s="4">
        <f>VLOOKUP(A395,English!$A$3:'English'!$J$1002,7,FALSE)</f>
        <v>62</v>
      </c>
      <c r="G395" s="4">
        <f>VLOOKUP(A395,'Social Studies'!$A$3:'Social Studies'!$J$1002,7,FALSE)</f>
        <v>80</v>
      </c>
      <c r="H395" s="4">
        <f>VLOOKUP(A395,Economics!$A$3:'Economics'!$J$1002,7,FALSE)</f>
        <v>78</v>
      </c>
      <c r="I395" s="4">
        <f>VLOOKUP(A395,Geography!$A$3:'Geography'!$J$1002,7,FALSE)</f>
        <v>71</v>
      </c>
      <c r="J395" s="4">
        <f>VLOOKUP(A395,'Elective Mathematics'!$A$3:'Elective Mathematics'!$J$1002,7,FALSE)</f>
        <v>87</v>
      </c>
      <c r="K395" s="4">
        <f t="shared" si="18"/>
        <v>571</v>
      </c>
      <c r="L395" s="4">
        <f t="shared" si="19"/>
        <v>390</v>
      </c>
      <c r="M395" s="33" t="str">
        <f t="shared" si="20"/>
        <v>390th</v>
      </c>
    </row>
    <row r="396" spans="1:13" x14ac:dyDescent="0.3">
      <c r="A396" s="3" t="s">
        <v>346</v>
      </c>
      <c r="B396" s="3" t="s">
        <v>347</v>
      </c>
      <c r="C396" s="4">
        <f>VLOOKUP(A396,Mathematics!$A$3:'Mathematics'!$J$1002,7,FALSE)</f>
        <v>88</v>
      </c>
      <c r="D396" s="4">
        <f>VLOOKUP(A396,ICT!$A$3:'ICT'!$J$1002,7,FALSE)</f>
        <v>68</v>
      </c>
      <c r="E396" s="4">
        <f>VLOOKUP(A396,Science!$A$3:'Science'!$J$1002,7,FALSE)</f>
        <v>56</v>
      </c>
      <c r="F396" s="4">
        <f>VLOOKUP(A396,English!$A$3:'English'!$J$1002,7,FALSE)</f>
        <v>82</v>
      </c>
      <c r="G396" s="4">
        <f>VLOOKUP(A396,'Social Studies'!$A$3:'Social Studies'!$J$1002,7,FALSE)</f>
        <v>50</v>
      </c>
      <c r="H396" s="4">
        <f>VLOOKUP(A396,Economics!$A$3:'Economics'!$J$1002,7,FALSE)</f>
        <v>84</v>
      </c>
      <c r="I396" s="4">
        <f>VLOOKUP(A396,Geography!$A$3:'Geography'!$J$1002,7,FALSE)</f>
        <v>77</v>
      </c>
      <c r="J396" s="4">
        <f>VLOOKUP(A396,'Elective Mathematics'!$A$3:'Elective Mathematics'!$J$1002,7,FALSE)</f>
        <v>66</v>
      </c>
      <c r="K396" s="4">
        <f t="shared" si="18"/>
        <v>571</v>
      </c>
      <c r="L396" s="4">
        <f t="shared" si="19"/>
        <v>390</v>
      </c>
      <c r="M396" s="33" t="str">
        <f t="shared" si="20"/>
        <v>390th</v>
      </c>
    </row>
    <row r="397" spans="1:13" x14ac:dyDescent="0.3">
      <c r="A397" s="3" t="s">
        <v>452</v>
      </c>
      <c r="B397" s="3" t="s">
        <v>247</v>
      </c>
      <c r="C397" s="4">
        <f>VLOOKUP(A397,Mathematics!$A$3:'Mathematics'!$J$1002,7,FALSE)</f>
        <v>47</v>
      </c>
      <c r="D397" s="4">
        <f>VLOOKUP(A397,ICT!$A$3:'ICT'!$J$1002,7,FALSE)</f>
        <v>60</v>
      </c>
      <c r="E397" s="4">
        <f>VLOOKUP(A397,Science!$A$3:'Science'!$J$1002,7,FALSE)</f>
        <v>88</v>
      </c>
      <c r="F397" s="4">
        <f>VLOOKUP(A397,English!$A$3:'English'!$J$1002,7,FALSE)</f>
        <v>67</v>
      </c>
      <c r="G397" s="4">
        <f>VLOOKUP(A397,'Social Studies'!$A$3:'Social Studies'!$J$1002,7,FALSE)</f>
        <v>82</v>
      </c>
      <c r="H397" s="4">
        <f>VLOOKUP(A397,Economics!$A$3:'Economics'!$J$1002,7,FALSE)</f>
        <v>76</v>
      </c>
      <c r="I397" s="4">
        <f>VLOOKUP(A397,Geography!$A$3:'Geography'!$J$1002,7,FALSE)</f>
        <v>69</v>
      </c>
      <c r="J397" s="4">
        <f>VLOOKUP(A397,'Elective Mathematics'!$A$3:'Elective Mathematics'!$J$1002,7,FALSE)</f>
        <v>82</v>
      </c>
      <c r="K397" s="4">
        <f t="shared" si="18"/>
        <v>571</v>
      </c>
      <c r="L397" s="4">
        <f t="shared" si="19"/>
        <v>390</v>
      </c>
      <c r="M397" s="33" t="str">
        <f t="shared" si="20"/>
        <v>390th</v>
      </c>
    </row>
    <row r="398" spans="1:13" x14ac:dyDescent="0.3">
      <c r="A398" s="3" t="s">
        <v>473</v>
      </c>
      <c r="B398" s="3" t="s">
        <v>138</v>
      </c>
      <c r="C398" s="4">
        <f>VLOOKUP(A398,Mathematics!$A$3:'Mathematics'!$J$1002,7,FALSE)</f>
        <v>67</v>
      </c>
      <c r="D398" s="4">
        <f>VLOOKUP(A398,ICT!$A$3:'ICT'!$J$1002,7,FALSE)</f>
        <v>59</v>
      </c>
      <c r="E398" s="4">
        <f>VLOOKUP(A398,Science!$A$3:'Science'!$J$1002,7,FALSE)</f>
        <v>73</v>
      </c>
      <c r="F398" s="4">
        <f>VLOOKUP(A398,English!$A$3:'English'!$J$1002,7,FALSE)</f>
        <v>96</v>
      </c>
      <c r="G398" s="4">
        <f>VLOOKUP(A398,'Social Studies'!$A$3:'Social Studies'!$J$1002,7,FALSE)</f>
        <v>80</v>
      </c>
      <c r="H398" s="4">
        <f>VLOOKUP(A398,Economics!$A$3:'Economics'!$J$1002,7,FALSE)</f>
        <v>71</v>
      </c>
      <c r="I398" s="4">
        <f>VLOOKUP(A398,Geography!$A$3:'Geography'!$J$1002,7,FALSE)</f>
        <v>58</v>
      </c>
      <c r="J398" s="4">
        <f>VLOOKUP(A398,'Elective Mathematics'!$A$3:'Elective Mathematics'!$J$1002,7,FALSE)</f>
        <v>67</v>
      </c>
      <c r="K398" s="4">
        <f t="shared" si="18"/>
        <v>571</v>
      </c>
      <c r="L398" s="4">
        <f t="shared" si="19"/>
        <v>390</v>
      </c>
      <c r="M398" s="33" t="str">
        <f t="shared" si="20"/>
        <v>390th</v>
      </c>
    </row>
    <row r="399" spans="1:13" x14ac:dyDescent="0.3">
      <c r="A399" s="3" t="s">
        <v>559</v>
      </c>
      <c r="B399" s="3" t="s">
        <v>295</v>
      </c>
      <c r="C399" s="4">
        <f>VLOOKUP(A399,Mathematics!$A$3:'Mathematics'!$J$1002,7,FALSE)</f>
        <v>57</v>
      </c>
      <c r="D399" s="4">
        <f>VLOOKUP(A399,ICT!$A$3:'ICT'!$J$1002,7,FALSE)</f>
        <v>56</v>
      </c>
      <c r="E399" s="4">
        <f>VLOOKUP(A399,Science!$A$3:'Science'!$J$1002,7,FALSE)</f>
        <v>82</v>
      </c>
      <c r="F399" s="4">
        <f>VLOOKUP(A399,English!$A$3:'English'!$J$1002,7,FALSE)</f>
        <v>89</v>
      </c>
      <c r="G399" s="4">
        <f>VLOOKUP(A399,'Social Studies'!$A$3:'Social Studies'!$J$1002,7,FALSE)</f>
        <v>58</v>
      </c>
      <c r="H399" s="4">
        <f>VLOOKUP(A399,Economics!$A$3:'Economics'!$J$1002,7,FALSE)</f>
        <v>94</v>
      </c>
      <c r="I399" s="4">
        <f>VLOOKUP(A399,Geography!$A$3:'Geography'!$J$1002,7,FALSE)</f>
        <v>85</v>
      </c>
      <c r="J399" s="4">
        <f>VLOOKUP(A399,'Elective Mathematics'!$A$3:'Elective Mathematics'!$J$1002,7,FALSE)</f>
        <v>50</v>
      </c>
      <c r="K399" s="4">
        <f t="shared" si="18"/>
        <v>571</v>
      </c>
      <c r="L399" s="4">
        <f t="shared" si="19"/>
        <v>390</v>
      </c>
      <c r="M399" s="33" t="str">
        <f t="shared" si="20"/>
        <v>390th</v>
      </c>
    </row>
    <row r="400" spans="1:13" x14ac:dyDescent="0.3">
      <c r="A400" s="3" t="s">
        <v>726</v>
      </c>
      <c r="B400" s="3" t="s">
        <v>165</v>
      </c>
      <c r="C400" s="4">
        <f>VLOOKUP(A400,Mathematics!$A$3:'Mathematics'!$J$1002,7,FALSE)</f>
        <v>68</v>
      </c>
      <c r="D400" s="4">
        <f>VLOOKUP(A400,ICT!$A$3:'ICT'!$J$1002,7,FALSE)</f>
        <v>67</v>
      </c>
      <c r="E400" s="4">
        <f>VLOOKUP(A400,Science!$A$3:'Science'!$J$1002,7,FALSE)</f>
        <v>77</v>
      </c>
      <c r="F400" s="4">
        <f>VLOOKUP(A400,English!$A$3:'English'!$J$1002,7,FALSE)</f>
        <v>68</v>
      </c>
      <c r="G400" s="4">
        <f>VLOOKUP(A400,'Social Studies'!$A$3:'Social Studies'!$J$1002,7,FALSE)</f>
        <v>60</v>
      </c>
      <c r="H400" s="4">
        <f>VLOOKUP(A400,Economics!$A$3:'Economics'!$J$1002,7,FALSE)</f>
        <v>79</v>
      </c>
      <c r="I400" s="4">
        <f>VLOOKUP(A400,Geography!$A$3:'Geography'!$J$1002,7,FALSE)</f>
        <v>87</v>
      </c>
      <c r="J400" s="4">
        <f>VLOOKUP(A400,'Elective Mathematics'!$A$3:'Elective Mathematics'!$J$1002,7,FALSE)</f>
        <v>65</v>
      </c>
      <c r="K400" s="4">
        <f t="shared" si="18"/>
        <v>571</v>
      </c>
      <c r="L400" s="4">
        <f t="shared" si="19"/>
        <v>390</v>
      </c>
      <c r="M400" s="33" t="str">
        <f t="shared" si="20"/>
        <v>390th</v>
      </c>
    </row>
    <row r="401" spans="1:13" x14ac:dyDescent="0.3">
      <c r="A401" s="3" t="s">
        <v>813</v>
      </c>
      <c r="B401" s="3" t="s">
        <v>30</v>
      </c>
      <c r="C401" s="4">
        <f>VLOOKUP(A401,Mathematics!$A$3:'Mathematics'!$J$1002,7,FALSE)</f>
        <v>87</v>
      </c>
      <c r="D401" s="4">
        <f>VLOOKUP(A401,ICT!$A$3:'ICT'!$J$1002,7,FALSE)</f>
        <v>75</v>
      </c>
      <c r="E401" s="4">
        <f>VLOOKUP(A401,Science!$A$3:'Science'!$J$1002,7,FALSE)</f>
        <v>55</v>
      </c>
      <c r="F401" s="4">
        <f>VLOOKUP(A401,English!$A$3:'English'!$J$1002,7,FALSE)</f>
        <v>81</v>
      </c>
      <c r="G401" s="4">
        <f>VLOOKUP(A401,'Social Studies'!$A$3:'Social Studies'!$J$1002,7,FALSE)</f>
        <v>54</v>
      </c>
      <c r="H401" s="4">
        <f>VLOOKUP(A401,Economics!$A$3:'Economics'!$J$1002,7,FALSE)</f>
        <v>75</v>
      </c>
      <c r="I401" s="4">
        <f>VLOOKUP(A401,Geography!$A$3:'Geography'!$J$1002,7,FALSE)</f>
        <v>83</v>
      </c>
      <c r="J401" s="4">
        <f>VLOOKUP(A401,'Elective Mathematics'!$A$3:'Elective Mathematics'!$J$1002,7,FALSE)</f>
        <v>61</v>
      </c>
      <c r="K401" s="4">
        <f t="shared" si="18"/>
        <v>571</v>
      </c>
      <c r="L401" s="4">
        <f t="shared" si="19"/>
        <v>390</v>
      </c>
      <c r="M401" s="33" t="str">
        <f t="shared" si="20"/>
        <v>390th</v>
      </c>
    </row>
    <row r="402" spans="1:13" x14ac:dyDescent="0.3">
      <c r="A402" s="3" t="s">
        <v>883</v>
      </c>
      <c r="B402" s="3" t="s">
        <v>105</v>
      </c>
      <c r="C402" s="4">
        <f>VLOOKUP(A402,Mathematics!$A$3:'Mathematics'!$J$1002,7,FALSE)</f>
        <v>62</v>
      </c>
      <c r="D402" s="4">
        <f>VLOOKUP(A402,ICT!$A$3:'ICT'!$J$1002,7,FALSE)</f>
        <v>56</v>
      </c>
      <c r="E402" s="4">
        <f>VLOOKUP(A402,Science!$A$3:'Science'!$J$1002,7,FALSE)</f>
        <v>75</v>
      </c>
      <c r="F402" s="4">
        <f>VLOOKUP(A402,English!$A$3:'English'!$J$1002,7,FALSE)</f>
        <v>87</v>
      </c>
      <c r="G402" s="4">
        <f>VLOOKUP(A402,'Social Studies'!$A$3:'Social Studies'!$J$1002,7,FALSE)</f>
        <v>74</v>
      </c>
      <c r="H402" s="4">
        <f>VLOOKUP(A402,Economics!$A$3:'Economics'!$J$1002,7,FALSE)</f>
        <v>80</v>
      </c>
      <c r="I402" s="4">
        <f>VLOOKUP(A402,Geography!$A$3:'Geography'!$J$1002,7,FALSE)</f>
        <v>71</v>
      </c>
      <c r="J402" s="4">
        <f>VLOOKUP(A402,'Elective Mathematics'!$A$3:'Elective Mathematics'!$J$1002,7,FALSE)</f>
        <v>66</v>
      </c>
      <c r="K402" s="4">
        <f t="shared" si="18"/>
        <v>571</v>
      </c>
      <c r="L402" s="4">
        <f t="shared" si="19"/>
        <v>390</v>
      </c>
      <c r="M402" s="33" t="str">
        <f t="shared" si="20"/>
        <v>390th</v>
      </c>
    </row>
    <row r="403" spans="1:13" x14ac:dyDescent="0.3">
      <c r="A403" s="3" t="s">
        <v>979</v>
      </c>
      <c r="B403" s="3" t="s">
        <v>123</v>
      </c>
      <c r="C403" s="4">
        <f>VLOOKUP(A403,Mathematics!$A$3:'Mathematics'!$J$1002,7,FALSE)</f>
        <v>83</v>
      </c>
      <c r="D403" s="4">
        <f>VLOOKUP(A403,ICT!$A$3:'ICT'!$J$1002,7,FALSE)</f>
        <v>73</v>
      </c>
      <c r="E403" s="4">
        <f>VLOOKUP(A403,Science!$A$3:'Science'!$J$1002,7,FALSE)</f>
        <v>60</v>
      </c>
      <c r="F403" s="4">
        <f>VLOOKUP(A403,English!$A$3:'English'!$J$1002,7,FALSE)</f>
        <v>84</v>
      </c>
      <c r="G403" s="4">
        <f>VLOOKUP(A403,'Social Studies'!$A$3:'Social Studies'!$J$1002,7,FALSE)</f>
        <v>58</v>
      </c>
      <c r="H403" s="4">
        <f>VLOOKUP(A403,Economics!$A$3:'Economics'!$J$1002,7,FALSE)</f>
        <v>78</v>
      </c>
      <c r="I403" s="4">
        <f>VLOOKUP(A403,Geography!$A$3:'Geography'!$J$1002,7,FALSE)</f>
        <v>83</v>
      </c>
      <c r="J403" s="4">
        <f>VLOOKUP(A403,'Elective Mathematics'!$A$3:'Elective Mathematics'!$J$1002,7,FALSE)</f>
        <v>52</v>
      </c>
      <c r="K403" s="4">
        <f t="shared" si="18"/>
        <v>571</v>
      </c>
      <c r="L403" s="4">
        <f t="shared" si="19"/>
        <v>390</v>
      </c>
      <c r="M403" s="33" t="str">
        <f t="shared" si="20"/>
        <v>390th</v>
      </c>
    </row>
    <row r="404" spans="1:13" x14ac:dyDescent="0.3">
      <c r="A404" s="3" t="s">
        <v>1018</v>
      </c>
      <c r="B404" s="3" t="s">
        <v>259</v>
      </c>
      <c r="C404" s="4">
        <f>VLOOKUP(A404,Mathematics!$A$3:'Mathematics'!$J$1002,7,FALSE)</f>
        <v>87</v>
      </c>
      <c r="D404" s="4">
        <f>VLOOKUP(A404,ICT!$A$3:'ICT'!$J$1002,7,FALSE)</f>
        <v>52</v>
      </c>
      <c r="E404" s="4">
        <f>VLOOKUP(A404,Science!$A$3:'Science'!$J$1002,7,FALSE)</f>
        <v>68</v>
      </c>
      <c r="F404" s="4">
        <f>VLOOKUP(A404,English!$A$3:'English'!$J$1002,7,FALSE)</f>
        <v>83</v>
      </c>
      <c r="G404" s="4">
        <f>VLOOKUP(A404,'Social Studies'!$A$3:'Social Studies'!$J$1002,7,FALSE)</f>
        <v>74</v>
      </c>
      <c r="H404" s="4">
        <f>VLOOKUP(A404,Economics!$A$3:'Economics'!$J$1002,7,FALSE)</f>
        <v>71</v>
      </c>
      <c r="I404" s="4">
        <f>VLOOKUP(A404,Geography!$A$3:'Geography'!$J$1002,7,FALSE)</f>
        <v>65</v>
      </c>
      <c r="J404" s="4">
        <f>VLOOKUP(A404,'Elective Mathematics'!$A$3:'Elective Mathematics'!$J$1002,7,FALSE)</f>
        <v>71</v>
      </c>
      <c r="K404" s="4">
        <f t="shared" si="18"/>
        <v>571</v>
      </c>
      <c r="L404" s="4">
        <f t="shared" si="19"/>
        <v>390</v>
      </c>
      <c r="M404" s="33" t="str">
        <f t="shared" si="20"/>
        <v>390th</v>
      </c>
    </row>
    <row r="405" spans="1:13" x14ac:dyDescent="0.3">
      <c r="A405" s="3" t="s">
        <v>1031</v>
      </c>
      <c r="B405" s="3" t="s">
        <v>487</v>
      </c>
      <c r="C405" s="4">
        <f>VLOOKUP(A405,Mathematics!$A$3:'Mathematics'!$J$1002,7,FALSE)</f>
        <v>82</v>
      </c>
      <c r="D405" s="4">
        <f>VLOOKUP(A405,ICT!$A$3:'ICT'!$J$1002,7,FALSE)</f>
        <v>73</v>
      </c>
      <c r="E405" s="4">
        <f>VLOOKUP(A405,Science!$A$3:'Science'!$J$1002,7,FALSE)</f>
        <v>71</v>
      </c>
      <c r="F405" s="4">
        <f>VLOOKUP(A405,English!$A$3:'English'!$J$1002,7,FALSE)</f>
        <v>72</v>
      </c>
      <c r="G405" s="4">
        <f>VLOOKUP(A405,'Social Studies'!$A$3:'Social Studies'!$J$1002,7,FALSE)</f>
        <v>59</v>
      </c>
      <c r="H405" s="4">
        <f>VLOOKUP(A405,Economics!$A$3:'Economics'!$J$1002,7,FALSE)</f>
        <v>73</v>
      </c>
      <c r="I405" s="4">
        <f>VLOOKUP(A405,Geography!$A$3:'Geography'!$J$1002,7,FALSE)</f>
        <v>76</v>
      </c>
      <c r="J405" s="4">
        <f>VLOOKUP(A405,'Elective Mathematics'!$A$3:'Elective Mathematics'!$J$1002,7,FALSE)</f>
        <v>65</v>
      </c>
      <c r="K405" s="4">
        <f t="shared" si="18"/>
        <v>571</v>
      </c>
      <c r="L405" s="4">
        <f t="shared" si="19"/>
        <v>390</v>
      </c>
      <c r="M405" s="33" t="str">
        <f t="shared" si="20"/>
        <v>390th</v>
      </c>
    </row>
    <row r="406" spans="1:13" x14ac:dyDescent="0.3">
      <c r="A406" s="3" t="s">
        <v>31</v>
      </c>
      <c r="B406" s="3" t="s">
        <v>32</v>
      </c>
      <c r="C406" s="4">
        <f>VLOOKUP(A406,Mathematics!$A$3:'Mathematics'!$J$1002,7,FALSE)</f>
        <v>68</v>
      </c>
      <c r="D406" s="4">
        <f>VLOOKUP(A406,ICT!$A$3:'ICT'!$J$1002,7,FALSE)</f>
        <v>87</v>
      </c>
      <c r="E406" s="4">
        <f>VLOOKUP(A406,Science!$A$3:'Science'!$J$1002,7,FALSE)</f>
        <v>65</v>
      </c>
      <c r="F406" s="4">
        <f>VLOOKUP(A406,English!$A$3:'English'!$J$1002,7,FALSE)</f>
        <v>66</v>
      </c>
      <c r="G406" s="4">
        <f>VLOOKUP(A406,'Social Studies'!$A$3:'Social Studies'!$J$1002,7,FALSE)</f>
        <v>75</v>
      </c>
      <c r="H406" s="4">
        <f>VLOOKUP(A406,Economics!$A$3:'Economics'!$J$1002,7,FALSE)</f>
        <v>68</v>
      </c>
      <c r="I406" s="4">
        <f>VLOOKUP(A406,Geography!$A$3:'Geography'!$J$1002,7,FALSE)</f>
        <v>46</v>
      </c>
      <c r="J406" s="4">
        <f>VLOOKUP(A406,'Elective Mathematics'!$A$3:'Elective Mathematics'!$J$1002,7,FALSE)</f>
        <v>95</v>
      </c>
      <c r="K406" s="4">
        <f t="shared" si="18"/>
        <v>570</v>
      </c>
      <c r="L406" s="4">
        <f t="shared" si="19"/>
        <v>404</v>
      </c>
      <c r="M406" s="33" t="str">
        <f t="shared" si="20"/>
        <v>404th</v>
      </c>
    </row>
    <row r="407" spans="1:13" x14ac:dyDescent="0.3">
      <c r="A407" s="3" t="s">
        <v>132</v>
      </c>
      <c r="B407" s="3" t="s">
        <v>133</v>
      </c>
      <c r="C407" s="4">
        <f>VLOOKUP(A407,Mathematics!$A$3:'Mathematics'!$J$1002,7,FALSE)</f>
        <v>63</v>
      </c>
      <c r="D407" s="4">
        <f>VLOOKUP(A407,ICT!$A$3:'ICT'!$J$1002,7,FALSE)</f>
        <v>73</v>
      </c>
      <c r="E407" s="4">
        <f>VLOOKUP(A407,Science!$A$3:'Science'!$J$1002,7,FALSE)</f>
        <v>80</v>
      </c>
      <c r="F407" s="4">
        <f>VLOOKUP(A407,English!$A$3:'English'!$J$1002,7,FALSE)</f>
        <v>54</v>
      </c>
      <c r="G407" s="4">
        <f>VLOOKUP(A407,'Social Studies'!$A$3:'Social Studies'!$J$1002,7,FALSE)</f>
        <v>61</v>
      </c>
      <c r="H407" s="4">
        <f>VLOOKUP(A407,Economics!$A$3:'Economics'!$J$1002,7,FALSE)</f>
        <v>77</v>
      </c>
      <c r="I407" s="4">
        <f>VLOOKUP(A407,Geography!$A$3:'Geography'!$J$1002,7,FALSE)</f>
        <v>79</v>
      </c>
      <c r="J407" s="4">
        <f>VLOOKUP(A407,'Elective Mathematics'!$A$3:'Elective Mathematics'!$J$1002,7,FALSE)</f>
        <v>83</v>
      </c>
      <c r="K407" s="4">
        <f t="shared" si="18"/>
        <v>570</v>
      </c>
      <c r="L407" s="4">
        <f t="shared" si="19"/>
        <v>404</v>
      </c>
      <c r="M407" s="33" t="str">
        <f t="shared" si="20"/>
        <v>404th</v>
      </c>
    </row>
    <row r="408" spans="1:13" x14ac:dyDescent="0.3">
      <c r="A408" s="3" t="s">
        <v>163</v>
      </c>
      <c r="B408" s="3" t="s">
        <v>74</v>
      </c>
      <c r="C408" s="4">
        <f>VLOOKUP(A408,Mathematics!$A$3:'Mathematics'!$J$1002,7,FALSE)</f>
        <v>58</v>
      </c>
      <c r="D408" s="4">
        <f>VLOOKUP(A408,ICT!$A$3:'ICT'!$J$1002,7,FALSE)</f>
        <v>79</v>
      </c>
      <c r="E408" s="4">
        <f>VLOOKUP(A408,Science!$A$3:'Science'!$J$1002,7,FALSE)</f>
        <v>65</v>
      </c>
      <c r="F408" s="4">
        <f>VLOOKUP(A408,English!$A$3:'English'!$J$1002,7,FALSE)</f>
        <v>95</v>
      </c>
      <c r="G408" s="4">
        <f>VLOOKUP(A408,'Social Studies'!$A$3:'Social Studies'!$J$1002,7,FALSE)</f>
        <v>60</v>
      </c>
      <c r="H408" s="4">
        <f>VLOOKUP(A408,Economics!$A$3:'Economics'!$J$1002,7,FALSE)</f>
        <v>71</v>
      </c>
      <c r="I408" s="4">
        <f>VLOOKUP(A408,Geography!$A$3:'Geography'!$J$1002,7,FALSE)</f>
        <v>58</v>
      </c>
      <c r="J408" s="4">
        <f>VLOOKUP(A408,'Elective Mathematics'!$A$3:'Elective Mathematics'!$J$1002,7,FALSE)</f>
        <v>84</v>
      </c>
      <c r="K408" s="4">
        <f t="shared" si="18"/>
        <v>570</v>
      </c>
      <c r="L408" s="4">
        <f t="shared" si="19"/>
        <v>404</v>
      </c>
      <c r="M408" s="33" t="str">
        <f t="shared" si="20"/>
        <v>404th</v>
      </c>
    </row>
    <row r="409" spans="1:13" x14ac:dyDescent="0.3">
      <c r="A409" s="3" t="s">
        <v>201</v>
      </c>
      <c r="B409" s="3" t="s">
        <v>21</v>
      </c>
      <c r="C409" s="4">
        <f>VLOOKUP(A409,Mathematics!$A$3:'Mathematics'!$J$1002,7,FALSE)</f>
        <v>72</v>
      </c>
      <c r="D409" s="4">
        <f>VLOOKUP(A409,ICT!$A$3:'ICT'!$J$1002,7,FALSE)</f>
        <v>64</v>
      </c>
      <c r="E409" s="4">
        <f>VLOOKUP(A409,Science!$A$3:'Science'!$J$1002,7,FALSE)</f>
        <v>64</v>
      </c>
      <c r="F409" s="4">
        <f>VLOOKUP(A409,English!$A$3:'English'!$J$1002,7,FALSE)</f>
        <v>60</v>
      </c>
      <c r="G409" s="4">
        <f>VLOOKUP(A409,'Social Studies'!$A$3:'Social Studies'!$J$1002,7,FALSE)</f>
        <v>78</v>
      </c>
      <c r="H409" s="4">
        <f>VLOOKUP(A409,Economics!$A$3:'Economics'!$J$1002,7,FALSE)</f>
        <v>75</v>
      </c>
      <c r="I409" s="4">
        <f>VLOOKUP(A409,Geography!$A$3:'Geography'!$J$1002,7,FALSE)</f>
        <v>82</v>
      </c>
      <c r="J409" s="4">
        <f>VLOOKUP(A409,'Elective Mathematics'!$A$3:'Elective Mathematics'!$J$1002,7,FALSE)</f>
        <v>75</v>
      </c>
      <c r="K409" s="4">
        <f t="shared" si="18"/>
        <v>570</v>
      </c>
      <c r="L409" s="4">
        <f t="shared" si="19"/>
        <v>404</v>
      </c>
      <c r="M409" s="33" t="str">
        <f t="shared" si="20"/>
        <v>404th</v>
      </c>
    </row>
    <row r="410" spans="1:13" x14ac:dyDescent="0.3">
      <c r="A410" s="3" t="s">
        <v>219</v>
      </c>
      <c r="B410" s="3" t="s">
        <v>26</v>
      </c>
      <c r="C410" s="4">
        <f>VLOOKUP(A410,Mathematics!$A$3:'Mathematics'!$J$1002,7,FALSE)</f>
        <v>86</v>
      </c>
      <c r="D410" s="4">
        <f>VLOOKUP(A410,ICT!$A$3:'ICT'!$J$1002,7,FALSE)</f>
        <v>59</v>
      </c>
      <c r="E410" s="4">
        <f>VLOOKUP(A410,Science!$A$3:'Science'!$J$1002,7,FALSE)</f>
        <v>64</v>
      </c>
      <c r="F410" s="4">
        <f>VLOOKUP(A410,English!$A$3:'English'!$J$1002,7,FALSE)</f>
        <v>64</v>
      </c>
      <c r="G410" s="4">
        <f>VLOOKUP(A410,'Social Studies'!$A$3:'Social Studies'!$J$1002,7,FALSE)</f>
        <v>86</v>
      </c>
      <c r="H410" s="4">
        <f>VLOOKUP(A410,Economics!$A$3:'Economics'!$J$1002,7,FALSE)</f>
        <v>82</v>
      </c>
      <c r="I410" s="4">
        <f>VLOOKUP(A410,Geography!$A$3:'Geography'!$J$1002,7,FALSE)</f>
        <v>57</v>
      </c>
      <c r="J410" s="4">
        <f>VLOOKUP(A410,'Elective Mathematics'!$A$3:'Elective Mathematics'!$J$1002,7,FALSE)</f>
        <v>72</v>
      </c>
      <c r="K410" s="4">
        <f t="shared" si="18"/>
        <v>570</v>
      </c>
      <c r="L410" s="4">
        <f t="shared" si="19"/>
        <v>404</v>
      </c>
      <c r="M410" s="33" t="str">
        <f t="shared" si="20"/>
        <v>404th</v>
      </c>
    </row>
    <row r="411" spans="1:13" x14ac:dyDescent="0.3">
      <c r="A411" s="3" t="s">
        <v>237</v>
      </c>
      <c r="B411" s="3" t="s">
        <v>66</v>
      </c>
      <c r="C411" s="4">
        <f>VLOOKUP(A411,Mathematics!$A$3:'Mathematics'!$J$1002,7,FALSE)</f>
        <v>84</v>
      </c>
      <c r="D411" s="4">
        <f>VLOOKUP(A411,ICT!$A$3:'ICT'!$J$1002,7,FALSE)</f>
        <v>62</v>
      </c>
      <c r="E411" s="4">
        <f>VLOOKUP(A411,Science!$A$3:'Science'!$J$1002,7,FALSE)</f>
        <v>85</v>
      </c>
      <c r="F411" s="4">
        <f>VLOOKUP(A411,English!$A$3:'English'!$J$1002,7,FALSE)</f>
        <v>70</v>
      </c>
      <c r="G411" s="4">
        <f>VLOOKUP(A411,'Social Studies'!$A$3:'Social Studies'!$J$1002,7,FALSE)</f>
        <v>55</v>
      </c>
      <c r="H411" s="4">
        <f>VLOOKUP(A411,Economics!$A$3:'Economics'!$J$1002,7,FALSE)</f>
        <v>74</v>
      </c>
      <c r="I411" s="4">
        <f>VLOOKUP(A411,Geography!$A$3:'Geography'!$J$1002,7,FALSE)</f>
        <v>78</v>
      </c>
      <c r="J411" s="4">
        <f>VLOOKUP(A411,'Elective Mathematics'!$A$3:'Elective Mathematics'!$J$1002,7,FALSE)</f>
        <v>62</v>
      </c>
      <c r="K411" s="4">
        <f t="shared" si="18"/>
        <v>570</v>
      </c>
      <c r="L411" s="4">
        <f t="shared" si="19"/>
        <v>404</v>
      </c>
      <c r="M411" s="33" t="str">
        <f t="shared" si="20"/>
        <v>404th</v>
      </c>
    </row>
    <row r="412" spans="1:13" x14ac:dyDescent="0.3">
      <c r="A412" s="3" t="s">
        <v>288</v>
      </c>
      <c r="B412" s="3" t="s">
        <v>5</v>
      </c>
      <c r="C412" s="4">
        <f>VLOOKUP(A412,Mathematics!$A$3:'Mathematics'!$J$1002,7,FALSE)</f>
        <v>62</v>
      </c>
      <c r="D412" s="4">
        <f>VLOOKUP(A412,ICT!$A$3:'ICT'!$J$1002,7,FALSE)</f>
        <v>92</v>
      </c>
      <c r="E412" s="4">
        <f>VLOOKUP(A412,Science!$A$3:'Science'!$J$1002,7,FALSE)</f>
        <v>52</v>
      </c>
      <c r="F412" s="4">
        <f>VLOOKUP(A412,English!$A$3:'English'!$J$1002,7,FALSE)</f>
        <v>71</v>
      </c>
      <c r="G412" s="4">
        <f>VLOOKUP(A412,'Social Studies'!$A$3:'Social Studies'!$J$1002,7,FALSE)</f>
        <v>72</v>
      </c>
      <c r="H412" s="4">
        <f>VLOOKUP(A412,Economics!$A$3:'Economics'!$J$1002,7,FALSE)</f>
        <v>49</v>
      </c>
      <c r="I412" s="4">
        <f>VLOOKUP(A412,Geography!$A$3:'Geography'!$J$1002,7,FALSE)</f>
        <v>91</v>
      </c>
      <c r="J412" s="4">
        <f>VLOOKUP(A412,'Elective Mathematics'!$A$3:'Elective Mathematics'!$J$1002,7,FALSE)</f>
        <v>81</v>
      </c>
      <c r="K412" s="4">
        <f t="shared" si="18"/>
        <v>570</v>
      </c>
      <c r="L412" s="4">
        <f t="shared" si="19"/>
        <v>404</v>
      </c>
      <c r="M412" s="33" t="str">
        <f t="shared" si="20"/>
        <v>404th</v>
      </c>
    </row>
    <row r="413" spans="1:13" x14ac:dyDescent="0.3">
      <c r="A413" s="3" t="s">
        <v>374</v>
      </c>
      <c r="B413" s="3" t="s">
        <v>375</v>
      </c>
      <c r="C413" s="4">
        <f>VLOOKUP(A413,Mathematics!$A$3:'Mathematics'!$J$1002,7,FALSE)</f>
        <v>80</v>
      </c>
      <c r="D413" s="4">
        <f>VLOOKUP(A413,ICT!$A$3:'ICT'!$J$1002,7,FALSE)</f>
        <v>70</v>
      </c>
      <c r="E413" s="4">
        <f>VLOOKUP(A413,Science!$A$3:'Science'!$J$1002,7,FALSE)</f>
        <v>71</v>
      </c>
      <c r="F413" s="4">
        <f>VLOOKUP(A413,English!$A$3:'English'!$J$1002,7,FALSE)</f>
        <v>53</v>
      </c>
      <c r="G413" s="4">
        <f>VLOOKUP(A413,'Social Studies'!$A$3:'Social Studies'!$J$1002,7,FALSE)</f>
        <v>81</v>
      </c>
      <c r="H413" s="4">
        <f>VLOOKUP(A413,Economics!$A$3:'Economics'!$J$1002,7,FALSE)</f>
        <v>86</v>
      </c>
      <c r="I413" s="4">
        <f>VLOOKUP(A413,Geography!$A$3:'Geography'!$J$1002,7,FALSE)</f>
        <v>67</v>
      </c>
      <c r="J413" s="4">
        <f>VLOOKUP(A413,'Elective Mathematics'!$A$3:'Elective Mathematics'!$J$1002,7,FALSE)</f>
        <v>62</v>
      </c>
      <c r="K413" s="4">
        <f t="shared" si="18"/>
        <v>570</v>
      </c>
      <c r="L413" s="4">
        <f t="shared" si="19"/>
        <v>404</v>
      </c>
      <c r="M413" s="33" t="str">
        <f t="shared" si="20"/>
        <v>404th</v>
      </c>
    </row>
    <row r="414" spans="1:13" x14ac:dyDescent="0.3">
      <c r="A414" s="3" t="s">
        <v>418</v>
      </c>
      <c r="B414" s="3" t="s">
        <v>184</v>
      </c>
      <c r="C414" s="4">
        <f>VLOOKUP(A414,Mathematics!$A$3:'Mathematics'!$J$1002,7,FALSE)</f>
        <v>60</v>
      </c>
      <c r="D414" s="4">
        <f>VLOOKUP(A414,ICT!$A$3:'ICT'!$J$1002,7,FALSE)</f>
        <v>70</v>
      </c>
      <c r="E414" s="4">
        <f>VLOOKUP(A414,Science!$A$3:'Science'!$J$1002,7,FALSE)</f>
        <v>68</v>
      </c>
      <c r="F414" s="4">
        <f>VLOOKUP(A414,English!$A$3:'English'!$J$1002,7,FALSE)</f>
        <v>95</v>
      </c>
      <c r="G414" s="4">
        <f>VLOOKUP(A414,'Social Studies'!$A$3:'Social Studies'!$J$1002,7,FALSE)</f>
        <v>66</v>
      </c>
      <c r="H414" s="4">
        <f>VLOOKUP(A414,Economics!$A$3:'Economics'!$J$1002,7,FALSE)</f>
        <v>55</v>
      </c>
      <c r="I414" s="4">
        <f>VLOOKUP(A414,Geography!$A$3:'Geography'!$J$1002,7,FALSE)</f>
        <v>87</v>
      </c>
      <c r="J414" s="4">
        <f>VLOOKUP(A414,'Elective Mathematics'!$A$3:'Elective Mathematics'!$J$1002,7,FALSE)</f>
        <v>69</v>
      </c>
      <c r="K414" s="4">
        <f t="shared" si="18"/>
        <v>570</v>
      </c>
      <c r="L414" s="4">
        <f t="shared" si="19"/>
        <v>404</v>
      </c>
      <c r="M414" s="33" t="str">
        <f t="shared" si="20"/>
        <v>404th</v>
      </c>
    </row>
    <row r="415" spans="1:13" x14ac:dyDescent="0.3">
      <c r="A415" s="3" t="s">
        <v>458</v>
      </c>
      <c r="B415" s="3" t="s">
        <v>349</v>
      </c>
      <c r="C415" s="4">
        <f>VLOOKUP(A415,Mathematics!$A$3:'Mathematics'!$J$1002,7,FALSE)</f>
        <v>99</v>
      </c>
      <c r="D415" s="4">
        <f>VLOOKUP(A415,ICT!$A$3:'ICT'!$J$1002,7,FALSE)</f>
        <v>79</v>
      </c>
      <c r="E415" s="4">
        <f>VLOOKUP(A415,Science!$A$3:'Science'!$J$1002,7,FALSE)</f>
        <v>64</v>
      </c>
      <c r="F415" s="4">
        <f>VLOOKUP(A415,English!$A$3:'English'!$J$1002,7,FALSE)</f>
        <v>66</v>
      </c>
      <c r="G415" s="4">
        <f>VLOOKUP(A415,'Social Studies'!$A$3:'Social Studies'!$J$1002,7,FALSE)</f>
        <v>76</v>
      </c>
      <c r="H415" s="4">
        <f>VLOOKUP(A415,Economics!$A$3:'Economics'!$J$1002,7,FALSE)</f>
        <v>46</v>
      </c>
      <c r="I415" s="4">
        <f>VLOOKUP(A415,Geography!$A$3:'Geography'!$J$1002,7,FALSE)</f>
        <v>83</v>
      </c>
      <c r="J415" s="4">
        <f>VLOOKUP(A415,'Elective Mathematics'!$A$3:'Elective Mathematics'!$J$1002,7,FALSE)</f>
        <v>57</v>
      </c>
      <c r="K415" s="4">
        <f t="shared" si="18"/>
        <v>570</v>
      </c>
      <c r="L415" s="4">
        <f t="shared" si="19"/>
        <v>404</v>
      </c>
      <c r="M415" s="33" t="str">
        <f t="shared" si="20"/>
        <v>404th</v>
      </c>
    </row>
    <row r="416" spans="1:13" x14ac:dyDescent="0.3">
      <c r="A416" s="3" t="s">
        <v>466</v>
      </c>
      <c r="B416" s="3" t="s">
        <v>467</v>
      </c>
      <c r="C416" s="4">
        <f>VLOOKUP(A416,Mathematics!$A$3:'Mathematics'!$J$1002,7,FALSE)</f>
        <v>81</v>
      </c>
      <c r="D416" s="4">
        <f>VLOOKUP(A416,ICT!$A$3:'ICT'!$J$1002,7,FALSE)</f>
        <v>54</v>
      </c>
      <c r="E416" s="4">
        <f>VLOOKUP(A416,Science!$A$3:'Science'!$J$1002,7,FALSE)</f>
        <v>76</v>
      </c>
      <c r="F416" s="4">
        <f>VLOOKUP(A416,English!$A$3:'English'!$J$1002,7,FALSE)</f>
        <v>73</v>
      </c>
      <c r="G416" s="4">
        <f>VLOOKUP(A416,'Social Studies'!$A$3:'Social Studies'!$J$1002,7,FALSE)</f>
        <v>89</v>
      </c>
      <c r="H416" s="4">
        <f>VLOOKUP(A416,Economics!$A$3:'Economics'!$J$1002,7,FALSE)</f>
        <v>72</v>
      </c>
      <c r="I416" s="4">
        <f>VLOOKUP(A416,Geography!$A$3:'Geography'!$J$1002,7,FALSE)</f>
        <v>62</v>
      </c>
      <c r="J416" s="4">
        <f>VLOOKUP(A416,'Elective Mathematics'!$A$3:'Elective Mathematics'!$J$1002,7,FALSE)</f>
        <v>63</v>
      </c>
      <c r="K416" s="4">
        <f t="shared" si="18"/>
        <v>570</v>
      </c>
      <c r="L416" s="4">
        <f t="shared" si="19"/>
        <v>404</v>
      </c>
      <c r="M416" s="33" t="str">
        <f t="shared" si="20"/>
        <v>404th</v>
      </c>
    </row>
    <row r="417" spans="1:13" x14ac:dyDescent="0.3">
      <c r="A417" s="3" t="s">
        <v>548</v>
      </c>
      <c r="B417" s="3" t="s">
        <v>204</v>
      </c>
      <c r="C417" s="4">
        <f>VLOOKUP(A417,Mathematics!$A$3:'Mathematics'!$J$1002,7,FALSE)</f>
        <v>98</v>
      </c>
      <c r="D417" s="4">
        <f>VLOOKUP(A417,ICT!$A$3:'ICT'!$J$1002,7,FALSE)</f>
        <v>68</v>
      </c>
      <c r="E417" s="4">
        <f>VLOOKUP(A417,Science!$A$3:'Science'!$J$1002,7,FALSE)</f>
        <v>47</v>
      </c>
      <c r="F417" s="4">
        <f>VLOOKUP(A417,English!$A$3:'English'!$J$1002,7,FALSE)</f>
        <v>75</v>
      </c>
      <c r="G417" s="4">
        <f>VLOOKUP(A417,'Social Studies'!$A$3:'Social Studies'!$J$1002,7,FALSE)</f>
        <v>73</v>
      </c>
      <c r="H417" s="4">
        <f>VLOOKUP(A417,Economics!$A$3:'Economics'!$J$1002,7,FALSE)</f>
        <v>89</v>
      </c>
      <c r="I417" s="4">
        <f>VLOOKUP(A417,Geography!$A$3:'Geography'!$J$1002,7,FALSE)</f>
        <v>68</v>
      </c>
      <c r="J417" s="4">
        <f>VLOOKUP(A417,'Elective Mathematics'!$A$3:'Elective Mathematics'!$J$1002,7,FALSE)</f>
        <v>52</v>
      </c>
      <c r="K417" s="4">
        <f t="shared" si="18"/>
        <v>570</v>
      </c>
      <c r="L417" s="4">
        <f t="shared" si="19"/>
        <v>404</v>
      </c>
      <c r="M417" s="33" t="str">
        <f t="shared" si="20"/>
        <v>404th</v>
      </c>
    </row>
    <row r="418" spans="1:13" x14ac:dyDescent="0.3">
      <c r="A418" s="3" t="s">
        <v>602</v>
      </c>
      <c r="B418" s="3" t="s">
        <v>375</v>
      </c>
      <c r="C418" s="4">
        <f>VLOOKUP(A418,Mathematics!$A$3:'Mathematics'!$J$1002,7,FALSE)</f>
        <v>80</v>
      </c>
      <c r="D418" s="4">
        <f>VLOOKUP(A418,ICT!$A$3:'ICT'!$J$1002,7,FALSE)</f>
        <v>57</v>
      </c>
      <c r="E418" s="4">
        <f>VLOOKUP(A418,Science!$A$3:'Science'!$J$1002,7,FALSE)</f>
        <v>86</v>
      </c>
      <c r="F418" s="4">
        <f>VLOOKUP(A418,English!$A$3:'English'!$J$1002,7,FALSE)</f>
        <v>70</v>
      </c>
      <c r="G418" s="4">
        <f>VLOOKUP(A418,'Social Studies'!$A$3:'Social Studies'!$J$1002,7,FALSE)</f>
        <v>75</v>
      </c>
      <c r="H418" s="4">
        <f>VLOOKUP(A418,Economics!$A$3:'Economics'!$J$1002,7,FALSE)</f>
        <v>58</v>
      </c>
      <c r="I418" s="4">
        <f>VLOOKUP(A418,Geography!$A$3:'Geography'!$J$1002,7,FALSE)</f>
        <v>69</v>
      </c>
      <c r="J418" s="4">
        <f>VLOOKUP(A418,'Elective Mathematics'!$A$3:'Elective Mathematics'!$J$1002,7,FALSE)</f>
        <v>75</v>
      </c>
      <c r="K418" s="4">
        <f t="shared" si="18"/>
        <v>570</v>
      </c>
      <c r="L418" s="4">
        <f t="shared" si="19"/>
        <v>404</v>
      </c>
      <c r="M418" s="33" t="str">
        <f t="shared" si="20"/>
        <v>404th</v>
      </c>
    </row>
    <row r="419" spans="1:13" x14ac:dyDescent="0.3">
      <c r="A419" s="3" t="s">
        <v>758</v>
      </c>
      <c r="B419" s="3" t="s">
        <v>48</v>
      </c>
      <c r="C419" s="4">
        <f>VLOOKUP(A419,Mathematics!$A$3:'Mathematics'!$J$1002,7,FALSE)</f>
        <v>52</v>
      </c>
      <c r="D419" s="4">
        <f>VLOOKUP(A419,ICT!$A$3:'ICT'!$J$1002,7,FALSE)</f>
        <v>82</v>
      </c>
      <c r="E419" s="4">
        <f>VLOOKUP(A419,Science!$A$3:'Science'!$J$1002,7,FALSE)</f>
        <v>58</v>
      </c>
      <c r="F419" s="4">
        <f>VLOOKUP(A419,English!$A$3:'English'!$J$1002,7,FALSE)</f>
        <v>75</v>
      </c>
      <c r="G419" s="4">
        <f>VLOOKUP(A419,'Social Studies'!$A$3:'Social Studies'!$J$1002,7,FALSE)</f>
        <v>80</v>
      </c>
      <c r="H419" s="4">
        <f>VLOOKUP(A419,Economics!$A$3:'Economics'!$J$1002,7,FALSE)</f>
        <v>91</v>
      </c>
      <c r="I419" s="4">
        <f>VLOOKUP(A419,Geography!$A$3:'Geography'!$J$1002,7,FALSE)</f>
        <v>74</v>
      </c>
      <c r="J419" s="4">
        <f>VLOOKUP(A419,'Elective Mathematics'!$A$3:'Elective Mathematics'!$J$1002,7,FALSE)</f>
        <v>58</v>
      </c>
      <c r="K419" s="4">
        <f t="shared" si="18"/>
        <v>570</v>
      </c>
      <c r="L419" s="4">
        <f t="shared" si="19"/>
        <v>404</v>
      </c>
      <c r="M419" s="33" t="str">
        <f t="shared" si="20"/>
        <v>404th</v>
      </c>
    </row>
    <row r="420" spans="1:13" x14ac:dyDescent="0.3">
      <c r="A420" s="3" t="s">
        <v>1068</v>
      </c>
      <c r="B420" s="3" t="s">
        <v>226</v>
      </c>
      <c r="C420" s="4">
        <f>VLOOKUP(A420,Mathematics!$A$3:'Mathematics'!$J$1002,7,FALSE)</f>
        <v>72</v>
      </c>
      <c r="D420" s="4">
        <f>VLOOKUP(A420,ICT!$A$3:'ICT'!$J$1002,7,FALSE)</f>
        <v>67</v>
      </c>
      <c r="E420" s="4">
        <f>VLOOKUP(A420,Science!$A$3:'Science'!$J$1002,7,FALSE)</f>
        <v>54</v>
      </c>
      <c r="F420" s="4">
        <f>VLOOKUP(A420,English!$A$3:'English'!$J$1002,7,FALSE)</f>
        <v>63</v>
      </c>
      <c r="G420" s="4">
        <f>VLOOKUP(A420,'Social Studies'!$A$3:'Social Studies'!$J$1002,7,FALSE)</f>
        <v>71</v>
      </c>
      <c r="H420" s="4">
        <f>VLOOKUP(A420,Economics!$A$3:'Economics'!$J$1002,7,FALSE)</f>
        <v>68</v>
      </c>
      <c r="I420" s="4">
        <f>VLOOKUP(A420,Geography!$A$3:'Geography'!$J$1002,7,FALSE)</f>
        <v>85</v>
      </c>
      <c r="J420" s="4">
        <f>VLOOKUP(A420,'Elective Mathematics'!$A$3:'Elective Mathematics'!$J$1002,7,FALSE)</f>
        <v>90</v>
      </c>
      <c r="K420" s="4">
        <f t="shared" si="18"/>
        <v>570</v>
      </c>
      <c r="L420" s="4">
        <f t="shared" si="19"/>
        <v>404</v>
      </c>
      <c r="M420" s="33" t="str">
        <f t="shared" si="20"/>
        <v>404th</v>
      </c>
    </row>
    <row r="421" spans="1:13" x14ac:dyDescent="0.3">
      <c r="A421" s="3" t="s">
        <v>318</v>
      </c>
      <c r="B421" s="3" t="s">
        <v>174</v>
      </c>
      <c r="C421" s="4">
        <f>VLOOKUP(A421,Mathematics!$A$3:'Mathematics'!$J$1002,7,FALSE)</f>
        <v>82</v>
      </c>
      <c r="D421" s="4">
        <f>VLOOKUP(A421,ICT!$A$3:'ICT'!$J$1002,7,FALSE)</f>
        <v>65</v>
      </c>
      <c r="E421" s="4">
        <f>VLOOKUP(A421,Science!$A$3:'Science'!$J$1002,7,FALSE)</f>
        <v>92</v>
      </c>
      <c r="F421" s="4">
        <f>VLOOKUP(A421,English!$A$3:'English'!$J$1002,7,FALSE)</f>
        <v>70</v>
      </c>
      <c r="G421" s="4">
        <f>VLOOKUP(A421,'Social Studies'!$A$3:'Social Studies'!$J$1002,7,FALSE)</f>
        <v>54</v>
      </c>
      <c r="H421" s="4">
        <f>VLOOKUP(A421,Economics!$A$3:'Economics'!$J$1002,7,FALSE)</f>
        <v>88</v>
      </c>
      <c r="I421" s="4">
        <f>VLOOKUP(A421,Geography!$A$3:'Geography'!$J$1002,7,FALSE)</f>
        <v>58</v>
      </c>
      <c r="J421" s="4">
        <f>VLOOKUP(A421,'Elective Mathematics'!$A$3:'Elective Mathematics'!$J$1002,7,FALSE)</f>
        <v>60</v>
      </c>
      <c r="K421" s="4">
        <f t="shared" si="18"/>
        <v>569</v>
      </c>
      <c r="L421" s="4">
        <f t="shared" si="19"/>
        <v>419</v>
      </c>
      <c r="M421" s="33" t="str">
        <f t="shared" si="20"/>
        <v>419th</v>
      </c>
    </row>
    <row r="422" spans="1:13" x14ac:dyDescent="0.3">
      <c r="A422" s="3" t="s">
        <v>369</v>
      </c>
      <c r="B422" s="3" t="s">
        <v>370</v>
      </c>
      <c r="C422" s="4">
        <f>VLOOKUP(A422,Mathematics!$A$3:'Mathematics'!$J$1002,7,FALSE)</f>
        <v>46</v>
      </c>
      <c r="D422" s="4">
        <f>VLOOKUP(A422,ICT!$A$3:'ICT'!$J$1002,7,FALSE)</f>
        <v>64</v>
      </c>
      <c r="E422" s="4">
        <f>VLOOKUP(A422,Science!$A$3:'Science'!$J$1002,7,FALSE)</f>
        <v>81</v>
      </c>
      <c r="F422" s="4">
        <f>VLOOKUP(A422,English!$A$3:'English'!$J$1002,7,FALSE)</f>
        <v>92</v>
      </c>
      <c r="G422" s="4">
        <f>VLOOKUP(A422,'Social Studies'!$A$3:'Social Studies'!$J$1002,7,FALSE)</f>
        <v>76</v>
      </c>
      <c r="H422" s="4">
        <f>VLOOKUP(A422,Economics!$A$3:'Economics'!$J$1002,7,FALSE)</f>
        <v>60</v>
      </c>
      <c r="I422" s="4">
        <f>VLOOKUP(A422,Geography!$A$3:'Geography'!$J$1002,7,FALSE)</f>
        <v>83</v>
      </c>
      <c r="J422" s="4">
        <f>VLOOKUP(A422,'Elective Mathematics'!$A$3:'Elective Mathematics'!$J$1002,7,FALSE)</f>
        <v>67</v>
      </c>
      <c r="K422" s="4">
        <f t="shared" si="18"/>
        <v>569</v>
      </c>
      <c r="L422" s="4">
        <f t="shared" si="19"/>
        <v>419</v>
      </c>
      <c r="M422" s="33" t="str">
        <f t="shared" si="20"/>
        <v>419th</v>
      </c>
    </row>
    <row r="423" spans="1:13" x14ac:dyDescent="0.3">
      <c r="A423" s="3" t="s">
        <v>464</v>
      </c>
      <c r="B423" s="3" t="s">
        <v>110</v>
      </c>
      <c r="C423" s="4">
        <f>VLOOKUP(A423,Mathematics!$A$3:'Mathematics'!$J$1002,7,FALSE)</f>
        <v>70</v>
      </c>
      <c r="D423" s="4">
        <f>VLOOKUP(A423,ICT!$A$3:'ICT'!$J$1002,7,FALSE)</f>
        <v>82</v>
      </c>
      <c r="E423" s="4">
        <f>VLOOKUP(A423,Science!$A$3:'Science'!$J$1002,7,FALSE)</f>
        <v>63</v>
      </c>
      <c r="F423" s="4">
        <f>VLOOKUP(A423,English!$A$3:'English'!$J$1002,7,FALSE)</f>
        <v>82</v>
      </c>
      <c r="G423" s="4">
        <f>VLOOKUP(A423,'Social Studies'!$A$3:'Social Studies'!$J$1002,7,FALSE)</f>
        <v>73</v>
      </c>
      <c r="H423" s="4">
        <f>VLOOKUP(A423,Economics!$A$3:'Economics'!$J$1002,7,FALSE)</f>
        <v>66</v>
      </c>
      <c r="I423" s="4">
        <f>VLOOKUP(A423,Geography!$A$3:'Geography'!$J$1002,7,FALSE)</f>
        <v>56</v>
      </c>
      <c r="J423" s="4">
        <f>VLOOKUP(A423,'Elective Mathematics'!$A$3:'Elective Mathematics'!$J$1002,7,FALSE)</f>
        <v>77</v>
      </c>
      <c r="K423" s="4">
        <f t="shared" si="18"/>
        <v>569</v>
      </c>
      <c r="L423" s="4">
        <f t="shared" si="19"/>
        <v>419</v>
      </c>
      <c r="M423" s="33" t="str">
        <f t="shared" si="20"/>
        <v>419th</v>
      </c>
    </row>
    <row r="424" spans="1:13" x14ac:dyDescent="0.3">
      <c r="A424" s="3" t="s">
        <v>772</v>
      </c>
      <c r="B424" s="3" t="s">
        <v>120</v>
      </c>
      <c r="C424" s="4">
        <f>VLOOKUP(A424,Mathematics!$A$3:'Mathematics'!$J$1002,7,FALSE)</f>
        <v>77</v>
      </c>
      <c r="D424" s="4">
        <f>VLOOKUP(A424,ICT!$A$3:'ICT'!$J$1002,7,FALSE)</f>
        <v>57</v>
      </c>
      <c r="E424" s="4">
        <f>VLOOKUP(A424,Science!$A$3:'Science'!$J$1002,7,FALSE)</f>
        <v>63</v>
      </c>
      <c r="F424" s="4">
        <f>VLOOKUP(A424,English!$A$3:'English'!$J$1002,7,FALSE)</f>
        <v>60</v>
      </c>
      <c r="G424" s="4">
        <f>VLOOKUP(A424,'Social Studies'!$A$3:'Social Studies'!$J$1002,7,FALSE)</f>
        <v>80</v>
      </c>
      <c r="H424" s="4">
        <f>VLOOKUP(A424,Economics!$A$3:'Economics'!$J$1002,7,FALSE)</f>
        <v>73</v>
      </c>
      <c r="I424" s="4">
        <f>VLOOKUP(A424,Geography!$A$3:'Geography'!$J$1002,7,FALSE)</f>
        <v>83</v>
      </c>
      <c r="J424" s="4">
        <f>VLOOKUP(A424,'Elective Mathematics'!$A$3:'Elective Mathematics'!$J$1002,7,FALSE)</f>
        <v>76</v>
      </c>
      <c r="K424" s="4">
        <f t="shared" si="18"/>
        <v>569</v>
      </c>
      <c r="L424" s="4">
        <f t="shared" si="19"/>
        <v>419</v>
      </c>
      <c r="M424" s="33" t="str">
        <f t="shared" si="20"/>
        <v>419th</v>
      </c>
    </row>
    <row r="425" spans="1:13" x14ac:dyDescent="0.3">
      <c r="A425" s="3" t="s">
        <v>889</v>
      </c>
      <c r="B425" s="3" t="s">
        <v>37</v>
      </c>
      <c r="C425" s="4">
        <f>VLOOKUP(A425,Mathematics!$A$3:'Mathematics'!$J$1002,7,FALSE)</f>
        <v>77</v>
      </c>
      <c r="D425" s="4">
        <f>VLOOKUP(A425,ICT!$A$3:'ICT'!$J$1002,7,FALSE)</f>
        <v>66</v>
      </c>
      <c r="E425" s="4">
        <f>VLOOKUP(A425,Science!$A$3:'Science'!$J$1002,7,FALSE)</f>
        <v>71</v>
      </c>
      <c r="F425" s="4">
        <f>VLOOKUP(A425,English!$A$3:'English'!$J$1002,7,FALSE)</f>
        <v>65</v>
      </c>
      <c r="G425" s="4">
        <f>VLOOKUP(A425,'Social Studies'!$A$3:'Social Studies'!$J$1002,7,FALSE)</f>
        <v>68</v>
      </c>
      <c r="H425" s="4">
        <f>VLOOKUP(A425,Economics!$A$3:'Economics'!$J$1002,7,FALSE)</f>
        <v>64</v>
      </c>
      <c r="I425" s="4">
        <f>VLOOKUP(A425,Geography!$A$3:'Geography'!$J$1002,7,FALSE)</f>
        <v>70</v>
      </c>
      <c r="J425" s="4">
        <f>VLOOKUP(A425,'Elective Mathematics'!$A$3:'Elective Mathematics'!$J$1002,7,FALSE)</f>
        <v>88</v>
      </c>
      <c r="K425" s="4">
        <f t="shared" si="18"/>
        <v>569</v>
      </c>
      <c r="L425" s="4">
        <f t="shared" si="19"/>
        <v>419</v>
      </c>
      <c r="M425" s="33" t="str">
        <f t="shared" si="20"/>
        <v>419th</v>
      </c>
    </row>
    <row r="426" spans="1:13" x14ac:dyDescent="0.3">
      <c r="A426" s="3" t="s">
        <v>1094</v>
      </c>
      <c r="B426" s="3" t="s">
        <v>153</v>
      </c>
      <c r="C426" s="4">
        <f>VLOOKUP(A426,Mathematics!$A$3:'Mathematics'!$J$1002,7,FALSE)</f>
        <v>65</v>
      </c>
      <c r="D426" s="4">
        <f>VLOOKUP(A426,ICT!$A$3:'ICT'!$J$1002,7,FALSE)</f>
        <v>82</v>
      </c>
      <c r="E426" s="4">
        <f>VLOOKUP(A426,Science!$A$3:'Science'!$J$1002,7,FALSE)</f>
        <v>57</v>
      </c>
      <c r="F426" s="4">
        <f>VLOOKUP(A426,English!$A$3:'English'!$J$1002,7,FALSE)</f>
        <v>72</v>
      </c>
      <c r="G426" s="4">
        <f>VLOOKUP(A426,'Social Studies'!$A$3:'Social Studies'!$J$1002,7,FALSE)</f>
        <v>78</v>
      </c>
      <c r="H426" s="4">
        <f>VLOOKUP(A426,Economics!$A$3:'Economics'!$J$1002,7,FALSE)</f>
        <v>82</v>
      </c>
      <c r="I426" s="4">
        <f>VLOOKUP(A426,Geography!$A$3:'Geography'!$J$1002,7,FALSE)</f>
        <v>70</v>
      </c>
      <c r="J426" s="4">
        <f>VLOOKUP(A426,'Elective Mathematics'!$A$3:'Elective Mathematics'!$J$1002,7,FALSE)</f>
        <v>63</v>
      </c>
      <c r="K426" s="4">
        <f t="shared" si="18"/>
        <v>569</v>
      </c>
      <c r="L426" s="4">
        <f t="shared" si="19"/>
        <v>419</v>
      </c>
      <c r="M426" s="33" t="str">
        <f t="shared" si="20"/>
        <v>419th</v>
      </c>
    </row>
    <row r="427" spans="1:13" x14ac:dyDescent="0.3">
      <c r="A427" s="3" t="s">
        <v>1098</v>
      </c>
      <c r="B427" s="3" t="s">
        <v>178</v>
      </c>
      <c r="C427" s="4">
        <f>VLOOKUP(A427,Mathematics!$A$3:'Mathematics'!$J$1002,7,FALSE)</f>
        <v>77</v>
      </c>
      <c r="D427" s="4">
        <f>VLOOKUP(A427,ICT!$A$3:'ICT'!$J$1002,7,FALSE)</f>
        <v>71</v>
      </c>
      <c r="E427" s="4">
        <f>VLOOKUP(A427,Science!$A$3:'Science'!$J$1002,7,FALSE)</f>
        <v>78</v>
      </c>
      <c r="F427" s="4">
        <f>VLOOKUP(A427,English!$A$3:'English'!$J$1002,7,FALSE)</f>
        <v>86</v>
      </c>
      <c r="G427" s="4">
        <f>VLOOKUP(A427,'Social Studies'!$A$3:'Social Studies'!$J$1002,7,FALSE)</f>
        <v>50</v>
      </c>
      <c r="H427" s="4">
        <f>VLOOKUP(A427,Economics!$A$3:'Economics'!$J$1002,7,FALSE)</f>
        <v>77</v>
      </c>
      <c r="I427" s="4">
        <f>VLOOKUP(A427,Geography!$A$3:'Geography'!$J$1002,7,FALSE)</f>
        <v>62</v>
      </c>
      <c r="J427" s="4">
        <f>VLOOKUP(A427,'Elective Mathematics'!$A$3:'Elective Mathematics'!$J$1002,7,FALSE)</f>
        <v>68</v>
      </c>
      <c r="K427" s="4">
        <f t="shared" si="18"/>
        <v>569</v>
      </c>
      <c r="L427" s="4">
        <f t="shared" si="19"/>
        <v>419</v>
      </c>
      <c r="M427" s="33" t="str">
        <f t="shared" si="20"/>
        <v>419th</v>
      </c>
    </row>
    <row r="428" spans="1:13" x14ac:dyDescent="0.3">
      <c r="A428" s="3" t="s">
        <v>1099</v>
      </c>
      <c r="B428" s="3" t="s">
        <v>151</v>
      </c>
      <c r="C428" s="4">
        <f>VLOOKUP(A428,Mathematics!$A$3:'Mathematics'!$J$1002,7,FALSE)</f>
        <v>55</v>
      </c>
      <c r="D428" s="4">
        <f>VLOOKUP(A428,ICT!$A$3:'ICT'!$J$1002,7,FALSE)</f>
        <v>61</v>
      </c>
      <c r="E428" s="4">
        <f>VLOOKUP(A428,Science!$A$3:'Science'!$J$1002,7,FALSE)</f>
        <v>78</v>
      </c>
      <c r="F428" s="4">
        <f>VLOOKUP(A428,English!$A$3:'English'!$J$1002,7,FALSE)</f>
        <v>96</v>
      </c>
      <c r="G428" s="4">
        <f>VLOOKUP(A428,'Social Studies'!$A$3:'Social Studies'!$J$1002,7,FALSE)</f>
        <v>82</v>
      </c>
      <c r="H428" s="4">
        <f>VLOOKUP(A428,Economics!$A$3:'Economics'!$J$1002,7,FALSE)</f>
        <v>67</v>
      </c>
      <c r="I428" s="4">
        <f>VLOOKUP(A428,Geography!$A$3:'Geography'!$J$1002,7,FALSE)</f>
        <v>64</v>
      </c>
      <c r="J428" s="4">
        <f>VLOOKUP(A428,'Elective Mathematics'!$A$3:'Elective Mathematics'!$J$1002,7,FALSE)</f>
        <v>66</v>
      </c>
      <c r="K428" s="4">
        <f t="shared" si="18"/>
        <v>569</v>
      </c>
      <c r="L428" s="4">
        <f t="shared" si="19"/>
        <v>419</v>
      </c>
      <c r="M428" s="33" t="str">
        <f t="shared" si="20"/>
        <v>419th</v>
      </c>
    </row>
    <row r="429" spans="1:13" x14ac:dyDescent="0.3">
      <c r="A429" s="3" t="s">
        <v>87</v>
      </c>
      <c r="B429" s="3" t="s">
        <v>88</v>
      </c>
      <c r="C429" s="4">
        <f>VLOOKUP(A429,Mathematics!$A$3:'Mathematics'!$J$1002,7,FALSE)</f>
        <v>53</v>
      </c>
      <c r="D429" s="4">
        <f>VLOOKUP(A429,ICT!$A$3:'ICT'!$J$1002,7,FALSE)</f>
        <v>75</v>
      </c>
      <c r="E429" s="4">
        <f>VLOOKUP(A429,Science!$A$3:'Science'!$J$1002,7,FALSE)</f>
        <v>67</v>
      </c>
      <c r="F429" s="4">
        <f>VLOOKUP(A429,English!$A$3:'English'!$J$1002,7,FALSE)</f>
        <v>89</v>
      </c>
      <c r="G429" s="4">
        <f>VLOOKUP(A429,'Social Studies'!$A$3:'Social Studies'!$J$1002,7,FALSE)</f>
        <v>49</v>
      </c>
      <c r="H429" s="4">
        <f>VLOOKUP(A429,Economics!$A$3:'Economics'!$J$1002,7,FALSE)</f>
        <v>79</v>
      </c>
      <c r="I429" s="4">
        <f>VLOOKUP(A429,Geography!$A$3:'Geography'!$J$1002,7,FALSE)</f>
        <v>65</v>
      </c>
      <c r="J429" s="4">
        <f>VLOOKUP(A429,'Elective Mathematics'!$A$3:'Elective Mathematics'!$J$1002,7,FALSE)</f>
        <v>91</v>
      </c>
      <c r="K429" s="4">
        <f t="shared" si="18"/>
        <v>568</v>
      </c>
      <c r="L429" s="4">
        <f t="shared" si="19"/>
        <v>427</v>
      </c>
      <c r="M429" s="33" t="str">
        <f t="shared" si="20"/>
        <v>427th</v>
      </c>
    </row>
    <row r="430" spans="1:13" x14ac:dyDescent="0.3">
      <c r="A430" s="3" t="s">
        <v>181</v>
      </c>
      <c r="B430" s="3" t="s">
        <v>58</v>
      </c>
      <c r="C430" s="4">
        <f>VLOOKUP(A430,Mathematics!$A$3:'Mathematics'!$J$1002,7,FALSE)</f>
        <v>65</v>
      </c>
      <c r="D430" s="4">
        <f>VLOOKUP(A430,ICT!$A$3:'ICT'!$J$1002,7,FALSE)</f>
        <v>69</v>
      </c>
      <c r="E430" s="4">
        <f>VLOOKUP(A430,Science!$A$3:'Science'!$J$1002,7,FALSE)</f>
        <v>66</v>
      </c>
      <c r="F430" s="4">
        <f>VLOOKUP(A430,English!$A$3:'English'!$J$1002,7,FALSE)</f>
        <v>86</v>
      </c>
      <c r="G430" s="4">
        <f>VLOOKUP(A430,'Social Studies'!$A$3:'Social Studies'!$J$1002,7,FALSE)</f>
        <v>81</v>
      </c>
      <c r="H430" s="4">
        <f>VLOOKUP(A430,Economics!$A$3:'Economics'!$J$1002,7,FALSE)</f>
        <v>58</v>
      </c>
      <c r="I430" s="4">
        <f>VLOOKUP(A430,Geography!$A$3:'Geography'!$J$1002,7,FALSE)</f>
        <v>84</v>
      </c>
      <c r="J430" s="4">
        <f>VLOOKUP(A430,'Elective Mathematics'!$A$3:'Elective Mathematics'!$J$1002,7,FALSE)</f>
        <v>59</v>
      </c>
      <c r="K430" s="4">
        <f t="shared" si="18"/>
        <v>568</v>
      </c>
      <c r="L430" s="4">
        <f t="shared" si="19"/>
        <v>427</v>
      </c>
      <c r="M430" s="33" t="str">
        <f t="shared" si="20"/>
        <v>427th</v>
      </c>
    </row>
    <row r="431" spans="1:13" x14ac:dyDescent="0.3">
      <c r="A431" s="3" t="s">
        <v>280</v>
      </c>
      <c r="B431" s="3" t="s">
        <v>226</v>
      </c>
      <c r="C431" s="4">
        <f>VLOOKUP(A431,Mathematics!$A$3:'Mathematics'!$J$1002,7,FALSE)</f>
        <v>94</v>
      </c>
      <c r="D431" s="4">
        <f>VLOOKUP(A431,ICT!$A$3:'ICT'!$J$1002,7,FALSE)</f>
        <v>46</v>
      </c>
      <c r="E431" s="4">
        <f>VLOOKUP(A431,Science!$A$3:'Science'!$J$1002,7,FALSE)</f>
        <v>72</v>
      </c>
      <c r="F431" s="4">
        <f>VLOOKUP(A431,English!$A$3:'English'!$J$1002,7,FALSE)</f>
        <v>61</v>
      </c>
      <c r="G431" s="4">
        <f>VLOOKUP(A431,'Social Studies'!$A$3:'Social Studies'!$J$1002,7,FALSE)</f>
        <v>95</v>
      </c>
      <c r="H431" s="4">
        <f>VLOOKUP(A431,Economics!$A$3:'Economics'!$J$1002,7,FALSE)</f>
        <v>71</v>
      </c>
      <c r="I431" s="4">
        <f>VLOOKUP(A431,Geography!$A$3:'Geography'!$J$1002,7,FALSE)</f>
        <v>48</v>
      </c>
      <c r="J431" s="4">
        <f>VLOOKUP(A431,'Elective Mathematics'!$A$3:'Elective Mathematics'!$J$1002,7,FALSE)</f>
        <v>81</v>
      </c>
      <c r="K431" s="4">
        <f t="shared" si="18"/>
        <v>568</v>
      </c>
      <c r="L431" s="4">
        <f t="shared" si="19"/>
        <v>427</v>
      </c>
      <c r="M431" s="33" t="str">
        <f t="shared" si="20"/>
        <v>427th</v>
      </c>
    </row>
    <row r="432" spans="1:13" x14ac:dyDescent="0.3">
      <c r="A432" s="3" t="s">
        <v>314</v>
      </c>
      <c r="B432" s="3" t="s">
        <v>125</v>
      </c>
      <c r="C432" s="4">
        <f>VLOOKUP(A432,Mathematics!$A$3:'Mathematics'!$J$1002,7,FALSE)</f>
        <v>68</v>
      </c>
      <c r="D432" s="4">
        <f>VLOOKUP(A432,ICT!$A$3:'ICT'!$J$1002,7,FALSE)</f>
        <v>68</v>
      </c>
      <c r="E432" s="4">
        <f>VLOOKUP(A432,Science!$A$3:'Science'!$J$1002,7,FALSE)</f>
        <v>63</v>
      </c>
      <c r="F432" s="4">
        <f>VLOOKUP(A432,English!$A$3:'English'!$J$1002,7,FALSE)</f>
        <v>65</v>
      </c>
      <c r="G432" s="4">
        <f>VLOOKUP(A432,'Social Studies'!$A$3:'Social Studies'!$J$1002,7,FALSE)</f>
        <v>95</v>
      </c>
      <c r="H432" s="4">
        <f>VLOOKUP(A432,Economics!$A$3:'Economics'!$J$1002,7,FALSE)</f>
        <v>55</v>
      </c>
      <c r="I432" s="4">
        <f>VLOOKUP(A432,Geography!$A$3:'Geography'!$J$1002,7,FALSE)</f>
        <v>78</v>
      </c>
      <c r="J432" s="4">
        <f>VLOOKUP(A432,'Elective Mathematics'!$A$3:'Elective Mathematics'!$J$1002,7,FALSE)</f>
        <v>76</v>
      </c>
      <c r="K432" s="4">
        <f t="shared" si="18"/>
        <v>568</v>
      </c>
      <c r="L432" s="4">
        <f t="shared" si="19"/>
        <v>427</v>
      </c>
      <c r="M432" s="33" t="str">
        <f t="shared" si="20"/>
        <v>427th</v>
      </c>
    </row>
    <row r="433" spans="1:13" x14ac:dyDescent="0.3">
      <c r="A433" s="3" t="s">
        <v>432</v>
      </c>
      <c r="B433" s="3" t="s">
        <v>153</v>
      </c>
      <c r="C433" s="4">
        <f>VLOOKUP(A433,Mathematics!$A$3:'Mathematics'!$J$1002,7,FALSE)</f>
        <v>57</v>
      </c>
      <c r="D433" s="4">
        <f>VLOOKUP(A433,ICT!$A$3:'ICT'!$J$1002,7,FALSE)</f>
        <v>73</v>
      </c>
      <c r="E433" s="4">
        <f>VLOOKUP(A433,Science!$A$3:'Science'!$J$1002,7,FALSE)</f>
        <v>58</v>
      </c>
      <c r="F433" s="4">
        <f>VLOOKUP(A433,English!$A$3:'English'!$J$1002,7,FALSE)</f>
        <v>85</v>
      </c>
      <c r="G433" s="4">
        <f>VLOOKUP(A433,'Social Studies'!$A$3:'Social Studies'!$J$1002,7,FALSE)</f>
        <v>80</v>
      </c>
      <c r="H433" s="4">
        <f>VLOOKUP(A433,Economics!$A$3:'Economics'!$J$1002,7,FALSE)</f>
        <v>61</v>
      </c>
      <c r="I433" s="4">
        <f>VLOOKUP(A433,Geography!$A$3:'Geography'!$J$1002,7,FALSE)</f>
        <v>82</v>
      </c>
      <c r="J433" s="4">
        <f>VLOOKUP(A433,'Elective Mathematics'!$A$3:'Elective Mathematics'!$J$1002,7,FALSE)</f>
        <v>72</v>
      </c>
      <c r="K433" s="4">
        <f t="shared" si="18"/>
        <v>568</v>
      </c>
      <c r="L433" s="4">
        <f t="shared" si="19"/>
        <v>427</v>
      </c>
      <c r="M433" s="33" t="str">
        <f t="shared" si="20"/>
        <v>427th</v>
      </c>
    </row>
    <row r="434" spans="1:13" x14ac:dyDescent="0.3">
      <c r="A434" s="3" t="s">
        <v>533</v>
      </c>
      <c r="B434" s="3" t="s">
        <v>32</v>
      </c>
      <c r="C434" s="4">
        <f>VLOOKUP(A434,Mathematics!$A$3:'Mathematics'!$J$1002,7,FALSE)</f>
        <v>82</v>
      </c>
      <c r="D434" s="4">
        <f>VLOOKUP(A434,ICT!$A$3:'ICT'!$J$1002,7,FALSE)</f>
        <v>48</v>
      </c>
      <c r="E434" s="4">
        <f>VLOOKUP(A434,Science!$A$3:'Science'!$J$1002,7,FALSE)</f>
        <v>74</v>
      </c>
      <c r="F434" s="4">
        <f>VLOOKUP(A434,English!$A$3:'English'!$J$1002,7,FALSE)</f>
        <v>85</v>
      </c>
      <c r="G434" s="4">
        <f>VLOOKUP(A434,'Social Studies'!$A$3:'Social Studies'!$J$1002,7,FALSE)</f>
        <v>58</v>
      </c>
      <c r="H434" s="4">
        <f>VLOOKUP(A434,Economics!$A$3:'Economics'!$J$1002,7,FALSE)</f>
        <v>69</v>
      </c>
      <c r="I434" s="4">
        <f>VLOOKUP(A434,Geography!$A$3:'Geography'!$J$1002,7,FALSE)</f>
        <v>74</v>
      </c>
      <c r="J434" s="4">
        <f>VLOOKUP(A434,'Elective Mathematics'!$A$3:'Elective Mathematics'!$J$1002,7,FALSE)</f>
        <v>78</v>
      </c>
      <c r="K434" s="4">
        <f t="shared" si="18"/>
        <v>568</v>
      </c>
      <c r="L434" s="4">
        <f t="shared" si="19"/>
        <v>427</v>
      </c>
      <c r="M434" s="33" t="str">
        <f t="shared" si="20"/>
        <v>427th</v>
      </c>
    </row>
    <row r="435" spans="1:13" x14ac:dyDescent="0.3">
      <c r="A435" s="3" t="s">
        <v>600</v>
      </c>
      <c r="B435" s="3" t="s">
        <v>34</v>
      </c>
      <c r="C435" s="4">
        <f>VLOOKUP(A435,Mathematics!$A$3:'Mathematics'!$J$1002,7,FALSE)</f>
        <v>69</v>
      </c>
      <c r="D435" s="4">
        <f>VLOOKUP(A435,ICT!$A$3:'ICT'!$J$1002,7,FALSE)</f>
        <v>61</v>
      </c>
      <c r="E435" s="4">
        <f>VLOOKUP(A435,Science!$A$3:'Science'!$J$1002,7,FALSE)</f>
        <v>94</v>
      </c>
      <c r="F435" s="4">
        <f>VLOOKUP(A435,English!$A$3:'English'!$J$1002,7,FALSE)</f>
        <v>71</v>
      </c>
      <c r="G435" s="4">
        <f>VLOOKUP(A435,'Social Studies'!$A$3:'Social Studies'!$J$1002,7,FALSE)</f>
        <v>63</v>
      </c>
      <c r="H435" s="4">
        <f>VLOOKUP(A435,Economics!$A$3:'Economics'!$J$1002,7,FALSE)</f>
        <v>70</v>
      </c>
      <c r="I435" s="4">
        <f>VLOOKUP(A435,Geography!$A$3:'Geography'!$J$1002,7,FALSE)</f>
        <v>80</v>
      </c>
      <c r="J435" s="4">
        <f>VLOOKUP(A435,'Elective Mathematics'!$A$3:'Elective Mathematics'!$J$1002,7,FALSE)</f>
        <v>60</v>
      </c>
      <c r="K435" s="4">
        <f t="shared" si="18"/>
        <v>568</v>
      </c>
      <c r="L435" s="4">
        <f t="shared" si="19"/>
        <v>427</v>
      </c>
      <c r="M435" s="33" t="str">
        <f t="shared" si="20"/>
        <v>427th</v>
      </c>
    </row>
    <row r="436" spans="1:13" x14ac:dyDescent="0.3">
      <c r="A436" s="3" t="s">
        <v>653</v>
      </c>
      <c r="B436" s="3" t="s">
        <v>373</v>
      </c>
      <c r="C436" s="4">
        <f>VLOOKUP(A436,Mathematics!$A$3:'Mathematics'!$J$1002,7,FALSE)</f>
        <v>64</v>
      </c>
      <c r="D436" s="4">
        <f>VLOOKUP(A436,ICT!$A$3:'ICT'!$J$1002,7,FALSE)</f>
        <v>68</v>
      </c>
      <c r="E436" s="4">
        <f>VLOOKUP(A436,Science!$A$3:'Science'!$J$1002,7,FALSE)</f>
        <v>80</v>
      </c>
      <c r="F436" s="4">
        <f>VLOOKUP(A436,English!$A$3:'English'!$J$1002,7,FALSE)</f>
        <v>72</v>
      </c>
      <c r="G436" s="4">
        <f>VLOOKUP(A436,'Social Studies'!$A$3:'Social Studies'!$J$1002,7,FALSE)</f>
        <v>60</v>
      </c>
      <c r="H436" s="4">
        <f>VLOOKUP(A436,Economics!$A$3:'Economics'!$J$1002,7,FALSE)</f>
        <v>74</v>
      </c>
      <c r="I436" s="4">
        <f>VLOOKUP(A436,Geography!$A$3:'Geography'!$J$1002,7,FALSE)</f>
        <v>74</v>
      </c>
      <c r="J436" s="4">
        <f>VLOOKUP(A436,'Elective Mathematics'!$A$3:'Elective Mathematics'!$J$1002,7,FALSE)</f>
        <v>76</v>
      </c>
      <c r="K436" s="4">
        <f t="shared" si="18"/>
        <v>568</v>
      </c>
      <c r="L436" s="4">
        <f t="shared" si="19"/>
        <v>427</v>
      </c>
      <c r="M436" s="33" t="str">
        <f t="shared" si="20"/>
        <v>427th</v>
      </c>
    </row>
    <row r="437" spans="1:13" x14ac:dyDescent="0.3">
      <c r="A437" s="3" t="s">
        <v>868</v>
      </c>
      <c r="B437" s="3" t="s">
        <v>146</v>
      </c>
      <c r="C437" s="4">
        <f>VLOOKUP(A437,Mathematics!$A$3:'Mathematics'!$J$1002,7,FALSE)</f>
        <v>88</v>
      </c>
      <c r="D437" s="4">
        <f>VLOOKUP(A437,ICT!$A$3:'ICT'!$J$1002,7,FALSE)</f>
        <v>63</v>
      </c>
      <c r="E437" s="4">
        <f>VLOOKUP(A437,Science!$A$3:'Science'!$J$1002,7,FALSE)</f>
        <v>77</v>
      </c>
      <c r="F437" s="4">
        <f>VLOOKUP(A437,English!$A$3:'English'!$J$1002,7,FALSE)</f>
        <v>90</v>
      </c>
      <c r="G437" s="4">
        <f>VLOOKUP(A437,'Social Studies'!$A$3:'Social Studies'!$J$1002,7,FALSE)</f>
        <v>56</v>
      </c>
      <c r="H437" s="4">
        <f>VLOOKUP(A437,Economics!$A$3:'Economics'!$J$1002,7,FALSE)</f>
        <v>60</v>
      </c>
      <c r="I437" s="4">
        <f>VLOOKUP(A437,Geography!$A$3:'Geography'!$J$1002,7,FALSE)</f>
        <v>83</v>
      </c>
      <c r="J437" s="4">
        <f>VLOOKUP(A437,'Elective Mathematics'!$A$3:'Elective Mathematics'!$J$1002,7,FALSE)</f>
        <v>51</v>
      </c>
      <c r="K437" s="4">
        <f t="shared" si="18"/>
        <v>568</v>
      </c>
      <c r="L437" s="4">
        <f t="shared" si="19"/>
        <v>427</v>
      </c>
      <c r="M437" s="33" t="str">
        <f t="shared" si="20"/>
        <v>427th</v>
      </c>
    </row>
    <row r="438" spans="1:13" x14ac:dyDescent="0.3">
      <c r="A438" s="3" t="s">
        <v>957</v>
      </c>
      <c r="B438" s="3" t="s">
        <v>69</v>
      </c>
      <c r="C438" s="4">
        <f>VLOOKUP(A438,Mathematics!$A$3:'Mathematics'!$J$1002,7,FALSE)</f>
        <v>48</v>
      </c>
      <c r="D438" s="4">
        <f>VLOOKUP(A438,ICT!$A$3:'ICT'!$J$1002,7,FALSE)</f>
        <v>83</v>
      </c>
      <c r="E438" s="4">
        <f>VLOOKUP(A438,Science!$A$3:'Science'!$J$1002,7,FALSE)</f>
        <v>75</v>
      </c>
      <c r="F438" s="4">
        <f>VLOOKUP(A438,English!$A$3:'English'!$J$1002,7,FALSE)</f>
        <v>60</v>
      </c>
      <c r="G438" s="4">
        <f>VLOOKUP(A438,'Social Studies'!$A$3:'Social Studies'!$J$1002,7,FALSE)</f>
        <v>93</v>
      </c>
      <c r="H438" s="4">
        <f>VLOOKUP(A438,Economics!$A$3:'Economics'!$J$1002,7,FALSE)</f>
        <v>90</v>
      </c>
      <c r="I438" s="4">
        <f>VLOOKUP(A438,Geography!$A$3:'Geography'!$J$1002,7,FALSE)</f>
        <v>56</v>
      </c>
      <c r="J438" s="4">
        <f>VLOOKUP(A438,'Elective Mathematics'!$A$3:'Elective Mathematics'!$J$1002,7,FALSE)</f>
        <v>63</v>
      </c>
      <c r="K438" s="4">
        <f t="shared" si="18"/>
        <v>568</v>
      </c>
      <c r="L438" s="4">
        <f t="shared" si="19"/>
        <v>427</v>
      </c>
      <c r="M438" s="33" t="str">
        <f t="shared" si="20"/>
        <v>427th</v>
      </c>
    </row>
    <row r="439" spans="1:13" x14ac:dyDescent="0.3">
      <c r="A439" s="3" t="s">
        <v>106</v>
      </c>
      <c r="B439" s="3" t="s">
        <v>107</v>
      </c>
      <c r="C439" s="4">
        <f>VLOOKUP(A439,Mathematics!$A$3:'Mathematics'!$J$1002,7,FALSE)</f>
        <v>70</v>
      </c>
      <c r="D439" s="4">
        <f>VLOOKUP(A439,ICT!$A$3:'ICT'!$J$1002,7,FALSE)</f>
        <v>88</v>
      </c>
      <c r="E439" s="4">
        <f>VLOOKUP(A439,Science!$A$3:'Science'!$J$1002,7,FALSE)</f>
        <v>74</v>
      </c>
      <c r="F439" s="4">
        <f>VLOOKUP(A439,English!$A$3:'English'!$J$1002,7,FALSE)</f>
        <v>66</v>
      </c>
      <c r="G439" s="4">
        <f>VLOOKUP(A439,'Social Studies'!$A$3:'Social Studies'!$J$1002,7,FALSE)</f>
        <v>53</v>
      </c>
      <c r="H439" s="4">
        <f>VLOOKUP(A439,Economics!$A$3:'Economics'!$J$1002,7,FALSE)</f>
        <v>71</v>
      </c>
      <c r="I439" s="4">
        <f>VLOOKUP(A439,Geography!$A$3:'Geography'!$J$1002,7,FALSE)</f>
        <v>61</v>
      </c>
      <c r="J439" s="4">
        <f>VLOOKUP(A439,'Elective Mathematics'!$A$3:'Elective Mathematics'!$J$1002,7,FALSE)</f>
        <v>84</v>
      </c>
      <c r="K439" s="4">
        <f t="shared" si="18"/>
        <v>567</v>
      </c>
      <c r="L439" s="4">
        <f t="shared" si="19"/>
        <v>437</v>
      </c>
      <c r="M439" s="33" t="str">
        <f t="shared" si="20"/>
        <v>437th</v>
      </c>
    </row>
    <row r="440" spans="1:13" x14ac:dyDescent="0.3">
      <c r="A440" s="3" t="s">
        <v>221</v>
      </c>
      <c r="B440" s="3" t="s">
        <v>208</v>
      </c>
      <c r="C440" s="4">
        <f>VLOOKUP(A440,Mathematics!$A$3:'Mathematics'!$J$1002,7,FALSE)</f>
        <v>54</v>
      </c>
      <c r="D440" s="4">
        <f>VLOOKUP(A440,ICT!$A$3:'ICT'!$J$1002,7,FALSE)</f>
        <v>84</v>
      </c>
      <c r="E440" s="4">
        <f>VLOOKUP(A440,Science!$A$3:'Science'!$J$1002,7,FALSE)</f>
        <v>74</v>
      </c>
      <c r="F440" s="4">
        <f>VLOOKUP(A440,English!$A$3:'English'!$J$1002,7,FALSE)</f>
        <v>49</v>
      </c>
      <c r="G440" s="4">
        <f>VLOOKUP(A440,'Social Studies'!$A$3:'Social Studies'!$J$1002,7,FALSE)</f>
        <v>85</v>
      </c>
      <c r="H440" s="4">
        <f>VLOOKUP(A440,Economics!$A$3:'Economics'!$J$1002,7,FALSE)</f>
        <v>87</v>
      </c>
      <c r="I440" s="4">
        <f>VLOOKUP(A440,Geography!$A$3:'Geography'!$J$1002,7,FALSE)</f>
        <v>71</v>
      </c>
      <c r="J440" s="4">
        <f>VLOOKUP(A440,'Elective Mathematics'!$A$3:'Elective Mathematics'!$J$1002,7,FALSE)</f>
        <v>63</v>
      </c>
      <c r="K440" s="4">
        <f t="shared" si="18"/>
        <v>567</v>
      </c>
      <c r="L440" s="4">
        <f t="shared" si="19"/>
        <v>437</v>
      </c>
      <c r="M440" s="33" t="str">
        <f t="shared" si="20"/>
        <v>437th</v>
      </c>
    </row>
    <row r="441" spans="1:13" x14ac:dyDescent="0.3">
      <c r="A441" s="3" t="s">
        <v>246</v>
      </c>
      <c r="B441" s="3" t="s">
        <v>247</v>
      </c>
      <c r="C441" s="4">
        <f>VLOOKUP(A441,Mathematics!$A$3:'Mathematics'!$J$1002,7,FALSE)</f>
        <v>73</v>
      </c>
      <c r="D441" s="4">
        <f>VLOOKUP(A441,ICT!$A$3:'ICT'!$J$1002,7,FALSE)</f>
        <v>70</v>
      </c>
      <c r="E441" s="4">
        <f>VLOOKUP(A441,Science!$A$3:'Science'!$J$1002,7,FALSE)</f>
        <v>78</v>
      </c>
      <c r="F441" s="4">
        <f>VLOOKUP(A441,English!$A$3:'English'!$J$1002,7,FALSE)</f>
        <v>58</v>
      </c>
      <c r="G441" s="4">
        <f>VLOOKUP(A441,'Social Studies'!$A$3:'Social Studies'!$J$1002,7,FALSE)</f>
        <v>54</v>
      </c>
      <c r="H441" s="4">
        <f>VLOOKUP(A441,Economics!$A$3:'Economics'!$J$1002,7,FALSE)</f>
        <v>82</v>
      </c>
      <c r="I441" s="4">
        <f>VLOOKUP(A441,Geography!$A$3:'Geography'!$J$1002,7,FALSE)</f>
        <v>77</v>
      </c>
      <c r="J441" s="4">
        <f>VLOOKUP(A441,'Elective Mathematics'!$A$3:'Elective Mathematics'!$J$1002,7,FALSE)</f>
        <v>75</v>
      </c>
      <c r="K441" s="4">
        <f t="shared" si="18"/>
        <v>567</v>
      </c>
      <c r="L441" s="4">
        <f t="shared" si="19"/>
        <v>437</v>
      </c>
      <c r="M441" s="33" t="str">
        <f t="shared" si="20"/>
        <v>437th</v>
      </c>
    </row>
    <row r="442" spans="1:13" x14ac:dyDescent="0.3">
      <c r="A442" s="3" t="s">
        <v>284</v>
      </c>
      <c r="B442" s="3" t="s">
        <v>136</v>
      </c>
      <c r="C442" s="4">
        <f>VLOOKUP(A442,Mathematics!$A$3:'Mathematics'!$J$1002,7,FALSE)</f>
        <v>74</v>
      </c>
      <c r="D442" s="4">
        <f>VLOOKUP(A442,ICT!$A$3:'ICT'!$J$1002,7,FALSE)</f>
        <v>64</v>
      </c>
      <c r="E442" s="4">
        <f>VLOOKUP(A442,Science!$A$3:'Science'!$J$1002,7,FALSE)</f>
        <v>89</v>
      </c>
      <c r="F442" s="4">
        <f>VLOOKUP(A442,English!$A$3:'English'!$J$1002,7,FALSE)</f>
        <v>74</v>
      </c>
      <c r="G442" s="4">
        <f>VLOOKUP(A442,'Social Studies'!$A$3:'Social Studies'!$J$1002,7,FALSE)</f>
        <v>83</v>
      </c>
      <c r="H442" s="4">
        <f>VLOOKUP(A442,Economics!$A$3:'Economics'!$J$1002,7,FALSE)</f>
        <v>51</v>
      </c>
      <c r="I442" s="4">
        <f>VLOOKUP(A442,Geography!$A$3:'Geography'!$J$1002,7,FALSE)</f>
        <v>67</v>
      </c>
      <c r="J442" s="4">
        <f>VLOOKUP(A442,'Elective Mathematics'!$A$3:'Elective Mathematics'!$J$1002,7,FALSE)</f>
        <v>65</v>
      </c>
      <c r="K442" s="4">
        <f t="shared" si="18"/>
        <v>567</v>
      </c>
      <c r="L442" s="4">
        <f t="shared" si="19"/>
        <v>437</v>
      </c>
      <c r="M442" s="33" t="str">
        <f t="shared" si="20"/>
        <v>437th</v>
      </c>
    </row>
    <row r="443" spans="1:13" x14ac:dyDescent="0.3">
      <c r="A443" s="3" t="s">
        <v>302</v>
      </c>
      <c r="B443" s="3" t="s">
        <v>110</v>
      </c>
      <c r="C443" s="4">
        <f>VLOOKUP(A443,Mathematics!$A$3:'Mathematics'!$J$1002,7,FALSE)</f>
        <v>71</v>
      </c>
      <c r="D443" s="4">
        <f>VLOOKUP(A443,ICT!$A$3:'ICT'!$J$1002,7,FALSE)</f>
        <v>89</v>
      </c>
      <c r="E443" s="4">
        <f>VLOOKUP(A443,Science!$A$3:'Science'!$J$1002,7,FALSE)</f>
        <v>58</v>
      </c>
      <c r="F443" s="4">
        <f>VLOOKUP(A443,English!$A$3:'English'!$J$1002,7,FALSE)</f>
        <v>60</v>
      </c>
      <c r="G443" s="4">
        <f>VLOOKUP(A443,'Social Studies'!$A$3:'Social Studies'!$J$1002,7,FALSE)</f>
        <v>67</v>
      </c>
      <c r="H443" s="4">
        <f>VLOOKUP(A443,Economics!$A$3:'Economics'!$J$1002,7,FALSE)</f>
        <v>69</v>
      </c>
      <c r="I443" s="4">
        <f>VLOOKUP(A443,Geography!$A$3:'Geography'!$J$1002,7,FALSE)</f>
        <v>81</v>
      </c>
      <c r="J443" s="4">
        <f>VLOOKUP(A443,'Elective Mathematics'!$A$3:'Elective Mathematics'!$J$1002,7,FALSE)</f>
        <v>72</v>
      </c>
      <c r="K443" s="4">
        <f t="shared" si="18"/>
        <v>567</v>
      </c>
      <c r="L443" s="4">
        <f t="shared" si="19"/>
        <v>437</v>
      </c>
      <c r="M443" s="33" t="str">
        <f t="shared" si="20"/>
        <v>437th</v>
      </c>
    </row>
    <row r="444" spans="1:13" x14ac:dyDescent="0.3">
      <c r="A444" s="3" t="s">
        <v>353</v>
      </c>
      <c r="B444" s="3" t="s">
        <v>78</v>
      </c>
      <c r="C444" s="4">
        <f>VLOOKUP(A444,Mathematics!$A$3:'Mathematics'!$J$1002,7,FALSE)</f>
        <v>76</v>
      </c>
      <c r="D444" s="4">
        <f>VLOOKUP(A444,ICT!$A$3:'ICT'!$J$1002,7,FALSE)</f>
        <v>71</v>
      </c>
      <c r="E444" s="4">
        <f>VLOOKUP(A444,Science!$A$3:'Science'!$J$1002,7,FALSE)</f>
        <v>75</v>
      </c>
      <c r="F444" s="4">
        <f>VLOOKUP(A444,English!$A$3:'English'!$J$1002,7,FALSE)</f>
        <v>91</v>
      </c>
      <c r="G444" s="4">
        <f>VLOOKUP(A444,'Social Studies'!$A$3:'Social Studies'!$J$1002,7,FALSE)</f>
        <v>71</v>
      </c>
      <c r="H444" s="4">
        <f>VLOOKUP(A444,Economics!$A$3:'Economics'!$J$1002,7,FALSE)</f>
        <v>52</v>
      </c>
      <c r="I444" s="4">
        <f>VLOOKUP(A444,Geography!$A$3:'Geography'!$J$1002,7,FALSE)</f>
        <v>74</v>
      </c>
      <c r="J444" s="4">
        <f>VLOOKUP(A444,'Elective Mathematics'!$A$3:'Elective Mathematics'!$J$1002,7,FALSE)</f>
        <v>57</v>
      </c>
      <c r="K444" s="4">
        <f t="shared" si="18"/>
        <v>567</v>
      </c>
      <c r="L444" s="4">
        <f t="shared" si="19"/>
        <v>437</v>
      </c>
      <c r="M444" s="33" t="str">
        <f t="shared" si="20"/>
        <v>437th</v>
      </c>
    </row>
    <row r="445" spans="1:13" x14ac:dyDescent="0.3">
      <c r="A445" s="3" t="s">
        <v>381</v>
      </c>
      <c r="B445" s="3" t="s">
        <v>88</v>
      </c>
      <c r="C445" s="4">
        <f>VLOOKUP(A445,Mathematics!$A$3:'Mathematics'!$J$1002,7,FALSE)</f>
        <v>61</v>
      </c>
      <c r="D445" s="4">
        <f>VLOOKUP(A445,ICT!$A$3:'ICT'!$J$1002,7,FALSE)</f>
        <v>91</v>
      </c>
      <c r="E445" s="4">
        <f>VLOOKUP(A445,Science!$A$3:'Science'!$J$1002,7,FALSE)</f>
        <v>53</v>
      </c>
      <c r="F445" s="4">
        <f>VLOOKUP(A445,English!$A$3:'English'!$J$1002,7,FALSE)</f>
        <v>82</v>
      </c>
      <c r="G445" s="4">
        <f>VLOOKUP(A445,'Social Studies'!$A$3:'Social Studies'!$J$1002,7,FALSE)</f>
        <v>66</v>
      </c>
      <c r="H445" s="4">
        <f>VLOOKUP(A445,Economics!$A$3:'Economics'!$J$1002,7,FALSE)</f>
        <v>80</v>
      </c>
      <c r="I445" s="4">
        <f>VLOOKUP(A445,Geography!$A$3:'Geography'!$J$1002,7,FALSE)</f>
        <v>69</v>
      </c>
      <c r="J445" s="4">
        <f>VLOOKUP(A445,'Elective Mathematics'!$A$3:'Elective Mathematics'!$J$1002,7,FALSE)</f>
        <v>65</v>
      </c>
      <c r="K445" s="4">
        <f t="shared" si="18"/>
        <v>567</v>
      </c>
      <c r="L445" s="4">
        <f t="shared" si="19"/>
        <v>437</v>
      </c>
      <c r="M445" s="33" t="str">
        <f t="shared" si="20"/>
        <v>437th</v>
      </c>
    </row>
    <row r="446" spans="1:13" x14ac:dyDescent="0.3">
      <c r="A446" s="3" t="s">
        <v>384</v>
      </c>
      <c r="B446" s="3" t="s">
        <v>184</v>
      </c>
      <c r="C446" s="4">
        <f>VLOOKUP(A446,Mathematics!$A$3:'Mathematics'!$J$1002,7,FALSE)</f>
        <v>64</v>
      </c>
      <c r="D446" s="4">
        <f>VLOOKUP(A446,ICT!$A$3:'ICT'!$J$1002,7,FALSE)</f>
        <v>75</v>
      </c>
      <c r="E446" s="4">
        <f>VLOOKUP(A446,Science!$A$3:'Science'!$J$1002,7,FALSE)</f>
        <v>70</v>
      </c>
      <c r="F446" s="4">
        <f>VLOOKUP(A446,English!$A$3:'English'!$J$1002,7,FALSE)</f>
        <v>77</v>
      </c>
      <c r="G446" s="4">
        <f>VLOOKUP(A446,'Social Studies'!$A$3:'Social Studies'!$J$1002,7,FALSE)</f>
        <v>71</v>
      </c>
      <c r="H446" s="4">
        <f>VLOOKUP(A446,Economics!$A$3:'Economics'!$J$1002,7,FALSE)</f>
        <v>54</v>
      </c>
      <c r="I446" s="4">
        <f>VLOOKUP(A446,Geography!$A$3:'Geography'!$J$1002,7,FALSE)</f>
        <v>97</v>
      </c>
      <c r="J446" s="4">
        <f>VLOOKUP(A446,'Elective Mathematics'!$A$3:'Elective Mathematics'!$J$1002,7,FALSE)</f>
        <v>59</v>
      </c>
      <c r="K446" s="4">
        <f t="shared" si="18"/>
        <v>567</v>
      </c>
      <c r="L446" s="4">
        <f t="shared" si="19"/>
        <v>437</v>
      </c>
      <c r="M446" s="33" t="str">
        <f t="shared" si="20"/>
        <v>437th</v>
      </c>
    </row>
    <row r="447" spans="1:13" x14ac:dyDescent="0.3">
      <c r="A447" s="3" t="s">
        <v>476</v>
      </c>
      <c r="B447" s="3" t="s">
        <v>301</v>
      </c>
      <c r="C447" s="4">
        <f>VLOOKUP(A447,Mathematics!$A$3:'Mathematics'!$J$1002,7,FALSE)</f>
        <v>71</v>
      </c>
      <c r="D447" s="4">
        <f>VLOOKUP(A447,ICT!$A$3:'ICT'!$J$1002,7,FALSE)</f>
        <v>54</v>
      </c>
      <c r="E447" s="4">
        <f>VLOOKUP(A447,Science!$A$3:'Science'!$J$1002,7,FALSE)</f>
        <v>78</v>
      </c>
      <c r="F447" s="4">
        <f>VLOOKUP(A447,English!$A$3:'English'!$J$1002,7,FALSE)</f>
        <v>67</v>
      </c>
      <c r="G447" s="4">
        <f>VLOOKUP(A447,'Social Studies'!$A$3:'Social Studies'!$J$1002,7,FALSE)</f>
        <v>77</v>
      </c>
      <c r="H447" s="4">
        <f>VLOOKUP(A447,Economics!$A$3:'Economics'!$J$1002,7,FALSE)</f>
        <v>61</v>
      </c>
      <c r="I447" s="4">
        <f>VLOOKUP(A447,Geography!$A$3:'Geography'!$J$1002,7,FALSE)</f>
        <v>82</v>
      </c>
      <c r="J447" s="4">
        <f>VLOOKUP(A447,'Elective Mathematics'!$A$3:'Elective Mathematics'!$J$1002,7,FALSE)</f>
        <v>77</v>
      </c>
      <c r="K447" s="4">
        <f t="shared" si="18"/>
        <v>567</v>
      </c>
      <c r="L447" s="4">
        <f t="shared" si="19"/>
        <v>437</v>
      </c>
      <c r="M447" s="33" t="str">
        <f t="shared" si="20"/>
        <v>437th</v>
      </c>
    </row>
    <row r="448" spans="1:13" x14ac:dyDescent="0.3">
      <c r="A448" s="3" t="s">
        <v>584</v>
      </c>
      <c r="B448" s="3" t="s">
        <v>56</v>
      </c>
      <c r="C448" s="4">
        <f>VLOOKUP(A448,Mathematics!$A$3:'Mathematics'!$J$1002,7,FALSE)</f>
        <v>86</v>
      </c>
      <c r="D448" s="4">
        <f>VLOOKUP(A448,ICT!$A$3:'ICT'!$J$1002,7,FALSE)</f>
        <v>78</v>
      </c>
      <c r="E448" s="4">
        <f>VLOOKUP(A448,Science!$A$3:'Science'!$J$1002,7,FALSE)</f>
        <v>73</v>
      </c>
      <c r="F448" s="4">
        <f>VLOOKUP(A448,English!$A$3:'English'!$J$1002,7,FALSE)</f>
        <v>54</v>
      </c>
      <c r="G448" s="4">
        <f>VLOOKUP(A448,'Social Studies'!$A$3:'Social Studies'!$J$1002,7,FALSE)</f>
        <v>69</v>
      </c>
      <c r="H448" s="4">
        <f>VLOOKUP(A448,Economics!$A$3:'Economics'!$J$1002,7,FALSE)</f>
        <v>74</v>
      </c>
      <c r="I448" s="4">
        <f>VLOOKUP(A448,Geography!$A$3:'Geography'!$J$1002,7,FALSE)</f>
        <v>69</v>
      </c>
      <c r="J448" s="4">
        <f>VLOOKUP(A448,'Elective Mathematics'!$A$3:'Elective Mathematics'!$J$1002,7,FALSE)</f>
        <v>64</v>
      </c>
      <c r="K448" s="4">
        <f t="shared" si="18"/>
        <v>567</v>
      </c>
      <c r="L448" s="4">
        <f t="shared" si="19"/>
        <v>437</v>
      </c>
      <c r="M448" s="33" t="str">
        <f t="shared" si="20"/>
        <v>437th</v>
      </c>
    </row>
    <row r="449" spans="1:13" x14ac:dyDescent="0.3">
      <c r="A449" s="3" t="s">
        <v>587</v>
      </c>
      <c r="B449" s="3" t="s">
        <v>317</v>
      </c>
      <c r="C449" s="4">
        <f>VLOOKUP(A449,Mathematics!$A$3:'Mathematics'!$J$1002,7,FALSE)</f>
        <v>72</v>
      </c>
      <c r="D449" s="4">
        <f>VLOOKUP(A449,ICT!$A$3:'ICT'!$J$1002,7,FALSE)</f>
        <v>69</v>
      </c>
      <c r="E449" s="4">
        <f>VLOOKUP(A449,Science!$A$3:'Science'!$J$1002,7,FALSE)</f>
        <v>57</v>
      </c>
      <c r="F449" s="4">
        <f>VLOOKUP(A449,English!$A$3:'English'!$J$1002,7,FALSE)</f>
        <v>86</v>
      </c>
      <c r="G449" s="4">
        <f>VLOOKUP(A449,'Social Studies'!$A$3:'Social Studies'!$J$1002,7,FALSE)</f>
        <v>60</v>
      </c>
      <c r="H449" s="4">
        <f>VLOOKUP(A449,Economics!$A$3:'Economics'!$J$1002,7,FALSE)</f>
        <v>69</v>
      </c>
      <c r="I449" s="4">
        <f>VLOOKUP(A449,Geography!$A$3:'Geography'!$J$1002,7,FALSE)</f>
        <v>86</v>
      </c>
      <c r="J449" s="4">
        <f>VLOOKUP(A449,'Elective Mathematics'!$A$3:'Elective Mathematics'!$J$1002,7,FALSE)</f>
        <v>68</v>
      </c>
      <c r="K449" s="4">
        <f t="shared" si="18"/>
        <v>567</v>
      </c>
      <c r="L449" s="4">
        <f t="shared" si="19"/>
        <v>437</v>
      </c>
      <c r="M449" s="33" t="str">
        <f t="shared" si="20"/>
        <v>437th</v>
      </c>
    </row>
    <row r="450" spans="1:13" x14ac:dyDescent="0.3">
      <c r="A450" s="3" t="s">
        <v>606</v>
      </c>
      <c r="B450" s="3" t="s">
        <v>103</v>
      </c>
      <c r="C450" s="4">
        <f>VLOOKUP(A450,Mathematics!$A$3:'Mathematics'!$J$1002,7,FALSE)</f>
        <v>89</v>
      </c>
      <c r="D450" s="4">
        <f>VLOOKUP(A450,ICT!$A$3:'ICT'!$J$1002,7,FALSE)</f>
        <v>67</v>
      </c>
      <c r="E450" s="4">
        <f>VLOOKUP(A450,Science!$A$3:'Science'!$J$1002,7,FALSE)</f>
        <v>53</v>
      </c>
      <c r="F450" s="4">
        <f>VLOOKUP(A450,English!$A$3:'English'!$J$1002,7,FALSE)</f>
        <v>52</v>
      </c>
      <c r="G450" s="4">
        <f>VLOOKUP(A450,'Social Studies'!$A$3:'Social Studies'!$J$1002,7,FALSE)</f>
        <v>85</v>
      </c>
      <c r="H450" s="4">
        <f>VLOOKUP(A450,Economics!$A$3:'Economics'!$J$1002,7,FALSE)</f>
        <v>78</v>
      </c>
      <c r="I450" s="4">
        <f>VLOOKUP(A450,Geography!$A$3:'Geography'!$J$1002,7,FALSE)</f>
        <v>79</v>
      </c>
      <c r="J450" s="4">
        <f>VLOOKUP(A450,'Elective Mathematics'!$A$3:'Elective Mathematics'!$J$1002,7,FALSE)</f>
        <v>64</v>
      </c>
      <c r="K450" s="4">
        <f t="shared" si="18"/>
        <v>567</v>
      </c>
      <c r="L450" s="4">
        <f t="shared" si="19"/>
        <v>437</v>
      </c>
      <c r="M450" s="33" t="str">
        <f t="shared" si="20"/>
        <v>437th</v>
      </c>
    </row>
    <row r="451" spans="1:13" x14ac:dyDescent="0.3">
      <c r="A451" s="3" t="s">
        <v>699</v>
      </c>
      <c r="B451" s="3" t="s">
        <v>282</v>
      </c>
      <c r="C451" s="4">
        <f>VLOOKUP(A451,Mathematics!$A$3:'Mathematics'!$J$1002,7,FALSE)</f>
        <v>67</v>
      </c>
      <c r="D451" s="4">
        <f>VLOOKUP(A451,ICT!$A$3:'ICT'!$J$1002,7,FALSE)</f>
        <v>68</v>
      </c>
      <c r="E451" s="4">
        <f>VLOOKUP(A451,Science!$A$3:'Science'!$J$1002,7,FALSE)</f>
        <v>72</v>
      </c>
      <c r="F451" s="4">
        <f>VLOOKUP(A451,English!$A$3:'English'!$J$1002,7,FALSE)</f>
        <v>83</v>
      </c>
      <c r="G451" s="4">
        <f>VLOOKUP(A451,'Social Studies'!$A$3:'Social Studies'!$J$1002,7,FALSE)</f>
        <v>54</v>
      </c>
      <c r="H451" s="4">
        <f>VLOOKUP(A451,Economics!$A$3:'Economics'!$J$1002,7,FALSE)</f>
        <v>78</v>
      </c>
      <c r="I451" s="4">
        <f>VLOOKUP(A451,Geography!$A$3:'Geography'!$J$1002,7,FALSE)</f>
        <v>77</v>
      </c>
      <c r="J451" s="4">
        <f>VLOOKUP(A451,'Elective Mathematics'!$A$3:'Elective Mathematics'!$J$1002,7,FALSE)</f>
        <v>68</v>
      </c>
      <c r="K451" s="4">
        <f t="shared" ref="K451:K514" si="21">SUM(C451:J451)</f>
        <v>567</v>
      </c>
      <c r="L451" s="4">
        <f t="shared" ref="L451:L514" si="22">RANK(K451,K:K)</f>
        <v>437</v>
      </c>
      <c r="M451" s="33" t="str">
        <f t="shared" ref="M451:M514" si="23">L451 &amp; IF(OR(MOD(L451, 10)=1,MOD(L451, 100)=11),"st", IF(OR(MOD(L451,10)=2,MOD(L451,100)=12),"nd",IF(OR(MOD(L451,10)=3, MOD(L451,100)=13),"rd","th")))</f>
        <v>437th</v>
      </c>
    </row>
    <row r="452" spans="1:13" x14ac:dyDescent="0.3">
      <c r="A452" s="3" t="s">
        <v>709</v>
      </c>
      <c r="B452" s="3" t="s">
        <v>120</v>
      </c>
      <c r="C452" s="4">
        <f>VLOOKUP(A452,Mathematics!$A$3:'Mathematics'!$J$1002,7,FALSE)</f>
        <v>90</v>
      </c>
      <c r="D452" s="4">
        <f>VLOOKUP(A452,ICT!$A$3:'ICT'!$J$1002,7,FALSE)</f>
        <v>94</v>
      </c>
      <c r="E452" s="4">
        <f>VLOOKUP(A452,Science!$A$3:'Science'!$J$1002,7,FALSE)</f>
        <v>75</v>
      </c>
      <c r="F452" s="4">
        <f>VLOOKUP(A452,English!$A$3:'English'!$J$1002,7,FALSE)</f>
        <v>63</v>
      </c>
      <c r="G452" s="4">
        <f>VLOOKUP(A452,'Social Studies'!$A$3:'Social Studies'!$J$1002,7,FALSE)</f>
        <v>59</v>
      </c>
      <c r="H452" s="4">
        <f>VLOOKUP(A452,Economics!$A$3:'Economics'!$J$1002,7,FALSE)</f>
        <v>55</v>
      </c>
      <c r="I452" s="4">
        <f>VLOOKUP(A452,Geography!$A$3:'Geography'!$J$1002,7,FALSE)</f>
        <v>74</v>
      </c>
      <c r="J452" s="4">
        <f>VLOOKUP(A452,'Elective Mathematics'!$A$3:'Elective Mathematics'!$J$1002,7,FALSE)</f>
        <v>57</v>
      </c>
      <c r="K452" s="4">
        <f t="shared" si="21"/>
        <v>567</v>
      </c>
      <c r="L452" s="4">
        <f t="shared" si="22"/>
        <v>437</v>
      </c>
      <c r="M452" s="33" t="str">
        <f t="shared" si="23"/>
        <v>437th</v>
      </c>
    </row>
    <row r="453" spans="1:13" x14ac:dyDescent="0.3">
      <c r="A453" s="3" t="s">
        <v>835</v>
      </c>
      <c r="B453" s="3" t="s">
        <v>226</v>
      </c>
      <c r="C453" s="4">
        <f>VLOOKUP(A453,Mathematics!$A$3:'Mathematics'!$J$1002,7,FALSE)</f>
        <v>76</v>
      </c>
      <c r="D453" s="4">
        <f>VLOOKUP(A453,ICT!$A$3:'ICT'!$J$1002,7,FALSE)</f>
        <v>74</v>
      </c>
      <c r="E453" s="4">
        <f>VLOOKUP(A453,Science!$A$3:'Science'!$J$1002,7,FALSE)</f>
        <v>88</v>
      </c>
      <c r="F453" s="4">
        <f>VLOOKUP(A453,English!$A$3:'English'!$J$1002,7,FALSE)</f>
        <v>58</v>
      </c>
      <c r="G453" s="4">
        <f>VLOOKUP(A453,'Social Studies'!$A$3:'Social Studies'!$J$1002,7,FALSE)</f>
        <v>59</v>
      </c>
      <c r="H453" s="4">
        <f>VLOOKUP(A453,Economics!$A$3:'Economics'!$J$1002,7,FALSE)</f>
        <v>69</v>
      </c>
      <c r="I453" s="4">
        <f>VLOOKUP(A453,Geography!$A$3:'Geography'!$J$1002,7,FALSE)</f>
        <v>80</v>
      </c>
      <c r="J453" s="4">
        <f>VLOOKUP(A453,'Elective Mathematics'!$A$3:'Elective Mathematics'!$J$1002,7,FALSE)</f>
        <v>63</v>
      </c>
      <c r="K453" s="4">
        <f t="shared" si="21"/>
        <v>567</v>
      </c>
      <c r="L453" s="4">
        <f t="shared" si="22"/>
        <v>437</v>
      </c>
      <c r="M453" s="33" t="str">
        <f t="shared" si="23"/>
        <v>437th</v>
      </c>
    </row>
    <row r="454" spans="1:13" x14ac:dyDescent="0.3">
      <c r="A454" s="3" t="s">
        <v>887</v>
      </c>
      <c r="B454" s="3" t="s">
        <v>107</v>
      </c>
      <c r="C454" s="4">
        <f>VLOOKUP(A454,Mathematics!$A$3:'Mathematics'!$J$1002,7,FALSE)</f>
        <v>52</v>
      </c>
      <c r="D454" s="4">
        <f>VLOOKUP(A454,ICT!$A$3:'ICT'!$J$1002,7,FALSE)</f>
        <v>81</v>
      </c>
      <c r="E454" s="4">
        <f>VLOOKUP(A454,Science!$A$3:'Science'!$J$1002,7,FALSE)</f>
        <v>57</v>
      </c>
      <c r="F454" s="4">
        <f>VLOOKUP(A454,English!$A$3:'English'!$J$1002,7,FALSE)</f>
        <v>74</v>
      </c>
      <c r="G454" s="4">
        <f>VLOOKUP(A454,'Social Studies'!$A$3:'Social Studies'!$J$1002,7,FALSE)</f>
        <v>74</v>
      </c>
      <c r="H454" s="4">
        <f>VLOOKUP(A454,Economics!$A$3:'Economics'!$J$1002,7,FALSE)</f>
        <v>91</v>
      </c>
      <c r="I454" s="4">
        <f>VLOOKUP(A454,Geography!$A$3:'Geography'!$J$1002,7,FALSE)</f>
        <v>60</v>
      </c>
      <c r="J454" s="4">
        <f>VLOOKUP(A454,'Elective Mathematics'!$A$3:'Elective Mathematics'!$J$1002,7,FALSE)</f>
        <v>78</v>
      </c>
      <c r="K454" s="4">
        <f t="shared" si="21"/>
        <v>567</v>
      </c>
      <c r="L454" s="4">
        <f t="shared" si="22"/>
        <v>437</v>
      </c>
      <c r="M454" s="33" t="str">
        <f t="shared" si="23"/>
        <v>437th</v>
      </c>
    </row>
    <row r="455" spans="1:13" x14ac:dyDescent="0.3">
      <c r="A455" s="3" t="s">
        <v>977</v>
      </c>
      <c r="B455" s="3" t="s">
        <v>19</v>
      </c>
      <c r="C455" s="4">
        <f>VLOOKUP(A455,Mathematics!$A$3:'Mathematics'!$J$1002,7,FALSE)</f>
        <v>59</v>
      </c>
      <c r="D455" s="4">
        <f>VLOOKUP(A455,ICT!$A$3:'ICT'!$J$1002,7,FALSE)</f>
        <v>86</v>
      </c>
      <c r="E455" s="4">
        <f>VLOOKUP(A455,Science!$A$3:'Science'!$J$1002,7,FALSE)</f>
        <v>59</v>
      </c>
      <c r="F455" s="4">
        <f>VLOOKUP(A455,English!$A$3:'English'!$J$1002,7,FALSE)</f>
        <v>95</v>
      </c>
      <c r="G455" s="4">
        <f>VLOOKUP(A455,'Social Studies'!$A$3:'Social Studies'!$J$1002,7,FALSE)</f>
        <v>57</v>
      </c>
      <c r="H455" s="4">
        <f>VLOOKUP(A455,Economics!$A$3:'Economics'!$J$1002,7,FALSE)</f>
        <v>71</v>
      </c>
      <c r="I455" s="4">
        <f>VLOOKUP(A455,Geography!$A$3:'Geography'!$J$1002,7,FALSE)</f>
        <v>74</v>
      </c>
      <c r="J455" s="4">
        <f>VLOOKUP(A455,'Elective Mathematics'!$A$3:'Elective Mathematics'!$J$1002,7,FALSE)</f>
        <v>66</v>
      </c>
      <c r="K455" s="4">
        <f t="shared" si="21"/>
        <v>567</v>
      </c>
      <c r="L455" s="4">
        <f t="shared" si="22"/>
        <v>437</v>
      </c>
      <c r="M455" s="33" t="str">
        <f t="shared" si="23"/>
        <v>437th</v>
      </c>
    </row>
    <row r="456" spans="1:13" x14ac:dyDescent="0.3">
      <c r="A456" s="3" t="s">
        <v>1069</v>
      </c>
      <c r="B456" s="3" t="s">
        <v>370</v>
      </c>
      <c r="C456" s="4">
        <f>VLOOKUP(A456,Mathematics!$A$3:'Mathematics'!$J$1002,7,FALSE)</f>
        <v>58</v>
      </c>
      <c r="D456" s="4">
        <f>VLOOKUP(A456,ICT!$A$3:'ICT'!$J$1002,7,FALSE)</f>
        <v>66</v>
      </c>
      <c r="E456" s="4">
        <f>VLOOKUP(A456,Science!$A$3:'Science'!$J$1002,7,FALSE)</f>
        <v>68</v>
      </c>
      <c r="F456" s="4">
        <f>VLOOKUP(A456,English!$A$3:'English'!$J$1002,7,FALSE)</f>
        <v>94</v>
      </c>
      <c r="G456" s="4">
        <f>VLOOKUP(A456,'Social Studies'!$A$3:'Social Studies'!$J$1002,7,FALSE)</f>
        <v>53</v>
      </c>
      <c r="H456" s="4">
        <f>VLOOKUP(A456,Economics!$A$3:'Economics'!$J$1002,7,FALSE)</f>
        <v>86</v>
      </c>
      <c r="I456" s="4">
        <f>VLOOKUP(A456,Geography!$A$3:'Geography'!$J$1002,7,FALSE)</f>
        <v>79</v>
      </c>
      <c r="J456" s="4">
        <f>VLOOKUP(A456,'Elective Mathematics'!$A$3:'Elective Mathematics'!$J$1002,7,FALSE)</f>
        <v>63</v>
      </c>
      <c r="K456" s="4">
        <f t="shared" si="21"/>
        <v>567</v>
      </c>
      <c r="L456" s="4">
        <f t="shared" si="22"/>
        <v>437</v>
      </c>
      <c r="M456" s="33" t="str">
        <f t="shared" si="23"/>
        <v>437th</v>
      </c>
    </row>
    <row r="457" spans="1:13" x14ac:dyDescent="0.3">
      <c r="A457" s="3" t="s">
        <v>1082</v>
      </c>
      <c r="B457" s="3" t="s">
        <v>282</v>
      </c>
      <c r="C457" s="4">
        <f>VLOOKUP(A457,Mathematics!$A$3:'Mathematics'!$J$1002,7,FALSE)</f>
        <v>60</v>
      </c>
      <c r="D457" s="4">
        <f>VLOOKUP(A457,ICT!$A$3:'ICT'!$J$1002,7,FALSE)</f>
        <v>76</v>
      </c>
      <c r="E457" s="4">
        <f>VLOOKUP(A457,Science!$A$3:'Science'!$J$1002,7,FALSE)</f>
        <v>68</v>
      </c>
      <c r="F457" s="4">
        <f>VLOOKUP(A457,English!$A$3:'English'!$J$1002,7,FALSE)</f>
        <v>60</v>
      </c>
      <c r="G457" s="4">
        <f>VLOOKUP(A457,'Social Studies'!$A$3:'Social Studies'!$J$1002,7,FALSE)</f>
        <v>56</v>
      </c>
      <c r="H457" s="4">
        <f>VLOOKUP(A457,Economics!$A$3:'Economics'!$J$1002,7,FALSE)</f>
        <v>84</v>
      </c>
      <c r="I457" s="4">
        <f>VLOOKUP(A457,Geography!$A$3:'Geography'!$J$1002,7,FALSE)</f>
        <v>76</v>
      </c>
      <c r="J457" s="4">
        <f>VLOOKUP(A457,'Elective Mathematics'!$A$3:'Elective Mathematics'!$J$1002,7,FALSE)</f>
        <v>87</v>
      </c>
      <c r="K457" s="4">
        <f t="shared" si="21"/>
        <v>567</v>
      </c>
      <c r="L457" s="4">
        <f t="shared" si="22"/>
        <v>437</v>
      </c>
      <c r="M457" s="33" t="str">
        <f t="shared" si="23"/>
        <v>437th</v>
      </c>
    </row>
    <row r="458" spans="1:13" x14ac:dyDescent="0.3">
      <c r="A458" s="3" t="s">
        <v>111</v>
      </c>
      <c r="B458" s="3" t="s">
        <v>14</v>
      </c>
      <c r="C458" s="4">
        <f>VLOOKUP(A458,Mathematics!$A$3:'Mathematics'!$J$1002,7,FALSE)</f>
        <v>74</v>
      </c>
      <c r="D458" s="4">
        <f>VLOOKUP(A458,ICT!$A$3:'ICT'!$J$1002,7,FALSE)</f>
        <v>64</v>
      </c>
      <c r="E458" s="4">
        <f>VLOOKUP(A458,Science!$A$3:'Science'!$J$1002,7,FALSE)</f>
        <v>49</v>
      </c>
      <c r="F458" s="4">
        <f>VLOOKUP(A458,English!$A$3:'English'!$J$1002,7,FALSE)</f>
        <v>79</v>
      </c>
      <c r="G458" s="4">
        <f>VLOOKUP(A458,'Social Studies'!$A$3:'Social Studies'!$J$1002,7,FALSE)</f>
        <v>66</v>
      </c>
      <c r="H458" s="4">
        <f>VLOOKUP(A458,Economics!$A$3:'Economics'!$J$1002,7,FALSE)</f>
        <v>72</v>
      </c>
      <c r="I458" s="4">
        <f>VLOOKUP(A458,Geography!$A$3:'Geography'!$J$1002,7,FALSE)</f>
        <v>75</v>
      </c>
      <c r="J458" s="4">
        <f>VLOOKUP(A458,'Elective Mathematics'!$A$3:'Elective Mathematics'!$J$1002,7,FALSE)</f>
        <v>87</v>
      </c>
      <c r="K458" s="4">
        <f t="shared" si="21"/>
        <v>566</v>
      </c>
      <c r="L458" s="4">
        <f t="shared" si="22"/>
        <v>456</v>
      </c>
      <c r="M458" s="33" t="str">
        <f t="shared" si="23"/>
        <v>456th</v>
      </c>
    </row>
    <row r="459" spans="1:13" x14ac:dyDescent="0.3">
      <c r="A459" s="3" t="s">
        <v>121</v>
      </c>
      <c r="B459" s="3" t="s">
        <v>21</v>
      </c>
      <c r="C459" s="4">
        <f>VLOOKUP(A459,Mathematics!$A$3:'Mathematics'!$J$1002,7,FALSE)</f>
        <v>82</v>
      </c>
      <c r="D459" s="4">
        <f>VLOOKUP(A459,ICT!$A$3:'ICT'!$J$1002,7,FALSE)</f>
        <v>73</v>
      </c>
      <c r="E459" s="4">
        <f>VLOOKUP(A459,Science!$A$3:'Science'!$J$1002,7,FALSE)</f>
        <v>77</v>
      </c>
      <c r="F459" s="4">
        <f>VLOOKUP(A459,English!$A$3:'English'!$J$1002,7,FALSE)</f>
        <v>88</v>
      </c>
      <c r="G459" s="4">
        <f>VLOOKUP(A459,'Social Studies'!$A$3:'Social Studies'!$J$1002,7,FALSE)</f>
        <v>55</v>
      </c>
      <c r="H459" s="4">
        <f>VLOOKUP(A459,Economics!$A$3:'Economics'!$J$1002,7,FALSE)</f>
        <v>71</v>
      </c>
      <c r="I459" s="4">
        <f>VLOOKUP(A459,Geography!$A$3:'Geography'!$J$1002,7,FALSE)</f>
        <v>67</v>
      </c>
      <c r="J459" s="4">
        <f>VLOOKUP(A459,'Elective Mathematics'!$A$3:'Elective Mathematics'!$J$1002,7,FALSE)</f>
        <v>53</v>
      </c>
      <c r="K459" s="4">
        <f t="shared" si="21"/>
        <v>566</v>
      </c>
      <c r="L459" s="4">
        <f t="shared" si="22"/>
        <v>456</v>
      </c>
      <c r="M459" s="33" t="str">
        <f t="shared" si="23"/>
        <v>456th</v>
      </c>
    </row>
    <row r="460" spans="1:13" x14ac:dyDescent="0.3">
      <c r="A460" s="3" t="s">
        <v>122</v>
      </c>
      <c r="B460" s="3" t="s">
        <v>123</v>
      </c>
      <c r="C460" s="4">
        <f>VLOOKUP(A460,Mathematics!$A$3:'Mathematics'!$J$1002,7,FALSE)</f>
        <v>71</v>
      </c>
      <c r="D460" s="4">
        <f>VLOOKUP(A460,ICT!$A$3:'ICT'!$J$1002,7,FALSE)</f>
        <v>81</v>
      </c>
      <c r="E460" s="4">
        <f>VLOOKUP(A460,Science!$A$3:'Science'!$J$1002,7,FALSE)</f>
        <v>59</v>
      </c>
      <c r="F460" s="4">
        <f>VLOOKUP(A460,English!$A$3:'English'!$J$1002,7,FALSE)</f>
        <v>91</v>
      </c>
      <c r="G460" s="4">
        <f>VLOOKUP(A460,'Social Studies'!$A$3:'Social Studies'!$J$1002,7,FALSE)</f>
        <v>75</v>
      </c>
      <c r="H460" s="4">
        <f>VLOOKUP(A460,Economics!$A$3:'Economics'!$J$1002,7,FALSE)</f>
        <v>75</v>
      </c>
      <c r="I460" s="4">
        <f>VLOOKUP(A460,Geography!$A$3:'Geography'!$J$1002,7,FALSE)</f>
        <v>72</v>
      </c>
      <c r="J460" s="4">
        <f>VLOOKUP(A460,'Elective Mathematics'!$A$3:'Elective Mathematics'!$J$1002,7,FALSE)</f>
        <v>42</v>
      </c>
      <c r="K460" s="4">
        <f t="shared" si="21"/>
        <v>566</v>
      </c>
      <c r="L460" s="4">
        <f t="shared" si="22"/>
        <v>456</v>
      </c>
      <c r="M460" s="33" t="str">
        <f t="shared" si="23"/>
        <v>456th</v>
      </c>
    </row>
    <row r="461" spans="1:13" x14ac:dyDescent="0.3">
      <c r="A461" s="3" t="s">
        <v>495</v>
      </c>
      <c r="B461" s="3" t="s">
        <v>450</v>
      </c>
      <c r="C461" s="4">
        <f>VLOOKUP(A461,Mathematics!$A$3:'Mathematics'!$J$1002,7,FALSE)</f>
        <v>81</v>
      </c>
      <c r="D461" s="4">
        <f>VLOOKUP(A461,ICT!$A$3:'ICT'!$J$1002,7,FALSE)</f>
        <v>48</v>
      </c>
      <c r="E461" s="4">
        <f>VLOOKUP(A461,Science!$A$3:'Science'!$J$1002,7,FALSE)</f>
        <v>78</v>
      </c>
      <c r="F461" s="4">
        <f>VLOOKUP(A461,English!$A$3:'English'!$J$1002,7,FALSE)</f>
        <v>77</v>
      </c>
      <c r="G461" s="4">
        <f>VLOOKUP(A461,'Social Studies'!$A$3:'Social Studies'!$J$1002,7,FALSE)</f>
        <v>70</v>
      </c>
      <c r="H461" s="4">
        <f>VLOOKUP(A461,Economics!$A$3:'Economics'!$J$1002,7,FALSE)</f>
        <v>89</v>
      </c>
      <c r="I461" s="4">
        <f>VLOOKUP(A461,Geography!$A$3:'Geography'!$J$1002,7,FALSE)</f>
        <v>51</v>
      </c>
      <c r="J461" s="4">
        <f>VLOOKUP(A461,'Elective Mathematics'!$A$3:'Elective Mathematics'!$J$1002,7,FALSE)</f>
        <v>72</v>
      </c>
      <c r="K461" s="4">
        <f t="shared" si="21"/>
        <v>566</v>
      </c>
      <c r="L461" s="4">
        <f t="shared" si="22"/>
        <v>456</v>
      </c>
      <c r="M461" s="33" t="str">
        <f t="shared" si="23"/>
        <v>456th</v>
      </c>
    </row>
    <row r="462" spans="1:13" x14ac:dyDescent="0.3">
      <c r="A462" s="3" t="s">
        <v>574</v>
      </c>
      <c r="B462" s="3" t="s">
        <v>282</v>
      </c>
      <c r="C462" s="4">
        <f>VLOOKUP(A462,Mathematics!$A$3:'Mathematics'!$J$1002,7,FALSE)</f>
        <v>58</v>
      </c>
      <c r="D462" s="4">
        <f>VLOOKUP(A462,ICT!$A$3:'ICT'!$J$1002,7,FALSE)</f>
        <v>87</v>
      </c>
      <c r="E462" s="4">
        <f>VLOOKUP(A462,Science!$A$3:'Science'!$J$1002,7,FALSE)</f>
        <v>76</v>
      </c>
      <c r="F462" s="4">
        <f>VLOOKUP(A462,English!$A$3:'English'!$J$1002,7,FALSE)</f>
        <v>64</v>
      </c>
      <c r="G462" s="4">
        <f>VLOOKUP(A462,'Social Studies'!$A$3:'Social Studies'!$J$1002,7,FALSE)</f>
        <v>66</v>
      </c>
      <c r="H462" s="4">
        <f>VLOOKUP(A462,Economics!$A$3:'Economics'!$J$1002,7,FALSE)</f>
        <v>63</v>
      </c>
      <c r="I462" s="4">
        <f>VLOOKUP(A462,Geography!$A$3:'Geography'!$J$1002,7,FALSE)</f>
        <v>76</v>
      </c>
      <c r="J462" s="4">
        <f>VLOOKUP(A462,'Elective Mathematics'!$A$3:'Elective Mathematics'!$J$1002,7,FALSE)</f>
        <v>76</v>
      </c>
      <c r="K462" s="4">
        <f t="shared" si="21"/>
        <v>566</v>
      </c>
      <c r="L462" s="4">
        <f t="shared" si="22"/>
        <v>456</v>
      </c>
      <c r="M462" s="33" t="str">
        <f t="shared" si="23"/>
        <v>456th</v>
      </c>
    </row>
    <row r="463" spans="1:13" x14ac:dyDescent="0.3">
      <c r="A463" s="3" t="s">
        <v>986</v>
      </c>
      <c r="B463" s="3" t="s">
        <v>373</v>
      </c>
      <c r="C463" s="4">
        <f>VLOOKUP(A463,Mathematics!$A$3:'Mathematics'!$J$1002,7,FALSE)</f>
        <v>70</v>
      </c>
      <c r="D463" s="4">
        <f>VLOOKUP(A463,ICT!$A$3:'ICT'!$J$1002,7,FALSE)</f>
        <v>72</v>
      </c>
      <c r="E463" s="4">
        <f>VLOOKUP(A463,Science!$A$3:'Science'!$J$1002,7,FALSE)</f>
        <v>72</v>
      </c>
      <c r="F463" s="4">
        <f>VLOOKUP(A463,English!$A$3:'English'!$J$1002,7,FALSE)</f>
        <v>72</v>
      </c>
      <c r="G463" s="4">
        <f>VLOOKUP(A463,'Social Studies'!$A$3:'Social Studies'!$J$1002,7,FALSE)</f>
        <v>81</v>
      </c>
      <c r="H463" s="4">
        <f>VLOOKUP(A463,Economics!$A$3:'Economics'!$J$1002,7,FALSE)</f>
        <v>58</v>
      </c>
      <c r="I463" s="4">
        <f>VLOOKUP(A463,Geography!$A$3:'Geography'!$J$1002,7,FALSE)</f>
        <v>74</v>
      </c>
      <c r="J463" s="4">
        <f>VLOOKUP(A463,'Elective Mathematics'!$A$3:'Elective Mathematics'!$J$1002,7,FALSE)</f>
        <v>67</v>
      </c>
      <c r="K463" s="4">
        <f t="shared" si="21"/>
        <v>566</v>
      </c>
      <c r="L463" s="4">
        <f t="shared" si="22"/>
        <v>456</v>
      </c>
      <c r="M463" s="33" t="str">
        <f t="shared" si="23"/>
        <v>456th</v>
      </c>
    </row>
    <row r="464" spans="1:13" x14ac:dyDescent="0.3">
      <c r="A464" s="3" t="s">
        <v>1005</v>
      </c>
      <c r="B464" s="3" t="s">
        <v>37</v>
      </c>
      <c r="C464" s="4">
        <f>VLOOKUP(A464,Mathematics!$A$3:'Mathematics'!$J$1002,7,FALSE)</f>
        <v>67</v>
      </c>
      <c r="D464" s="4">
        <f>VLOOKUP(A464,ICT!$A$3:'ICT'!$J$1002,7,FALSE)</f>
        <v>74</v>
      </c>
      <c r="E464" s="4">
        <f>VLOOKUP(A464,Science!$A$3:'Science'!$J$1002,7,FALSE)</f>
        <v>81</v>
      </c>
      <c r="F464" s="4">
        <f>VLOOKUP(A464,English!$A$3:'English'!$J$1002,7,FALSE)</f>
        <v>65</v>
      </c>
      <c r="G464" s="4">
        <f>VLOOKUP(A464,'Social Studies'!$A$3:'Social Studies'!$J$1002,7,FALSE)</f>
        <v>49</v>
      </c>
      <c r="H464" s="4">
        <f>VLOOKUP(A464,Economics!$A$3:'Economics'!$J$1002,7,FALSE)</f>
        <v>72</v>
      </c>
      <c r="I464" s="4">
        <f>VLOOKUP(A464,Geography!$A$3:'Geography'!$J$1002,7,FALSE)</f>
        <v>70</v>
      </c>
      <c r="J464" s="4">
        <f>VLOOKUP(A464,'Elective Mathematics'!$A$3:'Elective Mathematics'!$J$1002,7,FALSE)</f>
        <v>88</v>
      </c>
      <c r="K464" s="4">
        <f t="shared" si="21"/>
        <v>566</v>
      </c>
      <c r="L464" s="4">
        <f t="shared" si="22"/>
        <v>456</v>
      </c>
      <c r="M464" s="33" t="str">
        <f t="shared" si="23"/>
        <v>456th</v>
      </c>
    </row>
    <row r="465" spans="1:13" x14ac:dyDescent="0.3">
      <c r="A465" s="3" t="s">
        <v>1025</v>
      </c>
      <c r="B465" s="3" t="s">
        <v>165</v>
      </c>
      <c r="C465" s="4">
        <f>VLOOKUP(A465,Mathematics!$A$3:'Mathematics'!$J$1002,7,FALSE)</f>
        <v>65</v>
      </c>
      <c r="D465" s="4">
        <f>VLOOKUP(A465,ICT!$A$3:'ICT'!$J$1002,7,FALSE)</f>
        <v>65</v>
      </c>
      <c r="E465" s="4">
        <f>VLOOKUP(A465,Science!$A$3:'Science'!$J$1002,7,FALSE)</f>
        <v>69</v>
      </c>
      <c r="F465" s="4">
        <f>VLOOKUP(A465,English!$A$3:'English'!$J$1002,7,FALSE)</f>
        <v>76</v>
      </c>
      <c r="G465" s="4">
        <f>VLOOKUP(A465,'Social Studies'!$A$3:'Social Studies'!$J$1002,7,FALSE)</f>
        <v>83</v>
      </c>
      <c r="H465" s="4">
        <f>VLOOKUP(A465,Economics!$A$3:'Economics'!$J$1002,7,FALSE)</f>
        <v>83</v>
      </c>
      <c r="I465" s="4">
        <f>VLOOKUP(A465,Geography!$A$3:'Geography'!$J$1002,7,FALSE)</f>
        <v>56</v>
      </c>
      <c r="J465" s="4">
        <f>VLOOKUP(A465,'Elective Mathematics'!$A$3:'Elective Mathematics'!$J$1002,7,FALSE)</f>
        <v>69</v>
      </c>
      <c r="K465" s="4">
        <f t="shared" si="21"/>
        <v>566</v>
      </c>
      <c r="L465" s="4">
        <f t="shared" si="22"/>
        <v>456</v>
      </c>
      <c r="M465" s="33" t="str">
        <f t="shared" si="23"/>
        <v>456th</v>
      </c>
    </row>
    <row r="466" spans="1:13" x14ac:dyDescent="0.3">
      <c r="A466" s="3" t="s">
        <v>1053</v>
      </c>
      <c r="B466" s="3" t="s">
        <v>71</v>
      </c>
      <c r="C466" s="4">
        <f>VLOOKUP(A466,Mathematics!$A$3:'Mathematics'!$J$1002,7,FALSE)</f>
        <v>87</v>
      </c>
      <c r="D466" s="4">
        <f>VLOOKUP(A466,ICT!$A$3:'ICT'!$J$1002,7,FALSE)</f>
        <v>63</v>
      </c>
      <c r="E466" s="4">
        <f>VLOOKUP(A466,Science!$A$3:'Science'!$J$1002,7,FALSE)</f>
        <v>58</v>
      </c>
      <c r="F466" s="4">
        <f>VLOOKUP(A466,English!$A$3:'English'!$J$1002,7,FALSE)</f>
        <v>72</v>
      </c>
      <c r="G466" s="4">
        <f>VLOOKUP(A466,'Social Studies'!$A$3:'Social Studies'!$J$1002,7,FALSE)</f>
        <v>84</v>
      </c>
      <c r="H466" s="4">
        <f>VLOOKUP(A466,Economics!$A$3:'Economics'!$J$1002,7,FALSE)</f>
        <v>78</v>
      </c>
      <c r="I466" s="4">
        <f>VLOOKUP(A466,Geography!$A$3:'Geography'!$J$1002,7,FALSE)</f>
        <v>72</v>
      </c>
      <c r="J466" s="4">
        <f>VLOOKUP(A466,'Elective Mathematics'!$A$3:'Elective Mathematics'!$J$1002,7,FALSE)</f>
        <v>52</v>
      </c>
      <c r="K466" s="4">
        <f t="shared" si="21"/>
        <v>566</v>
      </c>
      <c r="L466" s="4">
        <f t="shared" si="22"/>
        <v>456</v>
      </c>
      <c r="M466" s="33" t="str">
        <f t="shared" si="23"/>
        <v>456th</v>
      </c>
    </row>
    <row r="467" spans="1:13" x14ac:dyDescent="0.3">
      <c r="A467" s="3" t="s">
        <v>77</v>
      </c>
      <c r="B467" s="3" t="s">
        <v>78</v>
      </c>
      <c r="C467" s="4">
        <f>VLOOKUP(A467,Mathematics!$A$3:'Mathematics'!$J$1002,7,FALSE)</f>
        <v>58</v>
      </c>
      <c r="D467" s="4">
        <f>VLOOKUP(A467,ICT!$A$3:'ICT'!$J$1002,7,FALSE)</f>
        <v>53</v>
      </c>
      <c r="E467" s="4">
        <f>VLOOKUP(A467,Science!$A$3:'Science'!$J$1002,7,FALSE)</f>
        <v>66</v>
      </c>
      <c r="F467" s="4">
        <f>VLOOKUP(A467,English!$A$3:'English'!$J$1002,7,FALSE)</f>
        <v>92</v>
      </c>
      <c r="G467" s="4">
        <f>VLOOKUP(A467,'Social Studies'!$A$3:'Social Studies'!$J$1002,7,FALSE)</f>
        <v>73</v>
      </c>
      <c r="H467" s="4">
        <f>VLOOKUP(A467,Economics!$A$3:'Economics'!$J$1002,7,FALSE)</f>
        <v>57</v>
      </c>
      <c r="I467" s="4">
        <f>VLOOKUP(A467,Geography!$A$3:'Geography'!$J$1002,7,FALSE)</f>
        <v>78</v>
      </c>
      <c r="J467" s="4">
        <f>VLOOKUP(A467,'Elective Mathematics'!$A$3:'Elective Mathematics'!$J$1002,7,FALSE)</f>
        <v>88</v>
      </c>
      <c r="K467" s="4">
        <f t="shared" si="21"/>
        <v>565</v>
      </c>
      <c r="L467" s="4">
        <f t="shared" si="22"/>
        <v>465</v>
      </c>
      <c r="M467" s="33" t="str">
        <f t="shared" si="23"/>
        <v>465th</v>
      </c>
    </row>
    <row r="468" spans="1:13" x14ac:dyDescent="0.3">
      <c r="A468" s="3" t="s">
        <v>297</v>
      </c>
      <c r="B468" s="3" t="s">
        <v>50</v>
      </c>
      <c r="C468" s="4">
        <f>VLOOKUP(A468,Mathematics!$A$3:'Mathematics'!$J$1002,7,FALSE)</f>
        <v>60</v>
      </c>
      <c r="D468" s="4">
        <f>VLOOKUP(A468,ICT!$A$3:'ICT'!$J$1002,7,FALSE)</f>
        <v>75</v>
      </c>
      <c r="E468" s="4">
        <f>VLOOKUP(A468,Science!$A$3:'Science'!$J$1002,7,FALSE)</f>
        <v>70</v>
      </c>
      <c r="F468" s="4">
        <f>VLOOKUP(A468,English!$A$3:'English'!$J$1002,7,FALSE)</f>
        <v>88</v>
      </c>
      <c r="G468" s="4">
        <f>VLOOKUP(A468,'Social Studies'!$A$3:'Social Studies'!$J$1002,7,FALSE)</f>
        <v>66</v>
      </c>
      <c r="H468" s="4">
        <f>VLOOKUP(A468,Economics!$A$3:'Economics'!$J$1002,7,FALSE)</f>
        <v>87</v>
      </c>
      <c r="I468" s="4">
        <f>VLOOKUP(A468,Geography!$A$3:'Geography'!$J$1002,7,FALSE)</f>
        <v>46</v>
      </c>
      <c r="J468" s="4">
        <f>VLOOKUP(A468,'Elective Mathematics'!$A$3:'Elective Mathematics'!$J$1002,7,FALSE)</f>
        <v>73</v>
      </c>
      <c r="K468" s="4">
        <f t="shared" si="21"/>
        <v>565</v>
      </c>
      <c r="L468" s="4">
        <f t="shared" si="22"/>
        <v>465</v>
      </c>
      <c r="M468" s="33" t="str">
        <f t="shared" si="23"/>
        <v>465th</v>
      </c>
    </row>
    <row r="469" spans="1:13" x14ac:dyDescent="0.3">
      <c r="A469" s="3" t="s">
        <v>352</v>
      </c>
      <c r="B469" s="3" t="s">
        <v>313</v>
      </c>
      <c r="C469" s="4">
        <f>VLOOKUP(A469,Mathematics!$A$3:'Mathematics'!$J$1002,7,FALSE)</f>
        <v>42</v>
      </c>
      <c r="D469" s="4">
        <f>VLOOKUP(A469,ICT!$A$3:'ICT'!$J$1002,7,FALSE)</f>
        <v>53</v>
      </c>
      <c r="E469" s="4">
        <f>VLOOKUP(A469,Science!$A$3:'Science'!$J$1002,7,FALSE)</f>
        <v>91</v>
      </c>
      <c r="F469" s="4">
        <f>VLOOKUP(A469,English!$A$3:'English'!$J$1002,7,FALSE)</f>
        <v>62</v>
      </c>
      <c r="G469" s="4">
        <f>VLOOKUP(A469,'Social Studies'!$A$3:'Social Studies'!$J$1002,7,FALSE)</f>
        <v>83</v>
      </c>
      <c r="H469" s="4">
        <f>VLOOKUP(A469,Economics!$A$3:'Economics'!$J$1002,7,FALSE)</f>
        <v>75</v>
      </c>
      <c r="I469" s="4">
        <f>VLOOKUP(A469,Geography!$A$3:'Geography'!$J$1002,7,FALSE)</f>
        <v>84</v>
      </c>
      <c r="J469" s="4">
        <f>VLOOKUP(A469,'Elective Mathematics'!$A$3:'Elective Mathematics'!$J$1002,7,FALSE)</f>
        <v>75</v>
      </c>
      <c r="K469" s="4">
        <f t="shared" si="21"/>
        <v>565</v>
      </c>
      <c r="L469" s="4">
        <f t="shared" si="22"/>
        <v>465</v>
      </c>
      <c r="M469" s="33" t="str">
        <f t="shared" si="23"/>
        <v>465th</v>
      </c>
    </row>
    <row r="470" spans="1:13" x14ac:dyDescent="0.3">
      <c r="A470" s="3" t="s">
        <v>377</v>
      </c>
      <c r="B470" s="3" t="s">
        <v>136</v>
      </c>
      <c r="C470" s="4">
        <f>VLOOKUP(A470,Mathematics!$A$3:'Mathematics'!$J$1002,7,FALSE)</f>
        <v>97</v>
      </c>
      <c r="D470" s="4">
        <f>VLOOKUP(A470,ICT!$A$3:'ICT'!$J$1002,7,FALSE)</f>
        <v>78</v>
      </c>
      <c r="E470" s="4">
        <f>VLOOKUP(A470,Science!$A$3:'Science'!$J$1002,7,FALSE)</f>
        <v>63</v>
      </c>
      <c r="F470" s="4">
        <f>VLOOKUP(A470,English!$A$3:'English'!$J$1002,7,FALSE)</f>
        <v>56</v>
      </c>
      <c r="G470" s="4">
        <f>VLOOKUP(A470,'Social Studies'!$A$3:'Social Studies'!$J$1002,7,FALSE)</f>
        <v>63</v>
      </c>
      <c r="H470" s="4">
        <f>VLOOKUP(A470,Economics!$A$3:'Economics'!$J$1002,7,FALSE)</f>
        <v>85</v>
      </c>
      <c r="I470" s="4">
        <f>VLOOKUP(A470,Geography!$A$3:'Geography'!$J$1002,7,FALSE)</f>
        <v>52</v>
      </c>
      <c r="J470" s="4">
        <f>VLOOKUP(A470,'Elective Mathematics'!$A$3:'Elective Mathematics'!$J$1002,7,FALSE)</f>
        <v>71</v>
      </c>
      <c r="K470" s="4">
        <f t="shared" si="21"/>
        <v>565</v>
      </c>
      <c r="L470" s="4">
        <f t="shared" si="22"/>
        <v>465</v>
      </c>
      <c r="M470" s="33" t="str">
        <f t="shared" si="23"/>
        <v>465th</v>
      </c>
    </row>
    <row r="471" spans="1:13" x14ac:dyDescent="0.3">
      <c r="A471" s="3" t="s">
        <v>623</v>
      </c>
      <c r="B471" s="3" t="s">
        <v>123</v>
      </c>
      <c r="C471" s="4">
        <f>VLOOKUP(A471,Mathematics!$A$3:'Mathematics'!$J$1002,7,FALSE)</f>
        <v>63</v>
      </c>
      <c r="D471" s="4">
        <f>VLOOKUP(A471,ICT!$A$3:'ICT'!$J$1002,7,FALSE)</f>
        <v>83</v>
      </c>
      <c r="E471" s="4">
        <f>VLOOKUP(A471,Science!$A$3:'Science'!$J$1002,7,FALSE)</f>
        <v>65</v>
      </c>
      <c r="F471" s="4">
        <f>VLOOKUP(A471,English!$A$3:'English'!$J$1002,7,FALSE)</f>
        <v>45</v>
      </c>
      <c r="G471" s="4">
        <f>VLOOKUP(A471,'Social Studies'!$A$3:'Social Studies'!$J$1002,7,FALSE)</f>
        <v>74</v>
      </c>
      <c r="H471" s="4">
        <f>VLOOKUP(A471,Economics!$A$3:'Economics'!$J$1002,7,FALSE)</f>
        <v>66</v>
      </c>
      <c r="I471" s="4">
        <f>VLOOKUP(A471,Geography!$A$3:'Geography'!$J$1002,7,FALSE)</f>
        <v>75</v>
      </c>
      <c r="J471" s="4">
        <f>VLOOKUP(A471,'Elective Mathematics'!$A$3:'Elective Mathematics'!$J$1002,7,FALSE)</f>
        <v>94</v>
      </c>
      <c r="K471" s="4">
        <f t="shared" si="21"/>
        <v>565</v>
      </c>
      <c r="L471" s="4">
        <f t="shared" si="22"/>
        <v>465</v>
      </c>
      <c r="M471" s="33" t="str">
        <f t="shared" si="23"/>
        <v>465th</v>
      </c>
    </row>
    <row r="472" spans="1:13" x14ac:dyDescent="0.3">
      <c r="A472" s="3" t="s">
        <v>744</v>
      </c>
      <c r="B472" s="3" t="s">
        <v>48</v>
      </c>
      <c r="C472" s="4">
        <f>VLOOKUP(A472,Mathematics!$A$3:'Mathematics'!$J$1002,7,FALSE)</f>
        <v>54</v>
      </c>
      <c r="D472" s="4">
        <f>VLOOKUP(A472,ICT!$A$3:'ICT'!$J$1002,7,FALSE)</f>
        <v>60</v>
      </c>
      <c r="E472" s="4">
        <f>VLOOKUP(A472,Science!$A$3:'Science'!$J$1002,7,FALSE)</f>
        <v>67</v>
      </c>
      <c r="F472" s="4">
        <f>VLOOKUP(A472,English!$A$3:'English'!$J$1002,7,FALSE)</f>
        <v>78</v>
      </c>
      <c r="G472" s="4">
        <f>VLOOKUP(A472,'Social Studies'!$A$3:'Social Studies'!$J$1002,7,FALSE)</f>
        <v>75</v>
      </c>
      <c r="H472" s="4">
        <f>VLOOKUP(A472,Economics!$A$3:'Economics'!$J$1002,7,FALSE)</f>
        <v>71</v>
      </c>
      <c r="I472" s="4">
        <f>VLOOKUP(A472,Geography!$A$3:'Geography'!$J$1002,7,FALSE)</f>
        <v>83</v>
      </c>
      <c r="J472" s="4">
        <f>VLOOKUP(A472,'Elective Mathematics'!$A$3:'Elective Mathematics'!$J$1002,7,FALSE)</f>
        <v>77</v>
      </c>
      <c r="K472" s="4">
        <f t="shared" si="21"/>
        <v>565</v>
      </c>
      <c r="L472" s="4">
        <f t="shared" si="22"/>
        <v>465</v>
      </c>
      <c r="M472" s="33" t="str">
        <f t="shared" si="23"/>
        <v>465th</v>
      </c>
    </row>
    <row r="473" spans="1:13" x14ac:dyDescent="0.3">
      <c r="A473" s="3" t="s">
        <v>824</v>
      </c>
      <c r="B473" s="3" t="s">
        <v>235</v>
      </c>
      <c r="C473" s="4">
        <f>VLOOKUP(A473,Mathematics!$A$3:'Mathematics'!$J$1002,7,FALSE)</f>
        <v>71</v>
      </c>
      <c r="D473" s="4">
        <f>VLOOKUP(A473,ICT!$A$3:'ICT'!$J$1002,7,FALSE)</f>
        <v>67</v>
      </c>
      <c r="E473" s="4">
        <f>VLOOKUP(A473,Science!$A$3:'Science'!$J$1002,7,FALSE)</f>
        <v>69</v>
      </c>
      <c r="F473" s="4">
        <f>VLOOKUP(A473,English!$A$3:'English'!$J$1002,7,FALSE)</f>
        <v>69</v>
      </c>
      <c r="G473" s="4">
        <f>VLOOKUP(A473,'Social Studies'!$A$3:'Social Studies'!$J$1002,7,FALSE)</f>
        <v>76</v>
      </c>
      <c r="H473" s="4">
        <f>VLOOKUP(A473,Economics!$A$3:'Economics'!$J$1002,7,FALSE)</f>
        <v>93</v>
      </c>
      <c r="I473" s="4">
        <f>VLOOKUP(A473,Geography!$A$3:'Geography'!$J$1002,7,FALSE)</f>
        <v>47</v>
      </c>
      <c r="J473" s="4">
        <f>VLOOKUP(A473,'Elective Mathematics'!$A$3:'Elective Mathematics'!$J$1002,7,FALSE)</f>
        <v>73</v>
      </c>
      <c r="K473" s="4">
        <f t="shared" si="21"/>
        <v>565</v>
      </c>
      <c r="L473" s="4">
        <f t="shared" si="22"/>
        <v>465</v>
      </c>
      <c r="M473" s="33" t="str">
        <f t="shared" si="23"/>
        <v>465th</v>
      </c>
    </row>
    <row r="474" spans="1:13" x14ac:dyDescent="0.3">
      <c r="A474" s="3" t="s">
        <v>831</v>
      </c>
      <c r="B474" s="3" t="s">
        <v>56</v>
      </c>
      <c r="C474" s="4">
        <f>VLOOKUP(A474,Mathematics!$A$3:'Mathematics'!$J$1002,7,FALSE)</f>
        <v>66</v>
      </c>
      <c r="D474" s="4">
        <f>VLOOKUP(A474,ICT!$A$3:'ICT'!$J$1002,7,FALSE)</f>
        <v>68</v>
      </c>
      <c r="E474" s="4">
        <f>VLOOKUP(A474,Science!$A$3:'Science'!$J$1002,7,FALSE)</f>
        <v>55</v>
      </c>
      <c r="F474" s="4">
        <f>VLOOKUP(A474,English!$A$3:'English'!$J$1002,7,FALSE)</f>
        <v>74</v>
      </c>
      <c r="G474" s="4">
        <f>VLOOKUP(A474,'Social Studies'!$A$3:'Social Studies'!$J$1002,7,FALSE)</f>
        <v>58</v>
      </c>
      <c r="H474" s="4">
        <f>VLOOKUP(A474,Economics!$A$3:'Economics'!$J$1002,7,FALSE)</f>
        <v>89</v>
      </c>
      <c r="I474" s="4">
        <f>VLOOKUP(A474,Geography!$A$3:'Geography'!$J$1002,7,FALSE)</f>
        <v>84</v>
      </c>
      <c r="J474" s="4">
        <f>VLOOKUP(A474,'Elective Mathematics'!$A$3:'Elective Mathematics'!$J$1002,7,FALSE)</f>
        <v>71</v>
      </c>
      <c r="K474" s="4">
        <f t="shared" si="21"/>
        <v>565</v>
      </c>
      <c r="L474" s="4">
        <f t="shared" si="22"/>
        <v>465</v>
      </c>
      <c r="M474" s="33" t="str">
        <f t="shared" si="23"/>
        <v>465th</v>
      </c>
    </row>
    <row r="475" spans="1:13" x14ac:dyDescent="0.3">
      <c r="A475" s="3" t="s">
        <v>937</v>
      </c>
      <c r="B475" s="3" t="s">
        <v>176</v>
      </c>
      <c r="C475" s="4">
        <f>VLOOKUP(A475,Mathematics!$A$3:'Mathematics'!$J$1002,7,FALSE)</f>
        <v>64</v>
      </c>
      <c r="D475" s="4">
        <f>VLOOKUP(A475,ICT!$A$3:'ICT'!$J$1002,7,FALSE)</f>
        <v>55</v>
      </c>
      <c r="E475" s="4">
        <f>VLOOKUP(A475,Science!$A$3:'Science'!$J$1002,7,FALSE)</f>
        <v>52</v>
      </c>
      <c r="F475" s="4">
        <f>VLOOKUP(A475,English!$A$3:'English'!$J$1002,7,FALSE)</f>
        <v>74</v>
      </c>
      <c r="G475" s="4">
        <f>VLOOKUP(A475,'Social Studies'!$A$3:'Social Studies'!$J$1002,7,FALSE)</f>
        <v>96</v>
      </c>
      <c r="H475" s="4">
        <f>VLOOKUP(A475,Economics!$A$3:'Economics'!$J$1002,7,FALSE)</f>
        <v>79</v>
      </c>
      <c r="I475" s="4">
        <f>VLOOKUP(A475,Geography!$A$3:'Geography'!$J$1002,7,FALSE)</f>
        <v>68</v>
      </c>
      <c r="J475" s="4">
        <f>VLOOKUP(A475,'Elective Mathematics'!$A$3:'Elective Mathematics'!$J$1002,7,FALSE)</f>
        <v>77</v>
      </c>
      <c r="K475" s="4">
        <f t="shared" si="21"/>
        <v>565</v>
      </c>
      <c r="L475" s="4">
        <f t="shared" si="22"/>
        <v>465</v>
      </c>
      <c r="M475" s="33" t="str">
        <f t="shared" si="23"/>
        <v>465th</v>
      </c>
    </row>
    <row r="476" spans="1:13" x14ac:dyDescent="0.3">
      <c r="A476" s="3" t="s">
        <v>966</v>
      </c>
      <c r="B476" s="3" t="s">
        <v>373</v>
      </c>
      <c r="C476" s="4">
        <f>VLOOKUP(A476,Mathematics!$A$3:'Mathematics'!$J$1002,7,FALSE)</f>
        <v>74</v>
      </c>
      <c r="D476" s="4">
        <f>VLOOKUP(A476,ICT!$A$3:'ICT'!$J$1002,7,FALSE)</f>
        <v>89</v>
      </c>
      <c r="E476" s="4">
        <f>VLOOKUP(A476,Science!$A$3:'Science'!$J$1002,7,FALSE)</f>
        <v>56</v>
      </c>
      <c r="F476" s="4">
        <f>VLOOKUP(A476,English!$A$3:'English'!$J$1002,7,FALSE)</f>
        <v>69</v>
      </c>
      <c r="G476" s="4">
        <f>VLOOKUP(A476,'Social Studies'!$A$3:'Social Studies'!$J$1002,7,FALSE)</f>
        <v>51</v>
      </c>
      <c r="H476" s="4">
        <f>VLOOKUP(A476,Economics!$A$3:'Economics'!$J$1002,7,FALSE)</f>
        <v>76</v>
      </c>
      <c r="I476" s="4">
        <f>VLOOKUP(A476,Geography!$A$3:'Geography'!$J$1002,7,FALSE)</f>
        <v>74</v>
      </c>
      <c r="J476" s="4">
        <f>VLOOKUP(A476,'Elective Mathematics'!$A$3:'Elective Mathematics'!$J$1002,7,FALSE)</f>
        <v>76</v>
      </c>
      <c r="K476" s="4">
        <f t="shared" si="21"/>
        <v>565</v>
      </c>
      <c r="L476" s="4">
        <f t="shared" si="22"/>
        <v>465</v>
      </c>
      <c r="M476" s="33" t="str">
        <f t="shared" si="23"/>
        <v>465th</v>
      </c>
    </row>
    <row r="477" spans="1:13" x14ac:dyDescent="0.3">
      <c r="A477" s="3" t="s">
        <v>1040</v>
      </c>
      <c r="B477" s="3" t="s">
        <v>373</v>
      </c>
      <c r="C477" s="4">
        <f>VLOOKUP(A477,Mathematics!$A$3:'Mathematics'!$J$1002,7,FALSE)</f>
        <v>72</v>
      </c>
      <c r="D477" s="4">
        <f>VLOOKUP(A477,ICT!$A$3:'ICT'!$J$1002,7,FALSE)</f>
        <v>68</v>
      </c>
      <c r="E477" s="4">
        <f>VLOOKUP(A477,Science!$A$3:'Science'!$J$1002,7,FALSE)</f>
        <v>81</v>
      </c>
      <c r="F477" s="4">
        <f>VLOOKUP(A477,English!$A$3:'English'!$J$1002,7,FALSE)</f>
        <v>58</v>
      </c>
      <c r="G477" s="4">
        <f>VLOOKUP(A477,'Social Studies'!$A$3:'Social Studies'!$J$1002,7,FALSE)</f>
        <v>76</v>
      </c>
      <c r="H477" s="4">
        <f>VLOOKUP(A477,Economics!$A$3:'Economics'!$J$1002,7,FALSE)</f>
        <v>86</v>
      </c>
      <c r="I477" s="4">
        <f>VLOOKUP(A477,Geography!$A$3:'Geography'!$J$1002,7,FALSE)</f>
        <v>73</v>
      </c>
      <c r="J477" s="4">
        <f>VLOOKUP(A477,'Elective Mathematics'!$A$3:'Elective Mathematics'!$J$1002,7,FALSE)</f>
        <v>51</v>
      </c>
      <c r="K477" s="4">
        <f t="shared" si="21"/>
        <v>565</v>
      </c>
      <c r="L477" s="4">
        <f t="shared" si="22"/>
        <v>465</v>
      </c>
      <c r="M477" s="33" t="str">
        <f t="shared" si="23"/>
        <v>465th</v>
      </c>
    </row>
    <row r="478" spans="1:13" x14ac:dyDescent="0.3">
      <c r="A478" s="3" t="s">
        <v>92</v>
      </c>
      <c r="B478" s="3" t="s">
        <v>28</v>
      </c>
      <c r="C478" s="4">
        <f>VLOOKUP(A478,Mathematics!$A$3:'Mathematics'!$J$1002,7,FALSE)</f>
        <v>50</v>
      </c>
      <c r="D478" s="4">
        <f>VLOOKUP(A478,ICT!$A$3:'ICT'!$J$1002,7,FALSE)</f>
        <v>73</v>
      </c>
      <c r="E478" s="4">
        <f>VLOOKUP(A478,Science!$A$3:'Science'!$J$1002,7,FALSE)</f>
        <v>82</v>
      </c>
      <c r="F478" s="4">
        <f>VLOOKUP(A478,English!$A$3:'English'!$J$1002,7,FALSE)</f>
        <v>92</v>
      </c>
      <c r="G478" s="4">
        <f>VLOOKUP(A478,'Social Studies'!$A$3:'Social Studies'!$J$1002,7,FALSE)</f>
        <v>66</v>
      </c>
      <c r="H478" s="4">
        <f>VLOOKUP(A478,Economics!$A$3:'Economics'!$J$1002,7,FALSE)</f>
        <v>74</v>
      </c>
      <c r="I478" s="4">
        <f>VLOOKUP(A478,Geography!$A$3:'Geography'!$J$1002,7,FALSE)</f>
        <v>55</v>
      </c>
      <c r="J478" s="4">
        <f>VLOOKUP(A478,'Elective Mathematics'!$A$3:'Elective Mathematics'!$J$1002,7,FALSE)</f>
        <v>72</v>
      </c>
      <c r="K478" s="4">
        <f t="shared" si="21"/>
        <v>564</v>
      </c>
      <c r="L478" s="4">
        <f t="shared" si="22"/>
        <v>476</v>
      </c>
      <c r="M478" s="33" t="str">
        <f t="shared" si="23"/>
        <v>476th</v>
      </c>
    </row>
    <row r="479" spans="1:13" x14ac:dyDescent="0.3">
      <c r="A479" s="3" t="s">
        <v>104</v>
      </c>
      <c r="B479" s="3" t="s">
        <v>105</v>
      </c>
      <c r="C479" s="4">
        <f>VLOOKUP(A479,Mathematics!$A$3:'Mathematics'!$J$1002,7,FALSE)</f>
        <v>61</v>
      </c>
      <c r="D479" s="4">
        <f>VLOOKUP(A479,ICT!$A$3:'ICT'!$J$1002,7,FALSE)</f>
        <v>84</v>
      </c>
      <c r="E479" s="4">
        <f>VLOOKUP(A479,Science!$A$3:'Science'!$J$1002,7,FALSE)</f>
        <v>60</v>
      </c>
      <c r="F479" s="4">
        <f>VLOOKUP(A479,English!$A$3:'English'!$J$1002,7,FALSE)</f>
        <v>59</v>
      </c>
      <c r="G479" s="4">
        <f>VLOOKUP(A479,'Social Studies'!$A$3:'Social Studies'!$J$1002,7,FALSE)</f>
        <v>57</v>
      </c>
      <c r="H479" s="4">
        <f>VLOOKUP(A479,Economics!$A$3:'Economics'!$J$1002,7,FALSE)</f>
        <v>61</v>
      </c>
      <c r="I479" s="4">
        <f>VLOOKUP(A479,Geography!$A$3:'Geography'!$J$1002,7,FALSE)</f>
        <v>89</v>
      </c>
      <c r="J479" s="4">
        <f>VLOOKUP(A479,'Elective Mathematics'!$A$3:'Elective Mathematics'!$J$1002,7,FALSE)</f>
        <v>93</v>
      </c>
      <c r="K479" s="4">
        <f t="shared" si="21"/>
        <v>564</v>
      </c>
      <c r="L479" s="4">
        <f t="shared" si="22"/>
        <v>476</v>
      </c>
      <c r="M479" s="33" t="str">
        <f t="shared" si="23"/>
        <v>476th</v>
      </c>
    </row>
    <row r="480" spans="1:13" x14ac:dyDescent="0.3">
      <c r="A480" s="3" t="s">
        <v>189</v>
      </c>
      <c r="B480" s="3" t="s">
        <v>190</v>
      </c>
      <c r="C480" s="4">
        <f>VLOOKUP(A480,Mathematics!$A$3:'Mathematics'!$J$1002,7,FALSE)</f>
        <v>59</v>
      </c>
      <c r="D480" s="4">
        <f>VLOOKUP(A480,ICT!$A$3:'ICT'!$J$1002,7,FALSE)</f>
        <v>68</v>
      </c>
      <c r="E480" s="4">
        <f>VLOOKUP(A480,Science!$A$3:'Science'!$J$1002,7,FALSE)</f>
        <v>55</v>
      </c>
      <c r="F480" s="4">
        <f>VLOOKUP(A480,English!$A$3:'English'!$J$1002,7,FALSE)</f>
        <v>92</v>
      </c>
      <c r="G480" s="4">
        <f>VLOOKUP(A480,'Social Studies'!$A$3:'Social Studies'!$J$1002,7,FALSE)</f>
        <v>66</v>
      </c>
      <c r="H480" s="4">
        <f>VLOOKUP(A480,Economics!$A$3:'Economics'!$J$1002,7,FALSE)</f>
        <v>77</v>
      </c>
      <c r="I480" s="4">
        <f>VLOOKUP(A480,Geography!$A$3:'Geography'!$J$1002,7,FALSE)</f>
        <v>65</v>
      </c>
      <c r="J480" s="4">
        <f>VLOOKUP(A480,'Elective Mathematics'!$A$3:'Elective Mathematics'!$J$1002,7,FALSE)</f>
        <v>82</v>
      </c>
      <c r="K480" s="4">
        <f t="shared" si="21"/>
        <v>564</v>
      </c>
      <c r="L480" s="4">
        <f t="shared" si="22"/>
        <v>476</v>
      </c>
      <c r="M480" s="33" t="str">
        <f t="shared" si="23"/>
        <v>476th</v>
      </c>
    </row>
    <row r="481" spans="1:13" x14ac:dyDescent="0.3">
      <c r="A481" s="3" t="s">
        <v>310</v>
      </c>
      <c r="B481" s="3" t="s">
        <v>105</v>
      </c>
      <c r="C481" s="4">
        <f>VLOOKUP(A481,Mathematics!$A$3:'Mathematics'!$J$1002,7,FALSE)</f>
        <v>62</v>
      </c>
      <c r="D481" s="4">
        <f>VLOOKUP(A481,ICT!$A$3:'ICT'!$J$1002,7,FALSE)</f>
        <v>71</v>
      </c>
      <c r="E481" s="4">
        <f>VLOOKUP(A481,Science!$A$3:'Science'!$J$1002,7,FALSE)</f>
        <v>74</v>
      </c>
      <c r="F481" s="4">
        <f>VLOOKUP(A481,English!$A$3:'English'!$J$1002,7,FALSE)</f>
        <v>70</v>
      </c>
      <c r="G481" s="4">
        <f>VLOOKUP(A481,'Social Studies'!$A$3:'Social Studies'!$J$1002,7,FALSE)</f>
        <v>67</v>
      </c>
      <c r="H481" s="4">
        <f>VLOOKUP(A481,Economics!$A$3:'Economics'!$J$1002,7,FALSE)</f>
        <v>88</v>
      </c>
      <c r="I481" s="4">
        <f>VLOOKUP(A481,Geography!$A$3:'Geography'!$J$1002,7,FALSE)</f>
        <v>67</v>
      </c>
      <c r="J481" s="4">
        <f>VLOOKUP(A481,'Elective Mathematics'!$A$3:'Elective Mathematics'!$J$1002,7,FALSE)</f>
        <v>65</v>
      </c>
      <c r="K481" s="4">
        <f t="shared" si="21"/>
        <v>564</v>
      </c>
      <c r="L481" s="4">
        <f t="shared" si="22"/>
        <v>476</v>
      </c>
      <c r="M481" s="33" t="str">
        <f t="shared" si="23"/>
        <v>476th</v>
      </c>
    </row>
    <row r="482" spans="1:13" x14ac:dyDescent="0.3">
      <c r="A482" s="3" t="s">
        <v>316</v>
      </c>
      <c r="B482" s="3" t="s">
        <v>317</v>
      </c>
      <c r="C482" s="4">
        <f>VLOOKUP(A482,Mathematics!$A$3:'Mathematics'!$J$1002,7,FALSE)</f>
        <v>70</v>
      </c>
      <c r="D482" s="4">
        <f>VLOOKUP(A482,ICT!$A$3:'ICT'!$J$1002,7,FALSE)</f>
        <v>72</v>
      </c>
      <c r="E482" s="4">
        <f>VLOOKUP(A482,Science!$A$3:'Science'!$J$1002,7,FALSE)</f>
        <v>68</v>
      </c>
      <c r="F482" s="4">
        <f>VLOOKUP(A482,English!$A$3:'English'!$J$1002,7,FALSE)</f>
        <v>73</v>
      </c>
      <c r="G482" s="4">
        <f>VLOOKUP(A482,'Social Studies'!$A$3:'Social Studies'!$J$1002,7,FALSE)</f>
        <v>63</v>
      </c>
      <c r="H482" s="4">
        <f>VLOOKUP(A482,Economics!$A$3:'Economics'!$J$1002,7,FALSE)</f>
        <v>53</v>
      </c>
      <c r="I482" s="4">
        <f>VLOOKUP(A482,Geography!$A$3:'Geography'!$J$1002,7,FALSE)</f>
        <v>78</v>
      </c>
      <c r="J482" s="4">
        <f>VLOOKUP(A482,'Elective Mathematics'!$A$3:'Elective Mathematics'!$J$1002,7,FALSE)</f>
        <v>87</v>
      </c>
      <c r="K482" s="4">
        <f t="shared" si="21"/>
        <v>564</v>
      </c>
      <c r="L482" s="4">
        <f t="shared" si="22"/>
        <v>476</v>
      </c>
      <c r="M482" s="33" t="str">
        <f t="shared" si="23"/>
        <v>476th</v>
      </c>
    </row>
    <row r="483" spans="1:13" x14ac:dyDescent="0.3">
      <c r="A483" s="3" t="s">
        <v>414</v>
      </c>
      <c r="B483" s="3" t="s">
        <v>34</v>
      </c>
      <c r="C483" s="4">
        <f>VLOOKUP(A483,Mathematics!$A$3:'Mathematics'!$J$1002,7,FALSE)</f>
        <v>69</v>
      </c>
      <c r="D483" s="4">
        <f>VLOOKUP(A483,ICT!$A$3:'ICT'!$J$1002,7,FALSE)</f>
        <v>66</v>
      </c>
      <c r="E483" s="4">
        <f>VLOOKUP(A483,Science!$A$3:'Science'!$J$1002,7,FALSE)</f>
        <v>63</v>
      </c>
      <c r="F483" s="4">
        <f>VLOOKUP(A483,English!$A$3:'English'!$J$1002,7,FALSE)</f>
        <v>59</v>
      </c>
      <c r="G483" s="4">
        <f>VLOOKUP(A483,'Social Studies'!$A$3:'Social Studies'!$J$1002,7,FALSE)</f>
        <v>85</v>
      </c>
      <c r="H483" s="4">
        <f>VLOOKUP(A483,Economics!$A$3:'Economics'!$J$1002,7,FALSE)</f>
        <v>70</v>
      </c>
      <c r="I483" s="4">
        <f>VLOOKUP(A483,Geography!$A$3:'Geography'!$J$1002,7,FALSE)</f>
        <v>85</v>
      </c>
      <c r="J483" s="4">
        <f>VLOOKUP(A483,'Elective Mathematics'!$A$3:'Elective Mathematics'!$J$1002,7,FALSE)</f>
        <v>67</v>
      </c>
      <c r="K483" s="4">
        <f t="shared" si="21"/>
        <v>564</v>
      </c>
      <c r="L483" s="4">
        <f t="shared" si="22"/>
        <v>476</v>
      </c>
      <c r="M483" s="33" t="str">
        <f t="shared" si="23"/>
        <v>476th</v>
      </c>
    </row>
    <row r="484" spans="1:13" x14ac:dyDescent="0.3">
      <c r="A484" s="3" t="s">
        <v>643</v>
      </c>
      <c r="B484" s="3" t="s">
        <v>136</v>
      </c>
      <c r="C484" s="4">
        <f>VLOOKUP(A484,Mathematics!$A$3:'Mathematics'!$J$1002,7,FALSE)</f>
        <v>71</v>
      </c>
      <c r="D484" s="4">
        <f>VLOOKUP(A484,ICT!$A$3:'ICT'!$J$1002,7,FALSE)</f>
        <v>75</v>
      </c>
      <c r="E484" s="4">
        <f>VLOOKUP(A484,Science!$A$3:'Science'!$J$1002,7,FALSE)</f>
        <v>68</v>
      </c>
      <c r="F484" s="4">
        <f>VLOOKUP(A484,English!$A$3:'English'!$J$1002,7,FALSE)</f>
        <v>54</v>
      </c>
      <c r="G484" s="4">
        <f>VLOOKUP(A484,'Social Studies'!$A$3:'Social Studies'!$J$1002,7,FALSE)</f>
        <v>94</v>
      </c>
      <c r="H484" s="4">
        <f>VLOOKUP(A484,Economics!$A$3:'Economics'!$J$1002,7,FALSE)</f>
        <v>69</v>
      </c>
      <c r="I484" s="4">
        <f>VLOOKUP(A484,Geography!$A$3:'Geography'!$J$1002,7,FALSE)</f>
        <v>75</v>
      </c>
      <c r="J484" s="4">
        <f>VLOOKUP(A484,'Elective Mathematics'!$A$3:'Elective Mathematics'!$J$1002,7,FALSE)</f>
        <v>58</v>
      </c>
      <c r="K484" s="4">
        <f t="shared" si="21"/>
        <v>564</v>
      </c>
      <c r="L484" s="4">
        <f t="shared" si="22"/>
        <v>476</v>
      </c>
      <c r="M484" s="33" t="str">
        <f t="shared" si="23"/>
        <v>476th</v>
      </c>
    </row>
    <row r="485" spans="1:13" x14ac:dyDescent="0.3">
      <c r="A485" s="3" t="s">
        <v>711</v>
      </c>
      <c r="B485" s="3" t="s">
        <v>96</v>
      </c>
      <c r="C485" s="4">
        <f>VLOOKUP(A485,Mathematics!$A$3:'Mathematics'!$J$1002,7,FALSE)</f>
        <v>85</v>
      </c>
      <c r="D485" s="4">
        <f>VLOOKUP(A485,ICT!$A$3:'ICT'!$J$1002,7,FALSE)</f>
        <v>73</v>
      </c>
      <c r="E485" s="4">
        <f>VLOOKUP(A485,Science!$A$3:'Science'!$J$1002,7,FALSE)</f>
        <v>62</v>
      </c>
      <c r="F485" s="4">
        <f>VLOOKUP(A485,English!$A$3:'English'!$J$1002,7,FALSE)</f>
        <v>43</v>
      </c>
      <c r="G485" s="4">
        <f>VLOOKUP(A485,'Social Studies'!$A$3:'Social Studies'!$J$1002,7,FALSE)</f>
        <v>83</v>
      </c>
      <c r="H485" s="4">
        <f>VLOOKUP(A485,Economics!$A$3:'Economics'!$J$1002,7,FALSE)</f>
        <v>75</v>
      </c>
      <c r="I485" s="4">
        <f>VLOOKUP(A485,Geography!$A$3:'Geography'!$J$1002,7,FALSE)</f>
        <v>73</v>
      </c>
      <c r="J485" s="4">
        <f>VLOOKUP(A485,'Elective Mathematics'!$A$3:'Elective Mathematics'!$J$1002,7,FALSE)</f>
        <v>70</v>
      </c>
      <c r="K485" s="4">
        <f t="shared" si="21"/>
        <v>564</v>
      </c>
      <c r="L485" s="4">
        <f t="shared" si="22"/>
        <v>476</v>
      </c>
      <c r="M485" s="33" t="str">
        <f t="shared" si="23"/>
        <v>476th</v>
      </c>
    </row>
    <row r="486" spans="1:13" x14ac:dyDescent="0.3">
      <c r="A486" s="3" t="s">
        <v>740</v>
      </c>
      <c r="B486" s="3" t="s">
        <v>76</v>
      </c>
      <c r="C486" s="4">
        <f>VLOOKUP(A486,Mathematics!$A$3:'Mathematics'!$J$1002,7,FALSE)</f>
        <v>59</v>
      </c>
      <c r="D486" s="4">
        <f>VLOOKUP(A486,ICT!$A$3:'ICT'!$J$1002,7,FALSE)</f>
        <v>82</v>
      </c>
      <c r="E486" s="4">
        <f>VLOOKUP(A486,Science!$A$3:'Science'!$J$1002,7,FALSE)</f>
        <v>70</v>
      </c>
      <c r="F486" s="4">
        <f>VLOOKUP(A486,English!$A$3:'English'!$J$1002,7,FALSE)</f>
        <v>86</v>
      </c>
      <c r="G486" s="4">
        <f>VLOOKUP(A486,'Social Studies'!$A$3:'Social Studies'!$J$1002,7,FALSE)</f>
        <v>79</v>
      </c>
      <c r="H486" s="4">
        <f>VLOOKUP(A486,Economics!$A$3:'Economics'!$J$1002,7,FALSE)</f>
        <v>47</v>
      </c>
      <c r="I486" s="4">
        <f>VLOOKUP(A486,Geography!$A$3:'Geography'!$J$1002,7,FALSE)</f>
        <v>69</v>
      </c>
      <c r="J486" s="4">
        <f>VLOOKUP(A486,'Elective Mathematics'!$A$3:'Elective Mathematics'!$J$1002,7,FALSE)</f>
        <v>72</v>
      </c>
      <c r="K486" s="4">
        <f t="shared" si="21"/>
        <v>564</v>
      </c>
      <c r="L486" s="4">
        <f t="shared" si="22"/>
        <v>476</v>
      </c>
      <c r="M486" s="33" t="str">
        <f t="shared" si="23"/>
        <v>476th</v>
      </c>
    </row>
    <row r="487" spans="1:13" x14ac:dyDescent="0.3">
      <c r="A487" s="3" t="s">
        <v>810</v>
      </c>
      <c r="B487" s="3" t="s">
        <v>98</v>
      </c>
      <c r="C487" s="4">
        <f>VLOOKUP(A487,Mathematics!$A$3:'Mathematics'!$J$1002,7,FALSE)</f>
        <v>72</v>
      </c>
      <c r="D487" s="4">
        <f>VLOOKUP(A487,ICT!$A$3:'ICT'!$J$1002,7,FALSE)</f>
        <v>66</v>
      </c>
      <c r="E487" s="4">
        <f>VLOOKUP(A487,Science!$A$3:'Science'!$J$1002,7,FALSE)</f>
        <v>89</v>
      </c>
      <c r="F487" s="4">
        <f>VLOOKUP(A487,English!$A$3:'English'!$J$1002,7,FALSE)</f>
        <v>48</v>
      </c>
      <c r="G487" s="4">
        <f>VLOOKUP(A487,'Social Studies'!$A$3:'Social Studies'!$J$1002,7,FALSE)</f>
        <v>54</v>
      </c>
      <c r="H487" s="4">
        <f>VLOOKUP(A487,Economics!$A$3:'Economics'!$J$1002,7,FALSE)</f>
        <v>77</v>
      </c>
      <c r="I487" s="4">
        <f>VLOOKUP(A487,Geography!$A$3:'Geography'!$J$1002,7,FALSE)</f>
        <v>71</v>
      </c>
      <c r="J487" s="4">
        <f>VLOOKUP(A487,'Elective Mathematics'!$A$3:'Elective Mathematics'!$J$1002,7,FALSE)</f>
        <v>87</v>
      </c>
      <c r="K487" s="4">
        <f t="shared" si="21"/>
        <v>564</v>
      </c>
      <c r="L487" s="4">
        <f t="shared" si="22"/>
        <v>476</v>
      </c>
      <c r="M487" s="33" t="str">
        <f t="shared" si="23"/>
        <v>476th</v>
      </c>
    </row>
    <row r="488" spans="1:13" x14ac:dyDescent="0.3">
      <c r="A488" s="3" t="s">
        <v>861</v>
      </c>
      <c r="B488" s="3" t="s">
        <v>295</v>
      </c>
      <c r="C488" s="4">
        <f>VLOOKUP(A488,Mathematics!$A$3:'Mathematics'!$J$1002,7,FALSE)</f>
        <v>59</v>
      </c>
      <c r="D488" s="4">
        <f>VLOOKUP(A488,ICT!$A$3:'ICT'!$J$1002,7,FALSE)</f>
        <v>46</v>
      </c>
      <c r="E488" s="4">
        <f>VLOOKUP(A488,Science!$A$3:'Science'!$J$1002,7,FALSE)</f>
        <v>75</v>
      </c>
      <c r="F488" s="4">
        <f>VLOOKUP(A488,English!$A$3:'English'!$J$1002,7,FALSE)</f>
        <v>63</v>
      </c>
      <c r="G488" s="4">
        <f>VLOOKUP(A488,'Social Studies'!$A$3:'Social Studies'!$J$1002,7,FALSE)</f>
        <v>81</v>
      </c>
      <c r="H488" s="4">
        <f>VLOOKUP(A488,Economics!$A$3:'Economics'!$J$1002,7,FALSE)</f>
        <v>81</v>
      </c>
      <c r="I488" s="4">
        <f>VLOOKUP(A488,Geography!$A$3:'Geography'!$J$1002,7,FALSE)</f>
        <v>88</v>
      </c>
      <c r="J488" s="4">
        <f>VLOOKUP(A488,'Elective Mathematics'!$A$3:'Elective Mathematics'!$J$1002,7,FALSE)</f>
        <v>71</v>
      </c>
      <c r="K488" s="4">
        <f t="shared" si="21"/>
        <v>564</v>
      </c>
      <c r="L488" s="4">
        <f t="shared" si="22"/>
        <v>476</v>
      </c>
      <c r="M488" s="33" t="str">
        <f t="shared" si="23"/>
        <v>476th</v>
      </c>
    </row>
    <row r="489" spans="1:13" x14ac:dyDescent="0.3">
      <c r="A489" s="3" t="s">
        <v>927</v>
      </c>
      <c r="B489" s="3" t="s">
        <v>48</v>
      </c>
      <c r="C489" s="4">
        <f>VLOOKUP(A489,Mathematics!$A$3:'Mathematics'!$J$1002,7,FALSE)</f>
        <v>80</v>
      </c>
      <c r="D489" s="4">
        <f>VLOOKUP(A489,ICT!$A$3:'ICT'!$J$1002,7,FALSE)</f>
        <v>47</v>
      </c>
      <c r="E489" s="4">
        <f>VLOOKUP(A489,Science!$A$3:'Science'!$J$1002,7,FALSE)</f>
        <v>71</v>
      </c>
      <c r="F489" s="4">
        <f>VLOOKUP(A489,English!$A$3:'English'!$J$1002,7,FALSE)</f>
        <v>68</v>
      </c>
      <c r="G489" s="4">
        <f>VLOOKUP(A489,'Social Studies'!$A$3:'Social Studies'!$J$1002,7,FALSE)</f>
        <v>71</v>
      </c>
      <c r="H489" s="4">
        <f>VLOOKUP(A489,Economics!$A$3:'Economics'!$J$1002,7,FALSE)</f>
        <v>62</v>
      </c>
      <c r="I489" s="4">
        <f>VLOOKUP(A489,Geography!$A$3:'Geography'!$J$1002,7,FALSE)</f>
        <v>83</v>
      </c>
      <c r="J489" s="4">
        <f>VLOOKUP(A489,'Elective Mathematics'!$A$3:'Elective Mathematics'!$J$1002,7,FALSE)</f>
        <v>82</v>
      </c>
      <c r="K489" s="4">
        <f t="shared" si="21"/>
        <v>564</v>
      </c>
      <c r="L489" s="4">
        <f t="shared" si="22"/>
        <v>476</v>
      </c>
      <c r="M489" s="33" t="str">
        <f t="shared" si="23"/>
        <v>476th</v>
      </c>
    </row>
    <row r="490" spans="1:13" x14ac:dyDescent="0.3">
      <c r="A490" s="3" t="s">
        <v>974</v>
      </c>
      <c r="B490" s="3" t="s">
        <v>514</v>
      </c>
      <c r="C490" s="4">
        <f>VLOOKUP(A490,Mathematics!$A$3:'Mathematics'!$J$1002,7,FALSE)</f>
        <v>81</v>
      </c>
      <c r="D490" s="4">
        <f>VLOOKUP(A490,ICT!$A$3:'ICT'!$J$1002,7,FALSE)</f>
        <v>75</v>
      </c>
      <c r="E490" s="4">
        <f>VLOOKUP(A490,Science!$A$3:'Science'!$J$1002,7,FALSE)</f>
        <v>60</v>
      </c>
      <c r="F490" s="4">
        <f>VLOOKUP(A490,English!$A$3:'English'!$J$1002,7,FALSE)</f>
        <v>67</v>
      </c>
      <c r="G490" s="4">
        <f>VLOOKUP(A490,'Social Studies'!$A$3:'Social Studies'!$J$1002,7,FALSE)</f>
        <v>56</v>
      </c>
      <c r="H490" s="4">
        <f>VLOOKUP(A490,Economics!$A$3:'Economics'!$J$1002,7,FALSE)</f>
        <v>64</v>
      </c>
      <c r="I490" s="4">
        <f>VLOOKUP(A490,Geography!$A$3:'Geography'!$J$1002,7,FALSE)</f>
        <v>77</v>
      </c>
      <c r="J490" s="4">
        <f>VLOOKUP(A490,'Elective Mathematics'!$A$3:'Elective Mathematics'!$J$1002,7,FALSE)</f>
        <v>84</v>
      </c>
      <c r="K490" s="4">
        <f t="shared" si="21"/>
        <v>564</v>
      </c>
      <c r="L490" s="4">
        <f t="shared" si="22"/>
        <v>476</v>
      </c>
      <c r="M490" s="33" t="str">
        <f t="shared" si="23"/>
        <v>476th</v>
      </c>
    </row>
    <row r="491" spans="1:13" x14ac:dyDescent="0.3">
      <c r="A491" s="3" t="s">
        <v>1003</v>
      </c>
      <c r="B491" s="3" t="s">
        <v>169</v>
      </c>
      <c r="C491" s="4">
        <f>VLOOKUP(A491,Mathematics!$A$3:'Mathematics'!$J$1002,7,FALSE)</f>
        <v>69</v>
      </c>
      <c r="D491" s="4">
        <f>VLOOKUP(A491,ICT!$A$3:'ICT'!$J$1002,7,FALSE)</f>
        <v>67</v>
      </c>
      <c r="E491" s="4">
        <f>VLOOKUP(A491,Science!$A$3:'Science'!$J$1002,7,FALSE)</f>
        <v>71</v>
      </c>
      <c r="F491" s="4">
        <f>VLOOKUP(A491,English!$A$3:'English'!$J$1002,7,FALSE)</f>
        <v>64</v>
      </c>
      <c r="G491" s="4">
        <f>VLOOKUP(A491,'Social Studies'!$A$3:'Social Studies'!$J$1002,7,FALSE)</f>
        <v>81</v>
      </c>
      <c r="H491" s="4">
        <f>VLOOKUP(A491,Economics!$A$3:'Economics'!$J$1002,7,FALSE)</f>
        <v>74</v>
      </c>
      <c r="I491" s="4">
        <f>VLOOKUP(A491,Geography!$A$3:'Geography'!$J$1002,7,FALSE)</f>
        <v>62</v>
      </c>
      <c r="J491" s="4">
        <f>VLOOKUP(A491,'Elective Mathematics'!$A$3:'Elective Mathematics'!$J$1002,7,FALSE)</f>
        <v>76</v>
      </c>
      <c r="K491" s="4">
        <f t="shared" si="21"/>
        <v>564</v>
      </c>
      <c r="L491" s="4">
        <f t="shared" si="22"/>
        <v>476</v>
      </c>
      <c r="M491" s="33" t="str">
        <f t="shared" si="23"/>
        <v>476th</v>
      </c>
    </row>
    <row r="492" spans="1:13" x14ac:dyDescent="0.3">
      <c r="A492" s="3" t="s">
        <v>65</v>
      </c>
      <c r="B492" s="3" t="s">
        <v>66</v>
      </c>
      <c r="C492" s="4">
        <f>VLOOKUP(A492,Mathematics!$A$3:'Mathematics'!$J$1002,7,FALSE)</f>
        <v>63</v>
      </c>
      <c r="D492" s="4">
        <f>VLOOKUP(A492,ICT!$A$3:'ICT'!$J$1002,7,FALSE)</f>
        <v>84</v>
      </c>
      <c r="E492" s="4">
        <f>VLOOKUP(A492,Science!$A$3:'Science'!$J$1002,7,FALSE)</f>
        <v>65</v>
      </c>
      <c r="F492" s="4">
        <f>VLOOKUP(A492,English!$A$3:'English'!$J$1002,7,FALSE)</f>
        <v>66</v>
      </c>
      <c r="G492" s="4">
        <f>VLOOKUP(A492,'Social Studies'!$A$3:'Social Studies'!$J$1002,7,FALSE)</f>
        <v>64</v>
      </c>
      <c r="H492" s="4">
        <f>VLOOKUP(A492,Economics!$A$3:'Economics'!$J$1002,7,FALSE)</f>
        <v>66</v>
      </c>
      <c r="I492" s="4">
        <f>VLOOKUP(A492,Geography!$A$3:'Geography'!$J$1002,7,FALSE)</f>
        <v>79</v>
      </c>
      <c r="J492" s="4">
        <f>VLOOKUP(A492,'Elective Mathematics'!$A$3:'Elective Mathematics'!$J$1002,7,FALSE)</f>
        <v>76</v>
      </c>
      <c r="K492" s="4">
        <f t="shared" si="21"/>
        <v>563</v>
      </c>
      <c r="L492" s="4">
        <f t="shared" si="22"/>
        <v>490</v>
      </c>
      <c r="M492" s="33" t="str">
        <f t="shared" si="23"/>
        <v>490th</v>
      </c>
    </row>
    <row r="493" spans="1:13" x14ac:dyDescent="0.3">
      <c r="A493" s="3" t="s">
        <v>222</v>
      </c>
      <c r="B493" s="3" t="s">
        <v>178</v>
      </c>
      <c r="C493" s="4">
        <f>VLOOKUP(A493,Mathematics!$A$3:'Mathematics'!$J$1002,7,FALSE)</f>
        <v>62</v>
      </c>
      <c r="D493" s="4">
        <f>VLOOKUP(A493,ICT!$A$3:'ICT'!$J$1002,7,FALSE)</f>
        <v>53</v>
      </c>
      <c r="E493" s="4">
        <f>VLOOKUP(A493,Science!$A$3:'Science'!$J$1002,7,FALSE)</f>
        <v>79</v>
      </c>
      <c r="F493" s="4">
        <f>VLOOKUP(A493,English!$A$3:'English'!$J$1002,7,FALSE)</f>
        <v>90</v>
      </c>
      <c r="G493" s="4">
        <f>VLOOKUP(A493,'Social Studies'!$A$3:'Social Studies'!$J$1002,7,FALSE)</f>
        <v>82</v>
      </c>
      <c r="H493" s="4">
        <f>VLOOKUP(A493,Economics!$A$3:'Economics'!$J$1002,7,FALSE)</f>
        <v>72</v>
      </c>
      <c r="I493" s="4">
        <f>VLOOKUP(A493,Geography!$A$3:'Geography'!$J$1002,7,FALSE)</f>
        <v>54</v>
      </c>
      <c r="J493" s="4">
        <f>VLOOKUP(A493,'Elective Mathematics'!$A$3:'Elective Mathematics'!$J$1002,7,FALSE)</f>
        <v>71</v>
      </c>
      <c r="K493" s="4">
        <f t="shared" si="21"/>
        <v>563</v>
      </c>
      <c r="L493" s="4">
        <f t="shared" si="22"/>
        <v>490</v>
      </c>
      <c r="M493" s="33" t="str">
        <f t="shared" si="23"/>
        <v>490th</v>
      </c>
    </row>
    <row r="494" spans="1:13" x14ac:dyDescent="0.3">
      <c r="A494" s="3" t="s">
        <v>461</v>
      </c>
      <c r="B494" s="3" t="s">
        <v>37</v>
      </c>
      <c r="C494" s="4">
        <f>VLOOKUP(A494,Mathematics!$A$3:'Mathematics'!$J$1002,7,FALSE)</f>
        <v>56</v>
      </c>
      <c r="D494" s="4">
        <f>VLOOKUP(A494,ICT!$A$3:'ICT'!$J$1002,7,FALSE)</f>
        <v>77</v>
      </c>
      <c r="E494" s="4">
        <f>VLOOKUP(A494,Science!$A$3:'Science'!$J$1002,7,FALSE)</f>
        <v>60</v>
      </c>
      <c r="F494" s="4">
        <f>VLOOKUP(A494,English!$A$3:'English'!$J$1002,7,FALSE)</f>
        <v>85</v>
      </c>
      <c r="G494" s="4">
        <f>VLOOKUP(A494,'Social Studies'!$A$3:'Social Studies'!$J$1002,7,FALSE)</f>
        <v>70</v>
      </c>
      <c r="H494" s="4">
        <f>VLOOKUP(A494,Economics!$A$3:'Economics'!$J$1002,7,FALSE)</f>
        <v>79</v>
      </c>
      <c r="I494" s="4">
        <f>VLOOKUP(A494,Geography!$A$3:'Geography'!$J$1002,7,FALSE)</f>
        <v>61</v>
      </c>
      <c r="J494" s="4">
        <f>VLOOKUP(A494,'Elective Mathematics'!$A$3:'Elective Mathematics'!$J$1002,7,FALSE)</f>
        <v>75</v>
      </c>
      <c r="K494" s="4">
        <f t="shared" si="21"/>
        <v>563</v>
      </c>
      <c r="L494" s="4">
        <f t="shared" si="22"/>
        <v>490</v>
      </c>
      <c r="M494" s="33" t="str">
        <f t="shared" si="23"/>
        <v>490th</v>
      </c>
    </row>
    <row r="495" spans="1:13" x14ac:dyDescent="0.3">
      <c r="A495" s="3" t="s">
        <v>482</v>
      </c>
      <c r="B495" s="3" t="s">
        <v>138</v>
      </c>
      <c r="C495" s="4">
        <f>VLOOKUP(A495,Mathematics!$A$3:'Mathematics'!$J$1002,7,FALSE)</f>
        <v>51</v>
      </c>
      <c r="D495" s="4">
        <f>VLOOKUP(A495,ICT!$A$3:'ICT'!$J$1002,7,FALSE)</f>
        <v>74</v>
      </c>
      <c r="E495" s="4">
        <f>VLOOKUP(A495,Science!$A$3:'Science'!$J$1002,7,FALSE)</f>
        <v>84</v>
      </c>
      <c r="F495" s="4">
        <f>VLOOKUP(A495,English!$A$3:'English'!$J$1002,7,FALSE)</f>
        <v>78</v>
      </c>
      <c r="G495" s="4">
        <f>VLOOKUP(A495,'Social Studies'!$A$3:'Social Studies'!$J$1002,7,FALSE)</f>
        <v>50</v>
      </c>
      <c r="H495" s="4">
        <f>VLOOKUP(A495,Economics!$A$3:'Economics'!$J$1002,7,FALSE)</f>
        <v>69</v>
      </c>
      <c r="I495" s="4">
        <f>VLOOKUP(A495,Geography!$A$3:'Geography'!$J$1002,7,FALSE)</f>
        <v>82</v>
      </c>
      <c r="J495" s="4">
        <f>VLOOKUP(A495,'Elective Mathematics'!$A$3:'Elective Mathematics'!$J$1002,7,FALSE)</f>
        <v>75</v>
      </c>
      <c r="K495" s="4">
        <f t="shared" si="21"/>
        <v>563</v>
      </c>
      <c r="L495" s="4">
        <f t="shared" si="22"/>
        <v>490</v>
      </c>
      <c r="M495" s="33" t="str">
        <f t="shared" si="23"/>
        <v>490th</v>
      </c>
    </row>
    <row r="496" spans="1:13" x14ac:dyDescent="0.3">
      <c r="A496" s="3" t="s">
        <v>537</v>
      </c>
      <c r="B496" s="3" t="s">
        <v>88</v>
      </c>
      <c r="C496" s="4">
        <f>VLOOKUP(A496,Mathematics!$A$3:'Mathematics'!$J$1002,7,FALSE)</f>
        <v>81</v>
      </c>
      <c r="D496" s="4">
        <f>VLOOKUP(A496,ICT!$A$3:'ICT'!$J$1002,7,FALSE)</f>
        <v>59</v>
      </c>
      <c r="E496" s="4">
        <f>VLOOKUP(A496,Science!$A$3:'Science'!$J$1002,7,FALSE)</f>
        <v>67</v>
      </c>
      <c r="F496" s="4">
        <f>VLOOKUP(A496,English!$A$3:'English'!$J$1002,7,FALSE)</f>
        <v>95</v>
      </c>
      <c r="G496" s="4">
        <f>VLOOKUP(A496,'Social Studies'!$A$3:'Social Studies'!$J$1002,7,FALSE)</f>
        <v>64</v>
      </c>
      <c r="H496" s="4">
        <f>VLOOKUP(A496,Economics!$A$3:'Economics'!$J$1002,7,FALSE)</f>
        <v>74</v>
      </c>
      <c r="I496" s="4">
        <f>VLOOKUP(A496,Geography!$A$3:'Geography'!$J$1002,7,FALSE)</f>
        <v>68</v>
      </c>
      <c r="J496" s="4">
        <f>VLOOKUP(A496,'Elective Mathematics'!$A$3:'Elective Mathematics'!$J$1002,7,FALSE)</f>
        <v>55</v>
      </c>
      <c r="K496" s="4">
        <f t="shared" si="21"/>
        <v>563</v>
      </c>
      <c r="L496" s="4">
        <f t="shared" si="22"/>
        <v>490</v>
      </c>
      <c r="M496" s="33" t="str">
        <f t="shared" si="23"/>
        <v>490th</v>
      </c>
    </row>
    <row r="497" spans="1:13" x14ac:dyDescent="0.3">
      <c r="A497" s="3" t="s">
        <v>629</v>
      </c>
      <c r="B497" s="3" t="s">
        <v>136</v>
      </c>
      <c r="C497" s="4">
        <f>VLOOKUP(A497,Mathematics!$A$3:'Mathematics'!$J$1002,7,FALSE)</f>
        <v>81</v>
      </c>
      <c r="D497" s="4">
        <f>VLOOKUP(A497,ICT!$A$3:'ICT'!$J$1002,7,FALSE)</f>
        <v>62</v>
      </c>
      <c r="E497" s="4">
        <f>VLOOKUP(A497,Science!$A$3:'Science'!$J$1002,7,FALSE)</f>
        <v>61</v>
      </c>
      <c r="F497" s="4">
        <f>VLOOKUP(A497,English!$A$3:'English'!$J$1002,7,FALSE)</f>
        <v>64</v>
      </c>
      <c r="G497" s="4">
        <f>VLOOKUP(A497,'Social Studies'!$A$3:'Social Studies'!$J$1002,7,FALSE)</f>
        <v>73</v>
      </c>
      <c r="H497" s="4">
        <f>VLOOKUP(A497,Economics!$A$3:'Economics'!$J$1002,7,FALSE)</f>
        <v>76</v>
      </c>
      <c r="I497" s="4">
        <f>VLOOKUP(A497,Geography!$A$3:'Geography'!$J$1002,7,FALSE)</f>
        <v>76</v>
      </c>
      <c r="J497" s="4">
        <f>VLOOKUP(A497,'Elective Mathematics'!$A$3:'Elective Mathematics'!$J$1002,7,FALSE)</f>
        <v>70</v>
      </c>
      <c r="K497" s="4">
        <f t="shared" si="21"/>
        <v>563</v>
      </c>
      <c r="L497" s="4">
        <f t="shared" si="22"/>
        <v>490</v>
      </c>
      <c r="M497" s="33" t="str">
        <f t="shared" si="23"/>
        <v>490th</v>
      </c>
    </row>
    <row r="498" spans="1:13" x14ac:dyDescent="0.3">
      <c r="A498" s="3" t="s">
        <v>688</v>
      </c>
      <c r="B498" s="3" t="s">
        <v>52</v>
      </c>
      <c r="C498" s="4">
        <f>VLOOKUP(A498,Mathematics!$A$3:'Mathematics'!$J$1002,7,FALSE)</f>
        <v>86</v>
      </c>
      <c r="D498" s="4">
        <f>VLOOKUP(A498,ICT!$A$3:'ICT'!$J$1002,7,FALSE)</f>
        <v>58</v>
      </c>
      <c r="E498" s="4">
        <f>VLOOKUP(A498,Science!$A$3:'Science'!$J$1002,7,FALSE)</f>
        <v>78</v>
      </c>
      <c r="F498" s="4">
        <f>VLOOKUP(A498,English!$A$3:'English'!$J$1002,7,FALSE)</f>
        <v>75</v>
      </c>
      <c r="G498" s="4">
        <f>VLOOKUP(A498,'Social Studies'!$A$3:'Social Studies'!$J$1002,7,FALSE)</f>
        <v>58</v>
      </c>
      <c r="H498" s="4">
        <f>VLOOKUP(A498,Economics!$A$3:'Economics'!$J$1002,7,FALSE)</f>
        <v>76</v>
      </c>
      <c r="I498" s="4">
        <f>VLOOKUP(A498,Geography!$A$3:'Geography'!$J$1002,7,FALSE)</f>
        <v>77</v>
      </c>
      <c r="J498" s="4">
        <f>VLOOKUP(A498,'Elective Mathematics'!$A$3:'Elective Mathematics'!$J$1002,7,FALSE)</f>
        <v>55</v>
      </c>
      <c r="K498" s="4">
        <f t="shared" si="21"/>
        <v>563</v>
      </c>
      <c r="L498" s="4">
        <f t="shared" si="22"/>
        <v>490</v>
      </c>
      <c r="M498" s="33" t="str">
        <f t="shared" si="23"/>
        <v>490th</v>
      </c>
    </row>
    <row r="499" spans="1:13" x14ac:dyDescent="0.3">
      <c r="A499" s="3" t="s">
        <v>793</v>
      </c>
      <c r="B499" s="3" t="s">
        <v>12</v>
      </c>
      <c r="C499" s="4">
        <f>VLOOKUP(A499,Mathematics!$A$3:'Mathematics'!$J$1002,7,FALSE)</f>
        <v>52</v>
      </c>
      <c r="D499" s="4">
        <f>VLOOKUP(A499,ICT!$A$3:'ICT'!$J$1002,7,FALSE)</f>
        <v>61</v>
      </c>
      <c r="E499" s="4">
        <f>VLOOKUP(A499,Science!$A$3:'Science'!$J$1002,7,FALSE)</f>
        <v>77</v>
      </c>
      <c r="F499" s="4">
        <f>VLOOKUP(A499,English!$A$3:'English'!$J$1002,7,FALSE)</f>
        <v>56</v>
      </c>
      <c r="G499" s="4">
        <f>VLOOKUP(A499,'Social Studies'!$A$3:'Social Studies'!$J$1002,7,FALSE)</f>
        <v>86</v>
      </c>
      <c r="H499" s="4">
        <f>VLOOKUP(A499,Economics!$A$3:'Economics'!$J$1002,7,FALSE)</f>
        <v>78</v>
      </c>
      <c r="I499" s="4">
        <f>VLOOKUP(A499,Geography!$A$3:'Geography'!$J$1002,7,FALSE)</f>
        <v>70</v>
      </c>
      <c r="J499" s="4">
        <f>VLOOKUP(A499,'Elective Mathematics'!$A$3:'Elective Mathematics'!$J$1002,7,FALSE)</f>
        <v>83</v>
      </c>
      <c r="K499" s="4">
        <f t="shared" si="21"/>
        <v>563</v>
      </c>
      <c r="L499" s="4">
        <f t="shared" si="22"/>
        <v>490</v>
      </c>
      <c r="M499" s="33" t="str">
        <f t="shared" si="23"/>
        <v>490th</v>
      </c>
    </row>
    <row r="500" spans="1:13" x14ac:dyDescent="0.3">
      <c r="A500" s="3" t="s">
        <v>960</v>
      </c>
      <c r="B500" s="3" t="s">
        <v>143</v>
      </c>
      <c r="C500" s="4">
        <f>VLOOKUP(A500,Mathematics!$A$3:'Mathematics'!$J$1002,7,FALSE)</f>
        <v>61</v>
      </c>
      <c r="D500" s="4">
        <f>VLOOKUP(A500,ICT!$A$3:'ICT'!$J$1002,7,FALSE)</f>
        <v>65</v>
      </c>
      <c r="E500" s="4">
        <f>VLOOKUP(A500,Science!$A$3:'Science'!$J$1002,7,FALSE)</f>
        <v>61</v>
      </c>
      <c r="F500" s="4">
        <f>VLOOKUP(A500,English!$A$3:'English'!$J$1002,7,FALSE)</f>
        <v>78</v>
      </c>
      <c r="G500" s="4">
        <f>VLOOKUP(A500,'Social Studies'!$A$3:'Social Studies'!$J$1002,7,FALSE)</f>
        <v>64</v>
      </c>
      <c r="H500" s="4">
        <f>VLOOKUP(A500,Economics!$A$3:'Economics'!$J$1002,7,FALSE)</f>
        <v>87</v>
      </c>
      <c r="I500" s="4">
        <f>VLOOKUP(A500,Geography!$A$3:'Geography'!$J$1002,7,FALSE)</f>
        <v>77</v>
      </c>
      <c r="J500" s="4">
        <f>VLOOKUP(A500,'Elective Mathematics'!$A$3:'Elective Mathematics'!$J$1002,7,FALSE)</f>
        <v>70</v>
      </c>
      <c r="K500" s="4">
        <f t="shared" si="21"/>
        <v>563</v>
      </c>
      <c r="L500" s="4">
        <f t="shared" si="22"/>
        <v>490</v>
      </c>
      <c r="M500" s="33" t="str">
        <f t="shared" si="23"/>
        <v>490th</v>
      </c>
    </row>
    <row r="501" spans="1:13" x14ac:dyDescent="0.3">
      <c r="A501" s="3" t="s">
        <v>1079</v>
      </c>
      <c r="B501" s="3" t="s">
        <v>178</v>
      </c>
      <c r="C501" s="4">
        <f>VLOOKUP(A501,Mathematics!$A$3:'Mathematics'!$J$1002,7,FALSE)</f>
        <v>58</v>
      </c>
      <c r="D501" s="4">
        <f>VLOOKUP(A501,ICT!$A$3:'ICT'!$J$1002,7,FALSE)</f>
        <v>60</v>
      </c>
      <c r="E501" s="4">
        <f>VLOOKUP(A501,Science!$A$3:'Science'!$J$1002,7,FALSE)</f>
        <v>67</v>
      </c>
      <c r="F501" s="4">
        <f>VLOOKUP(A501,English!$A$3:'English'!$J$1002,7,FALSE)</f>
        <v>66</v>
      </c>
      <c r="G501" s="4">
        <f>VLOOKUP(A501,'Social Studies'!$A$3:'Social Studies'!$J$1002,7,FALSE)</f>
        <v>60</v>
      </c>
      <c r="H501" s="4">
        <f>VLOOKUP(A501,Economics!$A$3:'Economics'!$J$1002,7,FALSE)</f>
        <v>80</v>
      </c>
      <c r="I501" s="4">
        <f>VLOOKUP(A501,Geography!$A$3:'Geography'!$J$1002,7,FALSE)</f>
        <v>76</v>
      </c>
      <c r="J501" s="4">
        <f>VLOOKUP(A501,'Elective Mathematics'!$A$3:'Elective Mathematics'!$J$1002,7,FALSE)</f>
        <v>96</v>
      </c>
      <c r="K501" s="4">
        <f t="shared" si="21"/>
        <v>563</v>
      </c>
      <c r="L501" s="4">
        <f t="shared" si="22"/>
        <v>490</v>
      </c>
      <c r="M501" s="33" t="str">
        <f t="shared" si="23"/>
        <v>490th</v>
      </c>
    </row>
    <row r="502" spans="1:13" x14ac:dyDescent="0.3">
      <c r="A502" s="3" t="s">
        <v>218</v>
      </c>
      <c r="B502" s="3" t="s">
        <v>115</v>
      </c>
      <c r="C502" s="4">
        <f>VLOOKUP(A502,Mathematics!$A$3:'Mathematics'!$J$1002,7,FALSE)</f>
        <v>70</v>
      </c>
      <c r="D502" s="4">
        <f>VLOOKUP(A502,ICT!$A$3:'ICT'!$J$1002,7,FALSE)</f>
        <v>69</v>
      </c>
      <c r="E502" s="4">
        <f>VLOOKUP(A502,Science!$A$3:'Science'!$J$1002,7,FALSE)</f>
        <v>77</v>
      </c>
      <c r="F502" s="4">
        <f>VLOOKUP(A502,English!$A$3:'English'!$J$1002,7,FALSE)</f>
        <v>72</v>
      </c>
      <c r="G502" s="4">
        <f>VLOOKUP(A502,'Social Studies'!$A$3:'Social Studies'!$J$1002,7,FALSE)</f>
        <v>49</v>
      </c>
      <c r="H502" s="4">
        <f>VLOOKUP(A502,Economics!$A$3:'Economics'!$J$1002,7,FALSE)</f>
        <v>71</v>
      </c>
      <c r="I502" s="4">
        <f>VLOOKUP(A502,Geography!$A$3:'Geography'!$J$1002,7,FALSE)</f>
        <v>81</v>
      </c>
      <c r="J502" s="4">
        <f>VLOOKUP(A502,'Elective Mathematics'!$A$3:'Elective Mathematics'!$J$1002,7,FALSE)</f>
        <v>73</v>
      </c>
      <c r="K502" s="4">
        <f t="shared" si="21"/>
        <v>562</v>
      </c>
      <c r="L502" s="4">
        <f t="shared" si="22"/>
        <v>500</v>
      </c>
      <c r="M502" s="33" t="str">
        <f t="shared" si="23"/>
        <v>500th</v>
      </c>
    </row>
    <row r="503" spans="1:13" x14ac:dyDescent="0.3">
      <c r="A503" s="3" t="s">
        <v>426</v>
      </c>
      <c r="B503" s="3" t="s">
        <v>224</v>
      </c>
      <c r="C503" s="4">
        <f>VLOOKUP(A503,Mathematics!$A$3:'Mathematics'!$J$1002,7,FALSE)</f>
        <v>74</v>
      </c>
      <c r="D503" s="4">
        <f>VLOOKUP(A503,ICT!$A$3:'ICT'!$J$1002,7,FALSE)</f>
        <v>85</v>
      </c>
      <c r="E503" s="4">
        <f>VLOOKUP(A503,Science!$A$3:'Science'!$J$1002,7,FALSE)</f>
        <v>83</v>
      </c>
      <c r="F503" s="4">
        <f>VLOOKUP(A503,English!$A$3:'English'!$J$1002,7,FALSE)</f>
        <v>58</v>
      </c>
      <c r="G503" s="4">
        <f>VLOOKUP(A503,'Social Studies'!$A$3:'Social Studies'!$J$1002,7,FALSE)</f>
        <v>69</v>
      </c>
      <c r="H503" s="4">
        <f>VLOOKUP(A503,Economics!$A$3:'Economics'!$J$1002,7,FALSE)</f>
        <v>54</v>
      </c>
      <c r="I503" s="4">
        <f>VLOOKUP(A503,Geography!$A$3:'Geography'!$J$1002,7,FALSE)</f>
        <v>78</v>
      </c>
      <c r="J503" s="4">
        <f>VLOOKUP(A503,'Elective Mathematics'!$A$3:'Elective Mathematics'!$J$1002,7,FALSE)</f>
        <v>61</v>
      </c>
      <c r="K503" s="4">
        <f t="shared" si="21"/>
        <v>562</v>
      </c>
      <c r="L503" s="4">
        <f t="shared" si="22"/>
        <v>500</v>
      </c>
      <c r="M503" s="33" t="str">
        <f t="shared" si="23"/>
        <v>500th</v>
      </c>
    </row>
    <row r="504" spans="1:13" x14ac:dyDescent="0.3">
      <c r="A504" s="3" t="s">
        <v>463</v>
      </c>
      <c r="B504" s="3" t="s">
        <v>370</v>
      </c>
      <c r="C504" s="4">
        <f>VLOOKUP(A504,Mathematics!$A$3:'Mathematics'!$J$1002,7,FALSE)</f>
        <v>76</v>
      </c>
      <c r="D504" s="4">
        <f>VLOOKUP(A504,ICT!$A$3:'ICT'!$J$1002,7,FALSE)</f>
        <v>78</v>
      </c>
      <c r="E504" s="4">
        <f>VLOOKUP(A504,Science!$A$3:'Science'!$J$1002,7,FALSE)</f>
        <v>77</v>
      </c>
      <c r="F504" s="4">
        <f>VLOOKUP(A504,English!$A$3:'English'!$J$1002,7,FALSE)</f>
        <v>63</v>
      </c>
      <c r="G504" s="4">
        <f>VLOOKUP(A504,'Social Studies'!$A$3:'Social Studies'!$J$1002,7,FALSE)</f>
        <v>70</v>
      </c>
      <c r="H504" s="4">
        <f>VLOOKUP(A504,Economics!$A$3:'Economics'!$J$1002,7,FALSE)</f>
        <v>63</v>
      </c>
      <c r="I504" s="4">
        <f>VLOOKUP(A504,Geography!$A$3:'Geography'!$J$1002,7,FALSE)</f>
        <v>60</v>
      </c>
      <c r="J504" s="4">
        <f>VLOOKUP(A504,'Elective Mathematics'!$A$3:'Elective Mathematics'!$J$1002,7,FALSE)</f>
        <v>75</v>
      </c>
      <c r="K504" s="4">
        <f t="shared" si="21"/>
        <v>562</v>
      </c>
      <c r="L504" s="4">
        <f t="shared" si="22"/>
        <v>500</v>
      </c>
      <c r="M504" s="33" t="str">
        <f t="shared" si="23"/>
        <v>500th</v>
      </c>
    </row>
    <row r="505" spans="1:13" x14ac:dyDescent="0.3">
      <c r="A505" s="3" t="s">
        <v>604</v>
      </c>
      <c r="B505" s="3" t="s">
        <v>64</v>
      </c>
      <c r="C505" s="4">
        <f>VLOOKUP(A505,Mathematics!$A$3:'Mathematics'!$J$1002,7,FALSE)</f>
        <v>74</v>
      </c>
      <c r="D505" s="4">
        <f>VLOOKUP(A505,ICT!$A$3:'ICT'!$J$1002,7,FALSE)</f>
        <v>69</v>
      </c>
      <c r="E505" s="4">
        <f>VLOOKUP(A505,Science!$A$3:'Science'!$J$1002,7,FALSE)</f>
        <v>65</v>
      </c>
      <c r="F505" s="4">
        <f>VLOOKUP(A505,English!$A$3:'English'!$J$1002,7,FALSE)</f>
        <v>68</v>
      </c>
      <c r="G505" s="4">
        <f>VLOOKUP(A505,'Social Studies'!$A$3:'Social Studies'!$J$1002,7,FALSE)</f>
        <v>76</v>
      </c>
      <c r="H505" s="4">
        <f>VLOOKUP(A505,Economics!$A$3:'Economics'!$J$1002,7,FALSE)</f>
        <v>66</v>
      </c>
      <c r="I505" s="4">
        <f>VLOOKUP(A505,Geography!$A$3:'Geography'!$J$1002,7,FALSE)</f>
        <v>62</v>
      </c>
      <c r="J505" s="4">
        <f>VLOOKUP(A505,'Elective Mathematics'!$A$3:'Elective Mathematics'!$J$1002,7,FALSE)</f>
        <v>82</v>
      </c>
      <c r="K505" s="4">
        <f t="shared" si="21"/>
        <v>562</v>
      </c>
      <c r="L505" s="4">
        <f t="shared" si="22"/>
        <v>500</v>
      </c>
      <c r="M505" s="33" t="str">
        <f t="shared" si="23"/>
        <v>500th</v>
      </c>
    </row>
    <row r="506" spans="1:13" x14ac:dyDescent="0.3">
      <c r="A506" s="3" t="s">
        <v>882</v>
      </c>
      <c r="B506" s="3" t="s">
        <v>26</v>
      </c>
      <c r="C506" s="4">
        <f>VLOOKUP(A506,Mathematics!$A$3:'Mathematics'!$J$1002,7,FALSE)</f>
        <v>70</v>
      </c>
      <c r="D506" s="4">
        <f>VLOOKUP(A506,ICT!$A$3:'ICT'!$J$1002,7,FALSE)</f>
        <v>67</v>
      </c>
      <c r="E506" s="4">
        <f>VLOOKUP(A506,Science!$A$3:'Science'!$J$1002,7,FALSE)</f>
        <v>76</v>
      </c>
      <c r="F506" s="4">
        <f>VLOOKUP(A506,English!$A$3:'English'!$J$1002,7,FALSE)</f>
        <v>69</v>
      </c>
      <c r="G506" s="4">
        <f>VLOOKUP(A506,'Social Studies'!$A$3:'Social Studies'!$J$1002,7,FALSE)</f>
        <v>79</v>
      </c>
      <c r="H506" s="4">
        <f>VLOOKUP(A506,Economics!$A$3:'Economics'!$J$1002,7,FALSE)</f>
        <v>79</v>
      </c>
      <c r="I506" s="4">
        <f>VLOOKUP(A506,Geography!$A$3:'Geography'!$J$1002,7,FALSE)</f>
        <v>49</v>
      </c>
      <c r="J506" s="4">
        <f>VLOOKUP(A506,'Elective Mathematics'!$A$3:'Elective Mathematics'!$J$1002,7,FALSE)</f>
        <v>73</v>
      </c>
      <c r="K506" s="4">
        <f t="shared" si="21"/>
        <v>562</v>
      </c>
      <c r="L506" s="4">
        <f t="shared" si="22"/>
        <v>500</v>
      </c>
      <c r="M506" s="33" t="str">
        <f t="shared" si="23"/>
        <v>500th</v>
      </c>
    </row>
    <row r="507" spans="1:13" x14ac:dyDescent="0.3">
      <c r="A507" s="3" t="s">
        <v>1077</v>
      </c>
      <c r="B507" s="3" t="s">
        <v>90</v>
      </c>
      <c r="C507" s="4">
        <f>VLOOKUP(A507,Mathematics!$A$3:'Mathematics'!$J$1002,7,FALSE)</f>
        <v>77</v>
      </c>
      <c r="D507" s="4">
        <f>VLOOKUP(A507,ICT!$A$3:'ICT'!$J$1002,7,FALSE)</f>
        <v>67</v>
      </c>
      <c r="E507" s="4">
        <f>VLOOKUP(A507,Science!$A$3:'Science'!$J$1002,7,FALSE)</f>
        <v>57</v>
      </c>
      <c r="F507" s="4">
        <f>VLOOKUP(A507,English!$A$3:'English'!$J$1002,7,FALSE)</f>
        <v>70</v>
      </c>
      <c r="G507" s="4">
        <f>VLOOKUP(A507,'Social Studies'!$A$3:'Social Studies'!$J$1002,7,FALSE)</f>
        <v>73</v>
      </c>
      <c r="H507" s="4">
        <f>VLOOKUP(A507,Economics!$A$3:'Economics'!$J$1002,7,FALSE)</f>
        <v>73</v>
      </c>
      <c r="I507" s="4">
        <f>VLOOKUP(A507,Geography!$A$3:'Geography'!$J$1002,7,FALSE)</f>
        <v>80</v>
      </c>
      <c r="J507" s="4">
        <f>VLOOKUP(A507,'Elective Mathematics'!$A$3:'Elective Mathematics'!$J$1002,7,FALSE)</f>
        <v>65</v>
      </c>
      <c r="K507" s="4">
        <f t="shared" si="21"/>
        <v>562</v>
      </c>
      <c r="L507" s="4">
        <f t="shared" si="22"/>
        <v>500</v>
      </c>
      <c r="M507" s="33" t="str">
        <f t="shared" si="23"/>
        <v>500th</v>
      </c>
    </row>
    <row r="508" spans="1:13" x14ac:dyDescent="0.3">
      <c r="A508" s="3" t="s">
        <v>147</v>
      </c>
      <c r="B508" s="3" t="s">
        <v>90</v>
      </c>
      <c r="C508" s="4">
        <f>VLOOKUP(A508,Mathematics!$A$3:'Mathematics'!$J$1002,7,FALSE)</f>
        <v>75</v>
      </c>
      <c r="D508" s="4">
        <f>VLOOKUP(A508,ICT!$A$3:'ICT'!$J$1002,7,FALSE)</f>
        <v>52</v>
      </c>
      <c r="E508" s="4">
        <f>VLOOKUP(A508,Science!$A$3:'Science'!$J$1002,7,FALSE)</f>
        <v>77</v>
      </c>
      <c r="F508" s="4">
        <f>VLOOKUP(A508,English!$A$3:'English'!$J$1002,7,FALSE)</f>
        <v>51</v>
      </c>
      <c r="G508" s="4">
        <f>VLOOKUP(A508,'Social Studies'!$A$3:'Social Studies'!$J$1002,7,FALSE)</f>
        <v>66</v>
      </c>
      <c r="H508" s="4">
        <f>VLOOKUP(A508,Economics!$A$3:'Economics'!$J$1002,7,FALSE)</f>
        <v>63</v>
      </c>
      <c r="I508" s="4">
        <f>VLOOKUP(A508,Geography!$A$3:'Geography'!$J$1002,7,FALSE)</f>
        <v>83</v>
      </c>
      <c r="J508" s="4">
        <f>VLOOKUP(A508,'Elective Mathematics'!$A$3:'Elective Mathematics'!$J$1002,7,FALSE)</f>
        <v>94</v>
      </c>
      <c r="K508" s="4">
        <f t="shared" si="21"/>
        <v>561</v>
      </c>
      <c r="L508" s="4">
        <f t="shared" si="22"/>
        <v>506</v>
      </c>
      <c r="M508" s="33" t="str">
        <f t="shared" si="23"/>
        <v>506th</v>
      </c>
    </row>
    <row r="509" spans="1:13" x14ac:dyDescent="0.3">
      <c r="A509" s="3" t="s">
        <v>202</v>
      </c>
      <c r="B509" s="3" t="s">
        <v>107</v>
      </c>
      <c r="C509" s="4">
        <f>VLOOKUP(A509,Mathematics!$A$3:'Mathematics'!$J$1002,7,FALSE)</f>
        <v>85</v>
      </c>
      <c r="D509" s="4">
        <f>VLOOKUP(A509,ICT!$A$3:'ICT'!$J$1002,7,FALSE)</f>
        <v>73</v>
      </c>
      <c r="E509" s="4">
        <f>VLOOKUP(A509,Science!$A$3:'Science'!$J$1002,7,FALSE)</f>
        <v>66</v>
      </c>
      <c r="F509" s="4">
        <f>VLOOKUP(A509,English!$A$3:'English'!$J$1002,7,FALSE)</f>
        <v>61</v>
      </c>
      <c r="G509" s="4">
        <f>VLOOKUP(A509,'Social Studies'!$A$3:'Social Studies'!$J$1002,7,FALSE)</f>
        <v>52</v>
      </c>
      <c r="H509" s="4">
        <f>VLOOKUP(A509,Economics!$A$3:'Economics'!$J$1002,7,FALSE)</f>
        <v>73</v>
      </c>
      <c r="I509" s="4">
        <f>VLOOKUP(A509,Geography!$A$3:'Geography'!$J$1002,7,FALSE)</f>
        <v>66</v>
      </c>
      <c r="J509" s="4">
        <f>VLOOKUP(A509,'Elective Mathematics'!$A$3:'Elective Mathematics'!$J$1002,7,FALSE)</f>
        <v>85</v>
      </c>
      <c r="K509" s="4">
        <f t="shared" si="21"/>
        <v>561</v>
      </c>
      <c r="L509" s="4">
        <f t="shared" si="22"/>
        <v>506</v>
      </c>
      <c r="M509" s="33" t="str">
        <f t="shared" si="23"/>
        <v>506th</v>
      </c>
    </row>
    <row r="510" spans="1:13" x14ac:dyDescent="0.3">
      <c r="A510" s="3" t="s">
        <v>233</v>
      </c>
      <c r="B510" s="3" t="s">
        <v>226</v>
      </c>
      <c r="C510" s="4">
        <f>VLOOKUP(A510,Mathematics!$A$3:'Mathematics'!$J$1002,7,FALSE)</f>
        <v>72</v>
      </c>
      <c r="D510" s="4">
        <f>VLOOKUP(A510,ICT!$A$3:'ICT'!$J$1002,7,FALSE)</f>
        <v>89</v>
      </c>
      <c r="E510" s="4">
        <f>VLOOKUP(A510,Science!$A$3:'Science'!$J$1002,7,FALSE)</f>
        <v>59</v>
      </c>
      <c r="F510" s="4">
        <f>VLOOKUP(A510,English!$A$3:'English'!$J$1002,7,FALSE)</f>
        <v>63</v>
      </c>
      <c r="G510" s="4">
        <f>VLOOKUP(A510,'Social Studies'!$A$3:'Social Studies'!$J$1002,7,FALSE)</f>
        <v>88</v>
      </c>
      <c r="H510" s="4">
        <f>VLOOKUP(A510,Economics!$A$3:'Economics'!$J$1002,7,FALSE)</f>
        <v>47</v>
      </c>
      <c r="I510" s="4">
        <f>VLOOKUP(A510,Geography!$A$3:'Geography'!$J$1002,7,FALSE)</f>
        <v>93</v>
      </c>
      <c r="J510" s="4">
        <f>VLOOKUP(A510,'Elective Mathematics'!$A$3:'Elective Mathematics'!$J$1002,7,FALSE)</f>
        <v>50</v>
      </c>
      <c r="K510" s="4">
        <f t="shared" si="21"/>
        <v>561</v>
      </c>
      <c r="L510" s="4">
        <f t="shared" si="22"/>
        <v>506</v>
      </c>
      <c r="M510" s="33" t="str">
        <f t="shared" si="23"/>
        <v>506th</v>
      </c>
    </row>
    <row r="511" spans="1:13" x14ac:dyDescent="0.3">
      <c r="A511" s="3" t="s">
        <v>340</v>
      </c>
      <c r="B511" s="3" t="s">
        <v>235</v>
      </c>
      <c r="C511" s="4">
        <f>VLOOKUP(A511,Mathematics!$A$3:'Mathematics'!$J$1002,7,FALSE)</f>
        <v>87</v>
      </c>
      <c r="D511" s="4">
        <f>VLOOKUP(A511,ICT!$A$3:'ICT'!$J$1002,7,FALSE)</f>
        <v>54</v>
      </c>
      <c r="E511" s="4">
        <f>VLOOKUP(A511,Science!$A$3:'Science'!$J$1002,7,FALSE)</f>
        <v>57</v>
      </c>
      <c r="F511" s="4">
        <f>VLOOKUP(A511,English!$A$3:'English'!$J$1002,7,FALSE)</f>
        <v>77</v>
      </c>
      <c r="G511" s="4">
        <f>VLOOKUP(A511,'Social Studies'!$A$3:'Social Studies'!$J$1002,7,FALSE)</f>
        <v>63</v>
      </c>
      <c r="H511" s="4">
        <f>VLOOKUP(A511,Economics!$A$3:'Economics'!$J$1002,7,FALSE)</f>
        <v>67</v>
      </c>
      <c r="I511" s="4">
        <f>VLOOKUP(A511,Geography!$A$3:'Geography'!$J$1002,7,FALSE)</f>
        <v>72</v>
      </c>
      <c r="J511" s="4">
        <f>VLOOKUP(A511,'Elective Mathematics'!$A$3:'Elective Mathematics'!$J$1002,7,FALSE)</f>
        <v>84</v>
      </c>
      <c r="K511" s="4">
        <f t="shared" si="21"/>
        <v>561</v>
      </c>
      <c r="L511" s="4">
        <f t="shared" si="22"/>
        <v>506</v>
      </c>
      <c r="M511" s="33" t="str">
        <f t="shared" si="23"/>
        <v>506th</v>
      </c>
    </row>
    <row r="512" spans="1:13" x14ac:dyDescent="0.3">
      <c r="A512" s="3" t="s">
        <v>493</v>
      </c>
      <c r="B512" s="3" t="s">
        <v>249</v>
      </c>
      <c r="C512" s="4">
        <f>VLOOKUP(A512,Mathematics!$A$3:'Mathematics'!$J$1002,7,FALSE)</f>
        <v>86</v>
      </c>
      <c r="D512" s="4">
        <f>VLOOKUP(A512,ICT!$A$3:'ICT'!$J$1002,7,FALSE)</f>
        <v>67</v>
      </c>
      <c r="E512" s="4">
        <f>VLOOKUP(A512,Science!$A$3:'Science'!$J$1002,7,FALSE)</f>
        <v>58</v>
      </c>
      <c r="F512" s="4">
        <f>VLOOKUP(A512,English!$A$3:'English'!$J$1002,7,FALSE)</f>
        <v>68</v>
      </c>
      <c r="G512" s="4">
        <f>VLOOKUP(A512,'Social Studies'!$A$3:'Social Studies'!$J$1002,7,FALSE)</f>
        <v>55</v>
      </c>
      <c r="H512" s="4">
        <f>VLOOKUP(A512,Economics!$A$3:'Economics'!$J$1002,7,FALSE)</f>
        <v>78</v>
      </c>
      <c r="I512" s="4">
        <f>VLOOKUP(A512,Geography!$A$3:'Geography'!$J$1002,7,FALSE)</f>
        <v>92</v>
      </c>
      <c r="J512" s="4">
        <f>VLOOKUP(A512,'Elective Mathematics'!$A$3:'Elective Mathematics'!$J$1002,7,FALSE)</f>
        <v>57</v>
      </c>
      <c r="K512" s="4">
        <f t="shared" si="21"/>
        <v>561</v>
      </c>
      <c r="L512" s="4">
        <f t="shared" si="22"/>
        <v>506</v>
      </c>
      <c r="M512" s="33" t="str">
        <f t="shared" si="23"/>
        <v>506th</v>
      </c>
    </row>
    <row r="513" spans="1:13" x14ac:dyDescent="0.3">
      <c r="A513" s="3" t="s">
        <v>528</v>
      </c>
      <c r="B513" s="3" t="s">
        <v>96</v>
      </c>
      <c r="C513" s="4">
        <f>VLOOKUP(A513,Mathematics!$A$3:'Mathematics'!$J$1002,7,FALSE)</f>
        <v>75</v>
      </c>
      <c r="D513" s="4">
        <f>VLOOKUP(A513,ICT!$A$3:'ICT'!$J$1002,7,FALSE)</f>
        <v>63</v>
      </c>
      <c r="E513" s="4">
        <f>VLOOKUP(A513,Science!$A$3:'Science'!$J$1002,7,FALSE)</f>
        <v>69</v>
      </c>
      <c r="F513" s="4">
        <f>VLOOKUP(A513,English!$A$3:'English'!$J$1002,7,FALSE)</f>
        <v>83</v>
      </c>
      <c r="G513" s="4">
        <f>VLOOKUP(A513,'Social Studies'!$A$3:'Social Studies'!$J$1002,7,FALSE)</f>
        <v>63</v>
      </c>
      <c r="H513" s="4">
        <f>VLOOKUP(A513,Economics!$A$3:'Economics'!$J$1002,7,FALSE)</f>
        <v>72</v>
      </c>
      <c r="I513" s="4">
        <f>VLOOKUP(A513,Geography!$A$3:'Geography'!$J$1002,7,FALSE)</f>
        <v>69</v>
      </c>
      <c r="J513" s="4">
        <f>VLOOKUP(A513,'Elective Mathematics'!$A$3:'Elective Mathematics'!$J$1002,7,FALSE)</f>
        <v>67</v>
      </c>
      <c r="K513" s="4">
        <f t="shared" si="21"/>
        <v>561</v>
      </c>
      <c r="L513" s="4">
        <f t="shared" si="22"/>
        <v>506</v>
      </c>
      <c r="M513" s="33" t="str">
        <f t="shared" si="23"/>
        <v>506th</v>
      </c>
    </row>
    <row r="514" spans="1:13" x14ac:dyDescent="0.3">
      <c r="A514" s="3" t="s">
        <v>536</v>
      </c>
      <c r="B514" s="3" t="s">
        <v>240</v>
      </c>
      <c r="C514" s="4">
        <f>VLOOKUP(A514,Mathematics!$A$3:'Mathematics'!$J$1002,7,FALSE)</f>
        <v>67</v>
      </c>
      <c r="D514" s="4">
        <f>VLOOKUP(A514,ICT!$A$3:'ICT'!$J$1002,7,FALSE)</f>
        <v>50</v>
      </c>
      <c r="E514" s="4">
        <f>VLOOKUP(A514,Science!$A$3:'Science'!$J$1002,7,FALSE)</f>
        <v>96</v>
      </c>
      <c r="F514" s="4">
        <f>VLOOKUP(A514,English!$A$3:'English'!$J$1002,7,FALSE)</f>
        <v>74</v>
      </c>
      <c r="G514" s="4">
        <f>VLOOKUP(A514,'Social Studies'!$A$3:'Social Studies'!$J$1002,7,FALSE)</f>
        <v>63</v>
      </c>
      <c r="H514" s="4">
        <f>VLOOKUP(A514,Economics!$A$3:'Economics'!$J$1002,7,FALSE)</f>
        <v>74</v>
      </c>
      <c r="I514" s="4">
        <f>VLOOKUP(A514,Geography!$A$3:'Geography'!$J$1002,7,FALSE)</f>
        <v>66</v>
      </c>
      <c r="J514" s="4">
        <f>VLOOKUP(A514,'Elective Mathematics'!$A$3:'Elective Mathematics'!$J$1002,7,FALSE)</f>
        <v>71</v>
      </c>
      <c r="K514" s="4">
        <f t="shared" si="21"/>
        <v>561</v>
      </c>
      <c r="L514" s="4">
        <f t="shared" si="22"/>
        <v>506</v>
      </c>
      <c r="M514" s="33" t="str">
        <f t="shared" si="23"/>
        <v>506th</v>
      </c>
    </row>
    <row r="515" spans="1:13" x14ac:dyDescent="0.3">
      <c r="A515" s="3" t="s">
        <v>632</v>
      </c>
      <c r="B515" s="3" t="s">
        <v>48</v>
      </c>
      <c r="C515" s="4">
        <f>VLOOKUP(A515,Mathematics!$A$3:'Mathematics'!$J$1002,7,FALSE)</f>
        <v>44</v>
      </c>
      <c r="D515" s="4">
        <f>VLOOKUP(A515,ICT!$A$3:'ICT'!$J$1002,7,FALSE)</f>
        <v>70</v>
      </c>
      <c r="E515" s="4">
        <f>VLOOKUP(A515,Science!$A$3:'Science'!$J$1002,7,FALSE)</f>
        <v>69</v>
      </c>
      <c r="F515" s="4">
        <f>VLOOKUP(A515,English!$A$3:'English'!$J$1002,7,FALSE)</f>
        <v>67</v>
      </c>
      <c r="G515" s="4">
        <f>VLOOKUP(A515,'Social Studies'!$A$3:'Social Studies'!$J$1002,7,FALSE)</f>
        <v>69</v>
      </c>
      <c r="H515" s="4">
        <f>VLOOKUP(A515,Economics!$A$3:'Economics'!$J$1002,7,FALSE)</f>
        <v>89</v>
      </c>
      <c r="I515" s="4">
        <f>VLOOKUP(A515,Geography!$A$3:'Geography'!$J$1002,7,FALSE)</f>
        <v>80</v>
      </c>
      <c r="J515" s="4">
        <f>VLOOKUP(A515,'Elective Mathematics'!$A$3:'Elective Mathematics'!$J$1002,7,FALSE)</f>
        <v>73</v>
      </c>
      <c r="K515" s="4">
        <f t="shared" ref="K515:K578" si="24">SUM(C515:J515)</f>
        <v>561</v>
      </c>
      <c r="L515" s="4">
        <f t="shared" ref="L515:L578" si="25">RANK(K515,K:K)</f>
        <v>506</v>
      </c>
      <c r="M515" s="33" t="str">
        <f t="shared" ref="M515:M578" si="26">L515 &amp; IF(OR(MOD(L515, 10)=1,MOD(L515, 100)=11),"st", IF(OR(MOD(L515,10)=2,MOD(L515,100)=12),"nd",IF(OR(MOD(L515,10)=3, MOD(L515,100)=13),"rd","th")))</f>
        <v>506th</v>
      </c>
    </row>
    <row r="516" spans="1:13" x14ac:dyDescent="0.3">
      <c r="A516" s="3" t="s">
        <v>773</v>
      </c>
      <c r="B516" s="3" t="s">
        <v>138</v>
      </c>
      <c r="C516" s="4">
        <f>VLOOKUP(A516,Mathematics!$A$3:'Mathematics'!$J$1002,7,FALSE)</f>
        <v>85</v>
      </c>
      <c r="D516" s="4">
        <f>VLOOKUP(A516,ICT!$A$3:'ICT'!$J$1002,7,FALSE)</f>
        <v>68</v>
      </c>
      <c r="E516" s="4">
        <f>VLOOKUP(A516,Science!$A$3:'Science'!$J$1002,7,FALSE)</f>
        <v>73</v>
      </c>
      <c r="F516" s="4">
        <f>VLOOKUP(A516,English!$A$3:'English'!$J$1002,7,FALSE)</f>
        <v>44</v>
      </c>
      <c r="G516" s="4">
        <f>VLOOKUP(A516,'Social Studies'!$A$3:'Social Studies'!$J$1002,7,FALSE)</f>
        <v>76</v>
      </c>
      <c r="H516" s="4">
        <f>VLOOKUP(A516,Economics!$A$3:'Economics'!$J$1002,7,FALSE)</f>
        <v>79</v>
      </c>
      <c r="I516" s="4">
        <f>VLOOKUP(A516,Geography!$A$3:'Geography'!$J$1002,7,FALSE)</f>
        <v>71</v>
      </c>
      <c r="J516" s="4">
        <f>VLOOKUP(A516,'Elective Mathematics'!$A$3:'Elective Mathematics'!$J$1002,7,FALSE)</f>
        <v>65</v>
      </c>
      <c r="K516" s="4">
        <f t="shared" si="24"/>
        <v>561</v>
      </c>
      <c r="L516" s="4">
        <f t="shared" si="25"/>
        <v>506</v>
      </c>
      <c r="M516" s="33" t="str">
        <f t="shared" si="26"/>
        <v>506th</v>
      </c>
    </row>
    <row r="517" spans="1:13" x14ac:dyDescent="0.3">
      <c r="A517" s="3" t="s">
        <v>856</v>
      </c>
      <c r="B517" s="3" t="s">
        <v>117</v>
      </c>
      <c r="C517" s="4">
        <f>VLOOKUP(A517,Mathematics!$A$3:'Mathematics'!$J$1002,7,FALSE)</f>
        <v>58</v>
      </c>
      <c r="D517" s="4">
        <f>VLOOKUP(A517,ICT!$A$3:'ICT'!$J$1002,7,FALSE)</f>
        <v>66</v>
      </c>
      <c r="E517" s="4">
        <f>VLOOKUP(A517,Science!$A$3:'Science'!$J$1002,7,FALSE)</f>
        <v>73</v>
      </c>
      <c r="F517" s="4">
        <f>VLOOKUP(A517,English!$A$3:'English'!$J$1002,7,FALSE)</f>
        <v>74</v>
      </c>
      <c r="G517" s="4">
        <f>VLOOKUP(A517,'Social Studies'!$A$3:'Social Studies'!$J$1002,7,FALSE)</f>
        <v>75</v>
      </c>
      <c r="H517" s="4">
        <f>VLOOKUP(A517,Economics!$A$3:'Economics'!$J$1002,7,FALSE)</f>
        <v>55</v>
      </c>
      <c r="I517" s="4">
        <f>VLOOKUP(A517,Geography!$A$3:'Geography'!$J$1002,7,FALSE)</f>
        <v>77</v>
      </c>
      <c r="J517" s="4">
        <f>VLOOKUP(A517,'Elective Mathematics'!$A$3:'Elective Mathematics'!$J$1002,7,FALSE)</f>
        <v>83</v>
      </c>
      <c r="K517" s="4">
        <f t="shared" si="24"/>
        <v>561</v>
      </c>
      <c r="L517" s="4">
        <f t="shared" si="25"/>
        <v>506</v>
      </c>
      <c r="M517" s="33" t="str">
        <f t="shared" si="26"/>
        <v>506th</v>
      </c>
    </row>
    <row r="518" spans="1:13" x14ac:dyDescent="0.3">
      <c r="A518" s="3" t="s">
        <v>886</v>
      </c>
      <c r="B518" s="3" t="s">
        <v>21</v>
      </c>
      <c r="C518" s="4">
        <f>VLOOKUP(A518,Mathematics!$A$3:'Mathematics'!$J$1002,7,FALSE)</f>
        <v>79</v>
      </c>
      <c r="D518" s="4">
        <f>VLOOKUP(A518,ICT!$A$3:'ICT'!$J$1002,7,FALSE)</f>
        <v>45</v>
      </c>
      <c r="E518" s="4">
        <f>VLOOKUP(A518,Science!$A$3:'Science'!$J$1002,7,FALSE)</f>
        <v>84</v>
      </c>
      <c r="F518" s="4">
        <f>VLOOKUP(A518,English!$A$3:'English'!$J$1002,7,FALSE)</f>
        <v>55</v>
      </c>
      <c r="G518" s="4">
        <f>VLOOKUP(A518,'Social Studies'!$A$3:'Social Studies'!$J$1002,7,FALSE)</f>
        <v>94</v>
      </c>
      <c r="H518" s="4">
        <f>VLOOKUP(A518,Economics!$A$3:'Economics'!$J$1002,7,FALSE)</f>
        <v>58</v>
      </c>
      <c r="I518" s="4">
        <f>VLOOKUP(A518,Geography!$A$3:'Geography'!$J$1002,7,FALSE)</f>
        <v>79</v>
      </c>
      <c r="J518" s="4">
        <f>VLOOKUP(A518,'Elective Mathematics'!$A$3:'Elective Mathematics'!$J$1002,7,FALSE)</f>
        <v>67</v>
      </c>
      <c r="K518" s="4">
        <f t="shared" si="24"/>
        <v>561</v>
      </c>
      <c r="L518" s="4">
        <f t="shared" si="25"/>
        <v>506</v>
      </c>
      <c r="M518" s="33" t="str">
        <f t="shared" si="26"/>
        <v>506th</v>
      </c>
    </row>
    <row r="519" spans="1:13" x14ac:dyDescent="0.3">
      <c r="A519" s="3" t="s">
        <v>888</v>
      </c>
      <c r="B519" s="3" t="s">
        <v>125</v>
      </c>
      <c r="C519" s="4">
        <f>VLOOKUP(A519,Mathematics!$A$3:'Mathematics'!$J$1002,7,FALSE)</f>
        <v>77</v>
      </c>
      <c r="D519" s="4">
        <f>VLOOKUP(A519,ICT!$A$3:'ICT'!$J$1002,7,FALSE)</f>
        <v>90</v>
      </c>
      <c r="E519" s="4">
        <f>VLOOKUP(A519,Science!$A$3:'Science'!$J$1002,7,FALSE)</f>
        <v>66</v>
      </c>
      <c r="F519" s="4">
        <f>VLOOKUP(A519,English!$A$3:'English'!$J$1002,7,FALSE)</f>
        <v>54</v>
      </c>
      <c r="G519" s="4">
        <f>VLOOKUP(A519,'Social Studies'!$A$3:'Social Studies'!$J$1002,7,FALSE)</f>
        <v>66</v>
      </c>
      <c r="H519" s="4">
        <f>VLOOKUP(A519,Economics!$A$3:'Economics'!$J$1002,7,FALSE)</f>
        <v>80</v>
      </c>
      <c r="I519" s="4">
        <f>VLOOKUP(A519,Geography!$A$3:'Geography'!$J$1002,7,FALSE)</f>
        <v>76</v>
      </c>
      <c r="J519" s="4">
        <f>VLOOKUP(A519,'Elective Mathematics'!$A$3:'Elective Mathematics'!$J$1002,7,FALSE)</f>
        <v>52</v>
      </c>
      <c r="K519" s="4">
        <f t="shared" si="24"/>
        <v>561</v>
      </c>
      <c r="L519" s="4">
        <f t="shared" si="25"/>
        <v>506</v>
      </c>
      <c r="M519" s="33" t="str">
        <f t="shared" si="26"/>
        <v>506th</v>
      </c>
    </row>
    <row r="520" spans="1:13" x14ac:dyDescent="0.3">
      <c r="A520" s="3" t="s">
        <v>1023</v>
      </c>
      <c r="B520" s="3" t="s">
        <v>107</v>
      </c>
      <c r="C520" s="4">
        <f>VLOOKUP(A520,Mathematics!$A$3:'Mathematics'!$J$1002,7,FALSE)</f>
        <v>86</v>
      </c>
      <c r="D520" s="4">
        <f>VLOOKUP(A520,ICT!$A$3:'ICT'!$J$1002,7,FALSE)</f>
        <v>60</v>
      </c>
      <c r="E520" s="4">
        <f>VLOOKUP(A520,Science!$A$3:'Science'!$J$1002,7,FALSE)</f>
        <v>79</v>
      </c>
      <c r="F520" s="4">
        <f>VLOOKUP(A520,English!$A$3:'English'!$J$1002,7,FALSE)</f>
        <v>60</v>
      </c>
      <c r="G520" s="4">
        <f>VLOOKUP(A520,'Social Studies'!$A$3:'Social Studies'!$J$1002,7,FALSE)</f>
        <v>57</v>
      </c>
      <c r="H520" s="4">
        <f>VLOOKUP(A520,Economics!$A$3:'Economics'!$J$1002,7,FALSE)</f>
        <v>75</v>
      </c>
      <c r="I520" s="4">
        <f>VLOOKUP(A520,Geography!$A$3:'Geography'!$J$1002,7,FALSE)</f>
        <v>64</v>
      </c>
      <c r="J520" s="4">
        <f>VLOOKUP(A520,'Elective Mathematics'!$A$3:'Elective Mathematics'!$J$1002,7,FALSE)</f>
        <v>80</v>
      </c>
      <c r="K520" s="4">
        <f t="shared" si="24"/>
        <v>561</v>
      </c>
      <c r="L520" s="4">
        <f t="shared" si="25"/>
        <v>506</v>
      </c>
      <c r="M520" s="33" t="str">
        <f t="shared" si="26"/>
        <v>506th</v>
      </c>
    </row>
    <row r="521" spans="1:13" x14ac:dyDescent="0.3">
      <c r="A521" s="3" t="s">
        <v>1093</v>
      </c>
      <c r="B521" s="3" t="s">
        <v>178</v>
      </c>
      <c r="C521" s="4">
        <f>VLOOKUP(A521,Mathematics!$A$3:'Mathematics'!$J$1002,7,FALSE)</f>
        <v>88</v>
      </c>
      <c r="D521" s="4">
        <f>VLOOKUP(A521,ICT!$A$3:'ICT'!$J$1002,7,FALSE)</f>
        <v>45</v>
      </c>
      <c r="E521" s="4">
        <f>VLOOKUP(A521,Science!$A$3:'Science'!$J$1002,7,FALSE)</f>
        <v>73</v>
      </c>
      <c r="F521" s="4">
        <f>VLOOKUP(A521,English!$A$3:'English'!$J$1002,7,FALSE)</f>
        <v>70</v>
      </c>
      <c r="G521" s="4">
        <f>VLOOKUP(A521,'Social Studies'!$A$3:'Social Studies'!$J$1002,7,FALSE)</f>
        <v>48</v>
      </c>
      <c r="H521" s="4">
        <f>VLOOKUP(A521,Economics!$A$3:'Economics'!$J$1002,7,FALSE)</f>
        <v>80</v>
      </c>
      <c r="I521" s="4">
        <f>VLOOKUP(A521,Geography!$A$3:'Geography'!$J$1002,7,FALSE)</f>
        <v>76</v>
      </c>
      <c r="J521" s="4">
        <f>VLOOKUP(A521,'Elective Mathematics'!$A$3:'Elective Mathematics'!$J$1002,7,FALSE)</f>
        <v>81</v>
      </c>
      <c r="K521" s="4">
        <f t="shared" si="24"/>
        <v>561</v>
      </c>
      <c r="L521" s="4">
        <f t="shared" si="25"/>
        <v>506</v>
      </c>
      <c r="M521" s="33" t="str">
        <f t="shared" si="26"/>
        <v>506th</v>
      </c>
    </row>
    <row r="522" spans="1:13" x14ac:dyDescent="0.3">
      <c r="A522" s="3" t="s">
        <v>1105</v>
      </c>
      <c r="B522" s="3" t="s">
        <v>216</v>
      </c>
      <c r="C522" s="4">
        <f>VLOOKUP(A522,Mathematics!$A$3:'Mathematics'!$J$1002,7,FALSE)</f>
        <v>74</v>
      </c>
      <c r="D522" s="4">
        <f>VLOOKUP(A522,ICT!$A$3:'ICT'!$J$1002,7,FALSE)</f>
        <v>82</v>
      </c>
      <c r="E522" s="4">
        <f>VLOOKUP(A522,Science!$A$3:'Science'!$J$1002,7,FALSE)</f>
        <v>72</v>
      </c>
      <c r="F522" s="4">
        <f>VLOOKUP(A522,English!$A$3:'English'!$J$1002,7,FALSE)</f>
        <v>61</v>
      </c>
      <c r="G522" s="4">
        <f>VLOOKUP(A522,'Social Studies'!$A$3:'Social Studies'!$J$1002,7,FALSE)</f>
        <v>67</v>
      </c>
      <c r="H522" s="4">
        <f>VLOOKUP(A522,Economics!$A$3:'Economics'!$J$1002,7,FALSE)</f>
        <v>76</v>
      </c>
      <c r="I522" s="4">
        <f>VLOOKUP(A522,Geography!$A$3:'Geography'!$J$1002,7,FALSE)</f>
        <v>64</v>
      </c>
      <c r="J522" s="4">
        <f>VLOOKUP(A522,'Elective Mathematics'!$A$3:'Elective Mathematics'!$J$1002,7,FALSE)</f>
        <v>65</v>
      </c>
      <c r="K522" s="4">
        <f t="shared" si="24"/>
        <v>561</v>
      </c>
      <c r="L522" s="4">
        <f t="shared" si="25"/>
        <v>506</v>
      </c>
      <c r="M522" s="33" t="str">
        <f t="shared" si="26"/>
        <v>506th</v>
      </c>
    </row>
    <row r="523" spans="1:13" x14ac:dyDescent="0.3">
      <c r="A523" s="3" t="s">
        <v>152</v>
      </c>
      <c r="B523" s="3" t="s">
        <v>153</v>
      </c>
      <c r="C523" s="4">
        <f>VLOOKUP(A523,Mathematics!$A$3:'Mathematics'!$J$1002,7,FALSE)</f>
        <v>61</v>
      </c>
      <c r="D523" s="4">
        <f>VLOOKUP(A523,ICT!$A$3:'ICT'!$J$1002,7,FALSE)</f>
        <v>72</v>
      </c>
      <c r="E523" s="4">
        <f>VLOOKUP(A523,Science!$A$3:'Science'!$J$1002,7,FALSE)</f>
        <v>58</v>
      </c>
      <c r="F523" s="4">
        <f>VLOOKUP(A523,English!$A$3:'English'!$J$1002,7,FALSE)</f>
        <v>66</v>
      </c>
      <c r="G523" s="4">
        <f>VLOOKUP(A523,'Social Studies'!$A$3:'Social Studies'!$J$1002,7,FALSE)</f>
        <v>92</v>
      </c>
      <c r="H523" s="4">
        <f>VLOOKUP(A523,Economics!$A$3:'Economics'!$J$1002,7,FALSE)</f>
        <v>79</v>
      </c>
      <c r="I523" s="4">
        <f>VLOOKUP(A523,Geography!$A$3:'Geography'!$J$1002,7,FALSE)</f>
        <v>73</v>
      </c>
      <c r="J523" s="4">
        <f>VLOOKUP(A523,'Elective Mathematics'!$A$3:'Elective Mathematics'!$J$1002,7,FALSE)</f>
        <v>59</v>
      </c>
      <c r="K523" s="4">
        <f t="shared" si="24"/>
        <v>560</v>
      </c>
      <c r="L523" s="4">
        <f t="shared" si="25"/>
        <v>521</v>
      </c>
      <c r="M523" s="33" t="str">
        <f t="shared" si="26"/>
        <v>521st</v>
      </c>
    </row>
    <row r="524" spans="1:13" x14ac:dyDescent="0.3">
      <c r="A524" s="3" t="s">
        <v>203</v>
      </c>
      <c r="B524" s="3" t="s">
        <v>204</v>
      </c>
      <c r="C524" s="4">
        <f>VLOOKUP(A524,Mathematics!$A$3:'Mathematics'!$J$1002,7,FALSE)</f>
        <v>75</v>
      </c>
      <c r="D524" s="4">
        <f>VLOOKUP(A524,ICT!$A$3:'ICT'!$J$1002,7,FALSE)</f>
        <v>86</v>
      </c>
      <c r="E524" s="4">
        <f>VLOOKUP(A524,Science!$A$3:'Science'!$J$1002,7,FALSE)</f>
        <v>47</v>
      </c>
      <c r="F524" s="4">
        <f>VLOOKUP(A524,English!$A$3:'English'!$J$1002,7,FALSE)</f>
        <v>84</v>
      </c>
      <c r="G524" s="4">
        <f>VLOOKUP(A524,'Social Studies'!$A$3:'Social Studies'!$J$1002,7,FALSE)</f>
        <v>50</v>
      </c>
      <c r="H524" s="4">
        <f>VLOOKUP(A524,Economics!$A$3:'Economics'!$J$1002,7,FALSE)</f>
        <v>80</v>
      </c>
      <c r="I524" s="4">
        <f>VLOOKUP(A524,Geography!$A$3:'Geography'!$J$1002,7,FALSE)</f>
        <v>62</v>
      </c>
      <c r="J524" s="4">
        <f>VLOOKUP(A524,'Elective Mathematics'!$A$3:'Elective Mathematics'!$J$1002,7,FALSE)</f>
        <v>76</v>
      </c>
      <c r="K524" s="4">
        <f t="shared" si="24"/>
        <v>560</v>
      </c>
      <c r="L524" s="4">
        <f t="shared" si="25"/>
        <v>521</v>
      </c>
      <c r="M524" s="33" t="str">
        <f t="shared" si="26"/>
        <v>521st</v>
      </c>
    </row>
    <row r="525" spans="1:13" x14ac:dyDescent="0.3">
      <c r="A525" s="3" t="s">
        <v>355</v>
      </c>
      <c r="B525" s="3" t="s">
        <v>56</v>
      </c>
      <c r="C525" s="4">
        <f>VLOOKUP(A525,Mathematics!$A$3:'Mathematics'!$J$1002,7,FALSE)</f>
        <v>60</v>
      </c>
      <c r="D525" s="4">
        <f>VLOOKUP(A525,ICT!$A$3:'ICT'!$J$1002,7,FALSE)</f>
        <v>70</v>
      </c>
      <c r="E525" s="4">
        <f>VLOOKUP(A525,Science!$A$3:'Science'!$J$1002,7,FALSE)</f>
        <v>61</v>
      </c>
      <c r="F525" s="4">
        <f>VLOOKUP(A525,English!$A$3:'English'!$J$1002,7,FALSE)</f>
        <v>81</v>
      </c>
      <c r="G525" s="4">
        <f>VLOOKUP(A525,'Social Studies'!$A$3:'Social Studies'!$J$1002,7,FALSE)</f>
        <v>77</v>
      </c>
      <c r="H525" s="4">
        <f>VLOOKUP(A525,Economics!$A$3:'Economics'!$J$1002,7,FALSE)</f>
        <v>64</v>
      </c>
      <c r="I525" s="4">
        <f>VLOOKUP(A525,Geography!$A$3:'Geography'!$J$1002,7,FALSE)</f>
        <v>56</v>
      </c>
      <c r="J525" s="4">
        <f>VLOOKUP(A525,'Elective Mathematics'!$A$3:'Elective Mathematics'!$J$1002,7,FALSE)</f>
        <v>91</v>
      </c>
      <c r="K525" s="4">
        <f t="shared" si="24"/>
        <v>560</v>
      </c>
      <c r="L525" s="4">
        <f t="shared" si="25"/>
        <v>521</v>
      </c>
      <c r="M525" s="33" t="str">
        <f t="shared" si="26"/>
        <v>521st</v>
      </c>
    </row>
    <row r="526" spans="1:13" x14ac:dyDescent="0.3">
      <c r="A526" s="3" t="s">
        <v>873</v>
      </c>
      <c r="B526" s="3" t="s">
        <v>226</v>
      </c>
      <c r="C526" s="4">
        <f>VLOOKUP(A526,Mathematics!$A$3:'Mathematics'!$J$1002,7,FALSE)</f>
        <v>72</v>
      </c>
      <c r="D526" s="4">
        <f>VLOOKUP(A526,ICT!$A$3:'ICT'!$J$1002,7,FALSE)</f>
        <v>82</v>
      </c>
      <c r="E526" s="4">
        <f>VLOOKUP(A526,Science!$A$3:'Science'!$J$1002,7,FALSE)</f>
        <v>74</v>
      </c>
      <c r="F526" s="4">
        <f>VLOOKUP(A526,English!$A$3:'English'!$J$1002,7,FALSE)</f>
        <v>58</v>
      </c>
      <c r="G526" s="4">
        <f>VLOOKUP(A526,'Social Studies'!$A$3:'Social Studies'!$J$1002,7,FALSE)</f>
        <v>74</v>
      </c>
      <c r="H526" s="4">
        <f>VLOOKUP(A526,Economics!$A$3:'Economics'!$J$1002,7,FALSE)</f>
        <v>62</v>
      </c>
      <c r="I526" s="4">
        <f>VLOOKUP(A526,Geography!$A$3:'Geography'!$J$1002,7,FALSE)</f>
        <v>74</v>
      </c>
      <c r="J526" s="4">
        <f>VLOOKUP(A526,'Elective Mathematics'!$A$3:'Elective Mathematics'!$J$1002,7,FALSE)</f>
        <v>64</v>
      </c>
      <c r="K526" s="4">
        <f t="shared" si="24"/>
        <v>560</v>
      </c>
      <c r="L526" s="4">
        <f t="shared" si="25"/>
        <v>521</v>
      </c>
      <c r="M526" s="33" t="str">
        <f t="shared" si="26"/>
        <v>521st</v>
      </c>
    </row>
    <row r="527" spans="1:13" x14ac:dyDescent="0.3">
      <c r="A527" s="3" t="s">
        <v>1058</v>
      </c>
      <c r="B527" s="3" t="s">
        <v>28</v>
      </c>
      <c r="C527" s="4">
        <f>VLOOKUP(A527,Mathematics!$A$3:'Mathematics'!$J$1002,7,FALSE)</f>
        <v>71</v>
      </c>
      <c r="D527" s="4">
        <f>VLOOKUP(A527,ICT!$A$3:'ICT'!$J$1002,7,FALSE)</f>
        <v>61</v>
      </c>
      <c r="E527" s="4">
        <f>VLOOKUP(A527,Science!$A$3:'Science'!$J$1002,7,FALSE)</f>
        <v>66</v>
      </c>
      <c r="F527" s="4">
        <f>VLOOKUP(A527,English!$A$3:'English'!$J$1002,7,FALSE)</f>
        <v>57</v>
      </c>
      <c r="G527" s="4">
        <f>VLOOKUP(A527,'Social Studies'!$A$3:'Social Studies'!$J$1002,7,FALSE)</f>
        <v>97</v>
      </c>
      <c r="H527" s="4">
        <f>VLOOKUP(A527,Economics!$A$3:'Economics'!$J$1002,7,FALSE)</f>
        <v>79</v>
      </c>
      <c r="I527" s="4">
        <f>VLOOKUP(A527,Geography!$A$3:'Geography'!$J$1002,7,FALSE)</f>
        <v>49</v>
      </c>
      <c r="J527" s="4">
        <f>VLOOKUP(A527,'Elective Mathematics'!$A$3:'Elective Mathematics'!$J$1002,7,FALSE)</f>
        <v>80</v>
      </c>
      <c r="K527" s="4">
        <f t="shared" si="24"/>
        <v>560</v>
      </c>
      <c r="L527" s="4">
        <f t="shared" si="25"/>
        <v>521</v>
      </c>
      <c r="M527" s="33" t="str">
        <f t="shared" si="26"/>
        <v>521st</v>
      </c>
    </row>
    <row r="528" spans="1:13" x14ac:dyDescent="0.3">
      <c r="A528" s="3" t="s">
        <v>231</v>
      </c>
      <c r="B528" s="3" t="s">
        <v>155</v>
      </c>
      <c r="C528" s="4">
        <f>VLOOKUP(A528,Mathematics!$A$3:'Mathematics'!$J$1002,7,FALSE)</f>
        <v>92</v>
      </c>
      <c r="D528" s="4">
        <f>VLOOKUP(A528,ICT!$A$3:'ICT'!$J$1002,7,FALSE)</f>
        <v>62</v>
      </c>
      <c r="E528" s="4">
        <f>VLOOKUP(A528,Science!$A$3:'Science'!$J$1002,7,FALSE)</f>
        <v>81</v>
      </c>
      <c r="F528" s="4">
        <f>VLOOKUP(A528,English!$A$3:'English'!$J$1002,7,FALSE)</f>
        <v>61</v>
      </c>
      <c r="G528" s="4">
        <f>VLOOKUP(A528,'Social Studies'!$A$3:'Social Studies'!$J$1002,7,FALSE)</f>
        <v>67</v>
      </c>
      <c r="H528" s="4">
        <f>VLOOKUP(A528,Economics!$A$3:'Economics'!$J$1002,7,FALSE)</f>
        <v>42</v>
      </c>
      <c r="I528" s="4">
        <f>VLOOKUP(A528,Geography!$A$3:'Geography'!$J$1002,7,FALSE)</f>
        <v>86</v>
      </c>
      <c r="J528" s="4">
        <f>VLOOKUP(A528,'Elective Mathematics'!$A$3:'Elective Mathematics'!$J$1002,7,FALSE)</f>
        <v>68</v>
      </c>
      <c r="K528" s="4">
        <f t="shared" si="24"/>
        <v>559</v>
      </c>
      <c r="L528" s="4">
        <f t="shared" si="25"/>
        <v>526</v>
      </c>
      <c r="M528" s="33" t="str">
        <f t="shared" si="26"/>
        <v>526th</v>
      </c>
    </row>
    <row r="529" spans="1:13" x14ac:dyDescent="0.3">
      <c r="A529" s="3" t="s">
        <v>258</v>
      </c>
      <c r="B529" s="3" t="s">
        <v>259</v>
      </c>
      <c r="C529" s="4">
        <f>VLOOKUP(A529,Mathematics!$A$3:'Mathematics'!$J$1002,7,FALSE)</f>
        <v>83</v>
      </c>
      <c r="D529" s="4">
        <f>VLOOKUP(A529,ICT!$A$3:'ICT'!$J$1002,7,FALSE)</f>
        <v>69</v>
      </c>
      <c r="E529" s="4">
        <f>VLOOKUP(A529,Science!$A$3:'Science'!$J$1002,7,FALSE)</f>
        <v>46</v>
      </c>
      <c r="F529" s="4">
        <f>VLOOKUP(A529,English!$A$3:'English'!$J$1002,7,FALSE)</f>
        <v>71</v>
      </c>
      <c r="G529" s="4">
        <f>VLOOKUP(A529,'Social Studies'!$A$3:'Social Studies'!$J$1002,7,FALSE)</f>
        <v>88</v>
      </c>
      <c r="H529" s="4">
        <f>VLOOKUP(A529,Economics!$A$3:'Economics'!$J$1002,7,FALSE)</f>
        <v>71</v>
      </c>
      <c r="I529" s="4">
        <f>VLOOKUP(A529,Geography!$A$3:'Geography'!$J$1002,7,FALSE)</f>
        <v>81</v>
      </c>
      <c r="J529" s="4">
        <f>VLOOKUP(A529,'Elective Mathematics'!$A$3:'Elective Mathematics'!$J$1002,7,FALSE)</f>
        <v>50</v>
      </c>
      <c r="K529" s="4">
        <f t="shared" si="24"/>
        <v>559</v>
      </c>
      <c r="L529" s="4">
        <f t="shared" si="25"/>
        <v>526</v>
      </c>
      <c r="M529" s="33" t="str">
        <f t="shared" si="26"/>
        <v>526th</v>
      </c>
    </row>
    <row r="530" spans="1:13" x14ac:dyDescent="0.3">
      <c r="A530" s="3" t="s">
        <v>287</v>
      </c>
      <c r="B530" s="3" t="s">
        <v>115</v>
      </c>
      <c r="C530" s="4">
        <f>VLOOKUP(A530,Mathematics!$A$3:'Mathematics'!$J$1002,7,FALSE)</f>
        <v>68</v>
      </c>
      <c r="D530" s="4">
        <f>VLOOKUP(A530,ICT!$A$3:'ICT'!$J$1002,7,FALSE)</f>
        <v>62</v>
      </c>
      <c r="E530" s="4">
        <f>VLOOKUP(A530,Science!$A$3:'Science'!$J$1002,7,FALSE)</f>
        <v>80</v>
      </c>
      <c r="F530" s="4">
        <f>VLOOKUP(A530,English!$A$3:'English'!$J$1002,7,FALSE)</f>
        <v>63</v>
      </c>
      <c r="G530" s="4">
        <f>VLOOKUP(A530,'Social Studies'!$A$3:'Social Studies'!$J$1002,7,FALSE)</f>
        <v>70</v>
      </c>
      <c r="H530" s="4">
        <f>VLOOKUP(A530,Economics!$A$3:'Economics'!$J$1002,7,FALSE)</f>
        <v>58</v>
      </c>
      <c r="I530" s="4">
        <f>VLOOKUP(A530,Geography!$A$3:'Geography'!$J$1002,7,FALSE)</f>
        <v>79</v>
      </c>
      <c r="J530" s="4">
        <f>VLOOKUP(A530,'Elective Mathematics'!$A$3:'Elective Mathematics'!$J$1002,7,FALSE)</f>
        <v>79</v>
      </c>
      <c r="K530" s="4">
        <f t="shared" si="24"/>
        <v>559</v>
      </c>
      <c r="L530" s="4">
        <f t="shared" si="25"/>
        <v>526</v>
      </c>
      <c r="M530" s="33" t="str">
        <f t="shared" si="26"/>
        <v>526th</v>
      </c>
    </row>
    <row r="531" spans="1:13" x14ac:dyDescent="0.3">
      <c r="A531" s="3" t="s">
        <v>469</v>
      </c>
      <c r="B531" s="3" t="s">
        <v>125</v>
      </c>
      <c r="C531" s="4">
        <f>VLOOKUP(A531,Mathematics!$A$3:'Mathematics'!$J$1002,7,FALSE)</f>
        <v>82</v>
      </c>
      <c r="D531" s="4">
        <f>VLOOKUP(A531,ICT!$A$3:'ICT'!$J$1002,7,FALSE)</f>
        <v>77</v>
      </c>
      <c r="E531" s="4">
        <f>VLOOKUP(A531,Science!$A$3:'Science'!$J$1002,7,FALSE)</f>
        <v>51</v>
      </c>
      <c r="F531" s="4">
        <f>VLOOKUP(A531,English!$A$3:'English'!$J$1002,7,FALSE)</f>
        <v>67</v>
      </c>
      <c r="G531" s="4">
        <f>VLOOKUP(A531,'Social Studies'!$A$3:'Social Studies'!$J$1002,7,FALSE)</f>
        <v>74</v>
      </c>
      <c r="H531" s="4">
        <f>VLOOKUP(A531,Economics!$A$3:'Economics'!$J$1002,7,FALSE)</f>
        <v>61</v>
      </c>
      <c r="I531" s="4">
        <f>VLOOKUP(A531,Geography!$A$3:'Geography'!$J$1002,7,FALSE)</f>
        <v>83</v>
      </c>
      <c r="J531" s="4">
        <f>VLOOKUP(A531,'Elective Mathematics'!$A$3:'Elective Mathematics'!$J$1002,7,FALSE)</f>
        <v>64</v>
      </c>
      <c r="K531" s="4">
        <f t="shared" si="24"/>
        <v>559</v>
      </c>
      <c r="L531" s="4">
        <f t="shared" si="25"/>
        <v>526</v>
      </c>
      <c r="M531" s="33" t="str">
        <f t="shared" si="26"/>
        <v>526th</v>
      </c>
    </row>
    <row r="532" spans="1:13" x14ac:dyDescent="0.3">
      <c r="A532" s="3" t="s">
        <v>498</v>
      </c>
      <c r="B532" s="3" t="s">
        <v>41</v>
      </c>
      <c r="C532" s="4">
        <f>VLOOKUP(A532,Mathematics!$A$3:'Mathematics'!$J$1002,7,FALSE)</f>
        <v>57</v>
      </c>
      <c r="D532" s="4">
        <f>VLOOKUP(A532,ICT!$A$3:'ICT'!$J$1002,7,FALSE)</f>
        <v>72</v>
      </c>
      <c r="E532" s="4">
        <f>VLOOKUP(A532,Science!$A$3:'Science'!$J$1002,7,FALSE)</f>
        <v>55</v>
      </c>
      <c r="F532" s="4">
        <f>VLOOKUP(A532,English!$A$3:'English'!$J$1002,7,FALSE)</f>
        <v>75</v>
      </c>
      <c r="G532" s="4">
        <f>VLOOKUP(A532,'Social Studies'!$A$3:'Social Studies'!$J$1002,7,FALSE)</f>
        <v>74</v>
      </c>
      <c r="H532" s="4">
        <f>VLOOKUP(A532,Economics!$A$3:'Economics'!$J$1002,7,FALSE)</f>
        <v>70</v>
      </c>
      <c r="I532" s="4">
        <f>VLOOKUP(A532,Geography!$A$3:'Geography'!$J$1002,7,FALSE)</f>
        <v>68</v>
      </c>
      <c r="J532" s="4">
        <f>VLOOKUP(A532,'Elective Mathematics'!$A$3:'Elective Mathematics'!$J$1002,7,FALSE)</f>
        <v>88</v>
      </c>
      <c r="K532" s="4">
        <f t="shared" si="24"/>
        <v>559</v>
      </c>
      <c r="L532" s="4">
        <f t="shared" si="25"/>
        <v>526</v>
      </c>
      <c r="M532" s="33" t="str">
        <f t="shared" si="26"/>
        <v>526th</v>
      </c>
    </row>
    <row r="533" spans="1:13" x14ac:dyDescent="0.3">
      <c r="A533" s="3" t="s">
        <v>598</v>
      </c>
      <c r="B533" s="3" t="s">
        <v>74</v>
      </c>
      <c r="C533" s="4">
        <f>VLOOKUP(A533,Mathematics!$A$3:'Mathematics'!$J$1002,7,FALSE)</f>
        <v>69</v>
      </c>
      <c r="D533" s="4">
        <f>VLOOKUP(A533,ICT!$A$3:'ICT'!$J$1002,7,FALSE)</f>
        <v>81</v>
      </c>
      <c r="E533" s="4">
        <f>VLOOKUP(A533,Science!$A$3:'Science'!$J$1002,7,FALSE)</f>
        <v>82</v>
      </c>
      <c r="F533" s="4">
        <f>VLOOKUP(A533,English!$A$3:'English'!$J$1002,7,FALSE)</f>
        <v>59</v>
      </c>
      <c r="G533" s="4">
        <f>VLOOKUP(A533,'Social Studies'!$A$3:'Social Studies'!$J$1002,7,FALSE)</f>
        <v>70</v>
      </c>
      <c r="H533" s="4">
        <f>VLOOKUP(A533,Economics!$A$3:'Economics'!$J$1002,7,FALSE)</f>
        <v>68</v>
      </c>
      <c r="I533" s="4">
        <f>VLOOKUP(A533,Geography!$A$3:'Geography'!$J$1002,7,FALSE)</f>
        <v>58</v>
      </c>
      <c r="J533" s="4">
        <f>VLOOKUP(A533,'Elective Mathematics'!$A$3:'Elective Mathematics'!$J$1002,7,FALSE)</f>
        <v>72</v>
      </c>
      <c r="K533" s="4">
        <f t="shared" si="24"/>
        <v>559</v>
      </c>
      <c r="L533" s="4">
        <f t="shared" si="25"/>
        <v>526</v>
      </c>
      <c r="M533" s="33" t="str">
        <f t="shared" si="26"/>
        <v>526th</v>
      </c>
    </row>
    <row r="534" spans="1:13" x14ac:dyDescent="0.3">
      <c r="A534" s="3" t="s">
        <v>666</v>
      </c>
      <c r="B534" s="3" t="s">
        <v>195</v>
      </c>
      <c r="C534" s="4">
        <f>VLOOKUP(A534,Mathematics!$A$3:'Mathematics'!$J$1002,7,FALSE)</f>
        <v>75</v>
      </c>
      <c r="D534" s="4">
        <f>VLOOKUP(A534,ICT!$A$3:'ICT'!$J$1002,7,FALSE)</f>
        <v>67</v>
      </c>
      <c r="E534" s="4">
        <f>VLOOKUP(A534,Science!$A$3:'Science'!$J$1002,7,FALSE)</f>
        <v>64</v>
      </c>
      <c r="F534" s="4">
        <f>VLOOKUP(A534,English!$A$3:'English'!$J$1002,7,FALSE)</f>
        <v>56</v>
      </c>
      <c r="G534" s="4">
        <f>VLOOKUP(A534,'Social Studies'!$A$3:'Social Studies'!$J$1002,7,FALSE)</f>
        <v>57</v>
      </c>
      <c r="H534" s="4">
        <f>VLOOKUP(A534,Economics!$A$3:'Economics'!$J$1002,7,FALSE)</f>
        <v>73</v>
      </c>
      <c r="I534" s="4">
        <f>VLOOKUP(A534,Geography!$A$3:'Geography'!$J$1002,7,FALSE)</f>
        <v>91</v>
      </c>
      <c r="J534" s="4">
        <f>VLOOKUP(A534,'Elective Mathematics'!$A$3:'Elective Mathematics'!$J$1002,7,FALSE)</f>
        <v>76</v>
      </c>
      <c r="K534" s="4">
        <f t="shared" si="24"/>
        <v>559</v>
      </c>
      <c r="L534" s="4">
        <f t="shared" si="25"/>
        <v>526</v>
      </c>
      <c r="M534" s="33" t="str">
        <f t="shared" si="26"/>
        <v>526th</v>
      </c>
    </row>
    <row r="535" spans="1:13" x14ac:dyDescent="0.3">
      <c r="A535" s="3" t="s">
        <v>725</v>
      </c>
      <c r="B535" s="3" t="s">
        <v>84</v>
      </c>
      <c r="C535" s="4">
        <f>VLOOKUP(A535,Mathematics!$A$3:'Mathematics'!$J$1002,7,FALSE)</f>
        <v>81</v>
      </c>
      <c r="D535" s="4">
        <f>VLOOKUP(A535,ICT!$A$3:'ICT'!$J$1002,7,FALSE)</f>
        <v>60</v>
      </c>
      <c r="E535" s="4">
        <f>VLOOKUP(A535,Science!$A$3:'Science'!$J$1002,7,FALSE)</f>
        <v>63</v>
      </c>
      <c r="F535" s="4">
        <f>VLOOKUP(A535,English!$A$3:'English'!$J$1002,7,FALSE)</f>
        <v>68</v>
      </c>
      <c r="G535" s="4">
        <f>VLOOKUP(A535,'Social Studies'!$A$3:'Social Studies'!$J$1002,7,FALSE)</f>
        <v>83</v>
      </c>
      <c r="H535" s="4">
        <f>VLOOKUP(A535,Economics!$A$3:'Economics'!$J$1002,7,FALSE)</f>
        <v>78</v>
      </c>
      <c r="I535" s="4">
        <f>VLOOKUP(A535,Geography!$A$3:'Geography'!$J$1002,7,FALSE)</f>
        <v>49</v>
      </c>
      <c r="J535" s="4">
        <f>VLOOKUP(A535,'Elective Mathematics'!$A$3:'Elective Mathematics'!$J$1002,7,FALSE)</f>
        <v>77</v>
      </c>
      <c r="K535" s="4">
        <f t="shared" si="24"/>
        <v>559</v>
      </c>
      <c r="L535" s="4">
        <f t="shared" si="25"/>
        <v>526</v>
      </c>
      <c r="M535" s="33" t="str">
        <f t="shared" si="26"/>
        <v>526th</v>
      </c>
    </row>
    <row r="536" spans="1:13" x14ac:dyDescent="0.3">
      <c r="A536" s="3" t="s">
        <v>741</v>
      </c>
      <c r="B536" s="3" t="s">
        <v>375</v>
      </c>
      <c r="C536" s="4">
        <f>VLOOKUP(A536,Mathematics!$A$3:'Mathematics'!$J$1002,7,FALSE)</f>
        <v>66</v>
      </c>
      <c r="D536" s="4">
        <f>VLOOKUP(A536,ICT!$A$3:'ICT'!$J$1002,7,FALSE)</f>
        <v>51</v>
      </c>
      <c r="E536" s="4">
        <f>VLOOKUP(A536,Science!$A$3:'Science'!$J$1002,7,FALSE)</f>
        <v>49</v>
      </c>
      <c r="F536" s="4">
        <f>VLOOKUP(A536,English!$A$3:'English'!$J$1002,7,FALSE)</f>
        <v>85</v>
      </c>
      <c r="G536" s="4">
        <f>VLOOKUP(A536,'Social Studies'!$A$3:'Social Studies'!$J$1002,7,FALSE)</f>
        <v>82</v>
      </c>
      <c r="H536" s="4">
        <f>VLOOKUP(A536,Economics!$A$3:'Economics'!$J$1002,7,FALSE)</f>
        <v>71</v>
      </c>
      <c r="I536" s="4">
        <f>VLOOKUP(A536,Geography!$A$3:'Geography'!$J$1002,7,FALSE)</f>
        <v>91</v>
      </c>
      <c r="J536" s="4">
        <f>VLOOKUP(A536,'Elective Mathematics'!$A$3:'Elective Mathematics'!$J$1002,7,FALSE)</f>
        <v>64</v>
      </c>
      <c r="K536" s="4">
        <f t="shared" si="24"/>
        <v>559</v>
      </c>
      <c r="L536" s="4">
        <f t="shared" si="25"/>
        <v>526</v>
      </c>
      <c r="M536" s="33" t="str">
        <f t="shared" si="26"/>
        <v>526th</v>
      </c>
    </row>
    <row r="537" spans="1:13" x14ac:dyDescent="0.3">
      <c r="A537" s="3" t="s">
        <v>763</v>
      </c>
      <c r="B537" s="3" t="s">
        <v>514</v>
      </c>
      <c r="C537" s="4">
        <f>VLOOKUP(A537,Mathematics!$A$3:'Mathematics'!$J$1002,7,FALSE)</f>
        <v>74</v>
      </c>
      <c r="D537" s="4">
        <f>VLOOKUP(A537,ICT!$A$3:'ICT'!$J$1002,7,FALSE)</f>
        <v>63</v>
      </c>
      <c r="E537" s="4">
        <f>VLOOKUP(A537,Science!$A$3:'Science'!$J$1002,7,FALSE)</f>
        <v>82</v>
      </c>
      <c r="F537" s="4">
        <f>VLOOKUP(A537,English!$A$3:'English'!$J$1002,7,FALSE)</f>
        <v>80</v>
      </c>
      <c r="G537" s="4">
        <f>VLOOKUP(A537,'Social Studies'!$A$3:'Social Studies'!$J$1002,7,FALSE)</f>
        <v>62</v>
      </c>
      <c r="H537" s="4">
        <f>VLOOKUP(A537,Economics!$A$3:'Economics'!$J$1002,7,FALSE)</f>
        <v>68</v>
      </c>
      <c r="I537" s="4">
        <f>VLOOKUP(A537,Geography!$A$3:'Geography'!$J$1002,7,FALSE)</f>
        <v>60</v>
      </c>
      <c r="J537" s="4">
        <f>VLOOKUP(A537,'Elective Mathematics'!$A$3:'Elective Mathematics'!$J$1002,7,FALSE)</f>
        <v>70</v>
      </c>
      <c r="K537" s="4">
        <f t="shared" si="24"/>
        <v>559</v>
      </c>
      <c r="L537" s="4">
        <f t="shared" si="25"/>
        <v>526</v>
      </c>
      <c r="M537" s="33" t="str">
        <f t="shared" si="26"/>
        <v>526th</v>
      </c>
    </row>
    <row r="538" spans="1:13" x14ac:dyDescent="0.3">
      <c r="A538" s="3" t="s">
        <v>779</v>
      </c>
      <c r="B538" s="3" t="s">
        <v>120</v>
      </c>
      <c r="C538" s="4">
        <f>VLOOKUP(A538,Mathematics!$A$3:'Mathematics'!$J$1002,7,FALSE)</f>
        <v>45</v>
      </c>
      <c r="D538" s="4">
        <f>VLOOKUP(A538,ICT!$A$3:'ICT'!$J$1002,7,FALSE)</f>
        <v>73</v>
      </c>
      <c r="E538" s="4">
        <f>VLOOKUP(A538,Science!$A$3:'Science'!$J$1002,7,FALSE)</f>
        <v>78</v>
      </c>
      <c r="F538" s="4">
        <f>VLOOKUP(A538,English!$A$3:'English'!$J$1002,7,FALSE)</f>
        <v>76</v>
      </c>
      <c r="G538" s="4">
        <f>VLOOKUP(A538,'Social Studies'!$A$3:'Social Studies'!$J$1002,7,FALSE)</f>
        <v>80</v>
      </c>
      <c r="H538" s="4">
        <f>VLOOKUP(A538,Economics!$A$3:'Economics'!$J$1002,7,FALSE)</f>
        <v>51</v>
      </c>
      <c r="I538" s="4">
        <f>VLOOKUP(A538,Geography!$A$3:'Geography'!$J$1002,7,FALSE)</f>
        <v>69</v>
      </c>
      <c r="J538" s="4">
        <f>VLOOKUP(A538,'Elective Mathematics'!$A$3:'Elective Mathematics'!$J$1002,7,FALSE)</f>
        <v>87</v>
      </c>
      <c r="K538" s="4">
        <f t="shared" si="24"/>
        <v>559</v>
      </c>
      <c r="L538" s="4">
        <f t="shared" si="25"/>
        <v>526</v>
      </c>
      <c r="M538" s="33" t="str">
        <f t="shared" si="26"/>
        <v>526th</v>
      </c>
    </row>
    <row r="539" spans="1:13" x14ac:dyDescent="0.3">
      <c r="A539" s="3" t="s">
        <v>786</v>
      </c>
      <c r="B539" s="3" t="s">
        <v>110</v>
      </c>
      <c r="C539" s="4">
        <f>VLOOKUP(A539,Mathematics!$A$3:'Mathematics'!$J$1002,7,FALSE)</f>
        <v>77</v>
      </c>
      <c r="D539" s="4">
        <f>VLOOKUP(A539,ICT!$A$3:'ICT'!$J$1002,7,FALSE)</f>
        <v>77</v>
      </c>
      <c r="E539" s="4">
        <f>VLOOKUP(A539,Science!$A$3:'Science'!$J$1002,7,FALSE)</f>
        <v>59</v>
      </c>
      <c r="F539" s="4">
        <f>VLOOKUP(A539,English!$A$3:'English'!$J$1002,7,FALSE)</f>
        <v>65</v>
      </c>
      <c r="G539" s="4">
        <f>VLOOKUP(A539,'Social Studies'!$A$3:'Social Studies'!$J$1002,7,FALSE)</f>
        <v>76</v>
      </c>
      <c r="H539" s="4">
        <f>VLOOKUP(A539,Economics!$A$3:'Economics'!$J$1002,7,FALSE)</f>
        <v>65</v>
      </c>
      <c r="I539" s="4">
        <f>VLOOKUP(A539,Geography!$A$3:'Geography'!$J$1002,7,FALSE)</f>
        <v>51</v>
      </c>
      <c r="J539" s="4">
        <f>VLOOKUP(A539,'Elective Mathematics'!$A$3:'Elective Mathematics'!$J$1002,7,FALSE)</f>
        <v>89</v>
      </c>
      <c r="K539" s="4">
        <f t="shared" si="24"/>
        <v>559</v>
      </c>
      <c r="L539" s="4">
        <f t="shared" si="25"/>
        <v>526</v>
      </c>
      <c r="M539" s="33" t="str">
        <f t="shared" si="26"/>
        <v>526th</v>
      </c>
    </row>
    <row r="540" spans="1:13" x14ac:dyDescent="0.3">
      <c r="A540" s="3" t="s">
        <v>891</v>
      </c>
      <c r="B540" s="3" t="s">
        <v>240</v>
      </c>
      <c r="C540" s="4">
        <f>VLOOKUP(A540,Mathematics!$A$3:'Mathematics'!$J$1002,7,FALSE)</f>
        <v>52</v>
      </c>
      <c r="D540" s="4">
        <f>VLOOKUP(A540,ICT!$A$3:'ICT'!$J$1002,7,FALSE)</f>
        <v>63</v>
      </c>
      <c r="E540" s="4">
        <f>VLOOKUP(A540,Science!$A$3:'Science'!$J$1002,7,FALSE)</f>
        <v>88</v>
      </c>
      <c r="F540" s="4">
        <f>VLOOKUP(A540,English!$A$3:'English'!$J$1002,7,FALSE)</f>
        <v>82</v>
      </c>
      <c r="G540" s="4">
        <f>VLOOKUP(A540,'Social Studies'!$A$3:'Social Studies'!$J$1002,7,FALSE)</f>
        <v>56</v>
      </c>
      <c r="H540" s="4">
        <f>VLOOKUP(A540,Economics!$A$3:'Economics'!$J$1002,7,FALSE)</f>
        <v>76</v>
      </c>
      <c r="I540" s="4">
        <f>VLOOKUP(A540,Geography!$A$3:'Geography'!$J$1002,7,FALSE)</f>
        <v>67</v>
      </c>
      <c r="J540" s="4">
        <f>VLOOKUP(A540,'Elective Mathematics'!$A$3:'Elective Mathematics'!$J$1002,7,FALSE)</f>
        <v>75</v>
      </c>
      <c r="K540" s="4">
        <f t="shared" si="24"/>
        <v>559</v>
      </c>
      <c r="L540" s="4">
        <f t="shared" si="25"/>
        <v>526</v>
      </c>
      <c r="M540" s="33" t="str">
        <f t="shared" si="26"/>
        <v>526th</v>
      </c>
    </row>
    <row r="541" spans="1:13" x14ac:dyDescent="0.3">
      <c r="A541" s="3" t="s">
        <v>961</v>
      </c>
      <c r="B541" s="3" t="s">
        <v>84</v>
      </c>
      <c r="C541" s="4">
        <f>VLOOKUP(A541,Mathematics!$A$3:'Mathematics'!$J$1002,7,FALSE)</f>
        <v>77</v>
      </c>
      <c r="D541" s="4">
        <f>VLOOKUP(A541,ICT!$A$3:'ICT'!$J$1002,7,FALSE)</f>
        <v>60</v>
      </c>
      <c r="E541" s="4">
        <f>VLOOKUP(A541,Science!$A$3:'Science'!$J$1002,7,FALSE)</f>
        <v>52</v>
      </c>
      <c r="F541" s="4">
        <f>VLOOKUP(A541,English!$A$3:'English'!$J$1002,7,FALSE)</f>
        <v>57</v>
      </c>
      <c r="G541" s="4">
        <f>VLOOKUP(A541,'Social Studies'!$A$3:'Social Studies'!$J$1002,7,FALSE)</f>
        <v>96</v>
      </c>
      <c r="H541" s="4">
        <f>VLOOKUP(A541,Economics!$A$3:'Economics'!$J$1002,7,FALSE)</f>
        <v>86</v>
      </c>
      <c r="I541" s="4">
        <f>VLOOKUP(A541,Geography!$A$3:'Geography'!$J$1002,7,FALSE)</f>
        <v>55</v>
      </c>
      <c r="J541" s="4">
        <f>VLOOKUP(A541,'Elective Mathematics'!$A$3:'Elective Mathematics'!$J$1002,7,FALSE)</f>
        <v>76</v>
      </c>
      <c r="K541" s="4">
        <f t="shared" si="24"/>
        <v>559</v>
      </c>
      <c r="L541" s="4">
        <f t="shared" si="25"/>
        <v>526</v>
      </c>
      <c r="M541" s="33" t="str">
        <f t="shared" si="26"/>
        <v>526th</v>
      </c>
    </row>
    <row r="542" spans="1:13" x14ac:dyDescent="0.3">
      <c r="A542" s="3" t="s">
        <v>990</v>
      </c>
      <c r="B542" s="3" t="s">
        <v>174</v>
      </c>
      <c r="C542" s="4">
        <f>VLOOKUP(A542,Mathematics!$A$3:'Mathematics'!$J$1002,7,FALSE)</f>
        <v>55</v>
      </c>
      <c r="D542" s="4">
        <f>VLOOKUP(A542,ICT!$A$3:'ICT'!$J$1002,7,FALSE)</f>
        <v>49</v>
      </c>
      <c r="E542" s="4">
        <f>VLOOKUP(A542,Science!$A$3:'Science'!$J$1002,7,FALSE)</f>
        <v>68</v>
      </c>
      <c r="F542" s="4">
        <f>VLOOKUP(A542,English!$A$3:'English'!$J$1002,7,FALSE)</f>
        <v>84</v>
      </c>
      <c r="G542" s="4">
        <f>VLOOKUP(A542,'Social Studies'!$A$3:'Social Studies'!$J$1002,7,FALSE)</f>
        <v>59</v>
      </c>
      <c r="H542" s="4">
        <f>VLOOKUP(A542,Economics!$A$3:'Economics'!$J$1002,7,FALSE)</f>
        <v>86</v>
      </c>
      <c r="I542" s="4">
        <f>VLOOKUP(A542,Geography!$A$3:'Geography'!$J$1002,7,FALSE)</f>
        <v>89</v>
      </c>
      <c r="J542" s="4">
        <f>VLOOKUP(A542,'Elective Mathematics'!$A$3:'Elective Mathematics'!$J$1002,7,FALSE)</f>
        <v>69</v>
      </c>
      <c r="K542" s="4">
        <f t="shared" si="24"/>
        <v>559</v>
      </c>
      <c r="L542" s="4">
        <f t="shared" si="25"/>
        <v>526</v>
      </c>
      <c r="M542" s="33" t="str">
        <f t="shared" si="26"/>
        <v>526th</v>
      </c>
    </row>
    <row r="543" spans="1:13" x14ac:dyDescent="0.3">
      <c r="A543" s="3" t="s">
        <v>995</v>
      </c>
      <c r="B543" s="3" t="s">
        <v>98</v>
      </c>
      <c r="C543" s="4">
        <f>VLOOKUP(A543,Mathematics!$A$3:'Mathematics'!$J$1002,7,FALSE)</f>
        <v>69</v>
      </c>
      <c r="D543" s="4">
        <f>VLOOKUP(A543,ICT!$A$3:'ICT'!$J$1002,7,FALSE)</f>
        <v>69</v>
      </c>
      <c r="E543" s="4">
        <f>VLOOKUP(A543,Science!$A$3:'Science'!$J$1002,7,FALSE)</f>
        <v>61</v>
      </c>
      <c r="F543" s="4">
        <f>VLOOKUP(A543,English!$A$3:'English'!$J$1002,7,FALSE)</f>
        <v>73</v>
      </c>
      <c r="G543" s="4">
        <f>VLOOKUP(A543,'Social Studies'!$A$3:'Social Studies'!$J$1002,7,FALSE)</f>
        <v>60</v>
      </c>
      <c r="H543" s="4">
        <f>VLOOKUP(A543,Economics!$A$3:'Economics'!$J$1002,7,FALSE)</f>
        <v>74</v>
      </c>
      <c r="I543" s="4">
        <f>VLOOKUP(A543,Geography!$A$3:'Geography'!$J$1002,7,FALSE)</f>
        <v>84</v>
      </c>
      <c r="J543" s="4">
        <f>VLOOKUP(A543,'Elective Mathematics'!$A$3:'Elective Mathematics'!$J$1002,7,FALSE)</f>
        <v>69</v>
      </c>
      <c r="K543" s="4">
        <f t="shared" si="24"/>
        <v>559</v>
      </c>
      <c r="L543" s="4">
        <f t="shared" si="25"/>
        <v>526</v>
      </c>
      <c r="M543" s="33" t="str">
        <f t="shared" si="26"/>
        <v>526th</v>
      </c>
    </row>
    <row r="544" spans="1:13" x14ac:dyDescent="0.3">
      <c r="A544" s="3" t="s">
        <v>1022</v>
      </c>
      <c r="B544" s="3" t="s">
        <v>370</v>
      </c>
      <c r="C544" s="4">
        <f>VLOOKUP(A544,Mathematics!$A$3:'Mathematics'!$J$1002,7,FALSE)</f>
        <v>72</v>
      </c>
      <c r="D544" s="4">
        <f>VLOOKUP(A544,ICT!$A$3:'ICT'!$J$1002,7,FALSE)</f>
        <v>72</v>
      </c>
      <c r="E544" s="4">
        <f>VLOOKUP(A544,Science!$A$3:'Science'!$J$1002,7,FALSE)</f>
        <v>62</v>
      </c>
      <c r="F544" s="4">
        <f>VLOOKUP(A544,English!$A$3:'English'!$J$1002,7,FALSE)</f>
        <v>78</v>
      </c>
      <c r="G544" s="4">
        <f>VLOOKUP(A544,'Social Studies'!$A$3:'Social Studies'!$J$1002,7,FALSE)</f>
        <v>66</v>
      </c>
      <c r="H544" s="4">
        <f>VLOOKUP(A544,Economics!$A$3:'Economics'!$J$1002,7,FALSE)</f>
        <v>77</v>
      </c>
      <c r="I544" s="4">
        <f>VLOOKUP(A544,Geography!$A$3:'Geography'!$J$1002,7,FALSE)</f>
        <v>76</v>
      </c>
      <c r="J544" s="4">
        <f>VLOOKUP(A544,'Elective Mathematics'!$A$3:'Elective Mathematics'!$J$1002,7,FALSE)</f>
        <v>56</v>
      </c>
      <c r="K544" s="4">
        <f t="shared" si="24"/>
        <v>559</v>
      </c>
      <c r="L544" s="4">
        <f t="shared" si="25"/>
        <v>526</v>
      </c>
      <c r="M544" s="33" t="str">
        <f t="shared" si="26"/>
        <v>526th</v>
      </c>
    </row>
    <row r="545" spans="1:13" x14ac:dyDescent="0.3">
      <c r="A545" s="3" t="s">
        <v>1039</v>
      </c>
      <c r="B545" s="3" t="s">
        <v>178</v>
      </c>
      <c r="C545" s="4">
        <f>VLOOKUP(A545,Mathematics!$A$3:'Mathematics'!$J$1002,7,FALSE)</f>
        <v>60</v>
      </c>
      <c r="D545" s="4">
        <f>VLOOKUP(A545,ICT!$A$3:'ICT'!$J$1002,7,FALSE)</f>
        <v>72</v>
      </c>
      <c r="E545" s="4">
        <f>VLOOKUP(A545,Science!$A$3:'Science'!$J$1002,7,FALSE)</f>
        <v>60</v>
      </c>
      <c r="F545" s="4">
        <f>VLOOKUP(A545,English!$A$3:'English'!$J$1002,7,FALSE)</f>
        <v>64</v>
      </c>
      <c r="G545" s="4">
        <f>VLOOKUP(A545,'Social Studies'!$A$3:'Social Studies'!$J$1002,7,FALSE)</f>
        <v>88</v>
      </c>
      <c r="H545" s="4">
        <f>VLOOKUP(A545,Economics!$A$3:'Economics'!$J$1002,7,FALSE)</f>
        <v>86</v>
      </c>
      <c r="I545" s="4">
        <f>VLOOKUP(A545,Geography!$A$3:'Geography'!$J$1002,7,FALSE)</f>
        <v>73</v>
      </c>
      <c r="J545" s="4">
        <f>VLOOKUP(A545,'Elective Mathematics'!$A$3:'Elective Mathematics'!$J$1002,7,FALSE)</f>
        <v>56</v>
      </c>
      <c r="K545" s="4">
        <f t="shared" si="24"/>
        <v>559</v>
      </c>
      <c r="L545" s="4">
        <f t="shared" si="25"/>
        <v>526</v>
      </c>
      <c r="M545" s="33" t="str">
        <f t="shared" si="26"/>
        <v>526th</v>
      </c>
    </row>
    <row r="546" spans="1:13" x14ac:dyDescent="0.3">
      <c r="A546" s="3" t="s">
        <v>1104</v>
      </c>
      <c r="B546" s="3" t="s">
        <v>28</v>
      </c>
      <c r="C546" s="4">
        <f>VLOOKUP(A546,Mathematics!$A$3:'Mathematics'!$J$1002,7,FALSE)</f>
        <v>85</v>
      </c>
      <c r="D546" s="4">
        <f>VLOOKUP(A546,ICT!$A$3:'ICT'!$J$1002,7,FALSE)</f>
        <v>91</v>
      </c>
      <c r="E546" s="4">
        <f>VLOOKUP(A546,Science!$A$3:'Science'!$J$1002,7,FALSE)</f>
        <v>74</v>
      </c>
      <c r="F546" s="4">
        <f>VLOOKUP(A546,English!$A$3:'English'!$J$1002,7,FALSE)</f>
        <v>53</v>
      </c>
      <c r="G546" s="4">
        <f>VLOOKUP(A546,'Social Studies'!$A$3:'Social Studies'!$J$1002,7,FALSE)</f>
        <v>73</v>
      </c>
      <c r="H546" s="4">
        <f>VLOOKUP(A546,Economics!$A$3:'Economics'!$J$1002,7,FALSE)</f>
        <v>61</v>
      </c>
      <c r="I546" s="4">
        <f>VLOOKUP(A546,Geography!$A$3:'Geography'!$J$1002,7,FALSE)</f>
        <v>74</v>
      </c>
      <c r="J546" s="4">
        <f>VLOOKUP(A546,'Elective Mathematics'!$A$3:'Elective Mathematics'!$J$1002,7,FALSE)</f>
        <v>48</v>
      </c>
      <c r="K546" s="4">
        <f t="shared" si="24"/>
        <v>559</v>
      </c>
      <c r="L546" s="4">
        <f t="shared" si="25"/>
        <v>526</v>
      </c>
      <c r="M546" s="33" t="str">
        <f t="shared" si="26"/>
        <v>526th</v>
      </c>
    </row>
    <row r="547" spans="1:13" x14ac:dyDescent="0.3">
      <c r="A547" s="3" t="s">
        <v>33</v>
      </c>
      <c r="B547" s="3" t="s">
        <v>34</v>
      </c>
      <c r="C547" s="4">
        <f>VLOOKUP(A547,Mathematics!$A$3:'Mathematics'!$J$1002,7,FALSE)</f>
        <v>52</v>
      </c>
      <c r="D547" s="4">
        <f>VLOOKUP(A547,ICT!$A$3:'ICT'!$J$1002,7,FALSE)</f>
        <v>56</v>
      </c>
      <c r="E547" s="4">
        <f>VLOOKUP(A547,Science!$A$3:'Science'!$J$1002,7,FALSE)</f>
        <v>84</v>
      </c>
      <c r="F547" s="4">
        <f>VLOOKUP(A547,English!$A$3:'English'!$J$1002,7,FALSE)</f>
        <v>61</v>
      </c>
      <c r="G547" s="4">
        <f>VLOOKUP(A547,'Social Studies'!$A$3:'Social Studies'!$J$1002,7,FALSE)</f>
        <v>82</v>
      </c>
      <c r="H547" s="4">
        <f>VLOOKUP(A547,Economics!$A$3:'Economics'!$J$1002,7,FALSE)</f>
        <v>94</v>
      </c>
      <c r="I547" s="4">
        <f>VLOOKUP(A547,Geography!$A$3:'Geography'!$J$1002,7,FALSE)</f>
        <v>65</v>
      </c>
      <c r="J547" s="4">
        <f>VLOOKUP(A547,'Elective Mathematics'!$A$3:'Elective Mathematics'!$J$1002,7,FALSE)</f>
        <v>64</v>
      </c>
      <c r="K547" s="4">
        <f t="shared" si="24"/>
        <v>558</v>
      </c>
      <c r="L547" s="4">
        <f t="shared" si="25"/>
        <v>545</v>
      </c>
      <c r="M547" s="33" t="str">
        <f t="shared" si="26"/>
        <v>545th</v>
      </c>
    </row>
    <row r="548" spans="1:13" x14ac:dyDescent="0.3">
      <c r="A548" s="3" t="s">
        <v>300</v>
      </c>
      <c r="B548" s="3" t="s">
        <v>301</v>
      </c>
      <c r="C548" s="4">
        <f>VLOOKUP(A548,Mathematics!$A$3:'Mathematics'!$J$1002,7,FALSE)</f>
        <v>73</v>
      </c>
      <c r="D548" s="4">
        <f>VLOOKUP(A548,ICT!$A$3:'ICT'!$J$1002,7,FALSE)</f>
        <v>74</v>
      </c>
      <c r="E548" s="4">
        <f>VLOOKUP(A548,Science!$A$3:'Science'!$J$1002,7,FALSE)</f>
        <v>53</v>
      </c>
      <c r="F548" s="4">
        <f>VLOOKUP(A548,English!$A$3:'English'!$J$1002,7,FALSE)</f>
        <v>73</v>
      </c>
      <c r="G548" s="4">
        <f>VLOOKUP(A548,'Social Studies'!$A$3:'Social Studies'!$J$1002,7,FALSE)</f>
        <v>82</v>
      </c>
      <c r="H548" s="4">
        <f>VLOOKUP(A548,Economics!$A$3:'Economics'!$J$1002,7,FALSE)</f>
        <v>71</v>
      </c>
      <c r="I548" s="4">
        <f>VLOOKUP(A548,Geography!$A$3:'Geography'!$J$1002,7,FALSE)</f>
        <v>61</v>
      </c>
      <c r="J548" s="4">
        <f>VLOOKUP(A548,'Elective Mathematics'!$A$3:'Elective Mathematics'!$J$1002,7,FALSE)</f>
        <v>71</v>
      </c>
      <c r="K548" s="4">
        <f t="shared" si="24"/>
        <v>558</v>
      </c>
      <c r="L548" s="4">
        <f t="shared" si="25"/>
        <v>545</v>
      </c>
      <c r="M548" s="33" t="str">
        <f t="shared" si="26"/>
        <v>545th</v>
      </c>
    </row>
    <row r="549" spans="1:13" x14ac:dyDescent="0.3">
      <c r="A549" s="3" t="s">
        <v>335</v>
      </c>
      <c r="B549" s="3" t="s">
        <v>242</v>
      </c>
      <c r="C549" s="4">
        <f>VLOOKUP(A549,Mathematics!$A$3:'Mathematics'!$J$1002,7,FALSE)</f>
        <v>70</v>
      </c>
      <c r="D549" s="4">
        <f>VLOOKUP(A549,ICT!$A$3:'ICT'!$J$1002,7,FALSE)</f>
        <v>90</v>
      </c>
      <c r="E549" s="4">
        <f>VLOOKUP(A549,Science!$A$3:'Science'!$J$1002,7,FALSE)</f>
        <v>46</v>
      </c>
      <c r="F549" s="4">
        <f>VLOOKUP(A549,English!$A$3:'English'!$J$1002,7,FALSE)</f>
        <v>65</v>
      </c>
      <c r="G549" s="4">
        <f>VLOOKUP(A549,'Social Studies'!$A$3:'Social Studies'!$J$1002,7,FALSE)</f>
        <v>67</v>
      </c>
      <c r="H549" s="4">
        <f>VLOOKUP(A549,Economics!$A$3:'Economics'!$J$1002,7,FALSE)</f>
        <v>81</v>
      </c>
      <c r="I549" s="4">
        <f>VLOOKUP(A549,Geography!$A$3:'Geography'!$J$1002,7,FALSE)</f>
        <v>69</v>
      </c>
      <c r="J549" s="4">
        <f>VLOOKUP(A549,'Elective Mathematics'!$A$3:'Elective Mathematics'!$J$1002,7,FALSE)</f>
        <v>70</v>
      </c>
      <c r="K549" s="4">
        <f t="shared" si="24"/>
        <v>558</v>
      </c>
      <c r="L549" s="4">
        <f t="shared" si="25"/>
        <v>545</v>
      </c>
      <c r="M549" s="33" t="str">
        <f t="shared" si="26"/>
        <v>545th</v>
      </c>
    </row>
    <row r="550" spans="1:13" x14ac:dyDescent="0.3">
      <c r="A550" s="3" t="s">
        <v>489</v>
      </c>
      <c r="B550" s="3" t="s">
        <v>66</v>
      </c>
      <c r="C550" s="4">
        <f>VLOOKUP(A550,Mathematics!$A$3:'Mathematics'!$J$1002,7,FALSE)</f>
        <v>75</v>
      </c>
      <c r="D550" s="4">
        <f>VLOOKUP(A550,ICT!$A$3:'ICT'!$J$1002,7,FALSE)</f>
        <v>76</v>
      </c>
      <c r="E550" s="4">
        <f>VLOOKUP(A550,Science!$A$3:'Science'!$J$1002,7,FALSE)</f>
        <v>69</v>
      </c>
      <c r="F550" s="4">
        <f>VLOOKUP(A550,English!$A$3:'English'!$J$1002,7,FALSE)</f>
        <v>65</v>
      </c>
      <c r="G550" s="4">
        <f>VLOOKUP(A550,'Social Studies'!$A$3:'Social Studies'!$J$1002,7,FALSE)</f>
        <v>51</v>
      </c>
      <c r="H550" s="4">
        <f>VLOOKUP(A550,Economics!$A$3:'Economics'!$J$1002,7,FALSE)</f>
        <v>83</v>
      </c>
      <c r="I550" s="4">
        <f>VLOOKUP(A550,Geography!$A$3:'Geography'!$J$1002,7,FALSE)</f>
        <v>58</v>
      </c>
      <c r="J550" s="4">
        <f>VLOOKUP(A550,'Elective Mathematics'!$A$3:'Elective Mathematics'!$J$1002,7,FALSE)</f>
        <v>81</v>
      </c>
      <c r="K550" s="4">
        <f t="shared" si="24"/>
        <v>558</v>
      </c>
      <c r="L550" s="4">
        <f t="shared" si="25"/>
        <v>545</v>
      </c>
      <c r="M550" s="33" t="str">
        <f t="shared" si="26"/>
        <v>545th</v>
      </c>
    </row>
    <row r="551" spans="1:13" x14ac:dyDescent="0.3">
      <c r="A551" s="3" t="s">
        <v>575</v>
      </c>
      <c r="B551" s="3" t="s">
        <v>395</v>
      </c>
      <c r="C551" s="4">
        <f>VLOOKUP(A551,Mathematics!$A$3:'Mathematics'!$J$1002,7,FALSE)</f>
        <v>59</v>
      </c>
      <c r="D551" s="4">
        <f>VLOOKUP(A551,ICT!$A$3:'ICT'!$J$1002,7,FALSE)</f>
        <v>79</v>
      </c>
      <c r="E551" s="4">
        <f>VLOOKUP(A551,Science!$A$3:'Science'!$J$1002,7,FALSE)</f>
        <v>77</v>
      </c>
      <c r="F551" s="4">
        <f>VLOOKUP(A551,English!$A$3:'English'!$J$1002,7,FALSE)</f>
        <v>88</v>
      </c>
      <c r="G551" s="4">
        <f>VLOOKUP(A551,'Social Studies'!$A$3:'Social Studies'!$J$1002,7,FALSE)</f>
        <v>49</v>
      </c>
      <c r="H551" s="4">
        <f>VLOOKUP(A551,Economics!$A$3:'Economics'!$J$1002,7,FALSE)</f>
        <v>52</v>
      </c>
      <c r="I551" s="4">
        <f>VLOOKUP(A551,Geography!$A$3:'Geography'!$J$1002,7,FALSE)</f>
        <v>89</v>
      </c>
      <c r="J551" s="4">
        <f>VLOOKUP(A551,'Elective Mathematics'!$A$3:'Elective Mathematics'!$J$1002,7,FALSE)</f>
        <v>65</v>
      </c>
      <c r="K551" s="4">
        <f t="shared" si="24"/>
        <v>558</v>
      </c>
      <c r="L551" s="4">
        <f t="shared" si="25"/>
        <v>545</v>
      </c>
      <c r="M551" s="33" t="str">
        <f t="shared" si="26"/>
        <v>545th</v>
      </c>
    </row>
    <row r="552" spans="1:13" x14ac:dyDescent="0.3">
      <c r="A552" s="3" t="s">
        <v>625</v>
      </c>
      <c r="B552" s="3" t="s">
        <v>174</v>
      </c>
      <c r="C552" s="4">
        <f>VLOOKUP(A552,Mathematics!$A$3:'Mathematics'!$J$1002,7,FALSE)</f>
        <v>76</v>
      </c>
      <c r="D552" s="4">
        <f>VLOOKUP(A552,ICT!$A$3:'ICT'!$J$1002,7,FALSE)</f>
        <v>78</v>
      </c>
      <c r="E552" s="4">
        <f>VLOOKUP(A552,Science!$A$3:'Science'!$J$1002,7,FALSE)</f>
        <v>71</v>
      </c>
      <c r="F552" s="4">
        <f>VLOOKUP(A552,English!$A$3:'English'!$J$1002,7,FALSE)</f>
        <v>71</v>
      </c>
      <c r="G552" s="4">
        <f>VLOOKUP(A552,'Social Studies'!$A$3:'Social Studies'!$J$1002,7,FALSE)</f>
        <v>92</v>
      </c>
      <c r="H552" s="4">
        <f>VLOOKUP(A552,Economics!$A$3:'Economics'!$J$1002,7,FALSE)</f>
        <v>50</v>
      </c>
      <c r="I552" s="4">
        <f>VLOOKUP(A552,Geography!$A$3:'Geography'!$J$1002,7,FALSE)</f>
        <v>61</v>
      </c>
      <c r="J552" s="4">
        <f>VLOOKUP(A552,'Elective Mathematics'!$A$3:'Elective Mathematics'!$J$1002,7,FALSE)</f>
        <v>59</v>
      </c>
      <c r="K552" s="4">
        <f t="shared" si="24"/>
        <v>558</v>
      </c>
      <c r="L552" s="4">
        <f t="shared" si="25"/>
        <v>545</v>
      </c>
      <c r="M552" s="33" t="str">
        <f t="shared" si="26"/>
        <v>545th</v>
      </c>
    </row>
    <row r="553" spans="1:13" x14ac:dyDescent="0.3">
      <c r="A553" s="3" t="s">
        <v>673</v>
      </c>
      <c r="B553" s="3" t="s">
        <v>98</v>
      </c>
      <c r="C553" s="4">
        <f>VLOOKUP(A553,Mathematics!$A$3:'Mathematics'!$J$1002,7,FALSE)</f>
        <v>48</v>
      </c>
      <c r="D553" s="4">
        <f>VLOOKUP(A553,ICT!$A$3:'ICT'!$J$1002,7,FALSE)</f>
        <v>81</v>
      </c>
      <c r="E553" s="4">
        <f>VLOOKUP(A553,Science!$A$3:'Science'!$J$1002,7,FALSE)</f>
        <v>75</v>
      </c>
      <c r="F553" s="4">
        <f>VLOOKUP(A553,English!$A$3:'English'!$J$1002,7,FALSE)</f>
        <v>70</v>
      </c>
      <c r="G553" s="4">
        <f>VLOOKUP(A553,'Social Studies'!$A$3:'Social Studies'!$J$1002,7,FALSE)</f>
        <v>61</v>
      </c>
      <c r="H553" s="4">
        <f>VLOOKUP(A553,Economics!$A$3:'Economics'!$J$1002,7,FALSE)</f>
        <v>67</v>
      </c>
      <c r="I553" s="4">
        <f>VLOOKUP(A553,Geography!$A$3:'Geography'!$J$1002,7,FALSE)</f>
        <v>85</v>
      </c>
      <c r="J553" s="4">
        <f>VLOOKUP(A553,'Elective Mathematics'!$A$3:'Elective Mathematics'!$J$1002,7,FALSE)</f>
        <v>71</v>
      </c>
      <c r="K553" s="4">
        <f t="shared" si="24"/>
        <v>558</v>
      </c>
      <c r="L553" s="4">
        <f t="shared" si="25"/>
        <v>545</v>
      </c>
      <c r="M553" s="33" t="str">
        <f t="shared" si="26"/>
        <v>545th</v>
      </c>
    </row>
    <row r="554" spans="1:13" x14ac:dyDescent="0.3">
      <c r="A554" s="3" t="s">
        <v>973</v>
      </c>
      <c r="B554" s="3" t="s">
        <v>110</v>
      </c>
      <c r="C554" s="4">
        <f>VLOOKUP(A554,Mathematics!$A$3:'Mathematics'!$J$1002,7,FALSE)</f>
        <v>62</v>
      </c>
      <c r="D554" s="4">
        <f>VLOOKUP(A554,ICT!$A$3:'ICT'!$J$1002,7,FALSE)</f>
        <v>60</v>
      </c>
      <c r="E554" s="4">
        <f>VLOOKUP(A554,Science!$A$3:'Science'!$J$1002,7,FALSE)</f>
        <v>94</v>
      </c>
      <c r="F554" s="4">
        <f>VLOOKUP(A554,English!$A$3:'English'!$J$1002,7,FALSE)</f>
        <v>65</v>
      </c>
      <c r="G554" s="4">
        <f>VLOOKUP(A554,'Social Studies'!$A$3:'Social Studies'!$J$1002,7,FALSE)</f>
        <v>93</v>
      </c>
      <c r="H554" s="4">
        <f>VLOOKUP(A554,Economics!$A$3:'Economics'!$J$1002,7,FALSE)</f>
        <v>76</v>
      </c>
      <c r="I554" s="4">
        <f>VLOOKUP(A554,Geography!$A$3:'Geography'!$J$1002,7,FALSE)</f>
        <v>58</v>
      </c>
      <c r="J554" s="4">
        <f>VLOOKUP(A554,'Elective Mathematics'!$A$3:'Elective Mathematics'!$J$1002,7,FALSE)</f>
        <v>50</v>
      </c>
      <c r="K554" s="4">
        <f t="shared" si="24"/>
        <v>558</v>
      </c>
      <c r="L554" s="4">
        <f t="shared" si="25"/>
        <v>545</v>
      </c>
      <c r="M554" s="33" t="str">
        <f t="shared" si="26"/>
        <v>545th</v>
      </c>
    </row>
    <row r="555" spans="1:13" x14ac:dyDescent="0.3">
      <c r="A555" s="3" t="s">
        <v>975</v>
      </c>
      <c r="B555" s="3" t="s">
        <v>28</v>
      </c>
      <c r="C555" s="4">
        <f>VLOOKUP(A555,Mathematics!$A$3:'Mathematics'!$J$1002,7,FALSE)</f>
        <v>81</v>
      </c>
      <c r="D555" s="4">
        <f>VLOOKUP(A555,ICT!$A$3:'ICT'!$J$1002,7,FALSE)</f>
        <v>67</v>
      </c>
      <c r="E555" s="4">
        <f>VLOOKUP(A555,Science!$A$3:'Science'!$J$1002,7,FALSE)</f>
        <v>84</v>
      </c>
      <c r="F555" s="4">
        <f>VLOOKUP(A555,English!$A$3:'English'!$J$1002,7,FALSE)</f>
        <v>67</v>
      </c>
      <c r="G555" s="4">
        <f>VLOOKUP(A555,'Social Studies'!$A$3:'Social Studies'!$J$1002,7,FALSE)</f>
        <v>64</v>
      </c>
      <c r="H555" s="4">
        <f>VLOOKUP(A555,Economics!$A$3:'Economics'!$J$1002,7,FALSE)</f>
        <v>67</v>
      </c>
      <c r="I555" s="4">
        <f>VLOOKUP(A555,Geography!$A$3:'Geography'!$J$1002,7,FALSE)</f>
        <v>46</v>
      </c>
      <c r="J555" s="4">
        <f>VLOOKUP(A555,'Elective Mathematics'!$A$3:'Elective Mathematics'!$J$1002,7,FALSE)</f>
        <v>82</v>
      </c>
      <c r="K555" s="4">
        <f t="shared" si="24"/>
        <v>558</v>
      </c>
      <c r="L555" s="4">
        <f t="shared" si="25"/>
        <v>545</v>
      </c>
      <c r="M555" s="33" t="str">
        <f t="shared" si="26"/>
        <v>545th</v>
      </c>
    </row>
    <row r="556" spans="1:13" x14ac:dyDescent="0.3">
      <c r="A556" s="3" t="s">
        <v>981</v>
      </c>
      <c r="B556" s="3" t="s">
        <v>240</v>
      </c>
      <c r="C556" s="4">
        <f>VLOOKUP(A556,Mathematics!$A$3:'Mathematics'!$J$1002,7,FALSE)</f>
        <v>69</v>
      </c>
      <c r="D556" s="4">
        <f>VLOOKUP(A556,ICT!$A$3:'ICT'!$J$1002,7,FALSE)</f>
        <v>63</v>
      </c>
      <c r="E556" s="4">
        <f>VLOOKUP(A556,Science!$A$3:'Science'!$J$1002,7,FALSE)</f>
        <v>53</v>
      </c>
      <c r="F556" s="4">
        <f>VLOOKUP(A556,English!$A$3:'English'!$J$1002,7,FALSE)</f>
        <v>78</v>
      </c>
      <c r="G556" s="4">
        <f>VLOOKUP(A556,'Social Studies'!$A$3:'Social Studies'!$J$1002,7,FALSE)</f>
        <v>70</v>
      </c>
      <c r="H556" s="4">
        <f>VLOOKUP(A556,Economics!$A$3:'Economics'!$J$1002,7,FALSE)</f>
        <v>62</v>
      </c>
      <c r="I556" s="4">
        <f>VLOOKUP(A556,Geography!$A$3:'Geography'!$J$1002,7,FALSE)</f>
        <v>85</v>
      </c>
      <c r="J556" s="4">
        <f>VLOOKUP(A556,'Elective Mathematics'!$A$3:'Elective Mathematics'!$J$1002,7,FALSE)</f>
        <v>78</v>
      </c>
      <c r="K556" s="4">
        <f t="shared" si="24"/>
        <v>558</v>
      </c>
      <c r="L556" s="4">
        <f t="shared" si="25"/>
        <v>545</v>
      </c>
      <c r="M556" s="33" t="str">
        <f t="shared" si="26"/>
        <v>545th</v>
      </c>
    </row>
    <row r="557" spans="1:13" x14ac:dyDescent="0.3">
      <c r="A557" s="3" t="s">
        <v>1014</v>
      </c>
      <c r="B557" s="3" t="s">
        <v>188</v>
      </c>
      <c r="C557" s="4">
        <f>VLOOKUP(A557,Mathematics!$A$3:'Mathematics'!$J$1002,7,FALSE)</f>
        <v>79</v>
      </c>
      <c r="D557" s="4">
        <f>VLOOKUP(A557,ICT!$A$3:'ICT'!$J$1002,7,FALSE)</f>
        <v>83</v>
      </c>
      <c r="E557" s="4">
        <f>VLOOKUP(A557,Science!$A$3:'Science'!$J$1002,7,FALSE)</f>
        <v>61</v>
      </c>
      <c r="F557" s="4">
        <f>VLOOKUP(A557,English!$A$3:'English'!$J$1002,7,FALSE)</f>
        <v>90</v>
      </c>
      <c r="G557" s="4">
        <f>VLOOKUP(A557,'Social Studies'!$A$3:'Social Studies'!$J$1002,7,FALSE)</f>
        <v>48</v>
      </c>
      <c r="H557" s="4">
        <f>VLOOKUP(A557,Economics!$A$3:'Economics'!$J$1002,7,FALSE)</f>
        <v>62</v>
      </c>
      <c r="I557" s="4">
        <f>VLOOKUP(A557,Geography!$A$3:'Geography'!$J$1002,7,FALSE)</f>
        <v>72</v>
      </c>
      <c r="J557" s="4">
        <f>VLOOKUP(A557,'Elective Mathematics'!$A$3:'Elective Mathematics'!$J$1002,7,FALSE)</f>
        <v>63</v>
      </c>
      <c r="K557" s="4">
        <f t="shared" si="24"/>
        <v>558</v>
      </c>
      <c r="L557" s="4">
        <f t="shared" si="25"/>
        <v>545</v>
      </c>
      <c r="M557" s="33" t="str">
        <f t="shared" si="26"/>
        <v>545th</v>
      </c>
    </row>
    <row r="558" spans="1:13" x14ac:dyDescent="0.3">
      <c r="A558" s="3" t="s">
        <v>1051</v>
      </c>
      <c r="B558" s="3" t="s">
        <v>262</v>
      </c>
      <c r="C558" s="4">
        <f>VLOOKUP(A558,Mathematics!$A$3:'Mathematics'!$J$1002,7,FALSE)</f>
        <v>77</v>
      </c>
      <c r="D558" s="4">
        <f>VLOOKUP(A558,ICT!$A$3:'ICT'!$J$1002,7,FALSE)</f>
        <v>65</v>
      </c>
      <c r="E558" s="4">
        <f>VLOOKUP(A558,Science!$A$3:'Science'!$J$1002,7,FALSE)</f>
        <v>48</v>
      </c>
      <c r="F558" s="4">
        <f>VLOOKUP(A558,English!$A$3:'English'!$J$1002,7,FALSE)</f>
        <v>62</v>
      </c>
      <c r="G558" s="4">
        <f>VLOOKUP(A558,'Social Studies'!$A$3:'Social Studies'!$J$1002,7,FALSE)</f>
        <v>84</v>
      </c>
      <c r="H558" s="4">
        <f>VLOOKUP(A558,Economics!$A$3:'Economics'!$J$1002,7,FALSE)</f>
        <v>66</v>
      </c>
      <c r="I558" s="4">
        <f>VLOOKUP(A558,Geography!$A$3:'Geography'!$J$1002,7,FALSE)</f>
        <v>89</v>
      </c>
      <c r="J558" s="4">
        <f>VLOOKUP(A558,'Elective Mathematics'!$A$3:'Elective Mathematics'!$J$1002,7,FALSE)</f>
        <v>67</v>
      </c>
      <c r="K558" s="4">
        <f t="shared" si="24"/>
        <v>558</v>
      </c>
      <c r="L558" s="4">
        <f t="shared" si="25"/>
        <v>545</v>
      </c>
      <c r="M558" s="33" t="str">
        <f t="shared" si="26"/>
        <v>545th</v>
      </c>
    </row>
    <row r="559" spans="1:13" x14ac:dyDescent="0.3">
      <c r="A559" s="3" t="s">
        <v>139</v>
      </c>
      <c r="B559" s="3" t="s">
        <v>90</v>
      </c>
      <c r="C559" s="4">
        <f>VLOOKUP(A559,Mathematics!$A$3:'Mathematics'!$J$1002,7,FALSE)</f>
        <v>88</v>
      </c>
      <c r="D559" s="4">
        <f>VLOOKUP(A559,ICT!$A$3:'ICT'!$J$1002,7,FALSE)</f>
        <v>62</v>
      </c>
      <c r="E559" s="4">
        <f>VLOOKUP(A559,Science!$A$3:'Science'!$J$1002,7,FALSE)</f>
        <v>75</v>
      </c>
      <c r="F559" s="4">
        <f>VLOOKUP(A559,English!$A$3:'English'!$J$1002,7,FALSE)</f>
        <v>83</v>
      </c>
      <c r="G559" s="4">
        <f>VLOOKUP(A559,'Social Studies'!$A$3:'Social Studies'!$J$1002,7,FALSE)</f>
        <v>77</v>
      </c>
      <c r="H559" s="4">
        <f>VLOOKUP(A559,Economics!$A$3:'Economics'!$J$1002,7,FALSE)</f>
        <v>69</v>
      </c>
      <c r="I559" s="4">
        <f>VLOOKUP(A559,Geography!$A$3:'Geography'!$J$1002,7,FALSE)</f>
        <v>43</v>
      </c>
      <c r="J559" s="4">
        <f>VLOOKUP(A559,'Elective Mathematics'!$A$3:'Elective Mathematics'!$J$1002,7,FALSE)</f>
        <v>60</v>
      </c>
      <c r="K559" s="4">
        <f t="shared" si="24"/>
        <v>557</v>
      </c>
      <c r="L559" s="4">
        <f t="shared" si="25"/>
        <v>557</v>
      </c>
      <c r="M559" s="33" t="str">
        <f t="shared" si="26"/>
        <v>557th</v>
      </c>
    </row>
    <row r="560" spans="1:13" x14ac:dyDescent="0.3">
      <c r="A560" s="3" t="s">
        <v>182</v>
      </c>
      <c r="B560" s="3" t="s">
        <v>37</v>
      </c>
      <c r="C560" s="4">
        <f>VLOOKUP(A560,Mathematics!$A$3:'Mathematics'!$J$1002,7,FALSE)</f>
        <v>59</v>
      </c>
      <c r="D560" s="4">
        <f>VLOOKUP(A560,ICT!$A$3:'ICT'!$J$1002,7,FALSE)</f>
        <v>51</v>
      </c>
      <c r="E560" s="4">
        <f>VLOOKUP(A560,Science!$A$3:'Science'!$J$1002,7,FALSE)</f>
        <v>88</v>
      </c>
      <c r="F560" s="4">
        <f>VLOOKUP(A560,English!$A$3:'English'!$J$1002,7,FALSE)</f>
        <v>92</v>
      </c>
      <c r="G560" s="4">
        <f>VLOOKUP(A560,'Social Studies'!$A$3:'Social Studies'!$J$1002,7,FALSE)</f>
        <v>68</v>
      </c>
      <c r="H560" s="4">
        <f>VLOOKUP(A560,Economics!$A$3:'Economics'!$J$1002,7,FALSE)</f>
        <v>57</v>
      </c>
      <c r="I560" s="4">
        <f>VLOOKUP(A560,Geography!$A$3:'Geography'!$J$1002,7,FALSE)</f>
        <v>72</v>
      </c>
      <c r="J560" s="4">
        <f>VLOOKUP(A560,'Elective Mathematics'!$A$3:'Elective Mathematics'!$J$1002,7,FALSE)</f>
        <v>70</v>
      </c>
      <c r="K560" s="4">
        <f t="shared" si="24"/>
        <v>557</v>
      </c>
      <c r="L560" s="4">
        <f t="shared" si="25"/>
        <v>557</v>
      </c>
      <c r="M560" s="33" t="str">
        <f t="shared" si="26"/>
        <v>557th</v>
      </c>
    </row>
    <row r="561" spans="1:13" x14ac:dyDescent="0.3">
      <c r="A561" s="3" t="s">
        <v>421</v>
      </c>
      <c r="B561" s="3" t="s">
        <v>98</v>
      </c>
      <c r="C561" s="4">
        <f>VLOOKUP(A561,Mathematics!$A$3:'Mathematics'!$J$1002,7,FALSE)</f>
        <v>67</v>
      </c>
      <c r="D561" s="4">
        <f>VLOOKUP(A561,ICT!$A$3:'ICT'!$J$1002,7,FALSE)</f>
        <v>69</v>
      </c>
      <c r="E561" s="4">
        <f>VLOOKUP(A561,Science!$A$3:'Science'!$J$1002,7,FALSE)</f>
        <v>91</v>
      </c>
      <c r="F561" s="4">
        <f>VLOOKUP(A561,English!$A$3:'English'!$J$1002,7,FALSE)</f>
        <v>69</v>
      </c>
      <c r="G561" s="4">
        <f>VLOOKUP(A561,'Social Studies'!$A$3:'Social Studies'!$J$1002,7,FALSE)</f>
        <v>58</v>
      </c>
      <c r="H561" s="4">
        <f>VLOOKUP(A561,Economics!$A$3:'Economics'!$J$1002,7,FALSE)</f>
        <v>55</v>
      </c>
      <c r="I561" s="4">
        <f>VLOOKUP(A561,Geography!$A$3:'Geography'!$J$1002,7,FALSE)</f>
        <v>62</v>
      </c>
      <c r="J561" s="4">
        <f>VLOOKUP(A561,'Elective Mathematics'!$A$3:'Elective Mathematics'!$J$1002,7,FALSE)</f>
        <v>86</v>
      </c>
      <c r="K561" s="4">
        <f t="shared" si="24"/>
        <v>557</v>
      </c>
      <c r="L561" s="4">
        <f t="shared" si="25"/>
        <v>557</v>
      </c>
      <c r="M561" s="33" t="str">
        <f t="shared" si="26"/>
        <v>557th</v>
      </c>
    </row>
    <row r="562" spans="1:13" x14ac:dyDescent="0.3">
      <c r="A562" s="3" t="s">
        <v>594</v>
      </c>
      <c r="B562" s="3" t="s">
        <v>235</v>
      </c>
      <c r="C562" s="4">
        <f>VLOOKUP(A562,Mathematics!$A$3:'Mathematics'!$J$1002,7,FALSE)</f>
        <v>77</v>
      </c>
      <c r="D562" s="4">
        <f>VLOOKUP(A562,ICT!$A$3:'ICT'!$J$1002,7,FALSE)</f>
        <v>62</v>
      </c>
      <c r="E562" s="4">
        <f>VLOOKUP(A562,Science!$A$3:'Science'!$J$1002,7,FALSE)</f>
        <v>50</v>
      </c>
      <c r="F562" s="4">
        <f>VLOOKUP(A562,English!$A$3:'English'!$J$1002,7,FALSE)</f>
        <v>85</v>
      </c>
      <c r="G562" s="4">
        <f>VLOOKUP(A562,'Social Studies'!$A$3:'Social Studies'!$J$1002,7,FALSE)</f>
        <v>87</v>
      </c>
      <c r="H562" s="4">
        <f>VLOOKUP(A562,Economics!$A$3:'Economics'!$J$1002,7,FALSE)</f>
        <v>53</v>
      </c>
      <c r="I562" s="4">
        <f>VLOOKUP(A562,Geography!$A$3:'Geography'!$J$1002,7,FALSE)</f>
        <v>62</v>
      </c>
      <c r="J562" s="4">
        <f>VLOOKUP(A562,'Elective Mathematics'!$A$3:'Elective Mathematics'!$J$1002,7,FALSE)</f>
        <v>81</v>
      </c>
      <c r="K562" s="4">
        <f t="shared" si="24"/>
        <v>557</v>
      </c>
      <c r="L562" s="4">
        <f t="shared" si="25"/>
        <v>557</v>
      </c>
      <c r="M562" s="33" t="str">
        <f t="shared" si="26"/>
        <v>557th</v>
      </c>
    </row>
    <row r="563" spans="1:13" x14ac:dyDescent="0.3">
      <c r="A563" s="3" t="s">
        <v>713</v>
      </c>
      <c r="B563" s="3" t="s">
        <v>155</v>
      </c>
      <c r="C563" s="4">
        <f>VLOOKUP(A563,Mathematics!$A$3:'Mathematics'!$J$1002,7,FALSE)</f>
        <v>48</v>
      </c>
      <c r="D563" s="4">
        <f>VLOOKUP(A563,ICT!$A$3:'ICT'!$J$1002,7,FALSE)</f>
        <v>78</v>
      </c>
      <c r="E563" s="4">
        <f>VLOOKUP(A563,Science!$A$3:'Science'!$J$1002,7,FALSE)</f>
        <v>66</v>
      </c>
      <c r="F563" s="4">
        <f>VLOOKUP(A563,English!$A$3:'English'!$J$1002,7,FALSE)</f>
        <v>68</v>
      </c>
      <c r="G563" s="4">
        <f>VLOOKUP(A563,'Social Studies'!$A$3:'Social Studies'!$J$1002,7,FALSE)</f>
        <v>74</v>
      </c>
      <c r="H563" s="4">
        <f>VLOOKUP(A563,Economics!$A$3:'Economics'!$J$1002,7,FALSE)</f>
        <v>56</v>
      </c>
      <c r="I563" s="4">
        <f>VLOOKUP(A563,Geography!$A$3:'Geography'!$J$1002,7,FALSE)</f>
        <v>89</v>
      </c>
      <c r="J563" s="4">
        <f>VLOOKUP(A563,'Elective Mathematics'!$A$3:'Elective Mathematics'!$J$1002,7,FALSE)</f>
        <v>78</v>
      </c>
      <c r="K563" s="4">
        <f t="shared" si="24"/>
        <v>557</v>
      </c>
      <c r="L563" s="4">
        <f t="shared" si="25"/>
        <v>557</v>
      </c>
      <c r="M563" s="33" t="str">
        <f t="shared" si="26"/>
        <v>557th</v>
      </c>
    </row>
    <row r="564" spans="1:13" x14ac:dyDescent="0.3">
      <c r="A564" s="3" t="s">
        <v>790</v>
      </c>
      <c r="B564" s="3" t="s">
        <v>373</v>
      </c>
      <c r="C564" s="4">
        <f>VLOOKUP(A564,Mathematics!$A$3:'Mathematics'!$J$1002,7,FALSE)</f>
        <v>89</v>
      </c>
      <c r="D564" s="4">
        <f>VLOOKUP(A564,ICT!$A$3:'ICT'!$J$1002,7,FALSE)</f>
        <v>91</v>
      </c>
      <c r="E564" s="4">
        <f>VLOOKUP(A564,Science!$A$3:'Science'!$J$1002,7,FALSE)</f>
        <v>53</v>
      </c>
      <c r="F564" s="4">
        <f>VLOOKUP(A564,English!$A$3:'English'!$J$1002,7,FALSE)</f>
        <v>65</v>
      </c>
      <c r="G564" s="4">
        <f>VLOOKUP(A564,'Social Studies'!$A$3:'Social Studies'!$J$1002,7,FALSE)</f>
        <v>63</v>
      </c>
      <c r="H564" s="4">
        <f>VLOOKUP(A564,Economics!$A$3:'Economics'!$J$1002,7,FALSE)</f>
        <v>57</v>
      </c>
      <c r="I564" s="4">
        <f>VLOOKUP(A564,Geography!$A$3:'Geography'!$J$1002,7,FALSE)</f>
        <v>71</v>
      </c>
      <c r="J564" s="4">
        <f>VLOOKUP(A564,'Elective Mathematics'!$A$3:'Elective Mathematics'!$J$1002,7,FALSE)</f>
        <v>68</v>
      </c>
      <c r="K564" s="4">
        <f t="shared" si="24"/>
        <v>557</v>
      </c>
      <c r="L564" s="4">
        <f t="shared" si="25"/>
        <v>557</v>
      </c>
      <c r="M564" s="33" t="str">
        <f t="shared" si="26"/>
        <v>557th</v>
      </c>
    </row>
    <row r="565" spans="1:13" x14ac:dyDescent="0.3">
      <c r="A565" s="3" t="s">
        <v>803</v>
      </c>
      <c r="B565" s="3" t="s">
        <v>282</v>
      </c>
      <c r="C565" s="4">
        <f>VLOOKUP(A565,Mathematics!$A$3:'Mathematics'!$J$1002,7,FALSE)</f>
        <v>75</v>
      </c>
      <c r="D565" s="4">
        <f>VLOOKUP(A565,ICT!$A$3:'ICT'!$J$1002,7,FALSE)</f>
        <v>54</v>
      </c>
      <c r="E565" s="4">
        <f>VLOOKUP(A565,Science!$A$3:'Science'!$J$1002,7,FALSE)</f>
        <v>77</v>
      </c>
      <c r="F565" s="4">
        <f>VLOOKUP(A565,English!$A$3:'English'!$J$1002,7,FALSE)</f>
        <v>63</v>
      </c>
      <c r="G565" s="4">
        <f>VLOOKUP(A565,'Social Studies'!$A$3:'Social Studies'!$J$1002,7,FALSE)</f>
        <v>63</v>
      </c>
      <c r="H565" s="4">
        <f>VLOOKUP(A565,Economics!$A$3:'Economics'!$J$1002,7,FALSE)</f>
        <v>99</v>
      </c>
      <c r="I565" s="4">
        <f>VLOOKUP(A565,Geography!$A$3:'Geography'!$J$1002,7,FALSE)</f>
        <v>74</v>
      </c>
      <c r="J565" s="4">
        <f>VLOOKUP(A565,'Elective Mathematics'!$A$3:'Elective Mathematics'!$J$1002,7,FALSE)</f>
        <v>52</v>
      </c>
      <c r="K565" s="4">
        <f t="shared" si="24"/>
        <v>557</v>
      </c>
      <c r="L565" s="4">
        <f t="shared" si="25"/>
        <v>557</v>
      </c>
      <c r="M565" s="33" t="str">
        <f t="shared" si="26"/>
        <v>557th</v>
      </c>
    </row>
    <row r="566" spans="1:13" x14ac:dyDescent="0.3">
      <c r="A566" s="3" t="s">
        <v>837</v>
      </c>
      <c r="B566" s="3" t="s">
        <v>66</v>
      </c>
      <c r="C566" s="4">
        <f>VLOOKUP(A566,Mathematics!$A$3:'Mathematics'!$J$1002,7,FALSE)</f>
        <v>65</v>
      </c>
      <c r="D566" s="4">
        <f>VLOOKUP(A566,ICT!$A$3:'ICT'!$J$1002,7,FALSE)</f>
        <v>62</v>
      </c>
      <c r="E566" s="4">
        <f>VLOOKUP(A566,Science!$A$3:'Science'!$J$1002,7,FALSE)</f>
        <v>57</v>
      </c>
      <c r="F566" s="4">
        <f>VLOOKUP(A566,English!$A$3:'English'!$J$1002,7,FALSE)</f>
        <v>63</v>
      </c>
      <c r="G566" s="4">
        <f>VLOOKUP(A566,'Social Studies'!$A$3:'Social Studies'!$J$1002,7,FALSE)</f>
        <v>70</v>
      </c>
      <c r="H566" s="4">
        <f>VLOOKUP(A566,Economics!$A$3:'Economics'!$J$1002,7,FALSE)</f>
        <v>92</v>
      </c>
      <c r="I566" s="4">
        <f>VLOOKUP(A566,Geography!$A$3:'Geography'!$J$1002,7,FALSE)</f>
        <v>86</v>
      </c>
      <c r="J566" s="4">
        <f>VLOOKUP(A566,'Elective Mathematics'!$A$3:'Elective Mathematics'!$J$1002,7,FALSE)</f>
        <v>62</v>
      </c>
      <c r="K566" s="4">
        <f t="shared" si="24"/>
        <v>557</v>
      </c>
      <c r="L566" s="4">
        <f t="shared" si="25"/>
        <v>557</v>
      </c>
      <c r="M566" s="33" t="str">
        <f t="shared" si="26"/>
        <v>557th</v>
      </c>
    </row>
    <row r="567" spans="1:13" x14ac:dyDescent="0.3">
      <c r="A567" s="3" t="s">
        <v>908</v>
      </c>
      <c r="B567" s="3" t="s">
        <v>305</v>
      </c>
      <c r="C567" s="4">
        <f>VLOOKUP(A567,Mathematics!$A$3:'Mathematics'!$J$1002,7,FALSE)</f>
        <v>80</v>
      </c>
      <c r="D567" s="4">
        <f>VLOOKUP(A567,ICT!$A$3:'ICT'!$J$1002,7,FALSE)</f>
        <v>74</v>
      </c>
      <c r="E567" s="4">
        <f>VLOOKUP(A567,Science!$A$3:'Science'!$J$1002,7,FALSE)</f>
        <v>65</v>
      </c>
      <c r="F567" s="4">
        <f>VLOOKUP(A567,English!$A$3:'English'!$J$1002,7,FALSE)</f>
        <v>54</v>
      </c>
      <c r="G567" s="4">
        <f>VLOOKUP(A567,'Social Studies'!$A$3:'Social Studies'!$J$1002,7,FALSE)</f>
        <v>65</v>
      </c>
      <c r="H567" s="4">
        <f>VLOOKUP(A567,Economics!$A$3:'Economics'!$J$1002,7,FALSE)</f>
        <v>60</v>
      </c>
      <c r="I567" s="4">
        <f>VLOOKUP(A567,Geography!$A$3:'Geography'!$J$1002,7,FALSE)</f>
        <v>78</v>
      </c>
      <c r="J567" s="4">
        <f>VLOOKUP(A567,'Elective Mathematics'!$A$3:'Elective Mathematics'!$J$1002,7,FALSE)</f>
        <v>81</v>
      </c>
      <c r="K567" s="4">
        <f t="shared" si="24"/>
        <v>557</v>
      </c>
      <c r="L567" s="4">
        <f t="shared" si="25"/>
        <v>557</v>
      </c>
      <c r="M567" s="33" t="str">
        <f t="shared" si="26"/>
        <v>557th</v>
      </c>
    </row>
    <row r="568" spans="1:13" x14ac:dyDescent="0.3">
      <c r="A568" s="3" t="s">
        <v>985</v>
      </c>
      <c r="B568" s="3" t="s">
        <v>153</v>
      </c>
      <c r="C568" s="4">
        <f>VLOOKUP(A568,Mathematics!$A$3:'Mathematics'!$J$1002,7,FALSE)</f>
        <v>75</v>
      </c>
      <c r="D568" s="4">
        <f>VLOOKUP(A568,ICT!$A$3:'ICT'!$J$1002,7,FALSE)</f>
        <v>42</v>
      </c>
      <c r="E568" s="4">
        <f>VLOOKUP(A568,Science!$A$3:'Science'!$J$1002,7,FALSE)</f>
        <v>80</v>
      </c>
      <c r="F568" s="4">
        <f>VLOOKUP(A568,English!$A$3:'English'!$J$1002,7,FALSE)</f>
        <v>78</v>
      </c>
      <c r="G568" s="4">
        <f>VLOOKUP(A568,'Social Studies'!$A$3:'Social Studies'!$J$1002,7,FALSE)</f>
        <v>54</v>
      </c>
      <c r="H568" s="4">
        <f>VLOOKUP(A568,Economics!$A$3:'Economics'!$J$1002,7,FALSE)</f>
        <v>74</v>
      </c>
      <c r="I568" s="4">
        <f>VLOOKUP(A568,Geography!$A$3:'Geography'!$J$1002,7,FALSE)</f>
        <v>66</v>
      </c>
      <c r="J568" s="4">
        <f>VLOOKUP(A568,'Elective Mathematics'!$A$3:'Elective Mathematics'!$J$1002,7,FALSE)</f>
        <v>88</v>
      </c>
      <c r="K568" s="4">
        <f t="shared" si="24"/>
        <v>557</v>
      </c>
      <c r="L568" s="4">
        <f t="shared" si="25"/>
        <v>557</v>
      </c>
      <c r="M568" s="33" t="str">
        <f t="shared" si="26"/>
        <v>557th</v>
      </c>
    </row>
    <row r="569" spans="1:13" x14ac:dyDescent="0.3">
      <c r="A569" s="3" t="s">
        <v>1056</v>
      </c>
      <c r="B569" s="3" t="s">
        <v>54</v>
      </c>
      <c r="C569" s="4">
        <f>VLOOKUP(A569,Mathematics!$A$3:'Mathematics'!$J$1002,7,FALSE)</f>
        <v>78</v>
      </c>
      <c r="D569" s="4">
        <f>VLOOKUP(A569,ICT!$A$3:'ICT'!$J$1002,7,FALSE)</f>
        <v>52</v>
      </c>
      <c r="E569" s="4">
        <f>VLOOKUP(A569,Science!$A$3:'Science'!$J$1002,7,FALSE)</f>
        <v>82</v>
      </c>
      <c r="F569" s="4">
        <f>VLOOKUP(A569,English!$A$3:'English'!$J$1002,7,FALSE)</f>
        <v>64</v>
      </c>
      <c r="G569" s="4">
        <f>VLOOKUP(A569,'Social Studies'!$A$3:'Social Studies'!$J$1002,7,FALSE)</f>
        <v>86</v>
      </c>
      <c r="H569" s="4">
        <f>VLOOKUP(A569,Economics!$A$3:'Economics'!$J$1002,7,FALSE)</f>
        <v>49</v>
      </c>
      <c r="I569" s="4">
        <f>VLOOKUP(A569,Geography!$A$3:'Geography'!$J$1002,7,FALSE)</f>
        <v>73</v>
      </c>
      <c r="J569" s="4">
        <f>VLOOKUP(A569,'Elective Mathematics'!$A$3:'Elective Mathematics'!$J$1002,7,FALSE)</f>
        <v>73</v>
      </c>
      <c r="K569" s="4">
        <f t="shared" si="24"/>
        <v>557</v>
      </c>
      <c r="L569" s="4">
        <f t="shared" si="25"/>
        <v>557</v>
      </c>
      <c r="M569" s="33" t="str">
        <f t="shared" si="26"/>
        <v>557th</v>
      </c>
    </row>
    <row r="570" spans="1:13" x14ac:dyDescent="0.3">
      <c r="A570" s="3" t="s">
        <v>1108</v>
      </c>
      <c r="B570" s="3" t="s">
        <v>105</v>
      </c>
      <c r="C570" s="4">
        <f>VLOOKUP(A570,Mathematics!$A$3:'Mathematics'!$J$1002,7,FALSE)</f>
        <v>68</v>
      </c>
      <c r="D570" s="4">
        <f>VLOOKUP(A570,ICT!$A$3:'ICT'!$J$1002,7,FALSE)</f>
        <v>93</v>
      </c>
      <c r="E570" s="4">
        <f>VLOOKUP(A570,Science!$A$3:'Science'!$J$1002,7,FALSE)</f>
        <v>74</v>
      </c>
      <c r="F570" s="4">
        <f>VLOOKUP(A570,English!$A$3:'English'!$J$1002,7,FALSE)</f>
        <v>63</v>
      </c>
      <c r="G570" s="4">
        <f>VLOOKUP(A570,'Social Studies'!$A$3:'Social Studies'!$J$1002,7,FALSE)</f>
        <v>42</v>
      </c>
      <c r="H570" s="4">
        <f>VLOOKUP(A570,Economics!$A$3:'Economics'!$J$1002,7,FALSE)</f>
        <v>70</v>
      </c>
      <c r="I570" s="4">
        <f>VLOOKUP(A570,Geography!$A$3:'Geography'!$J$1002,7,FALSE)</f>
        <v>77</v>
      </c>
      <c r="J570" s="4">
        <f>VLOOKUP(A570,'Elective Mathematics'!$A$3:'Elective Mathematics'!$J$1002,7,FALSE)</f>
        <v>70</v>
      </c>
      <c r="K570" s="4">
        <f t="shared" si="24"/>
        <v>557</v>
      </c>
      <c r="L570" s="4">
        <f t="shared" si="25"/>
        <v>557</v>
      </c>
      <c r="M570" s="33" t="str">
        <f t="shared" si="26"/>
        <v>557th</v>
      </c>
    </row>
    <row r="571" spans="1:13" x14ac:dyDescent="0.3">
      <c r="A571" s="3" t="s">
        <v>51</v>
      </c>
      <c r="B571" s="3" t="s">
        <v>52</v>
      </c>
      <c r="C571" s="4">
        <f>VLOOKUP(A571,Mathematics!$A$3:'Mathematics'!$J$1002,7,FALSE)</f>
        <v>60</v>
      </c>
      <c r="D571" s="4">
        <f>VLOOKUP(A571,ICT!$A$3:'ICT'!$J$1002,7,FALSE)</f>
        <v>64</v>
      </c>
      <c r="E571" s="4">
        <f>VLOOKUP(A571,Science!$A$3:'Science'!$J$1002,7,FALSE)</f>
        <v>73</v>
      </c>
      <c r="F571" s="4">
        <f>VLOOKUP(A571,English!$A$3:'English'!$J$1002,7,FALSE)</f>
        <v>52</v>
      </c>
      <c r="G571" s="4">
        <f>VLOOKUP(A571,'Social Studies'!$A$3:'Social Studies'!$J$1002,7,FALSE)</f>
        <v>55</v>
      </c>
      <c r="H571" s="4">
        <f>VLOOKUP(A571,Economics!$A$3:'Economics'!$J$1002,7,FALSE)</f>
        <v>76</v>
      </c>
      <c r="I571" s="4">
        <f>VLOOKUP(A571,Geography!$A$3:'Geography'!$J$1002,7,FALSE)</f>
        <v>98</v>
      </c>
      <c r="J571" s="4">
        <f>VLOOKUP(A571,'Elective Mathematics'!$A$3:'Elective Mathematics'!$J$1002,7,FALSE)</f>
        <v>78</v>
      </c>
      <c r="K571" s="4">
        <f t="shared" si="24"/>
        <v>556</v>
      </c>
      <c r="L571" s="4">
        <f t="shared" si="25"/>
        <v>569</v>
      </c>
      <c r="M571" s="33" t="str">
        <f t="shared" si="26"/>
        <v>569th</v>
      </c>
    </row>
    <row r="572" spans="1:13" x14ac:dyDescent="0.3">
      <c r="A572" s="3" t="s">
        <v>135</v>
      </c>
      <c r="B572" s="3" t="s">
        <v>136</v>
      </c>
      <c r="C572" s="4">
        <f>VLOOKUP(A572,Mathematics!$A$3:'Mathematics'!$J$1002,7,FALSE)</f>
        <v>79</v>
      </c>
      <c r="D572" s="4">
        <f>VLOOKUP(A572,ICT!$A$3:'ICT'!$J$1002,7,FALSE)</f>
        <v>92</v>
      </c>
      <c r="E572" s="4">
        <f>VLOOKUP(A572,Science!$A$3:'Science'!$J$1002,7,FALSE)</f>
        <v>58</v>
      </c>
      <c r="F572" s="4">
        <f>VLOOKUP(A572,English!$A$3:'English'!$J$1002,7,FALSE)</f>
        <v>56</v>
      </c>
      <c r="G572" s="4">
        <f>VLOOKUP(A572,'Social Studies'!$A$3:'Social Studies'!$J$1002,7,FALSE)</f>
        <v>63</v>
      </c>
      <c r="H572" s="4">
        <f>VLOOKUP(A572,Economics!$A$3:'Economics'!$J$1002,7,FALSE)</f>
        <v>73</v>
      </c>
      <c r="I572" s="4">
        <f>VLOOKUP(A572,Geography!$A$3:'Geography'!$J$1002,7,FALSE)</f>
        <v>78</v>
      </c>
      <c r="J572" s="4">
        <f>VLOOKUP(A572,'Elective Mathematics'!$A$3:'Elective Mathematics'!$J$1002,7,FALSE)</f>
        <v>57</v>
      </c>
      <c r="K572" s="4">
        <f t="shared" si="24"/>
        <v>556</v>
      </c>
      <c r="L572" s="4">
        <f t="shared" si="25"/>
        <v>569</v>
      </c>
      <c r="M572" s="33" t="str">
        <f t="shared" si="26"/>
        <v>569th</v>
      </c>
    </row>
    <row r="573" spans="1:13" x14ac:dyDescent="0.3">
      <c r="A573" s="3" t="s">
        <v>359</v>
      </c>
      <c r="B573" s="3" t="s">
        <v>30</v>
      </c>
      <c r="C573" s="4">
        <f>VLOOKUP(A573,Mathematics!$A$3:'Mathematics'!$J$1002,7,FALSE)</f>
        <v>61</v>
      </c>
      <c r="D573" s="4">
        <f>VLOOKUP(A573,ICT!$A$3:'ICT'!$J$1002,7,FALSE)</f>
        <v>71</v>
      </c>
      <c r="E573" s="4">
        <f>VLOOKUP(A573,Science!$A$3:'Science'!$J$1002,7,FALSE)</f>
        <v>63</v>
      </c>
      <c r="F573" s="4">
        <f>VLOOKUP(A573,English!$A$3:'English'!$J$1002,7,FALSE)</f>
        <v>72</v>
      </c>
      <c r="G573" s="4">
        <f>VLOOKUP(A573,'Social Studies'!$A$3:'Social Studies'!$J$1002,7,FALSE)</f>
        <v>91</v>
      </c>
      <c r="H573" s="4">
        <f>VLOOKUP(A573,Economics!$A$3:'Economics'!$J$1002,7,FALSE)</f>
        <v>56</v>
      </c>
      <c r="I573" s="4">
        <f>VLOOKUP(A573,Geography!$A$3:'Geography'!$J$1002,7,FALSE)</f>
        <v>88</v>
      </c>
      <c r="J573" s="4">
        <f>VLOOKUP(A573,'Elective Mathematics'!$A$3:'Elective Mathematics'!$J$1002,7,FALSE)</f>
        <v>54</v>
      </c>
      <c r="K573" s="4">
        <f t="shared" si="24"/>
        <v>556</v>
      </c>
      <c r="L573" s="4">
        <f t="shared" si="25"/>
        <v>569</v>
      </c>
      <c r="M573" s="33" t="str">
        <f t="shared" si="26"/>
        <v>569th</v>
      </c>
    </row>
    <row r="574" spans="1:13" x14ac:dyDescent="0.3">
      <c r="A574" s="3" t="s">
        <v>379</v>
      </c>
      <c r="B574" s="3" t="s">
        <v>88</v>
      </c>
      <c r="C574" s="4">
        <f>VLOOKUP(A574,Mathematics!$A$3:'Mathematics'!$J$1002,7,FALSE)</f>
        <v>71</v>
      </c>
      <c r="D574" s="4">
        <f>VLOOKUP(A574,ICT!$A$3:'ICT'!$J$1002,7,FALSE)</f>
        <v>75</v>
      </c>
      <c r="E574" s="4">
        <f>VLOOKUP(A574,Science!$A$3:'Science'!$J$1002,7,FALSE)</f>
        <v>59</v>
      </c>
      <c r="F574" s="4">
        <f>VLOOKUP(A574,English!$A$3:'English'!$J$1002,7,FALSE)</f>
        <v>55</v>
      </c>
      <c r="G574" s="4">
        <f>VLOOKUP(A574,'Social Studies'!$A$3:'Social Studies'!$J$1002,7,FALSE)</f>
        <v>54</v>
      </c>
      <c r="H574" s="4">
        <f>VLOOKUP(A574,Economics!$A$3:'Economics'!$J$1002,7,FALSE)</f>
        <v>92</v>
      </c>
      <c r="I574" s="4">
        <f>VLOOKUP(A574,Geography!$A$3:'Geography'!$J$1002,7,FALSE)</f>
        <v>66</v>
      </c>
      <c r="J574" s="4">
        <f>VLOOKUP(A574,'Elective Mathematics'!$A$3:'Elective Mathematics'!$J$1002,7,FALSE)</f>
        <v>84</v>
      </c>
      <c r="K574" s="4">
        <f t="shared" si="24"/>
        <v>556</v>
      </c>
      <c r="L574" s="4">
        <f t="shared" si="25"/>
        <v>569</v>
      </c>
      <c r="M574" s="33" t="str">
        <f t="shared" si="26"/>
        <v>569th</v>
      </c>
    </row>
    <row r="575" spans="1:13" x14ac:dyDescent="0.3">
      <c r="A575" s="3" t="s">
        <v>491</v>
      </c>
      <c r="B575" s="3" t="s">
        <v>332</v>
      </c>
      <c r="C575" s="4">
        <f>VLOOKUP(A575,Mathematics!$A$3:'Mathematics'!$J$1002,7,FALSE)</f>
        <v>76</v>
      </c>
      <c r="D575" s="4">
        <f>VLOOKUP(A575,ICT!$A$3:'ICT'!$J$1002,7,FALSE)</f>
        <v>51</v>
      </c>
      <c r="E575" s="4">
        <f>VLOOKUP(A575,Science!$A$3:'Science'!$J$1002,7,FALSE)</f>
        <v>67</v>
      </c>
      <c r="F575" s="4">
        <f>VLOOKUP(A575,English!$A$3:'English'!$J$1002,7,FALSE)</f>
        <v>75</v>
      </c>
      <c r="G575" s="4">
        <f>VLOOKUP(A575,'Social Studies'!$A$3:'Social Studies'!$J$1002,7,FALSE)</f>
        <v>61</v>
      </c>
      <c r="H575" s="4">
        <f>VLOOKUP(A575,Economics!$A$3:'Economics'!$J$1002,7,FALSE)</f>
        <v>71</v>
      </c>
      <c r="I575" s="4">
        <f>VLOOKUP(A575,Geography!$A$3:'Geography'!$J$1002,7,FALSE)</f>
        <v>78</v>
      </c>
      <c r="J575" s="4">
        <f>VLOOKUP(A575,'Elective Mathematics'!$A$3:'Elective Mathematics'!$J$1002,7,FALSE)</f>
        <v>77</v>
      </c>
      <c r="K575" s="4">
        <f t="shared" si="24"/>
        <v>556</v>
      </c>
      <c r="L575" s="4">
        <f t="shared" si="25"/>
        <v>569</v>
      </c>
      <c r="M575" s="33" t="str">
        <f t="shared" si="26"/>
        <v>569th</v>
      </c>
    </row>
    <row r="576" spans="1:13" x14ac:dyDescent="0.3">
      <c r="A576" s="3" t="s">
        <v>525</v>
      </c>
      <c r="B576" s="3" t="s">
        <v>107</v>
      </c>
      <c r="C576" s="4">
        <f>VLOOKUP(A576,Mathematics!$A$3:'Mathematics'!$J$1002,7,FALSE)</f>
        <v>59</v>
      </c>
      <c r="D576" s="4">
        <f>VLOOKUP(A576,ICT!$A$3:'ICT'!$J$1002,7,FALSE)</f>
        <v>61</v>
      </c>
      <c r="E576" s="4">
        <f>VLOOKUP(A576,Science!$A$3:'Science'!$J$1002,7,FALSE)</f>
        <v>87</v>
      </c>
      <c r="F576" s="4">
        <f>VLOOKUP(A576,English!$A$3:'English'!$J$1002,7,FALSE)</f>
        <v>48</v>
      </c>
      <c r="G576" s="4">
        <f>VLOOKUP(A576,'Social Studies'!$A$3:'Social Studies'!$J$1002,7,FALSE)</f>
        <v>57</v>
      </c>
      <c r="H576" s="4">
        <f>VLOOKUP(A576,Economics!$A$3:'Economics'!$J$1002,7,FALSE)</f>
        <v>73</v>
      </c>
      <c r="I576" s="4">
        <f>VLOOKUP(A576,Geography!$A$3:'Geography'!$J$1002,7,FALSE)</f>
        <v>90</v>
      </c>
      <c r="J576" s="4">
        <f>VLOOKUP(A576,'Elective Mathematics'!$A$3:'Elective Mathematics'!$J$1002,7,FALSE)</f>
        <v>81</v>
      </c>
      <c r="K576" s="4">
        <f t="shared" si="24"/>
        <v>556</v>
      </c>
      <c r="L576" s="4">
        <f t="shared" si="25"/>
        <v>569</v>
      </c>
      <c r="M576" s="33" t="str">
        <f t="shared" si="26"/>
        <v>569th</v>
      </c>
    </row>
    <row r="577" spans="1:13" x14ac:dyDescent="0.3">
      <c r="A577" s="3" t="s">
        <v>552</v>
      </c>
      <c r="B577" s="3" t="s">
        <v>282</v>
      </c>
      <c r="C577" s="4">
        <f>VLOOKUP(A577,Mathematics!$A$3:'Mathematics'!$J$1002,7,FALSE)</f>
        <v>74</v>
      </c>
      <c r="D577" s="4">
        <f>VLOOKUP(A577,ICT!$A$3:'ICT'!$J$1002,7,FALSE)</f>
        <v>86</v>
      </c>
      <c r="E577" s="4">
        <f>VLOOKUP(A577,Science!$A$3:'Science'!$J$1002,7,FALSE)</f>
        <v>57</v>
      </c>
      <c r="F577" s="4">
        <f>VLOOKUP(A577,English!$A$3:'English'!$J$1002,7,FALSE)</f>
        <v>59</v>
      </c>
      <c r="G577" s="4">
        <f>VLOOKUP(A577,'Social Studies'!$A$3:'Social Studies'!$J$1002,7,FALSE)</f>
        <v>57</v>
      </c>
      <c r="H577" s="4">
        <f>VLOOKUP(A577,Economics!$A$3:'Economics'!$J$1002,7,FALSE)</f>
        <v>57</v>
      </c>
      <c r="I577" s="4">
        <f>VLOOKUP(A577,Geography!$A$3:'Geography'!$J$1002,7,FALSE)</f>
        <v>93</v>
      </c>
      <c r="J577" s="4">
        <f>VLOOKUP(A577,'Elective Mathematics'!$A$3:'Elective Mathematics'!$J$1002,7,FALSE)</f>
        <v>73</v>
      </c>
      <c r="K577" s="4">
        <f t="shared" si="24"/>
        <v>556</v>
      </c>
      <c r="L577" s="4">
        <f t="shared" si="25"/>
        <v>569</v>
      </c>
      <c r="M577" s="33" t="str">
        <f t="shared" si="26"/>
        <v>569th</v>
      </c>
    </row>
    <row r="578" spans="1:13" x14ac:dyDescent="0.3">
      <c r="A578" s="3" t="s">
        <v>652</v>
      </c>
      <c r="B578" s="3" t="s">
        <v>247</v>
      </c>
      <c r="C578" s="4">
        <f>VLOOKUP(A578,Mathematics!$A$3:'Mathematics'!$J$1002,7,FALSE)</f>
        <v>81</v>
      </c>
      <c r="D578" s="4">
        <f>VLOOKUP(A578,ICT!$A$3:'ICT'!$J$1002,7,FALSE)</f>
        <v>81</v>
      </c>
      <c r="E578" s="4">
        <f>VLOOKUP(A578,Science!$A$3:'Science'!$J$1002,7,FALSE)</f>
        <v>62</v>
      </c>
      <c r="F578" s="4">
        <f>VLOOKUP(A578,English!$A$3:'English'!$J$1002,7,FALSE)</f>
        <v>54</v>
      </c>
      <c r="G578" s="4">
        <f>VLOOKUP(A578,'Social Studies'!$A$3:'Social Studies'!$J$1002,7,FALSE)</f>
        <v>60</v>
      </c>
      <c r="H578" s="4">
        <f>VLOOKUP(A578,Economics!$A$3:'Economics'!$J$1002,7,FALSE)</f>
        <v>80</v>
      </c>
      <c r="I578" s="4">
        <f>VLOOKUP(A578,Geography!$A$3:'Geography'!$J$1002,7,FALSE)</f>
        <v>67</v>
      </c>
      <c r="J578" s="4">
        <f>VLOOKUP(A578,'Elective Mathematics'!$A$3:'Elective Mathematics'!$J$1002,7,FALSE)</f>
        <v>71</v>
      </c>
      <c r="K578" s="4">
        <f t="shared" si="24"/>
        <v>556</v>
      </c>
      <c r="L578" s="4">
        <f t="shared" si="25"/>
        <v>569</v>
      </c>
      <c r="M578" s="33" t="str">
        <f t="shared" si="26"/>
        <v>569th</v>
      </c>
    </row>
    <row r="579" spans="1:13" x14ac:dyDescent="0.3">
      <c r="A579" s="3" t="s">
        <v>841</v>
      </c>
      <c r="B579" s="3" t="s">
        <v>169</v>
      </c>
      <c r="C579" s="4">
        <f>VLOOKUP(A579,Mathematics!$A$3:'Mathematics'!$J$1002,7,FALSE)</f>
        <v>84</v>
      </c>
      <c r="D579" s="4">
        <f>VLOOKUP(A579,ICT!$A$3:'ICT'!$J$1002,7,FALSE)</f>
        <v>64</v>
      </c>
      <c r="E579" s="4">
        <f>VLOOKUP(A579,Science!$A$3:'Science'!$J$1002,7,FALSE)</f>
        <v>54</v>
      </c>
      <c r="F579" s="4">
        <f>VLOOKUP(A579,English!$A$3:'English'!$J$1002,7,FALSE)</f>
        <v>65</v>
      </c>
      <c r="G579" s="4">
        <f>VLOOKUP(A579,'Social Studies'!$A$3:'Social Studies'!$J$1002,7,FALSE)</f>
        <v>86</v>
      </c>
      <c r="H579" s="4">
        <f>VLOOKUP(A579,Economics!$A$3:'Economics'!$J$1002,7,FALSE)</f>
        <v>75</v>
      </c>
      <c r="I579" s="4">
        <f>VLOOKUP(A579,Geography!$A$3:'Geography'!$J$1002,7,FALSE)</f>
        <v>60</v>
      </c>
      <c r="J579" s="4">
        <f>VLOOKUP(A579,'Elective Mathematics'!$A$3:'Elective Mathematics'!$J$1002,7,FALSE)</f>
        <v>68</v>
      </c>
      <c r="K579" s="4">
        <f t="shared" ref="K579:K642" si="27">SUM(C579:J579)</f>
        <v>556</v>
      </c>
      <c r="L579" s="4">
        <f t="shared" ref="L579:L642" si="28">RANK(K579,K:K)</f>
        <v>569</v>
      </c>
      <c r="M579" s="33" t="str">
        <f t="shared" ref="M579:M642" si="29">L579 &amp; IF(OR(MOD(L579, 10)=1,MOD(L579, 100)=11),"st", IF(OR(MOD(L579,10)=2,MOD(L579,100)=12),"nd",IF(OR(MOD(L579,10)=3, MOD(L579,100)=13),"rd","th")))</f>
        <v>569th</v>
      </c>
    </row>
    <row r="580" spans="1:13" x14ac:dyDescent="0.3">
      <c r="A580" s="3" t="s">
        <v>875</v>
      </c>
      <c r="B580" s="3" t="s">
        <v>103</v>
      </c>
      <c r="C580" s="4">
        <f>VLOOKUP(A580,Mathematics!$A$3:'Mathematics'!$J$1002,7,FALSE)</f>
        <v>60</v>
      </c>
      <c r="D580" s="4">
        <f>VLOOKUP(A580,ICT!$A$3:'ICT'!$J$1002,7,FALSE)</f>
        <v>88</v>
      </c>
      <c r="E580" s="4">
        <f>VLOOKUP(A580,Science!$A$3:'Science'!$J$1002,7,FALSE)</f>
        <v>78</v>
      </c>
      <c r="F580" s="4">
        <f>VLOOKUP(A580,English!$A$3:'English'!$J$1002,7,FALSE)</f>
        <v>76</v>
      </c>
      <c r="G580" s="4">
        <f>VLOOKUP(A580,'Social Studies'!$A$3:'Social Studies'!$J$1002,7,FALSE)</f>
        <v>76</v>
      </c>
      <c r="H580" s="4">
        <f>VLOOKUP(A580,Economics!$A$3:'Economics'!$J$1002,7,FALSE)</f>
        <v>49</v>
      </c>
      <c r="I580" s="4">
        <f>VLOOKUP(A580,Geography!$A$3:'Geography'!$J$1002,7,FALSE)</f>
        <v>51</v>
      </c>
      <c r="J580" s="4">
        <f>VLOOKUP(A580,'Elective Mathematics'!$A$3:'Elective Mathematics'!$J$1002,7,FALSE)</f>
        <v>78</v>
      </c>
      <c r="K580" s="4">
        <f t="shared" si="27"/>
        <v>556</v>
      </c>
      <c r="L580" s="4">
        <f t="shared" si="28"/>
        <v>569</v>
      </c>
      <c r="M580" s="33" t="str">
        <f t="shared" si="29"/>
        <v>569th</v>
      </c>
    </row>
    <row r="581" spans="1:13" x14ac:dyDescent="0.3">
      <c r="A581" s="3" t="s">
        <v>901</v>
      </c>
      <c r="B581" s="3" t="s">
        <v>48</v>
      </c>
      <c r="C581" s="4">
        <f>VLOOKUP(A581,Mathematics!$A$3:'Mathematics'!$J$1002,7,FALSE)</f>
        <v>80</v>
      </c>
      <c r="D581" s="4">
        <f>VLOOKUP(A581,ICT!$A$3:'ICT'!$J$1002,7,FALSE)</f>
        <v>77</v>
      </c>
      <c r="E581" s="4">
        <f>VLOOKUP(A581,Science!$A$3:'Science'!$J$1002,7,FALSE)</f>
        <v>90</v>
      </c>
      <c r="F581" s="4">
        <f>VLOOKUP(A581,English!$A$3:'English'!$J$1002,7,FALSE)</f>
        <v>61</v>
      </c>
      <c r="G581" s="4">
        <f>VLOOKUP(A581,'Social Studies'!$A$3:'Social Studies'!$J$1002,7,FALSE)</f>
        <v>63</v>
      </c>
      <c r="H581" s="4">
        <f>VLOOKUP(A581,Economics!$A$3:'Economics'!$J$1002,7,FALSE)</f>
        <v>64</v>
      </c>
      <c r="I581" s="4">
        <f>VLOOKUP(A581,Geography!$A$3:'Geography'!$J$1002,7,FALSE)</f>
        <v>57</v>
      </c>
      <c r="J581" s="4">
        <f>VLOOKUP(A581,'Elective Mathematics'!$A$3:'Elective Mathematics'!$J$1002,7,FALSE)</f>
        <v>64</v>
      </c>
      <c r="K581" s="4">
        <f t="shared" si="27"/>
        <v>556</v>
      </c>
      <c r="L581" s="4">
        <f t="shared" si="28"/>
        <v>569</v>
      </c>
      <c r="M581" s="33" t="str">
        <f t="shared" si="29"/>
        <v>569th</v>
      </c>
    </row>
    <row r="582" spans="1:13" x14ac:dyDescent="0.3">
      <c r="A582" s="3" t="s">
        <v>1016</v>
      </c>
      <c r="B582" s="3" t="s">
        <v>235</v>
      </c>
      <c r="C582" s="4">
        <f>VLOOKUP(A582,Mathematics!$A$3:'Mathematics'!$J$1002,7,FALSE)</f>
        <v>77</v>
      </c>
      <c r="D582" s="4">
        <f>VLOOKUP(A582,ICT!$A$3:'ICT'!$J$1002,7,FALSE)</f>
        <v>56</v>
      </c>
      <c r="E582" s="4">
        <f>VLOOKUP(A582,Science!$A$3:'Science'!$J$1002,7,FALSE)</f>
        <v>52</v>
      </c>
      <c r="F582" s="4">
        <f>VLOOKUP(A582,English!$A$3:'English'!$J$1002,7,FALSE)</f>
        <v>95</v>
      </c>
      <c r="G582" s="4">
        <f>VLOOKUP(A582,'Social Studies'!$A$3:'Social Studies'!$J$1002,7,FALSE)</f>
        <v>87</v>
      </c>
      <c r="H582" s="4">
        <f>VLOOKUP(A582,Economics!$A$3:'Economics'!$J$1002,7,FALSE)</f>
        <v>68</v>
      </c>
      <c r="I582" s="4">
        <f>VLOOKUP(A582,Geography!$A$3:'Geography'!$J$1002,7,FALSE)</f>
        <v>57</v>
      </c>
      <c r="J582" s="4">
        <f>VLOOKUP(A582,'Elective Mathematics'!$A$3:'Elective Mathematics'!$J$1002,7,FALSE)</f>
        <v>64</v>
      </c>
      <c r="K582" s="4">
        <f t="shared" si="27"/>
        <v>556</v>
      </c>
      <c r="L582" s="4">
        <f t="shared" si="28"/>
        <v>569</v>
      </c>
      <c r="M582" s="33" t="str">
        <f t="shared" si="29"/>
        <v>569th</v>
      </c>
    </row>
    <row r="583" spans="1:13" x14ac:dyDescent="0.3">
      <c r="A583" s="3" t="s">
        <v>333</v>
      </c>
      <c r="B583" s="3" t="s">
        <v>125</v>
      </c>
      <c r="C583" s="4">
        <f>VLOOKUP(A583,Mathematics!$A$3:'Mathematics'!$J$1002,7,FALSE)</f>
        <v>61</v>
      </c>
      <c r="D583" s="4">
        <f>VLOOKUP(A583,ICT!$A$3:'ICT'!$J$1002,7,FALSE)</f>
        <v>65</v>
      </c>
      <c r="E583" s="4">
        <f>VLOOKUP(A583,Science!$A$3:'Science'!$J$1002,7,FALSE)</f>
        <v>92</v>
      </c>
      <c r="F583" s="4">
        <f>VLOOKUP(A583,English!$A$3:'English'!$J$1002,7,FALSE)</f>
        <v>59</v>
      </c>
      <c r="G583" s="4">
        <f>VLOOKUP(A583,'Social Studies'!$A$3:'Social Studies'!$J$1002,7,FALSE)</f>
        <v>63</v>
      </c>
      <c r="H583" s="4">
        <f>VLOOKUP(A583,Economics!$A$3:'Economics'!$J$1002,7,FALSE)</f>
        <v>63</v>
      </c>
      <c r="I583" s="4">
        <f>VLOOKUP(A583,Geography!$A$3:'Geography'!$J$1002,7,FALSE)</f>
        <v>62</v>
      </c>
      <c r="J583" s="4">
        <f>VLOOKUP(A583,'Elective Mathematics'!$A$3:'Elective Mathematics'!$J$1002,7,FALSE)</f>
        <v>90</v>
      </c>
      <c r="K583" s="4">
        <f t="shared" si="27"/>
        <v>555</v>
      </c>
      <c r="L583" s="4">
        <f t="shared" si="28"/>
        <v>581</v>
      </c>
      <c r="M583" s="33" t="str">
        <f t="shared" si="29"/>
        <v>581st</v>
      </c>
    </row>
    <row r="584" spans="1:13" x14ac:dyDescent="0.3">
      <c r="A584" s="3" t="s">
        <v>391</v>
      </c>
      <c r="B584" s="3" t="s">
        <v>240</v>
      </c>
      <c r="C584" s="4">
        <f>VLOOKUP(A584,Mathematics!$A$3:'Mathematics'!$J$1002,7,FALSE)</f>
        <v>69</v>
      </c>
      <c r="D584" s="4">
        <f>VLOOKUP(A584,ICT!$A$3:'ICT'!$J$1002,7,FALSE)</f>
        <v>75</v>
      </c>
      <c r="E584" s="4">
        <f>VLOOKUP(A584,Science!$A$3:'Science'!$J$1002,7,FALSE)</f>
        <v>63</v>
      </c>
      <c r="F584" s="4">
        <f>VLOOKUP(A584,English!$A$3:'English'!$J$1002,7,FALSE)</f>
        <v>53</v>
      </c>
      <c r="G584" s="4">
        <f>VLOOKUP(A584,'Social Studies'!$A$3:'Social Studies'!$J$1002,7,FALSE)</f>
        <v>57</v>
      </c>
      <c r="H584" s="4">
        <f>VLOOKUP(A584,Economics!$A$3:'Economics'!$J$1002,7,FALSE)</f>
        <v>75</v>
      </c>
      <c r="I584" s="4">
        <f>VLOOKUP(A584,Geography!$A$3:'Geography'!$J$1002,7,FALSE)</f>
        <v>91</v>
      </c>
      <c r="J584" s="4">
        <f>VLOOKUP(A584,'Elective Mathematics'!$A$3:'Elective Mathematics'!$J$1002,7,FALSE)</f>
        <v>72</v>
      </c>
      <c r="K584" s="4">
        <f t="shared" si="27"/>
        <v>555</v>
      </c>
      <c r="L584" s="4">
        <f t="shared" si="28"/>
        <v>581</v>
      </c>
      <c r="M584" s="33" t="str">
        <f t="shared" si="29"/>
        <v>581st</v>
      </c>
    </row>
    <row r="585" spans="1:13" x14ac:dyDescent="0.3">
      <c r="A585" s="3" t="s">
        <v>494</v>
      </c>
      <c r="B585" s="3" t="s">
        <v>204</v>
      </c>
      <c r="C585" s="4">
        <f>VLOOKUP(A585,Mathematics!$A$3:'Mathematics'!$J$1002,7,FALSE)</f>
        <v>81</v>
      </c>
      <c r="D585" s="4">
        <f>VLOOKUP(A585,ICT!$A$3:'ICT'!$J$1002,7,FALSE)</f>
        <v>77</v>
      </c>
      <c r="E585" s="4">
        <f>VLOOKUP(A585,Science!$A$3:'Science'!$J$1002,7,FALSE)</f>
        <v>72</v>
      </c>
      <c r="F585" s="4">
        <f>VLOOKUP(A585,English!$A$3:'English'!$J$1002,7,FALSE)</f>
        <v>79</v>
      </c>
      <c r="G585" s="4">
        <f>VLOOKUP(A585,'Social Studies'!$A$3:'Social Studies'!$J$1002,7,FALSE)</f>
        <v>61</v>
      </c>
      <c r="H585" s="4">
        <f>VLOOKUP(A585,Economics!$A$3:'Economics'!$J$1002,7,FALSE)</f>
        <v>59</v>
      </c>
      <c r="I585" s="4">
        <f>VLOOKUP(A585,Geography!$A$3:'Geography'!$J$1002,7,FALSE)</f>
        <v>69</v>
      </c>
      <c r="J585" s="4">
        <f>VLOOKUP(A585,'Elective Mathematics'!$A$3:'Elective Mathematics'!$J$1002,7,FALSE)</f>
        <v>57</v>
      </c>
      <c r="K585" s="4">
        <f t="shared" si="27"/>
        <v>555</v>
      </c>
      <c r="L585" s="4">
        <f t="shared" si="28"/>
        <v>581</v>
      </c>
      <c r="M585" s="33" t="str">
        <f t="shared" si="29"/>
        <v>581st</v>
      </c>
    </row>
    <row r="586" spans="1:13" x14ac:dyDescent="0.3">
      <c r="A586" s="3" t="s">
        <v>556</v>
      </c>
      <c r="B586" s="3" t="s">
        <v>313</v>
      </c>
      <c r="C586" s="4">
        <f>VLOOKUP(A586,Mathematics!$A$3:'Mathematics'!$J$1002,7,FALSE)</f>
        <v>90</v>
      </c>
      <c r="D586" s="4">
        <f>VLOOKUP(A586,ICT!$A$3:'ICT'!$J$1002,7,FALSE)</f>
        <v>75</v>
      </c>
      <c r="E586" s="4">
        <f>VLOOKUP(A586,Science!$A$3:'Science'!$J$1002,7,FALSE)</f>
        <v>89</v>
      </c>
      <c r="F586" s="4">
        <f>VLOOKUP(A586,English!$A$3:'English'!$J$1002,7,FALSE)</f>
        <v>42</v>
      </c>
      <c r="G586" s="4">
        <f>VLOOKUP(A586,'Social Studies'!$A$3:'Social Studies'!$J$1002,7,FALSE)</f>
        <v>52</v>
      </c>
      <c r="H586" s="4">
        <f>VLOOKUP(A586,Economics!$A$3:'Economics'!$J$1002,7,FALSE)</f>
        <v>61</v>
      </c>
      <c r="I586" s="4">
        <f>VLOOKUP(A586,Geography!$A$3:'Geography'!$J$1002,7,FALSE)</f>
        <v>95</v>
      </c>
      <c r="J586" s="4">
        <f>VLOOKUP(A586,'Elective Mathematics'!$A$3:'Elective Mathematics'!$J$1002,7,FALSE)</f>
        <v>51</v>
      </c>
      <c r="K586" s="4">
        <f t="shared" si="27"/>
        <v>555</v>
      </c>
      <c r="L586" s="4">
        <f t="shared" si="28"/>
        <v>581</v>
      </c>
      <c r="M586" s="33" t="str">
        <f t="shared" si="29"/>
        <v>581st</v>
      </c>
    </row>
    <row r="587" spans="1:13" x14ac:dyDescent="0.3">
      <c r="A587" s="3" t="s">
        <v>588</v>
      </c>
      <c r="B587" s="3" t="s">
        <v>32</v>
      </c>
      <c r="C587" s="4">
        <f>VLOOKUP(A587,Mathematics!$A$3:'Mathematics'!$J$1002,7,FALSE)</f>
        <v>79</v>
      </c>
      <c r="D587" s="4">
        <f>VLOOKUP(A587,ICT!$A$3:'ICT'!$J$1002,7,FALSE)</f>
        <v>75</v>
      </c>
      <c r="E587" s="4">
        <f>VLOOKUP(A587,Science!$A$3:'Science'!$J$1002,7,FALSE)</f>
        <v>59</v>
      </c>
      <c r="F587" s="4">
        <f>VLOOKUP(A587,English!$A$3:'English'!$J$1002,7,FALSE)</f>
        <v>67</v>
      </c>
      <c r="G587" s="4">
        <f>VLOOKUP(A587,'Social Studies'!$A$3:'Social Studies'!$J$1002,7,FALSE)</f>
        <v>74</v>
      </c>
      <c r="H587" s="4">
        <f>VLOOKUP(A587,Economics!$A$3:'Economics'!$J$1002,7,FALSE)</f>
        <v>85</v>
      </c>
      <c r="I587" s="4">
        <f>VLOOKUP(A587,Geography!$A$3:'Geography'!$J$1002,7,FALSE)</f>
        <v>65</v>
      </c>
      <c r="J587" s="4">
        <f>VLOOKUP(A587,'Elective Mathematics'!$A$3:'Elective Mathematics'!$J$1002,7,FALSE)</f>
        <v>51</v>
      </c>
      <c r="K587" s="4">
        <f t="shared" si="27"/>
        <v>555</v>
      </c>
      <c r="L587" s="4">
        <f t="shared" si="28"/>
        <v>581</v>
      </c>
      <c r="M587" s="33" t="str">
        <f t="shared" si="29"/>
        <v>581st</v>
      </c>
    </row>
    <row r="588" spans="1:13" x14ac:dyDescent="0.3">
      <c r="A588" s="3" t="s">
        <v>655</v>
      </c>
      <c r="B588" s="3" t="s">
        <v>133</v>
      </c>
      <c r="C588" s="4">
        <f>VLOOKUP(A588,Mathematics!$A$3:'Mathematics'!$J$1002,7,FALSE)</f>
        <v>65</v>
      </c>
      <c r="D588" s="4">
        <f>VLOOKUP(A588,ICT!$A$3:'ICT'!$J$1002,7,FALSE)</f>
        <v>79</v>
      </c>
      <c r="E588" s="4">
        <f>VLOOKUP(A588,Science!$A$3:'Science'!$J$1002,7,FALSE)</f>
        <v>74</v>
      </c>
      <c r="F588" s="4">
        <f>VLOOKUP(A588,English!$A$3:'English'!$J$1002,7,FALSE)</f>
        <v>65</v>
      </c>
      <c r="G588" s="4">
        <f>VLOOKUP(A588,'Social Studies'!$A$3:'Social Studies'!$J$1002,7,FALSE)</f>
        <v>61</v>
      </c>
      <c r="H588" s="4">
        <f>VLOOKUP(A588,Economics!$A$3:'Economics'!$J$1002,7,FALSE)</f>
        <v>73</v>
      </c>
      <c r="I588" s="4">
        <f>VLOOKUP(A588,Geography!$A$3:'Geography'!$J$1002,7,FALSE)</f>
        <v>53</v>
      </c>
      <c r="J588" s="4">
        <f>VLOOKUP(A588,'Elective Mathematics'!$A$3:'Elective Mathematics'!$J$1002,7,FALSE)</f>
        <v>85</v>
      </c>
      <c r="K588" s="4">
        <f t="shared" si="27"/>
        <v>555</v>
      </c>
      <c r="L588" s="4">
        <f t="shared" si="28"/>
        <v>581</v>
      </c>
      <c r="M588" s="33" t="str">
        <f t="shared" si="29"/>
        <v>581st</v>
      </c>
    </row>
    <row r="589" spans="1:13" x14ac:dyDescent="0.3">
      <c r="A589" s="3" t="s">
        <v>761</v>
      </c>
      <c r="B589" s="3" t="s">
        <v>373</v>
      </c>
      <c r="C589" s="4">
        <f>VLOOKUP(A589,Mathematics!$A$3:'Mathematics'!$J$1002,7,FALSE)</f>
        <v>71</v>
      </c>
      <c r="D589" s="4">
        <f>VLOOKUP(A589,ICT!$A$3:'ICT'!$J$1002,7,FALSE)</f>
        <v>71</v>
      </c>
      <c r="E589" s="4">
        <f>VLOOKUP(A589,Science!$A$3:'Science'!$J$1002,7,FALSE)</f>
        <v>63</v>
      </c>
      <c r="F589" s="4">
        <f>VLOOKUP(A589,English!$A$3:'English'!$J$1002,7,FALSE)</f>
        <v>50</v>
      </c>
      <c r="G589" s="4">
        <f>VLOOKUP(A589,'Social Studies'!$A$3:'Social Studies'!$J$1002,7,FALSE)</f>
        <v>74</v>
      </c>
      <c r="H589" s="4">
        <f>VLOOKUP(A589,Economics!$A$3:'Economics'!$J$1002,7,FALSE)</f>
        <v>65</v>
      </c>
      <c r="I589" s="4">
        <f>VLOOKUP(A589,Geography!$A$3:'Geography'!$J$1002,7,FALSE)</f>
        <v>81</v>
      </c>
      <c r="J589" s="4">
        <f>VLOOKUP(A589,'Elective Mathematics'!$A$3:'Elective Mathematics'!$J$1002,7,FALSE)</f>
        <v>80</v>
      </c>
      <c r="K589" s="4">
        <f t="shared" si="27"/>
        <v>555</v>
      </c>
      <c r="L589" s="4">
        <f t="shared" si="28"/>
        <v>581</v>
      </c>
      <c r="M589" s="33" t="str">
        <f t="shared" si="29"/>
        <v>581st</v>
      </c>
    </row>
    <row r="590" spans="1:13" x14ac:dyDescent="0.3">
      <c r="A590" s="3" t="s">
        <v>814</v>
      </c>
      <c r="B590" s="3" t="s">
        <v>76</v>
      </c>
      <c r="C590" s="4">
        <f>VLOOKUP(A590,Mathematics!$A$3:'Mathematics'!$J$1002,7,FALSE)</f>
        <v>61</v>
      </c>
      <c r="D590" s="4">
        <f>VLOOKUP(A590,ICT!$A$3:'ICT'!$J$1002,7,FALSE)</f>
        <v>81</v>
      </c>
      <c r="E590" s="4">
        <f>VLOOKUP(A590,Science!$A$3:'Science'!$J$1002,7,FALSE)</f>
        <v>78</v>
      </c>
      <c r="F590" s="4">
        <f>VLOOKUP(A590,English!$A$3:'English'!$J$1002,7,FALSE)</f>
        <v>71</v>
      </c>
      <c r="G590" s="4">
        <f>VLOOKUP(A590,'Social Studies'!$A$3:'Social Studies'!$J$1002,7,FALSE)</f>
        <v>59</v>
      </c>
      <c r="H590" s="4">
        <f>VLOOKUP(A590,Economics!$A$3:'Economics'!$J$1002,7,FALSE)</f>
        <v>62</v>
      </c>
      <c r="I590" s="4">
        <f>VLOOKUP(A590,Geography!$A$3:'Geography'!$J$1002,7,FALSE)</f>
        <v>73</v>
      </c>
      <c r="J590" s="4">
        <f>VLOOKUP(A590,'Elective Mathematics'!$A$3:'Elective Mathematics'!$J$1002,7,FALSE)</f>
        <v>70</v>
      </c>
      <c r="K590" s="4">
        <f t="shared" si="27"/>
        <v>555</v>
      </c>
      <c r="L590" s="4">
        <f t="shared" si="28"/>
        <v>581</v>
      </c>
      <c r="M590" s="33" t="str">
        <f t="shared" si="29"/>
        <v>581st</v>
      </c>
    </row>
    <row r="591" spans="1:13" x14ac:dyDescent="0.3">
      <c r="A591" s="3" t="s">
        <v>914</v>
      </c>
      <c r="B591" s="3" t="s">
        <v>349</v>
      </c>
      <c r="C591" s="4">
        <f>VLOOKUP(A591,Mathematics!$A$3:'Mathematics'!$J$1002,7,FALSE)</f>
        <v>89</v>
      </c>
      <c r="D591" s="4">
        <f>VLOOKUP(A591,ICT!$A$3:'ICT'!$J$1002,7,FALSE)</f>
        <v>47</v>
      </c>
      <c r="E591" s="4">
        <f>VLOOKUP(A591,Science!$A$3:'Science'!$J$1002,7,FALSE)</f>
        <v>62</v>
      </c>
      <c r="F591" s="4">
        <f>VLOOKUP(A591,English!$A$3:'English'!$J$1002,7,FALSE)</f>
        <v>60</v>
      </c>
      <c r="G591" s="4">
        <f>VLOOKUP(A591,'Social Studies'!$A$3:'Social Studies'!$J$1002,7,FALSE)</f>
        <v>73</v>
      </c>
      <c r="H591" s="4">
        <f>VLOOKUP(A591,Economics!$A$3:'Economics'!$J$1002,7,FALSE)</f>
        <v>81</v>
      </c>
      <c r="I591" s="4">
        <f>VLOOKUP(A591,Geography!$A$3:'Geography'!$J$1002,7,FALSE)</f>
        <v>68</v>
      </c>
      <c r="J591" s="4">
        <f>VLOOKUP(A591,'Elective Mathematics'!$A$3:'Elective Mathematics'!$J$1002,7,FALSE)</f>
        <v>75</v>
      </c>
      <c r="K591" s="4">
        <f t="shared" si="27"/>
        <v>555</v>
      </c>
      <c r="L591" s="4">
        <f t="shared" si="28"/>
        <v>581</v>
      </c>
      <c r="M591" s="33" t="str">
        <f t="shared" si="29"/>
        <v>581st</v>
      </c>
    </row>
    <row r="592" spans="1:13" x14ac:dyDescent="0.3">
      <c r="A592" s="3" t="s">
        <v>920</v>
      </c>
      <c r="B592" s="3" t="s">
        <v>64</v>
      </c>
      <c r="C592" s="4">
        <f>VLOOKUP(A592,Mathematics!$A$3:'Mathematics'!$J$1002,7,FALSE)</f>
        <v>62</v>
      </c>
      <c r="D592" s="4">
        <f>VLOOKUP(A592,ICT!$A$3:'ICT'!$J$1002,7,FALSE)</f>
        <v>84</v>
      </c>
      <c r="E592" s="4">
        <f>VLOOKUP(A592,Science!$A$3:'Science'!$J$1002,7,FALSE)</f>
        <v>65</v>
      </c>
      <c r="F592" s="4">
        <f>VLOOKUP(A592,English!$A$3:'English'!$J$1002,7,FALSE)</f>
        <v>63</v>
      </c>
      <c r="G592" s="4">
        <f>VLOOKUP(A592,'Social Studies'!$A$3:'Social Studies'!$J$1002,7,FALSE)</f>
        <v>85</v>
      </c>
      <c r="H592" s="4">
        <f>VLOOKUP(A592,Economics!$A$3:'Economics'!$J$1002,7,FALSE)</f>
        <v>45</v>
      </c>
      <c r="I592" s="4">
        <f>VLOOKUP(A592,Geography!$A$3:'Geography'!$J$1002,7,FALSE)</f>
        <v>62</v>
      </c>
      <c r="J592" s="4">
        <f>VLOOKUP(A592,'Elective Mathematics'!$A$3:'Elective Mathematics'!$J$1002,7,FALSE)</f>
        <v>89</v>
      </c>
      <c r="K592" s="4">
        <f t="shared" si="27"/>
        <v>555</v>
      </c>
      <c r="L592" s="4">
        <f t="shared" si="28"/>
        <v>581</v>
      </c>
      <c r="M592" s="33" t="str">
        <f t="shared" si="29"/>
        <v>581st</v>
      </c>
    </row>
    <row r="593" spans="1:13" x14ac:dyDescent="0.3">
      <c r="A593" s="3" t="s">
        <v>1026</v>
      </c>
      <c r="B593" s="3" t="s">
        <v>195</v>
      </c>
      <c r="C593" s="4">
        <f>VLOOKUP(A593,Mathematics!$A$3:'Mathematics'!$J$1002,7,FALSE)</f>
        <v>56</v>
      </c>
      <c r="D593" s="4">
        <f>VLOOKUP(A593,ICT!$A$3:'ICT'!$J$1002,7,FALSE)</f>
        <v>85</v>
      </c>
      <c r="E593" s="4">
        <f>VLOOKUP(A593,Science!$A$3:'Science'!$J$1002,7,FALSE)</f>
        <v>66</v>
      </c>
      <c r="F593" s="4">
        <f>VLOOKUP(A593,English!$A$3:'English'!$J$1002,7,FALSE)</f>
        <v>84</v>
      </c>
      <c r="G593" s="4">
        <f>VLOOKUP(A593,'Social Studies'!$A$3:'Social Studies'!$J$1002,7,FALSE)</f>
        <v>64</v>
      </c>
      <c r="H593" s="4">
        <f>VLOOKUP(A593,Economics!$A$3:'Economics'!$J$1002,7,FALSE)</f>
        <v>62</v>
      </c>
      <c r="I593" s="4">
        <f>VLOOKUP(A593,Geography!$A$3:'Geography'!$J$1002,7,FALSE)</f>
        <v>71</v>
      </c>
      <c r="J593" s="4">
        <f>VLOOKUP(A593,'Elective Mathematics'!$A$3:'Elective Mathematics'!$J$1002,7,FALSE)</f>
        <v>67</v>
      </c>
      <c r="K593" s="4">
        <f t="shared" si="27"/>
        <v>555</v>
      </c>
      <c r="L593" s="4">
        <f t="shared" si="28"/>
        <v>581</v>
      </c>
      <c r="M593" s="33" t="str">
        <f t="shared" si="29"/>
        <v>581st</v>
      </c>
    </row>
    <row r="594" spans="1:13" x14ac:dyDescent="0.3">
      <c r="A594" s="3" t="s">
        <v>1027</v>
      </c>
      <c r="B594" s="3" t="s">
        <v>136</v>
      </c>
      <c r="C594" s="4">
        <f>VLOOKUP(A594,Mathematics!$A$3:'Mathematics'!$J$1002,7,FALSE)</f>
        <v>64</v>
      </c>
      <c r="D594" s="4">
        <f>VLOOKUP(A594,ICT!$A$3:'ICT'!$J$1002,7,FALSE)</f>
        <v>70</v>
      </c>
      <c r="E594" s="4">
        <f>VLOOKUP(A594,Science!$A$3:'Science'!$J$1002,7,FALSE)</f>
        <v>77</v>
      </c>
      <c r="F594" s="4">
        <f>VLOOKUP(A594,English!$A$3:'English'!$J$1002,7,FALSE)</f>
        <v>98</v>
      </c>
      <c r="G594" s="4">
        <f>VLOOKUP(A594,'Social Studies'!$A$3:'Social Studies'!$J$1002,7,FALSE)</f>
        <v>56</v>
      </c>
      <c r="H594" s="4">
        <f>VLOOKUP(A594,Economics!$A$3:'Economics'!$J$1002,7,FALSE)</f>
        <v>63</v>
      </c>
      <c r="I594" s="4">
        <f>VLOOKUP(A594,Geography!$A$3:'Geography'!$J$1002,7,FALSE)</f>
        <v>70</v>
      </c>
      <c r="J594" s="4">
        <f>VLOOKUP(A594,'Elective Mathematics'!$A$3:'Elective Mathematics'!$J$1002,7,FALSE)</f>
        <v>57</v>
      </c>
      <c r="K594" s="4">
        <f t="shared" si="27"/>
        <v>555</v>
      </c>
      <c r="L594" s="4">
        <f t="shared" si="28"/>
        <v>581</v>
      </c>
      <c r="M594" s="33" t="str">
        <f t="shared" si="29"/>
        <v>581st</v>
      </c>
    </row>
    <row r="595" spans="1:13" x14ac:dyDescent="0.3">
      <c r="A595" s="3" t="s">
        <v>158</v>
      </c>
      <c r="B595" s="3" t="s">
        <v>159</v>
      </c>
      <c r="C595" s="4">
        <f>VLOOKUP(A595,Mathematics!$A$3:'Mathematics'!$J$1002,7,FALSE)</f>
        <v>55</v>
      </c>
      <c r="D595" s="4">
        <f>VLOOKUP(A595,ICT!$A$3:'ICT'!$J$1002,7,FALSE)</f>
        <v>83</v>
      </c>
      <c r="E595" s="4">
        <f>VLOOKUP(A595,Science!$A$3:'Science'!$J$1002,7,FALSE)</f>
        <v>69</v>
      </c>
      <c r="F595" s="4">
        <f>VLOOKUP(A595,English!$A$3:'English'!$J$1002,7,FALSE)</f>
        <v>67</v>
      </c>
      <c r="G595" s="4">
        <f>VLOOKUP(A595,'Social Studies'!$A$3:'Social Studies'!$J$1002,7,FALSE)</f>
        <v>89</v>
      </c>
      <c r="H595" s="4">
        <f>VLOOKUP(A595,Economics!$A$3:'Economics'!$J$1002,7,FALSE)</f>
        <v>71</v>
      </c>
      <c r="I595" s="4">
        <f>VLOOKUP(A595,Geography!$A$3:'Geography'!$J$1002,7,FALSE)</f>
        <v>67</v>
      </c>
      <c r="J595" s="4">
        <f>VLOOKUP(A595,'Elective Mathematics'!$A$3:'Elective Mathematics'!$J$1002,7,FALSE)</f>
        <v>53</v>
      </c>
      <c r="K595" s="4">
        <f t="shared" si="27"/>
        <v>554</v>
      </c>
      <c r="L595" s="4">
        <f t="shared" si="28"/>
        <v>593</v>
      </c>
      <c r="M595" s="33" t="str">
        <f t="shared" si="29"/>
        <v>593rd</v>
      </c>
    </row>
    <row r="596" spans="1:13" x14ac:dyDescent="0.3">
      <c r="A596" s="3" t="s">
        <v>390</v>
      </c>
      <c r="B596" s="3" t="s">
        <v>141</v>
      </c>
      <c r="C596" s="4">
        <f>VLOOKUP(A596,Mathematics!$A$3:'Mathematics'!$J$1002,7,FALSE)</f>
        <v>70</v>
      </c>
      <c r="D596" s="4">
        <f>VLOOKUP(A596,ICT!$A$3:'ICT'!$J$1002,7,FALSE)</f>
        <v>62</v>
      </c>
      <c r="E596" s="4">
        <f>VLOOKUP(A596,Science!$A$3:'Science'!$J$1002,7,FALSE)</f>
        <v>82</v>
      </c>
      <c r="F596" s="4">
        <f>VLOOKUP(A596,English!$A$3:'English'!$J$1002,7,FALSE)</f>
        <v>73</v>
      </c>
      <c r="G596" s="4">
        <f>VLOOKUP(A596,'Social Studies'!$A$3:'Social Studies'!$J$1002,7,FALSE)</f>
        <v>59</v>
      </c>
      <c r="H596" s="4">
        <f>VLOOKUP(A596,Economics!$A$3:'Economics'!$J$1002,7,FALSE)</f>
        <v>72</v>
      </c>
      <c r="I596" s="4">
        <f>VLOOKUP(A596,Geography!$A$3:'Geography'!$J$1002,7,FALSE)</f>
        <v>54</v>
      </c>
      <c r="J596" s="4">
        <f>VLOOKUP(A596,'Elective Mathematics'!$A$3:'Elective Mathematics'!$J$1002,7,FALSE)</f>
        <v>82</v>
      </c>
      <c r="K596" s="4">
        <f t="shared" si="27"/>
        <v>554</v>
      </c>
      <c r="L596" s="4">
        <f t="shared" si="28"/>
        <v>593</v>
      </c>
      <c r="M596" s="33" t="str">
        <f t="shared" si="29"/>
        <v>593rd</v>
      </c>
    </row>
    <row r="597" spans="1:13" x14ac:dyDescent="0.3">
      <c r="A597" s="3" t="s">
        <v>523</v>
      </c>
      <c r="B597" s="3" t="s">
        <v>259</v>
      </c>
      <c r="C597" s="4">
        <f>VLOOKUP(A597,Mathematics!$A$3:'Mathematics'!$J$1002,7,FALSE)</f>
        <v>65</v>
      </c>
      <c r="D597" s="4">
        <f>VLOOKUP(A597,ICT!$A$3:'ICT'!$J$1002,7,FALSE)</f>
        <v>62</v>
      </c>
      <c r="E597" s="4">
        <f>VLOOKUP(A597,Science!$A$3:'Science'!$J$1002,7,FALSE)</f>
        <v>70</v>
      </c>
      <c r="F597" s="4">
        <f>VLOOKUP(A597,English!$A$3:'English'!$J$1002,7,FALSE)</f>
        <v>75</v>
      </c>
      <c r="G597" s="4">
        <f>VLOOKUP(A597,'Social Studies'!$A$3:'Social Studies'!$J$1002,7,FALSE)</f>
        <v>66</v>
      </c>
      <c r="H597" s="4">
        <f>VLOOKUP(A597,Economics!$A$3:'Economics'!$J$1002,7,FALSE)</f>
        <v>50</v>
      </c>
      <c r="I597" s="4">
        <f>VLOOKUP(A597,Geography!$A$3:'Geography'!$J$1002,7,FALSE)</f>
        <v>73</v>
      </c>
      <c r="J597" s="4">
        <f>VLOOKUP(A597,'Elective Mathematics'!$A$3:'Elective Mathematics'!$J$1002,7,FALSE)</f>
        <v>93</v>
      </c>
      <c r="K597" s="4">
        <f t="shared" si="27"/>
        <v>554</v>
      </c>
      <c r="L597" s="4">
        <f t="shared" si="28"/>
        <v>593</v>
      </c>
      <c r="M597" s="33" t="str">
        <f t="shared" si="29"/>
        <v>593rd</v>
      </c>
    </row>
    <row r="598" spans="1:13" x14ac:dyDescent="0.3">
      <c r="A598" s="3" t="s">
        <v>802</v>
      </c>
      <c r="B598" s="3" t="s">
        <v>224</v>
      </c>
      <c r="C598" s="4">
        <f>VLOOKUP(A598,Mathematics!$A$3:'Mathematics'!$J$1002,7,FALSE)</f>
        <v>74</v>
      </c>
      <c r="D598" s="4">
        <f>VLOOKUP(A598,ICT!$A$3:'ICT'!$J$1002,7,FALSE)</f>
        <v>54</v>
      </c>
      <c r="E598" s="4">
        <f>VLOOKUP(A598,Science!$A$3:'Science'!$J$1002,7,FALSE)</f>
        <v>50</v>
      </c>
      <c r="F598" s="4">
        <f>VLOOKUP(A598,English!$A$3:'English'!$J$1002,7,FALSE)</f>
        <v>78</v>
      </c>
      <c r="G598" s="4">
        <f>VLOOKUP(A598,'Social Studies'!$A$3:'Social Studies'!$J$1002,7,FALSE)</f>
        <v>87</v>
      </c>
      <c r="H598" s="4">
        <f>VLOOKUP(A598,Economics!$A$3:'Economics'!$J$1002,7,FALSE)</f>
        <v>75</v>
      </c>
      <c r="I598" s="4">
        <f>VLOOKUP(A598,Geography!$A$3:'Geography'!$J$1002,7,FALSE)</f>
        <v>71</v>
      </c>
      <c r="J598" s="4">
        <f>VLOOKUP(A598,'Elective Mathematics'!$A$3:'Elective Mathematics'!$J$1002,7,FALSE)</f>
        <v>65</v>
      </c>
      <c r="K598" s="4">
        <f t="shared" si="27"/>
        <v>554</v>
      </c>
      <c r="L598" s="4">
        <f t="shared" si="28"/>
        <v>593</v>
      </c>
      <c r="M598" s="33" t="str">
        <f t="shared" si="29"/>
        <v>593rd</v>
      </c>
    </row>
    <row r="599" spans="1:13" x14ac:dyDescent="0.3">
      <c r="A599" s="3" t="s">
        <v>828</v>
      </c>
      <c r="B599" s="3" t="s">
        <v>305</v>
      </c>
      <c r="C599" s="4">
        <f>VLOOKUP(A599,Mathematics!$A$3:'Mathematics'!$J$1002,7,FALSE)</f>
        <v>68</v>
      </c>
      <c r="D599" s="4">
        <f>VLOOKUP(A599,ICT!$A$3:'ICT'!$J$1002,7,FALSE)</f>
        <v>79</v>
      </c>
      <c r="E599" s="4">
        <f>VLOOKUP(A599,Science!$A$3:'Science'!$J$1002,7,FALSE)</f>
        <v>57</v>
      </c>
      <c r="F599" s="4">
        <f>VLOOKUP(A599,English!$A$3:'English'!$J$1002,7,FALSE)</f>
        <v>72</v>
      </c>
      <c r="G599" s="4">
        <f>VLOOKUP(A599,'Social Studies'!$A$3:'Social Studies'!$J$1002,7,FALSE)</f>
        <v>83</v>
      </c>
      <c r="H599" s="4">
        <f>VLOOKUP(A599,Economics!$A$3:'Economics'!$J$1002,7,FALSE)</f>
        <v>79</v>
      </c>
      <c r="I599" s="4">
        <f>VLOOKUP(A599,Geography!$A$3:'Geography'!$J$1002,7,FALSE)</f>
        <v>52</v>
      </c>
      <c r="J599" s="4">
        <f>VLOOKUP(A599,'Elective Mathematics'!$A$3:'Elective Mathematics'!$J$1002,7,FALSE)</f>
        <v>64</v>
      </c>
      <c r="K599" s="4">
        <f t="shared" si="27"/>
        <v>554</v>
      </c>
      <c r="L599" s="4">
        <f t="shared" si="28"/>
        <v>593</v>
      </c>
      <c r="M599" s="33" t="str">
        <f t="shared" si="29"/>
        <v>593rd</v>
      </c>
    </row>
    <row r="600" spans="1:13" x14ac:dyDescent="0.3">
      <c r="A600" s="3" t="s">
        <v>842</v>
      </c>
      <c r="B600" s="3" t="s">
        <v>96</v>
      </c>
      <c r="C600" s="4">
        <f>VLOOKUP(A600,Mathematics!$A$3:'Mathematics'!$J$1002,7,FALSE)</f>
        <v>75</v>
      </c>
      <c r="D600" s="4">
        <f>VLOOKUP(A600,ICT!$A$3:'ICT'!$J$1002,7,FALSE)</f>
        <v>78</v>
      </c>
      <c r="E600" s="4">
        <f>VLOOKUP(A600,Science!$A$3:'Science'!$J$1002,7,FALSE)</f>
        <v>76</v>
      </c>
      <c r="F600" s="4">
        <f>VLOOKUP(A600,English!$A$3:'English'!$J$1002,7,FALSE)</f>
        <v>96</v>
      </c>
      <c r="G600" s="4">
        <f>VLOOKUP(A600,'Social Studies'!$A$3:'Social Studies'!$J$1002,7,FALSE)</f>
        <v>54</v>
      </c>
      <c r="H600" s="4">
        <f>VLOOKUP(A600,Economics!$A$3:'Economics'!$J$1002,7,FALSE)</f>
        <v>57</v>
      </c>
      <c r="I600" s="4">
        <f>VLOOKUP(A600,Geography!$A$3:'Geography'!$J$1002,7,FALSE)</f>
        <v>71</v>
      </c>
      <c r="J600" s="4">
        <f>VLOOKUP(A600,'Elective Mathematics'!$A$3:'Elective Mathematics'!$J$1002,7,FALSE)</f>
        <v>47</v>
      </c>
      <c r="K600" s="4">
        <f t="shared" si="27"/>
        <v>554</v>
      </c>
      <c r="L600" s="4">
        <f t="shared" si="28"/>
        <v>593</v>
      </c>
      <c r="M600" s="33" t="str">
        <f t="shared" si="29"/>
        <v>593rd</v>
      </c>
    </row>
    <row r="601" spans="1:13" x14ac:dyDescent="0.3">
      <c r="A601" s="3" t="s">
        <v>408</v>
      </c>
      <c r="B601" s="3" t="s">
        <v>28</v>
      </c>
      <c r="C601" s="4">
        <f>VLOOKUP(A601,Mathematics!$A$3:'Mathematics'!$J$1002,7,FALSE)</f>
        <v>78</v>
      </c>
      <c r="D601" s="4">
        <f>VLOOKUP(A601,ICT!$A$3:'ICT'!$J$1002,7,FALSE)</f>
        <v>64</v>
      </c>
      <c r="E601" s="4">
        <f>VLOOKUP(A601,Science!$A$3:'Science'!$J$1002,7,FALSE)</f>
        <v>92</v>
      </c>
      <c r="F601" s="4">
        <f>VLOOKUP(A601,English!$A$3:'English'!$J$1002,7,FALSE)</f>
        <v>57</v>
      </c>
      <c r="G601" s="4">
        <f>VLOOKUP(A601,'Social Studies'!$A$3:'Social Studies'!$J$1002,7,FALSE)</f>
        <v>61</v>
      </c>
      <c r="H601" s="4">
        <f>VLOOKUP(A601,Economics!$A$3:'Economics'!$J$1002,7,FALSE)</f>
        <v>62</v>
      </c>
      <c r="I601" s="4">
        <f>VLOOKUP(A601,Geography!$A$3:'Geography'!$J$1002,7,FALSE)</f>
        <v>58</v>
      </c>
      <c r="J601" s="4">
        <f>VLOOKUP(A601,'Elective Mathematics'!$A$3:'Elective Mathematics'!$J$1002,7,FALSE)</f>
        <v>81</v>
      </c>
      <c r="K601" s="4">
        <f t="shared" si="27"/>
        <v>553</v>
      </c>
      <c r="L601" s="4">
        <f t="shared" si="28"/>
        <v>599</v>
      </c>
      <c r="M601" s="33" t="str">
        <f t="shared" si="29"/>
        <v>599th</v>
      </c>
    </row>
    <row r="602" spans="1:13" x14ac:dyDescent="0.3">
      <c r="A602" s="3" t="s">
        <v>448</v>
      </c>
      <c r="B602" s="3" t="s">
        <v>143</v>
      </c>
      <c r="C602" s="4">
        <f>VLOOKUP(A602,Mathematics!$A$3:'Mathematics'!$J$1002,7,FALSE)</f>
        <v>78</v>
      </c>
      <c r="D602" s="4">
        <f>VLOOKUP(A602,ICT!$A$3:'ICT'!$J$1002,7,FALSE)</f>
        <v>66</v>
      </c>
      <c r="E602" s="4">
        <f>VLOOKUP(A602,Science!$A$3:'Science'!$J$1002,7,FALSE)</f>
        <v>56</v>
      </c>
      <c r="F602" s="4">
        <f>VLOOKUP(A602,English!$A$3:'English'!$J$1002,7,FALSE)</f>
        <v>73</v>
      </c>
      <c r="G602" s="4">
        <f>VLOOKUP(A602,'Social Studies'!$A$3:'Social Studies'!$J$1002,7,FALSE)</f>
        <v>61</v>
      </c>
      <c r="H602" s="4">
        <f>VLOOKUP(A602,Economics!$A$3:'Economics'!$J$1002,7,FALSE)</f>
        <v>88</v>
      </c>
      <c r="I602" s="4">
        <f>VLOOKUP(A602,Geography!$A$3:'Geography'!$J$1002,7,FALSE)</f>
        <v>67</v>
      </c>
      <c r="J602" s="4">
        <f>VLOOKUP(A602,'Elective Mathematics'!$A$3:'Elective Mathematics'!$J$1002,7,FALSE)</f>
        <v>64</v>
      </c>
      <c r="K602" s="4">
        <f t="shared" si="27"/>
        <v>553</v>
      </c>
      <c r="L602" s="4">
        <f t="shared" si="28"/>
        <v>599</v>
      </c>
      <c r="M602" s="33" t="str">
        <f t="shared" si="29"/>
        <v>599th</v>
      </c>
    </row>
    <row r="603" spans="1:13" x14ac:dyDescent="0.3">
      <c r="A603" s="3" t="s">
        <v>535</v>
      </c>
      <c r="B603" s="3" t="s">
        <v>305</v>
      </c>
      <c r="C603" s="4">
        <f>VLOOKUP(A603,Mathematics!$A$3:'Mathematics'!$J$1002,7,FALSE)</f>
        <v>57</v>
      </c>
      <c r="D603" s="4">
        <f>VLOOKUP(A603,ICT!$A$3:'ICT'!$J$1002,7,FALSE)</f>
        <v>87</v>
      </c>
      <c r="E603" s="4">
        <f>VLOOKUP(A603,Science!$A$3:'Science'!$J$1002,7,FALSE)</f>
        <v>63</v>
      </c>
      <c r="F603" s="4">
        <f>VLOOKUP(A603,English!$A$3:'English'!$J$1002,7,FALSE)</f>
        <v>68</v>
      </c>
      <c r="G603" s="4">
        <f>VLOOKUP(A603,'Social Studies'!$A$3:'Social Studies'!$J$1002,7,FALSE)</f>
        <v>77</v>
      </c>
      <c r="H603" s="4">
        <f>VLOOKUP(A603,Economics!$A$3:'Economics'!$J$1002,7,FALSE)</f>
        <v>58</v>
      </c>
      <c r="I603" s="4">
        <f>VLOOKUP(A603,Geography!$A$3:'Geography'!$J$1002,7,FALSE)</f>
        <v>82</v>
      </c>
      <c r="J603" s="4">
        <f>VLOOKUP(A603,'Elective Mathematics'!$A$3:'Elective Mathematics'!$J$1002,7,FALSE)</f>
        <v>61</v>
      </c>
      <c r="K603" s="4">
        <f t="shared" si="27"/>
        <v>553</v>
      </c>
      <c r="L603" s="4">
        <f t="shared" si="28"/>
        <v>599</v>
      </c>
      <c r="M603" s="33" t="str">
        <f t="shared" si="29"/>
        <v>599th</v>
      </c>
    </row>
    <row r="604" spans="1:13" x14ac:dyDescent="0.3">
      <c r="A604" s="3" t="s">
        <v>546</v>
      </c>
      <c r="B604" s="3" t="s">
        <v>450</v>
      </c>
      <c r="C604" s="4">
        <f>VLOOKUP(A604,Mathematics!$A$3:'Mathematics'!$J$1002,7,FALSE)</f>
        <v>73</v>
      </c>
      <c r="D604" s="4">
        <f>VLOOKUP(A604,ICT!$A$3:'ICT'!$J$1002,7,FALSE)</f>
        <v>74</v>
      </c>
      <c r="E604" s="4">
        <f>VLOOKUP(A604,Science!$A$3:'Science'!$J$1002,7,FALSE)</f>
        <v>70</v>
      </c>
      <c r="F604" s="4">
        <f>VLOOKUP(A604,English!$A$3:'English'!$J$1002,7,FALSE)</f>
        <v>75</v>
      </c>
      <c r="G604" s="4">
        <f>VLOOKUP(A604,'Social Studies'!$A$3:'Social Studies'!$J$1002,7,FALSE)</f>
        <v>72</v>
      </c>
      <c r="H604" s="4">
        <f>VLOOKUP(A604,Economics!$A$3:'Economics'!$J$1002,7,FALSE)</f>
        <v>52</v>
      </c>
      <c r="I604" s="4">
        <f>VLOOKUP(A604,Geography!$A$3:'Geography'!$J$1002,7,FALSE)</f>
        <v>65</v>
      </c>
      <c r="J604" s="4">
        <f>VLOOKUP(A604,'Elective Mathematics'!$A$3:'Elective Mathematics'!$J$1002,7,FALSE)</f>
        <v>72</v>
      </c>
      <c r="K604" s="4">
        <f t="shared" si="27"/>
        <v>553</v>
      </c>
      <c r="L604" s="4">
        <f t="shared" si="28"/>
        <v>599</v>
      </c>
      <c r="M604" s="33" t="str">
        <f t="shared" si="29"/>
        <v>599th</v>
      </c>
    </row>
    <row r="605" spans="1:13" x14ac:dyDescent="0.3">
      <c r="A605" s="3" t="s">
        <v>585</v>
      </c>
      <c r="B605" s="3" t="s">
        <v>110</v>
      </c>
      <c r="C605" s="4">
        <f>VLOOKUP(A605,Mathematics!$A$3:'Mathematics'!$J$1002,7,FALSE)</f>
        <v>56</v>
      </c>
      <c r="D605" s="4">
        <f>VLOOKUP(A605,ICT!$A$3:'ICT'!$J$1002,7,FALSE)</f>
        <v>64</v>
      </c>
      <c r="E605" s="4">
        <f>VLOOKUP(A605,Science!$A$3:'Science'!$J$1002,7,FALSE)</f>
        <v>72</v>
      </c>
      <c r="F605" s="4">
        <f>VLOOKUP(A605,English!$A$3:'English'!$J$1002,7,FALSE)</f>
        <v>79</v>
      </c>
      <c r="G605" s="4">
        <f>VLOOKUP(A605,'Social Studies'!$A$3:'Social Studies'!$J$1002,7,FALSE)</f>
        <v>80</v>
      </c>
      <c r="H605" s="4">
        <f>VLOOKUP(A605,Economics!$A$3:'Economics'!$J$1002,7,FALSE)</f>
        <v>66</v>
      </c>
      <c r="I605" s="4">
        <f>VLOOKUP(A605,Geography!$A$3:'Geography'!$J$1002,7,FALSE)</f>
        <v>59</v>
      </c>
      <c r="J605" s="4">
        <f>VLOOKUP(A605,'Elective Mathematics'!$A$3:'Elective Mathematics'!$J$1002,7,FALSE)</f>
        <v>77</v>
      </c>
      <c r="K605" s="4">
        <f t="shared" si="27"/>
        <v>553</v>
      </c>
      <c r="L605" s="4">
        <f t="shared" si="28"/>
        <v>599</v>
      </c>
      <c r="M605" s="33" t="str">
        <f t="shared" si="29"/>
        <v>599th</v>
      </c>
    </row>
    <row r="606" spans="1:13" x14ac:dyDescent="0.3">
      <c r="A606" s="3" t="s">
        <v>608</v>
      </c>
      <c r="B606" s="3" t="s">
        <v>19</v>
      </c>
      <c r="C606" s="4">
        <f>VLOOKUP(A606,Mathematics!$A$3:'Mathematics'!$J$1002,7,FALSE)</f>
        <v>85</v>
      </c>
      <c r="D606" s="4">
        <f>VLOOKUP(A606,ICT!$A$3:'ICT'!$J$1002,7,FALSE)</f>
        <v>67</v>
      </c>
      <c r="E606" s="4">
        <f>VLOOKUP(A606,Science!$A$3:'Science'!$J$1002,7,FALSE)</f>
        <v>74</v>
      </c>
      <c r="F606" s="4">
        <f>VLOOKUP(A606,English!$A$3:'English'!$J$1002,7,FALSE)</f>
        <v>66</v>
      </c>
      <c r="G606" s="4">
        <f>VLOOKUP(A606,'Social Studies'!$A$3:'Social Studies'!$J$1002,7,FALSE)</f>
        <v>69</v>
      </c>
      <c r="H606" s="4">
        <f>VLOOKUP(A606,Economics!$A$3:'Economics'!$J$1002,7,FALSE)</f>
        <v>65</v>
      </c>
      <c r="I606" s="4">
        <f>VLOOKUP(A606,Geography!$A$3:'Geography'!$J$1002,7,FALSE)</f>
        <v>68</v>
      </c>
      <c r="J606" s="4">
        <f>VLOOKUP(A606,'Elective Mathematics'!$A$3:'Elective Mathematics'!$J$1002,7,FALSE)</f>
        <v>59</v>
      </c>
      <c r="K606" s="4">
        <f t="shared" si="27"/>
        <v>553</v>
      </c>
      <c r="L606" s="4">
        <f t="shared" si="28"/>
        <v>599</v>
      </c>
      <c r="M606" s="33" t="str">
        <f t="shared" si="29"/>
        <v>599th</v>
      </c>
    </row>
    <row r="607" spans="1:13" x14ac:dyDescent="0.3">
      <c r="A607" s="3" t="s">
        <v>830</v>
      </c>
      <c r="B607" s="3" t="s">
        <v>178</v>
      </c>
      <c r="C607" s="4">
        <f>VLOOKUP(A607,Mathematics!$A$3:'Mathematics'!$J$1002,7,FALSE)</f>
        <v>71</v>
      </c>
      <c r="D607" s="4">
        <f>VLOOKUP(A607,ICT!$A$3:'ICT'!$J$1002,7,FALSE)</f>
        <v>56</v>
      </c>
      <c r="E607" s="4">
        <f>VLOOKUP(A607,Science!$A$3:'Science'!$J$1002,7,FALSE)</f>
        <v>58</v>
      </c>
      <c r="F607" s="4">
        <f>VLOOKUP(A607,English!$A$3:'English'!$J$1002,7,FALSE)</f>
        <v>78</v>
      </c>
      <c r="G607" s="4">
        <f>VLOOKUP(A607,'Social Studies'!$A$3:'Social Studies'!$J$1002,7,FALSE)</f>
        <v>48</v>
      </c>
      <c r="H607" s="4">
        <f>VLOOKUP(A607,Economics!$A$3:'Economics'!$J$1002,7,FALSE)</f>
        <v>75</v>
      </c>
      <c r="I607" s="4">
        <f>VLOOKUP(A607,Geography!$A$3:'Geography'!$J$1002,7,FALSE)</f>
        <v>86</v>
      </c>
      <c r="J607" s="4">
        <f>VLOOKUP(A607,'Elective Mathematics'!$A$3:'Elective Mathematics'!$J$1002,7,FALSE)</f>
        <v>81</v>
      </c>
      <c r="K607" s="4">
        <f t="shared" si="27"/>
        <v>553</v>
      </c>
      <c r="L607" s="4">
        <f t="shared" si="28"/>
        <v>599</v>
      </c>
      <c r="M607" s="33" t="str">
        <f t="shared" si="29"/>
        <v>599th</v>
      </c>
    </row>
    <row r="608" spans="1:13" x14ac:dyDescent="0.3">
      <c r="A608" s="3" t="s">
        <v>851</v>
      </c>
      <c r="B608" s="3" t="s">
        <v>141</v>
      </c>
      <c r="C608" s="4">
        <f>VLOOKUP(A608,Mathematics!$A$3:'Mathematics'!$J$1002,7,FALSE)</f>
        <v>58</v>
      </c>
      <c r="D608" s="4">
        <f>VLOOKUP(A608,ICT!$A$3:'ICT'!$J$1002,7,FALSE)</f>
        <v>56</v>
      </c>
      <c r="E608" s="4">
        <f>VLOOKUP(A608,Science!$A$3:'Science'!$J$1002,7,FALSE)</f>
        <v>60</v>
      </c>
      <c r="F608" s="4">
        <f>VLOOKUP(A608,English!$A$3:'English'!$J$1002,7,FALSE)</f>
        <v>84</v>
      </c>
      <c r="G608" s="4">
        <f>VLOOKUP(A608,'Social Studies'!$A$3:'Social Studies'!$J$1002,7,FALSE)</f>
        <v>85</v>
      </c>
      <c r="H608" s="4">
        <f>VLOOKUP(A608,Economics!$A$3:'Economics'!$J$1002,7,FALSE)</f>
        <v>75</v>
      </c>
      <c r="I608" s="4">
        <f>VLOOKUP(A608,Geography!$A$3:'Geography'!$J$1002,7,FALSE)</f>
        <v>69</v>
      </c>
      <c r="J608" s="4">
        <f>VLOOKUP(A608,'Elective Mathematics'!$A$3:'Elective Mathematics'!$J$1002,7,FALSE)</f>
        <v>66</v>
      </c>
      <c r="K608" s="4">
        <f t="shared" si="27"/>
        <v>553</v>
      </c>
      <c r="L608" s="4">
        <f t="shared" si="28"/>
        <v>599</v>
      </c>
      <c r="M608" s="33" t="str">
        <f t="shared" si="29"/>
        <v>599th</v>
      </c>
    </row>
    <row r="609" spans="1:13" x14ac:dyDescent="0.3">
      <c r="A609" s="3" t="s">
        <v>872</v>
      </c>
      <c r="B609" s="3" t="s">
        <v>138</v>
      </c>
      <c r="C609" s="4">
        <f>VLOOKUP(A609,Mathematics!$A$3:'Mathematics'!$J$1002,7,FALSE)</f>
        <v>59</v>
      </c>
      <c r="D609" s="4">
        <f>VLOOKUP(A609,ICT!$A$3:'ICT'!$J$1002,7,FALSE)</f>
        <v>87</v>
      </c>
      <c r="E609" s="4">
        <f>VLOOKUP(A609,Science!$A$3:'Science'!$J$1002,7,FALSE)</f>
        <v>56</v>
      </c>
      <c r="F609" s="4">
        <f>VLOOKUP(A609,English!$A$3:'English'!$J$1002,7,FALSE)</f>
        <v>52</v>
      </c>
      <c r="G609" s="4">
        <f>VLOOKUP(A609,'Social Studies'!$A$3:'Social Studies'!$J$1002,7,FALSE)</f>
        <v>81</v>
      </c>
      <c r="H609" s="4">
        <f>VLOOKUP(A609,Economics!$A$3:'Economics'!$J$1002,7,FALSE)</f>
        <v>68</v>
      </c>
      <c r="I609" s="4">
        <f>VLOOKUP(A609,Geography!$A$3:'Geography'!$J$1002,7,FALSE)</f>
        <v>63</v>
      </c>
      <c r="J609" s="4">
        <f>VLOOKUP(A609,'Elective Mathematics'!$A$3:'Elective Mathematics'!$J$1002,7,FALSE)</f>
        <v>87</v>
      </c>
      <c r="K609" s="4">
        <f t="shared" si="27"/>
        <v>553</v>
      </c>
      <c r="L609" s="4">
        <f t="shared" si="28"/>
        <v>599</v>
      </c>
      <c r="M609" s="33" t="str">
        <f t="shared" si="29"/>
        <v>599th</v>
      </c>
    </row>
    <row r="610" spans="1:13" x14ac:dyDescent="0.3">
      <c r="A610" s="3" t="s">
        <v>956</v>
      </c>
      <c r="B610" s="3" t="s">
        <v>165</v>
      </c>
      <c r="C610" s="4">
        <f>VLOOKUP(A610,Mathematics!$A$3:'Mathematics'!$J$1002,7,FALSE)</f>
        <v>68</v>
      </c>
      <c r="D610" s="4">
        <f>VLOOKUP(A610,ICT!$A$3:'ICT'!$J$1002,7,FALSE)</f>
        <v>94</v>
      </c>
      <c r="E610" s="4">
        <f>VLOOKUP(A610,Science!$A$3:'Science'!$J$1002,7,FALSE)</f>
        <v>73</v>
      </c>
      <c r="F610" s="4">
        <f>VLOOKUP(A610,English!$A$3:'English'!$J$1002,7,FALSE)</f>
        <v>54</v>
      </c>
      <c r="G610" s="4">
        <f>VLOOKUP(A610,'Social Studies'!$A$3:'Social Studies'!$J$1002,7,FALSE)</f>
        <v>59</v>
      </c>
      <c r="H610" s="4">
        <f>VLOOKUP(A610,Economics!$A$3:'Economics'!$J$1002,7,FALSE)</f>
        <v>63</v>
      </c>
      <c r="I610" s="4">
        <f>VLOOKUP(A610,Geography!$A$3:'Geography'!$J$1002,7,FALSE)</f>
        <v>76</v>
      </c>
      <c r="J610" s="4">
        <f>VLOOKUP(A610,'Elective Mathematics'!$A$3:'Elective Mathematics'!$J$1002,7,FALSE)</f>
        <v>66</v>
      </c>
      <c r="K610" s="4">
        <f t="shared" si="27"/>
        <v>553</v>
      </c>
      <c r="L610" s="4">
        <f t="shared" si="28"/>
        <v>599</v>
      </c>
      <c r="M610" s="33" t="str">
        <f t="shared" si="29"/>
        <v>599th</v>
      </c>
    </row>
    <row r="611" spans="1:13" x14ac:dyDescent="0.3">
      <c r="A611" s="3" t="s">
        <v>183</v>
      </c>
      <c r="B611" s="3" t="s">
        <v>184</v>
      </c>
      <c r="C611" s="4">
        <f>VLOOKUP(A611,Mathematics!$A$3:'Mathematics'!$J$1002,7,FALSE)</f>
        <v>73</v>
      </c>
      <c r="D611" s="4">
        <f>VLOOKUP(A611,ICT!$A$3:'ICT'!$J$1002,7,FALSE)</f>
        <v>54</v>
      </c>
      <c r="E611" s="4">
        <f>VLOOKUP(A611,Science!$A$3:'Science'!$J$1002,7,FALSE)</f>
        <v>80</v>
      </c>
      <c r="F611" s="4">
        <f>VLOOKUP(A611,English!$A$3:'English'!$J$1002,7,FALSE)</f>
        <v>50</v>
      </c>
      <c r="G611" s="4">
        <f>VLOOKUP(A611,'Social Studies'!$A$3:'Social Studies'!$J$1002,7,FALSE)</f>
        <v>59</v>
      </c>
      <c r="H611" s="4">
        <f>VLOOKUP(A611,Economics!$A$3:'Economics'!$J$1002,7,FALSE)</f>
        <v>78</v>
      </c>
      <c r="I611" s="4">
        <f>VLOOKUP(A611,Geography!$A$3:'Geography'!$J$1002,7,FALSE)</f>
        <v>63</v>
      </c>
      <c r="J611" s="4">
        <f>VLOOKUP(A611,'Elective Mathematics'!$A$3:'Elective Mathematics'!$J$1002,7,FALSE)</f>
        <v>95</v>
      </c>
      <c r="K611" s="4">
        <f t="shared" si="27"/>
        <v>552</v>
      </c>
      <c r="L611" s="4">
        <f t="shared" si="28"/>
        <v>609</v>
      </c>
      <c r="M611" s="33" t="str">
        <f t="shared" si="29"/>
        <v>609th</v>
      </c>
    </row>
    <row r="612" spans="1:13" x14ac:dyDescent="0.3">
      <c r="A612" s="3" t="s">
        <v>350</v>
      </c>
      <c r="B612" s="3" t="s">
        <v>90</v>
      </c>
      <c r="C612" s="4">
        <f>VLOOKUP(A612,Mathematics!$A$3:'Mathematics'!$J$1002,7,FALSE)</f>
        <v>71</v>
      </c>
      <c r="D612" s="4">
        <f>VLOOKUP(A612,ICT!$A$3:'ICT'!$J$1002,7,FALSE)</f>
        <v>51</v>
      </c>
      <c r="E612" s="4">
        <f>VLOOKUP(A612,Science!$A$3:'Science'!$J$1002,7,FALSE)</f>
        <v>76</v>
      </c>
      <c r="F612" s="4">
        <f>VLOOKUP(A612,English!$A$3:'English'!$J$1002,7,FALSE)</f>
        <v>73</v>
      </c>
      <c r="G612" s="4">
        <f>VLOOKUP(A612,'Social Studies'!$A$3:'Social Studies'!$J$1002,7,FALSE)</f>
        <v>60</v>
      </c>
      <c r="H612" s="4">
        <f>VLOOKUP(A612,Economics!$A$3:'Economics'!$J$1002,7,FALSE)</f>
        <v>82</v>
      </c>
      <c r="I612" s="4">
        <f>VLOOKUP(A612,Geography!$A$3:'Geography'!$J$1002,7,FALSE)</f>
        <v>90</v>
      </c>
      <c r="J612" s="4">
        <f>VLOOKUP(A612,'Elective Mathematics'!$A$3:'Elective Mathematics'!$J$1002,7,FALSE)</f>
        <v>49</v>
      </c>
      <c r="K612" s="4">
        <f t="shared" si="27"/>
        <v>552</v>
      </c>
      <c r="L612" s="4">
        <f t="shared" si="28"/>
        <v>609</v>
      </c>
      <c r="M612" s="33" t="str">
        <f t="shared" si="29"/>
        <v>609th</v>
      </c>
    </row>
    <row r="613" spans="1:13" x14ac:dyDescent="0.3">
      <c r="A613" s="3" t="s">
        <v>356</v>
      </c>
      <c r="B613" s="3" t="s">
        <v>50</v>
      </c>
      <c r="C613" s="4">
        <f>VLOOKUP(A613,Mathematics!$A$3:'Mathematics'!$J$1002,7,FALSE)</f>
        <v>79</v>
      </c>
      <c r="D613" s="4">
        <f>VLOOKUP(A613,ICT!$A$3:'ICT'!$J$1002,7,FALSE)</f>
        <v>59</v>
      </c>
      <c r="E613" s="4">
        <f>VLOOKUP(A613,Science!$A$3:'Science'!$J$1002,7,FALSE)</f>
        <v>63</v>
      </c>
      <c r="F613" s="4">
        <f>VLOOKUP(A613,English!$A$3:'English'!$J$1002,7,FALSE)</f>
        <v>41</v>
      </c>
      <c r="G613" s="4">
        <f>VLOOKUP(A613,'Social Studies'!$A$3:'Social Studies'!$J$1002,7,FALSE)</f>
        <v>58</v>
      </c>
      <c r="H613" s="4">
        <f>VLOOKUP(A613,Economics!$A$3:'Economics'!$J$1002,7,FALSE)</f>
        <v>84</v>
      </c>
      <c r="I613" s="4">
        <f>VLOOKUP(A613,Geography!$A$3:'Geography'!$J$1002,7,FALSE)</f>
        <v>90</v>
      </c>
      <c r="J613" s="4">
        <f>VLOOKUP(A613,'Elective Mathematics'!$A$3:'Elective Mathematics'!$J$1002,7,FALSE)</f>
        <v>78</v>
      </c>
      <c r="K613" s="4">
        <f t="shared" si="27"/>
        <v>552</v>
      </c>
      <c r="L613" s="4">
        <f t="shared" si="28"/>
        <v>609</v>
      </c>
      <c r="M613" s="33" t="str">
        <f t="shared" si="29"/>
        <v>609th</v>
      </c>
    </row>
    <row r="614" spans="1:13" x14ac:dyDescent="0.3">
      <c r="A614" s="3" t="s">
        <v>366</v>
      </c>
      <c r="B614" s="3" t="s">
        <v>208</v>
      </c>
      <c r="C614" s="4">
        <f>VLOOKUP(A614,Mathematics!$A$3:'Mathematics'!$J$1002,7,FALSE)</f>
        <v>66</v>
      </c>
      <c r="D614" s="4">
        <f>VLOOKUP(A614,ICT!$A$3:'ICT'!$J$1002,7,FALSE)</f>
        <v>66</v>
      </c>
      <c r="E614" s="4">
        <f>VLOOKUP(A614,Science!$A$3:'Science'!$J$1002,7,FALSE)</f>
        <v>79</v>
      </c>
      <c r="F614" s="4">
        <f>VLOOKUP(A614,English!$A$3:'English'!$J$1002,7,FALSE)</f>
        <v>64</v>
      </c>
      <c r="G614" s="4">
        <f>VLOOKUP(A614,'Social Studies'!$A$3:'Social Studies'!$J$1002,7,FALSE)</f>
        <v>70</v>
      </c>
      <c r="H614" s="4">
        <f>VLOOKUP(A614,Economics!$A$3:'Economics'!$J$1002,7,FALSE)</f>
        <v>66</v>
      </c>
      <c r="I614" s="4">
        <f>VLOOKUP(A614,Geography!$A$3:'Geography'!$J$1002,7,FALSE)</f>
        <v>68</v>
      </c>
      <c r="J614" s="4">
        <f>VLOOKUP(A614,'Elective Mathematics'!$A$3:'Elective Mathematics'!$J$1002,7,FALSE)</f>
        <v>73</v>
      </c>
      <c r="K614" s="4">
        <f t="shared" si="27"/>
        <v>552</v>
      </c>
      <c r="L614" s="4">
        <f t="shared" si="28"/>
        <v>609</v>
      </c>
      <c r="M614" s="33" t="str">
        <f t="shared" si="29"/>
        <v>609th</v>
      </c>
    </row>
    <row r="615" spans="1:13" x14ac:dyDescent="0.3">
      <c r="A615" s="3" t="s">
        <v>413</v>
      </c>
      <c r="B615" s="3" t="s">
        <v>184</v>
      </c>
      <c r="C615" s="4">
        <f>VLOOKUP(A615,Mathematics!$A$3:'Mathematics'!$J$1002,7,FALSE)</f>
        <v>67</v>
      </c>
      <c r="D615" s="4">
        <f>VLOOKUP(A615,ICT!$A$3:'ICT'!$J$1002,7,FALSE)</f>
        <v>63</v>
      </c>
      <c r="E615" s="4">
        <f>VLOOKUP(A615,Science!$A$3:'Science'!$J$1002,7,FALSE)</f>
        <v>82</v>
      </c>
      <c r="F615" s="4">
        <f>VLOOKUP(A615,English!$A$3:'English'!$J$1002,7,FALSE)</f>
        <v>72</v>
      </c>
      <c r="G615" s="4">
        <f>VLOOKUP(A615,'Social Studies'!$A$3:'Social Studies'!$J$1002,7,FALSE)</f>
        <v>74</v>
      </c>
      <c r="H615" s="4">
        <f>VLOOKUP(A615,Economics!$A$3:'Economics'!$J$1002,7,FALSE)</f>
        <v>68</v>
      </c>
      <c r="I615" s="4">
        <f>VLOOKUP(A615,Geography!$A$3:'Geography'!$J$1002,7,FALSE)</f>
        <v>74</v>
      </c>
      <c r="J615" s="4">
        <f>VLOOKUP(A615,'Elective Mathematics'!$A$3:'Elective Mathematics'!$J$1002,7,FALSE)</f>
        <v>52</v>
      </c>
      <c r="K615" s="4">
        <f t="shared" si="27"/>
        <v>552</v>
      </c>
      <c r="L615" s="4">
        <f t="shared" si="28"/>
        <v>609</v>
      </c>
      <c r="M615" s="33" t="str">
        <f t="shared" si="29"/>
        <v>609th</v>
      </c>
    </row>
    <row r="616" spans="1:13" x14ac:dyDescent="0.3">
      <c r="A616" s="3" t="s">
        <v>459</v>
      </c>
      <c r="B616" s="3" t="s">
        <v>50</v>
      </c>
      <c r="C616" s="4">
        <f>VLOOKUP(A616,Mathematics!$A$3:'Mathematics'!$J$1002,7,FALSE)</f>
        <v>97</v>
      </c>
      <c r="D616" s="4">
        <f>VLOOKUP(A616,ICT!$A$3:'ICT'!$J$1002,7,FALSE)</f>
        <v>69</v>
      </c>
      <c r="E616" s="4">
        <f>VLOOKUP(A616,Science!$A$3:'Science'!$J$1002,7,FALSE)</f>
        <v>65</v>
      </c>
      <c r="F616" s="4">
        <f>VLOOKUP(A616,English!$A$3:'English'!$J$1002,7,FALSE)</f>
        <v>81</v>
      </c>
      <c r="G616" s="4">
        <f>VLOOKUP(A616,'Social Studies'!$A$3:'Social Studies'!$J$1002,7,FALSE)</f>
        <v>72</v>
      </c>
      <c r="H616" s="4">
        <f>VLOOKUP(A616,Economics!$A$3:'Economics'!$J$1002,7,FALSE)</f>
        <v>51</v>
      </c>
      <c r="I616" s="4">
        <f>VLOOKUP(A616,Geography!$A$3:'Geography'!$J$1002,7,FALSE)</f>
        <v>59</v>
      </c>
      <c r="J616" s="4">
        <f>VLOOKUP(A616,'Elective Mathematics'!$A$3:'Elective Mathematics'!$J$1002,7,FALSE)</f>
        <v>58</v>
      </c>
      <c r="K616" s="4">
        <f t="shared" si="27"/>
        <v>552</v>
      </c>
      <c r="L616" s="4">
        <f t="shared" si="28"/>
        <v>609</v>
      </c>
      <c r="M616" s="33" t="str">
        <f t="shared" si="29"/>
        <v>609th</v>
      </c>
    </row>
    <row r="617" spans="1:13" x14ac:dyDescent="0.3">
      <c r="A617" s="3" t="s">
        <v>478</v>
      </c>
      <c r="B617" s="3" t="s">
        <v>149</v>
      </c>
      <c r="C617" s="4">
        <f>VLOOKUP(A617,Mathematics!$A$3:'Mathematics'!$J$1002,7,FALSE)</f>
        <v>75</v>
      </c>
      <c r="D617" s="4">
        <f>VLOOKUP(A617,ICT!$A$3:'ICT'!$J$1002,7,FALSE)</f>
        <v>88</v>
      </c>
      <c r="E617" s="4">
        <f>VLOOKUP(A617,Science!$A$3:'Science'!$J$1002,7,FALSE)</f>
        <v>77</v>
      </c>
      <c r="F617" s="4">
        <f>VLOOKUP(A617,English!$A$3:'English'!$J$1002,7,FALSE)</f>
        <v>56</v>
      </c>
      <c r="G617" s="4">
        <f>VLOOKUP(A617,'Social Studies'!$A$3:'Social Studies'!$J$1002,7,FALSE)</f>
        <v>77</v>
      </c>
      <c r="H617" s="4">
        <f>VLOOKUP(A617,Economics!$A$3:'Economics'!$J$1002,7,FALSE)</f>
        <v>60</v>
      </c>
      <c r="I617" s="4">
        <f>VLOOKUP(A617,Geography!$A$3:'Geography'!$J$1002,7,FALSE)</f>
        <v>57</v>
      </c>
      <c r="J617" s="4">
        <f>VLOOKUP(A617,'Elective Mathematics'!$A$3:'Elective Mathematics'!$J$1002,7,FALSE)</f>
        <v>62</v>
      </c>
      <c r="K617" s="4">
        <f t="shared" si="27"/>
        <v>552</v>
      </c>
      <c r="L617" s="4">
        <f t="shared" si="28"/>
        <v>609</v>
      </c>
      <c r="M617" s="33" t="str">
        <f t="shared" si="29"/>
        <v>609th</v>
      </c>
    </row>
    <row r="618" spans="1:13" x14ac:dyDescent="0.3">
      <c r="A618" s="3" t="s">
        <v>480</v>
      </c>
      <c r="B618" s="3" t="s">
        <v>123</v>
      </c>
      <c r="C618" s="4">
        <f>VLOOKUP(A618,Mathematics!$A$3:'Mathematics'!$J$1002,7,FALSE)</f>
        <v>42</v>
      </c>
      <c r="D618" s="4">
        <f>VLOOKUP(A618,ICT!$A$3:'ICT'!$J$1002,7,FALSE)</f>
        <v>48</v>
      </c>
      <c r="E618" s="4">
        <f>VLOOKUP(A618,Science!$A$3:'Science'!$J$1002,7,FALSE)</f>
        <v>66</v>
      </c>
      <c r="F618" s="4">
        <f>VLOOKUP(A618,English!$A$3:'English'!$J$1002,7,FALSE)</f>
        <v>80</v>
      </c>
      <c r="G618" s="4">
        <f>VLOOKUP(A618,'Social Studies'!$A$3:'Social Studies'!$J$1002,7,FALSE)</f>
        <v>78</v>
      </c>
      <c r="H618" s="4">
        <f>VLOOKUP(A618,Economics!$A$3:'Economics'!$J$1002,7,FALSE)</f>
        <v>86</v>
      </c>
      <c r="I618" s="4">
        <f>VLOOKUP(A618,Geography!$A$3:'Geography'!$J$1002,7,FALSE)</f>
        <v>76</v>
      </c>
      <c r="J618" s="4">
        <f>VLOOKUP(A618,'Elective Mathematics'!$A$3:'Elective Mathematics'!$J$1002,7,FALSE)</f>
        <v>76</v>
      </c>
      <c r="K618" s="4">
        <f t="shared" si="27"/>
        <v>552</v>
      </c>
      <c r="L618" s="4">
        <f t="shared" si="28"/>
        <v>609</v>
      </c>
      <c r="M618" s="33" t="str">
        <f t="shared" si="29"/>
        <v>609th</v>
      </c>
    </row>
    <row r="619" spans="1:13" x14ac:dyDescent="0.3">
      <c r="A619" s="3" t="s">
        <v>534</v>
      </c>
      <c r="B619" s="3" t="s">
        <v>349</v>
      </c>
      <c r="C619" s="4">
        <f>VLOOKUP(A619,Mathematics!$A$3:'Mathematics'!$J$1002,7,FALSE)</f>
        <v>64</v>
      </c>
      <c r="D619" s="4">
        <f>VLOOKUP(A619,ICT!$A$3:'ICT'!$J$1002,7,FALSE)</f>
        <v>63</v>
      </c>
      <c r="E619" s="4">
        <f>VLOOKUP(A619,Science!$A$3:'Science'!$J$1002,7,FALSE)</f>
        <v>76</v>
      </c>
      <c r="F619" s="4">
        <f>VLOOKUP(A619,English!$A$3:'English'!$J$1002,7,FALSE)</f>
        <v>58</v>
      </c>
      <c r="G619" s="4">
        <f>VLOOKUP(A619,'Social Studies'!$A$3:'Social Studies'!$J$1002,7,FALSE)</f>
        <v>77</v>
      </c>
      <c r="H619" s="4">
        <f>VLOOKUP(A619,Economics!$A$3:'Economics'!$J$1002,7,FALSE)</f>
        <v>68</v>
      </c>
      <c r="I619" s="4">
        <f>VLOOKUP(A619,Geography!$A$3:'Geography'!$J$1002,7,FALSE)</f>
        <v>63</v>
      </c>
      <c r="J619" s="4">
        <f>VLOOKUP(A619,'Elective Mathematics'!$A$3:'Elective Mathematics'!$J$1002,7,FALSE)</f>
        <v>83</v>
      </c>
      <c r="K619" s="4">
        <f t="shared" si="27"/>
        <v>552</v>
      </c>
      <c r="L619" s="4">
        <f t="shared" si="28"/>
        <v>609</v>
      </c>
      <c r="M619" s="33" t="str">
        <f t="shared" si="29"/>
        <v>609th</v>
      </c>
    </row>
    <row r="620" spans="1:13" x14ac:dyDescent="0.3">
      <c r="A620" s="3" t="s">
        <v>630</v>
      </c>
      <c r="B620" s="3" t="s">
        <v>5</v>
      </c>
      <c r="C620" s="4">
        <f>VLOOKUP(A620,Mathematics!$A$3:'Mathematics'!$J$1002,7,FALSE)</f>
        <v>48</v>
      </c>
      <c r="D620" s="4">
        <f>VLOOKUP(A620,ICT!$A$3:'ICT'!$J$1002,7,FALSE)</f>
        <v>63</v>
      </c>
      <c r="E620" s="4">
        <f>VLOOKUP(A620,Science!$A$3:'Science'!$J$1002,7,FALSE)</f>
        <v>77</v>
      </c>
      <c r="F620" s="4">
        <f>VLOOKUP(A620,English!$A$3:'English'!$J$1002,7,FALSE)</f>
        <v>67</v>
      </c>
      <c r="G620" s="4">
        <f>VLOOKUP(A620,'Social Studies'!$A$3:'Social Studies'!$J$1002,7,FALSE)</f>
        <v>71</v>
      </c>
      <c r="H620" s="4">
        <f>VLOOKUP(A620,Economics!$A$3:'Economics'!$J$1002,7,FALSE)</f>
        <v>79</v>
      </c>
      <c r="I620" s="4">
        <f>VLOOKUP(A620,Geography!$A$3:'Geography'!$J$1002,7,FALSE)</f>
        <v>68</v>
      </c>
      <c r="J620" s="4">
        <f>VLOOKUP(A620,'Elective Mathematics'!$A$3:'Elective Mathematics'!$J$1002,7,FALSE)</f>
        <v>79</v>
      </c>
      <c r="K620" s="4">
        <f t="shared" si="27"/>
        <v>552</v>
      </c>
      <c r="L620" s="4">
        <f t="shared" si="28"/>
        <v>609</v>
      </c>
      <c r="M620" s="33" t="str">
        <f t="shared" si="29"/>
        <v>609th</v>
      </c>
    </row>
    <row r="621" spans="1:13" x14ac:dyDescent="0.3">
      <c r="A621" s="3" t="s">
        <v>930</v>
      </c>
      <c r="B621" s="3" t="s">
        <v>60</v>
      </c>
      <c r="C621" s="4">
        <f>VLOOKUP(A621,Mathematics!$A$3:'Mathematics'!$J$1002,7,FALSE)</f>
        <v>69</v>
      </c>
      <c r="D621" s="4">
        <f>VLOOKUP(A621,ICT!$A$3:'ICT'!$J$1002,7,FALSE)</f>
        <v>65</v>
      </c>
      <c r="E621" s="4">
        <f>VLOOKUP(A621,Science!$A$3:'Science'!$J$1002,7,FALSE)</f>
        <v>68</v>
      </c>
      <c r="F621" s="4">
        <f>VLOOKUP(A621,English!$A$3:'English'!$J$1002,7,FALSE)</f>
        <v>81</v>
      </c>
      <c r="G621" s="4">
        <f>VLOOKUP(A621,'Social Studies'!$A$3:'Social Studies'!$J$1002,7,FALSE)</f>
        <v>79</v>
      </c>
      <c r="H621" s="4">
        <f>VLOOKUP(A621,Economics!$A$3:'Economics'!$J$1002,7,FALSE)</f>
        <v>53</v>
      </c>
      <c r="I621" s="4">
        <f>VLOOKUP(A621,Geography!$A$3:'Geography'!$J$1002,7,FALSE)</f>
        <v>63</v>
      </c>
      <c r="J621" s="4">
        <f>VLOOKUP(A621,'Elective Mathematics'!$A$3:'Elective Mathematics'!$J$1002,7,FALSE)</f>
        <v>74</v>
      </c>
      <c r="K621" s="4">
        <f t="shared" si="27"/>
        <v>552</v>
      </c>
      <c r="L621" s="4">
        <f t="shared" si="28"/>
        <v>609</v>
      </c>
      <c r="M621" s="33" t="str">
        <f t="shared" si="29"/>
        <v>609th</v>
      </c>
    </row>
    <row r="622" spans="1:13" x14ac:dyDescent="0.3">
      <c r="A622" s="3" t="s">
        <v>1070</v>
      </c>
      <c r="B622" s="3" t="s">
        <v>255</v>
      </c>
      <c r="C622" s="4">
        <f>VLOOKUP(A622,Mathematics!$A$3:'Mathematics'!$J$1002,7,FALSE)</f>
        <v>82</v>
      </c>
      <c r="D622" s="4">
        <f>VLOOKUP(A622,ICT!$A$3:'ICT'!$J$1002,7,FALSE)</f>
        <v>84</v>
      </c>
      <c r="E622" s="4">
        <f>VLOOKUP(A622,Science!$A$3:'Science'!$J$1002,7,FALSE)</f>
        <v>91</v>
      </c>
      <c r="F622" s="4">
        <f>VLOOKUP(A622,English!$A$3:'English'!$J$1002,7,FALSE)</f>
        <v>72</v>
      </c>
      <c r="G622" s="4">
        <f>VLOOKUP(A622,'Social Studies'!$A$3:'Social Studies'!$J$1002,7,FALSE)</f>
        <v>47</v>
      </c>
      <c r="H622" s="4">
        <f>VLOOKUP(A622,Economics!$A$3:'Economics'!$J$1002,7,FALSE)</f>
        <v>76</v>
      </c>
      <c r="I622" s="4">
        <f>VLOOKUP(A622,Geography!$A$3:'Geography'!$J$1002,7,FALSE)</f>
        <v>56</v>
      </c>
      <c r="J622" s="4">
        <f>VLOOKUP(A622,'Elective Mathematics'!$A$3:'Elective Mathematics'!$J$1002,7,FALSE)</f>
        <v>44</v>
      </c>
      <c r="K622" s="4">
        <f t="shared" si="27"/>
        <v>552</v>
      </c>
      <c r="L622" s="4">
        <f t="shared" si="28"/>
        <v>609</v>
      </c>
      <c r="M622" s="33" t="str">
        <f t="shared" si="29"/>
        <v>609th</v>
      </c>
    </row>
    <row r="623" spans="1:13" x14ac:dyDescent="0.3">
      <c r="A623" s="3" t="s">
        <v>166</v>
      </c>
      <c r="B623" s="3" t="s">
        <v>54</v>
      </c>
      <c r="C623" s="4">
        <f>VLOOKUP(A623,Mathematics!$A$3:'Mathematics'!$J$1002,7,FALSE)</f>
        <v>87</v>
      </c>
      <c r="D623" s="4">
        <f>VLOOKUP(A623,ICT!$A$3:'ICT'!$J$1002,7,FALSE)</f>
        <v>77</v>
      </c>
      <c r="E623" s="4">
        <f>VLOOKUP(A623,Science!$A$3:'Science'!$J$1002,7,FALSE)</f>
        <v>75</v>
      </c>
      <c r="F623" s="4">
        <f>VLOOKUP(A623,English!$A$3:'English'!$J$1002,7,FALSE)</f>
        <v>52</v>
      </c>
      <c r="G623" s="4">
        <f>VLOOKUP(A623,'Social Studies'!$A$3:'Social Studies'!$J$1002,7,FALSE)</f>
        <v>56</v>
      </c>
      <c r="H623" s="4">
        <f>VLOOKUP(A623,Economics!$A$3:'Economics'!$J$1002,7,FALSE)</f>
        <v>79</v>
      </c>
      <c r="I623" s="4">
        <f>VLOOKUP(A623,Geography!$A$3:'Geography'!$J$1002,7,FALSE)</f>
        <v>76</v>
      </c>
      <c r="J623" s="4">
        <f>VLOOKUP(A623,'Elective Mathematics'!$A$3:'Elective Mathematics'!$J$1002,7,FALSE)</f>
        <v>49</v>
      </c>
      <c r="K623" s="4">
        <f t="shared" si="27"/>
        <v>551</v>
      </c>
      <c r="L623" s="4">
        <f t="shared" si="28"/>
        <v>621</v>
      </c>
      <c r="M623" s="33" t="str">
        <f t="shared" si="29"/>
        <v>621st</v>
      </c>
    </row>
    <row r="624" spans="1:13" x14ac:dyDescent="0.3">
      <c r="A624" s="3" t="s">
        <v>401</v>
      </c>
      <c r="B624" s="3" t="s">
        <v>78</v>
      </c>
      <c r="C624" s="4">
        <f>VLOOKUP(A624,Mathematics!$A$3:'Mathematics'!$J$1002,7,FALSE)</f>
        <v>44</v>
      </c>
      <c r="D624" s="4">
        <f>VLOOKUP(A624,ICT!$A$3:'ICT'!$J$1002,7,FALSE)</f>
        <v>62</v>
      </c>
      <c r="E624" s="4">
        <f>VLOOKUP(A624,Science!$A$3:'Science'!$J$1002,7,FALSE)</f>
        <v>57</v>
      </c>
      <c r="F624" s="4">
        <f>VLOOKUP(A624,English!$A$3:'English'!$J$1002,7,FALSE)</f>
        <v>78</v>
      </c>
      <c r="G624" s="4">
        <f>VLOOKUP(A624,'Social Studies'!$A$3:'Social Studies'!$J$1002,7,FALSE)</f>
        <v>65</v>
      </c>
      <c r="H624" s="4">
        <f>VLOOKUP(A624,Economics!$A$3:'Economics'!$J$1002,7,FALSE)</f>
        <v>74</v>
      </c>
      <c r="I624" s="4">
        <f>VLOOKUP(A624,Geography!$A$3:'Geography'!$J$1002,7,FALSE)</f>
        <v>78</v>
      </c>
      <c r="J624" s="4">
        <f>VLOOKUP(A624,'Elective Mathematics'!$A$3:'Elective Mathematics'!$J$1002,7,FALSE)</f>
        <v>93</v>
      </c>
      <c r="K624" s="4">
        <f t="shared" si="27"/>
        <v>551</v>
      </c>
      <c r="L624" s="4">
        <f t="shared" si="28"/>
        <v>621</v>
      </c>
      <c r="M624" s="33" t="str">
        <f t="shared" si="29"/>
        <v>621st</v>
      </c>
    </row>
    <row r="625" spans="1:13" x14ac:dyDescent="0.3">
      <c r="A625" s="3" t="s">
        <v>529</v>
      </c>
      <c r="B625" s="3" t="s">
        <v>41</v>
      </c>
      <c r="C625" s="4">
        <f>VLOOKUP(A625,Mathematics!$A$3:'Mathematics'!$J$1002,7,FALSE)</f>
        <v>87</v>
      </c>
      <c r="D625" s="4">
        <f>VLOOKUP(A625,ICT!$A$3:'ICT'!$J$1002,7,FALSE)</f>
        <v>64</v>
      </c>
      <c r="E625" s="4">
        <f>VLOOKUP(A625,Science!$A$3:'Science'!$J$1002,7,FALSE)</f>
        <v>47</v>
      </c>
      <c r="F625" s="4">
        <f>VLOOKUP(A625,English!$A$3:'English'!$J$1002,7,FALSE)</f>
        <v>78</v>
      </c>
      <c r="G625" s="4">
        <f>VLOOKUP(A625,'Social Studies'!$A$3:'Social Studies'!$J$1002,7,FALSE)</f>
        <v>81</v>
      </c>
      <c r="H625" s="4">
        <f>VLOOKUP(A625,Economics!$A$3:'Economics'!$J$1002,7,FALSE)</f>
        <v>70</v>
      </c>
      <c r="I625" s="4">
        <f>VLOOKUP(A625,Geography!$A$3:'Geography'!$J$1002,7,FALSE)</f>
        <v>65</v>
      </c>
      <c r="J625" s="4">
        <f>VLOOKUP(A625,'Elective Mathematics'!$A$3:'Elective Mathematics'!$J$1002,7,FALSE)</f>
        <v>59</v>
      </c>
      <c r="K625" s="4">
        <f t="shared" si="27"/>
        <v>551</v>
      </c>
      <c r="L625" s="4">
        <f t="shared" si="28"/>
        <v>621</v>
      </c>
      <c r="M625" s="33" t="str">
        <f t="shared" si="29"/>
        <v>621st</v>
      </c>
    </row>
    <row r="626" spans="1:13" x14ac:dyDescent="0.3">
      <c r="A626" s="3" t="s">
        <v>620</v>
      </c>
      <c r="B626" s="3" t="s">
        <v>450</v>
      </c>
      <c r="C626" s="4">
        <f>VLOOKUP(A626,Mathematics!$A$3:'Mathematics'!$J$1002,7,FALSE)</f>
        <v>46</v>
      </c>
      <c r="D626" s="4">
        <f>VLOOKUP(A626,ICT!$A$3:'ICT'!$J$1002,7,FALSE)</f>
        <v>50</v>
      </c>
      <c r="E626" s="4">
        <f>VLOOKUP(A626,Science!$A$3:'Science'!$J$1002,7,FALSE)</f>
        <v>91</v>
      </c>
      <c r="F626" s="4">
        <f>VLOOKUP(A626,English!$A$3:'English'!$J$1002,7,FALSE)</f>
        <v>76</v>
      </c>
      <c r="G626" s="4">
        <f>VLOOKUP(A626,'Social Studies'!$A$3:'Social Studies'!$J$1002,7,FALSE)</f>
        <v>72</v>
      </c>
      <c r="H626" s="4">
        <f>VLOOKUP(A626,Economics!$A$3:'Economics'!$J$1002,7,FALSE)</f>
        <v>63</v>
      </c>
      <c r="I626" s="4">
        <f>VLOOKUP(A626,Geography!$A$3:'Geography'!$J$1002,7,FALSE)</f>
        <v>72</v>
      </c>
      <c r="J626" s="4">
        <f>VLOOKUP(A626,'Elective Mathematics'!$A$3:'Elective Mathematics'!$J$1002,7,FALSE)</f>
        <v>81</v>
      </c>
      <c r="K626" s="4">
        <f t="shared" si="27"/>
        <v>551</v>
      </c>
      <c r="L626" s="4">
        <f t="shared" si="28"/>
        <v>621</v>
      </c>
      <c r="M626" s="33" t="str">
        <f t="shared" si="29"/>
        <v>621st</v>
      </c>
    </row>
    <row r="627" spans="1:13" x14ac:dyDescent="0.3">
      <c r="A627" s="3" t="s">
        <v>748</v>
      </c>
      <c r="B627" s="3" t="s">
        <v>62</v>
      </c>
      <c r="C627" s="4">
        <f>VLOOKUP(A627,Mathematics!$A$3:'Mathematics'!$J$1002,7,FALSE)</f>
        <v>77</v>
      </c>
      <c r="D627" s="4">
        <f>VLOOKUP(A627,ICT!$A$3:'ICT'!$J$1002,7,FALSE)</f>
        <v>72</v>
      </c>
      <c r="E627" s="4">
        <f>VLOOKUP(A627,Science!$A$3:'Science'!$J$1002,7,FALSE)</f>
        <v>41</v>
      </c>
      <c r="F627" s="4">
        <f>VLOOKUP(A627,English!$A$3:'English'!$J$1002,7,FALSE)</f>
        <v>65</v>
      </c>
      <c r="G627" s="4">
        <f>VLOOKUP(A627,'Social Studies'!$A$3:'Social Studies'!$J$1002,7,FALSE)</f>
        <v>65</v>
      </c>
      <c r="H627" s="4">
        <f>VLOOKUP(A627,Economics!$A$3:'Economics'!$J$1002,7,FALSE)</f>
        <v>73</v>
      </c>
      <c r="I627" s="4">
        <f>VLOOKUP(A627,Geography!$A$3:'Geography'!$J$1002,7,FALSE)</f>
        <v>77</v>
      </c>
      <c r="J627" s="4">
        <f>VLOOKUP(A627,'Elective Mathematics'!$A$3:'Elective Mathematics'!$J$1002,7,FALSE)</f>
        <v>81</v>
      </c>
      <c r="K627" s="4">
        <f t="shared" si="27"/>
        <v>551</v>
      </c>
      <c r="L627" s="4">
        <f t="shared" si="28"/>
        <v>621</v>
      </c>
      <c r="M627" s="33" t="str">
        <f t="shared" si="29"/>
        <v>621st</v>
      </c>
    </row>
    <row r="628" spans="1:13" x14ac:dyDescent="0.3">
      <c r="A628" s="3" t="s">
        <v>876</v>
      </c>
      <c r="B628" s="3" t="s">
        <v>255</v>
      </c>
      <c r="C628" s="4">
        <f>VLOOKUP(A628,Mathematics!$A$3:'Mathematics'!$J$1002,7,FALSE)</f>
        <v>81</v>
      </c>
      <c r="D628" s="4">
        <f>VLOOKUP(A628,ICT!$A$3:'ICT'!$J$1002,7,FALSE)</f>
        <v>60</v>
      </c>
      <c r="E628" s="4">
        <f>VLOOKUP(A628,Science!$A$3:'Science'!$J$1002,7,FALSE)</f>
        <v>85</v>
      </c>
      <c r="F628" s="4">
        <f>VLOOKUP(A628,English!$A$3:'English'!$J$1002,7,FALSE)</f>
        <v>62</v>
      </c>
      <c r="G628" s="4">
        <f>VLOOKUP(A628,'Social Studies'!$A$3:'Social Studies'!$J$1002,7,FALSE)</f>
        <v>60</v>
      </c>
      <c r="H628" s="4">
        <f>VLOOKUP(A628,Economics!$A$3:'Economics'!$J$1002,7,FALSE)</f>
        <v>81</v>
      </c>
      <c r="I628" s="4">
        <f>VLOOKUP(A628,Geography!$A$3:'Geography'!$J$1002,7,FALSE)</f>
        <v>73</v>
      </c>
      <c r="J628" s="4">
        <f>VLOOKUP(A628,'Elective Mathematics'!$A$3:'Elective Mathematics'!$J$1002,7,FALSE)</f>
        <v>49</v>
      </c>
      <c r="K628" s="4">
        <f t="shared" si="27"/>
        <v>551</v>
      </c>
      <c r="L628" s="4">
        <f t="shared" si="28"/>
        <v>621</v>
      </c>
      <c r="M628" s="33" t="str">
        <f t="shared" si="29"/>
        <v>621st</v>
      </c>
    </row>
    <row r="629" spans="1:13" x14ac:dyDescent="0.3">
      <c r="A629" s="3" t="s">
        <v>954</v>
      </c>
      <c r="B629" s="3" t="s">
        <v>123</v>
      </c>
      <c r="C629" s="4">
        <f>VLOOKUP(A629,Mathematics!$A$3:'Mathematics'!$J$1002,7,FALSE)</f>
        <v>84</v>
      </c>
      <c r="D629" s="4">
        <f>VLOOKUP(A629,ICT!$A$3:'ICT'!$J$1002,7,FALSE)</f>
        <v>76</v>
      </c>
      <c r="E629" s="4">
        <f>VLOOKUP(A629,Science!$A$3:'Science'!$J$1002,7,FALSE)</f>
        <v>87</v>
      </c>
      <c r="F629" s="4">
        <f>VLOOKUP(A629,English!$A$3:'English'!$J$1002,7,FALSE)</f>
        <v>61</v>
      </c>
      <c r="G629" s="4">
        <f>VLOOKUP(A629,'Social Studies'!$A$3:'Social Studies'!$J$1002,7,FALSE)</f>
        <v>75</v>
      </c>
      <c r="H629" s="4">
        <f>VLOOKUP(A629,Economics!$A$3:'Economics'!$J$1002,7,FALSE)</f>
        <v>46</v>
      </c>
      <c r="I629" s="4">
        <f>VLOOKUP(A629,Geography!$A$3:'Geography'!$J$1002,7,FALSE)</f>
        <v>61</v>
      </c>
      <c r="J629" s="4">
        <f>VLOOKUP(A629,'Elective Mathematics'!$A$3:'Elective Mathematics'!$J$1002,7,FALSE)</f>
        <v>61</v>
      </c>
      <c r="K629" s="4">
        <f t="shared" si="27"/>
        <v>551</v>
      </c>
      <c r="L629" s="4">
        <f t="shared" si="28"/>
        <v>621</v>
      </c>
      <c r="M629" s="33" t="str">
        <f t="shared" si="29"/>
        <v>621st</v>
      </c>
    </row>
    <row r="630" spans="1:13" x14ac:dyDescent="0.3">
      <c r="A630" s="3" t="s">
        <v>1089</v>
      </c>
      <c r="B630" s="3" t="s">
        <v>195</v>
      </c>
      <c r="C630" s="4">
        <f>VLOOKUP(A630,Mathematics!$A$3:'Mathematics'!$J$1002,7,FALSE)</f>
        <v>76</v>
      </c>
      <c r="D630" s="4">
        <f>VLOOKUP(A630,ICT!$A$3:'ICT'!$J$1002,7,FALSE)</f>
        <v>73</v>
      </c>
      <c r="E630" s="4">
        <f>VLOOKUP(A630,Science!$A$3:'Science'!$J$1002,7,FALSE)</f>
        <v>53</v>
      </c>
      <c r="F630" s="4">
        <f>VLOOKUP(A630,English!$A$3:'English'!$J$1002,7,FALSE)</f>
        <v>76</v>
      </c>
      <c r="G630" s="4">
        <f>VLOOKUP(A630,'Social Studies'!$A$3:'Social Studies'!$J$1002,7,FALSE)</f>
        <v>67</v>
      </c>
      <c r="H630" s="4">
        <f>VLOOKUP(A630,Economics!$A$3:'Economics'!$J$1002,7,FALSE)</f>
        <v>83</v>
      </c>
      <c r="I630" s="4">
        <f>VLOOKUP(A630,Geography!$A$3:'Geography'!$J$1002,7,FALSE)</f>
        <v>55</v>
      </c>
      <c r="J630" s="4">
        <f>VLOOKUP(A630,'Elective Mathematics'!$A$3:'Elective Mathematics'!$J$1002,7,FALSE)</f>
        <v>68</v>
      </c>
      <c r="K630" s="4">
        <f t="shared" si="27"/>
        <v>551</v>
      </c>
      <c r="L630" s="4">
        <f t="shared" si="28"/>
        <v>621</v>
      </c>
      <c r="M630" s="33" t="str">
        <f t="shared" si="29"/>
        <v>621st</v>
      </c>
    </row>
    <row r="631" spans="1:13" x14ac:dyDescent="0.3">
      <c r="A631" s="3" t="s">
        <v>102</v>
      </c>
      <c r="B631" s="3" t="s">
        <v>103</v>
      </c>
      <c r="C631" s="4">
        <f>VLOOKUP(A631,Mathematics!$A$3:'Mathematics'!$J$1002,7,FALSE)</f>
        <v>55</v>
      </c>
      <c r="D631" s="4">
        <f>VLOOKUP(A631,ICT!$A$3:'ICT'!$J$1002,7,FALSE)</f>
        <v>51</v>
      </c>
      <c r="E631" s="4">
        <f>VLOOKUP(A631,Science!$A$3:'Science'!$J$1002,7,FALSE)</f>
        <v>82</v>
      </c>
      <c r="F631" s="4">
        <f>VLOOKUP(A631,English!$A$3:'English'!$J$1002,7,FALSE)</f>
        <v>81</v>
      </c>
      <c r="G631" s="4">
        <f>VLOOKUP(A631,'Social Studies'!$A$3:'Social Studies'!$J$1002,7,FALSE)</f>
        <v>64</v>
      </c>
      <c r="H631" s="4">
        <f>VLOOKUP(A631,Economics!$A$3:'Economics'!$J$1002,7,FALSE)</f>
        <v>64</v>
      </c>
      <c r="I631" s="4">
        <f>VLOOKUP(A631,Geography!$A$3:'Geography'!$J$1002,7,FALSE)</f>
        <v>77</v>
      </c>
      <c r="J631" s="4">
        <f>VLOOKUP(A631,'Elective Mathematics'!$A$3:'Elective Mathematics'!$J$1002,7,FALSE)</f>
        <v>76</v>
      </c>
      <c r="K631" s="4">
        <f t="shared" si="27"/>
        <v>550</v>
      </c>
      <c r="L631" s="4">
        <f t="shared" si="28"/>
        <v>629</v>
      </c>
      <c r="M631" s="33" t="str">
        <f t="shared" si="29"/>
        <v>629th</v>
      </c>
    </row>
    <row r="632" spans="1:13" x14ac:dyDescent="0.3">
      <c r="A632" s="3" t="s">
        <v>404</v>
      </c>
      <c r="B632" s="3" t="s">
        <v>176</v>
      </c>
      <c r="C632" s="4">
        <f>VLOOKUP(A632,Mathematics!$A$3:'Mathematics'!$J$1002,7,FALSE)</f>
        <v>80</v>
      </c>
      <c r="D632" s="4">
        <f>VLOOKUP(A632,ICT!$A$3:'ICT'!$J$1002,7,FALSE)</f>
        <v>53</v>
      </c>
      <c r="E632" s="4">
        <f>VLOOKUP(A632,Science!$A$3:'Science'!$J$1002,7,FALSE)</f>
        <v>70</v>
      </c>
      <c r="F632" s="4">
        <f>VLOOKUP(A632,English!$A$3:'English'!$J$1002,7,FALSE)</f>
        <v>58</v>
      </c>
      <c r="G632" s="4">
        <f>VLOOKUP(A632,'Social Studies'!$A$3:'Social Studies'!$J$1002,7,FALSE)</f>
        <v>82</v>
      </c>
      <c r="H632" s="4">
        <f>VLOOKUP(A632,Economics!$A$3:'Economics'!$J$1002,7,FALSE)</f>
        <v>72</v>
      </c>
      <c r="I632" s="4">
        <f>VLOOKUP(A632,Geography!$A$3:'Geography'!$J$1002,7,FALSE)</f>
        <v>70</v>
      </c>
      <c r="J632" s="4">
        <f>VLOOKUP(A632,'Elective Mathematics'!$A$3:'Elective Mathematics'!$J$1002,7,FALSE)</f>
        <v>65</v>
      </c>
      <c r="K632" s="4">
        <f t="shared" si="27"/>
        <v>550</v>
      </c>
      <c r="L632" s="4">
        <f t="shared" si="28"/>
        <v>629</v>
      </c>
      <c r="M632" s="33" t="str">
        <f t="shared" si="29"/>
        <v>629th</v>
      </c>
    </row>
    <row r="633" spans="1:13" x14ac:dyDescent="0.3">
      <c r="A633" s="3" t="s">
        <v>730</v>
      </c>
      <c r="B633" s="3" t="s">
        <v>395</v>
      </c>
      <c r="C633" s="4">
        <f>VLOOKUP(A633,Mathematics!$A$3:'Mathematics'!$J$1002,7,FALSE)</f>
        <v>65</v>
      </c>
      <c r="D633" s="4">
        <f>VLOOKUP(A633,ICT!$A$3:'ICT'!$J$1002,7,FALSE)</f>
        <v>85</v>
      </c>
      <c r="E633" s="4">
        <f>VLOOKUP(A633,Science!$A$3:'Science'!$J$1002,7,FALSE)</f>
        <v>58</v>
      </c>
      <c r="F633" s="4">
        <f>VLOOKUP(A633,English!$A$3:'English'!$J$1002,7,FALSE)</f>
        <v>73</v>
      </c>
      <c r="G633" s="4">
        <f>VLOOKUP(A633,'Social Studies'!$A$3:'Social Studies'!$J$1002,7,FALSE)</f>
        <v>62</v>
      </c>
      <c r="H633" s="4">
        <f>VLOOKUP(A633,Economics!$A$3:'Economics'!$J$1002,7,FALSE)</f>
        <v>53</v>
      </c>
      <c r="I633" s="4">
        <f>VLOOKUP(A633,Geography!$A$3:'Geography'!$J$1002,7,FALSE)</f>
        <v>76</v>
      </c>
      <c r="J633" s="4">
        <f>VLOOKUP(A633,'Elective Mathematics'!$A$3:'Elective Mathematics'!$J$1002,7,FALSE)</f>
        <v>78</v>
      </c>
      <c r="K633" s="4">
        <f t="shared" si="27"/>
        <v>550</v>
      </c>
      <c r="L633" s="4">
        <f t="shared" si="28"/>
        <v>629</v>
      </c>
      <c r="M633" s="33" t="str">
        <f t="shared" si="29"/>
        <v>629th</v>
      </c>
    </row>
    <row r="634" spans="1:13" x14ac:dyDescent="0.3">
      <c r="A634" s="3" t="s">
        <v>796</v>
      </c>
      <c r="B634" s="3" t="s">
        <v>178</v>
      </c>
      <c r="C634" s="4">
        <f>VLOOKUP(A634,Mathematics!$A$3:'Mathematics'!$J$1002,7,FALSE)</f>
        <v>53</v>
      </c>
      <c r="D634" s="4">
        <f>VLOOKUP(A634,ICT!$A$3:'ICT'!$J$1002,7,FALSE)</f>
        <v>67</v>
      </c>
      <c r="E634" s="4">
        <f>VLOOKUP(A634,Science!$A$3:'Science'!$J$1002,7,FALSE)</f>
        <v>74</v>
      </c>
      <c r="F634" s="4">
        <f>VLOOKUP(A634,English!$A$3:'English'!$J$1002,7,FALSE)</f>
        <v>73</v>
      </c>
      <c r="G634" s="4">
        <f>VLOOKUP(A634,'Social Studies'!$A$3:'Social Studies'!$J$1002,7,FALSE)</f>
        <v>84</v>
      </c>
      <c r="H634" s="4">
        <f>VLOOKUP(A634,Economics!$A$3:'Economics'!$J$1002,7,FALSE)</f>
        <v>45</v>
      </c>
      <c r="I634" s="4">
        <f>VLOOKUP(A634,Geography!$A$3:'Geography'!$J$1002,7,FALSE)</f>
        <v>97</v>
      </c>
      <c r="J634" s="4">
        <f>VLOOKUP(A634,'Elective Mathematics'!$A$3:'Elective Mathematics'!$J$1002,7,FALSE)</f>
        <v>57</v>
      </c>
      <c r="K634" s="4">
        <f t="shared" si="27"/>
        <v>550</v>
      </c>
      <c r="L634" s="4">
        <f t="shared" si="28"/>
        <v>629</v>
      </c>
      <c r="M634" s="33" t="str">
        <f t="shared" si="29"/>
        <v>629th</v>
      </c>
    </row>
    <row r="635" spans="1:13" x14ac:dyDescent="0.3">
      <c r="A635" s="3" t="s">
        <v>857</v>
      </c>
      <c r="B635" s="3" t="s">
        <v>149</v>
      </c>
      <c r="C635" s="4">
        <f>VLOOKUP(A635,Mathematics!$A$3:'Mathematics'!$J$1002,7,FALSE)</f>
        <v>58</v>
      </c>
      <c r="D635" s="4">
        <f>VLOOKUP(A635,ICT!$A$3:'ICT'!$J$1002,7,FALSE)</f>
        <v>46</v>
      </c>
      <c r="E635" s="4">
        <f>VLOOKUP(A635,Science!$A$3:'Science'!$J$1002,7,FALSE)</f>
        <v>96</v>
      </c>
      <c r="F635" s="4">
        <f>VLOOKUP(A635,English!$A$3:'English'!$J$1002,7,FALSE)</f>
        <v>66</v>
      </c>
      <c r="G635" s="4">
        <f>VLOOKUP(A635,'Social Studies'!$A$3:'Social Studies'!$J$1002,7,FALSE)</f>
        <v>63</v>
      </c>
      <c r="H635" s="4">
        <f>VLOOKUP(A635,Economics!$A$3:'Economics'!$J$1002,7,FALSE)</f>
        <v>60</v>
      </c>
      <c r="I635" s="4">
        <f>VLOOKUP(A635,Geography!$A$3:'Geography'!$J$1002,7,FALSE)</f>
        <v>86</v>
      </c>
      <c r="J635" s="4">
        <f>VLOOKUP(A635,'Elective Mathematics'!$A$3:'Elective Mathematics'!$J$1002,7,FALSE)</f>
        <v>75</v>
      </c>
      <c r="K635" s="4">
        <f t="shared" si="27"/>
        <v>550</v>
      </c>
      <c r="L635" s="4">
        <f t="shared" si="28"/>
        <v>629</v>
      </c>
      <c r="M635" s="33" t="str">
        <f t="shared" si="29"/>
        <v>629th</v>
      </c>
    </row>
    <row r="636" spans="1:13" x14ac:dyDescent="0.3">
      <c r="A636" s="3" t="s">
        <v>900</v>
      </c>
      <c r="B636" s="3" t="s">
        <v>39</v>
      </c>
      <c r="C636" s="4">
        <f>VLOOKUP(A636,Mathematics!$A$3:'Mathematics'!$J$1002,7,FALSE)</f>
        <v>77</v>
      </c>
      <c r="D636" s="4">
        <f>VLOOKUP(A636,ICT!$A$3:'ICT'!$J$1002,7,FALSE)</f>
        <v>75</v>
      </c>
      <c r="E636" s="4">
        <f>VLOOKUP(A636,Science!$A$3:'Science'!$J$1002,7,FALSE)</f>
        <v>71</v>
      </c>
      <c r="F636" s="4">
        <f>VLOOKUP(A636,English!$A$3:'English'!$J$1002,7,FALSE)</f>
        <v>50</v>
      </c>
      <c r="G636" s="4">
        <f>VLOOKUP(A636,'Social Studies'!$A$3:'Social Studies'!$J$1002,7,FALSE)</f>
        <v>70</v>
      </c>
      <c r="H636" s="4">
        <f>VLOOKUP(A636,Economics!$A$3:'Economics'!$J$1002,7,FALSE)</f>
        <v>80</v>
      </c>
      <c r="I636" s="4">
        <f>VLOOKUP(A636,Geography!$A$3:'Geography'!$J$1002,7,FALSE)</f>
        <v>58</v>
      </c>
      <c r="J636" s="4">
        <f>VLOOKUP(A636,'Elective Mathematics'!$A$3:'Elective Mathematics'!$J$1002,7,FALSE)</f>
        <v>69</v>
      </c>
      <c r="K636" s="4">
        <f t="shared" si="27"/>
        <v>550</v>
      </c>
      <c r="L636" s="4">
        <f t="shared" si="28"/>
        <v>629</v>
      </c>
      <c r="M636" s="33" t="str">
        <f t="shared" si="29"/>
        <v>629th</v>
      </c>
    </row>
    <row r="637" spans="1:13" x14ac:dyDescent="0.3">
      <c r="A637" s="3" t="s">
        <v>902</v>
      </c>
      <c r="B637" s="3" t="s">
        <v>84</v>
      </c>
      <c r="C637" s="4">
        <f>VLOOKUP(A637,Mathematics!$A$3:'Mathematics'!$J$1002,7,FALSE)</f>
        <v>72</v>
      </c>
      <c r="D637" s="4">
        <f>VLOOKUP(A637,ICT!$A$3:'ICT'!$J$1002,7,FALSE)</f>
        <v>77</v>
      </c>
      <c r="E637" s="4">
        <f>VLOOKUP(A637,Science!$A$3:'Science'!$J$1002,7,FALSE)</f>
        <v>59</v>
      </c>
      <c r="F637" s="4">
        <f>VLOOKUP(A637,English!$A$3:'English'!$J$1002,7,FALSE)</f>
        <v>56</v>
      </c>
      <c r="G637" s="4">
        <f>VLOOKUP(A637,'Social Studies'!$A$3:'Social Studies'!$J$1002,7,FALSE)</f>
        <v>68</v>
      </c>
      <c r="H637" s="4">
        <f>VLOOKUP(A637,Economics!$A$3:'Economics'!$J$1002,7,FALSE)</f>
        <v>72</v>
      </c>
      <c r="I637" s="4">
        <f>VLOOKUP(A637,Geography!$A$3:'Geography'!$J$1002,7,FALSE)</f>
        <v>80</v>
      </c>
      <c r="J637" s="4">
        <f>VLOOKUP(A637,'Elective Mathematics'!$A$3:'Elective Mathematics'!$J$1002,7,FALSE)</f>
        <v>66</v>
      </c>
      <c r="K637" s="4">
        <f t="shared" si="27"/>
        <v>550</v>
      </c>
      <c r="L637" s="4">
        <f t="shared" si="28"/>
        <v>629</v>
      </c>
      <c r="M637" s="33" t="str">
        <f t="shared" si="29"/>
        <v>629th</v>
      </c>
    </row>
    <row r="638" spans="1:13" x14ac:dyDescent="0.3">
      <c r="A638" s="3" t="s">
        <v>45</v>
      </c>
      <c r="B638" s="3" t="s">
        <v>14</v>
      </c>
      <c r="C638" s="4">
        <f>VLOOKUP(A638,Mathematics!$A$3:'Mathematics'!$J$1002,7,FALSE)</f>
        <v>76</v>
      </c>
      <c r="D638" s="4">
        <f>VLOOKUP(A638,ICT!$A$3:'ICT'!$J$1002,7,FALSE)</f>
        <v>94</v>
      </c>
      <c r="E638" s="4">
        <f>VLOOKUP(A638,Science!$A$3:'Science'!$J$1002,7,FALSE)</f>
        <v>85</v>
      </c>
      <c r="F638" s="4">
        <f>VLOOKUP(A638,English!$A$3:'English'!$J$1002,7,FALSE)</f>
        <v>43</v>
      </c>
      <c r="G638" s="4">
        <f>VLOOKUP(A638,'Social Studies'!$A$3:'Social Studies'!$J$1002,7,FALSE)</f>
        <v>68</v>
      </c>
      <c r="H638" s="4">
        <f>VLOOKUP(A638,Economics!$A$3:'Economics'!$J$1002,7,FALSE)</f>
        <v>84</v>
      </c>
      <c r="I638" s="4">
        <f>VLOOKUP(A638,Geography!$A$3:'Geography'!$J$1002,7,FALSE)</f>
        <v>52</v>
      </c>
      <c r="J638" s="4">
        <f>VLOOKUP(A638,'Elective Mathematics'!$A$3:'Elective Mathematics'!$J$1002,7,FALSE)</f>
        <v>47</v>
      </c>
      <c r="K638" s="4">
        <f t="shared" si="27"/>
        <v>549</v>
      </c>
      <c r="L638" s="4">
        <f t="shared" si="28"/>
        <v>636</v>
      </c>
      <c r="M638" s="33" t="str">
        <f t="shared" si="29"/>
        <v>636th</v>
      </c>
    </row>
    <row r="639" spans="1:13" x14ac:dyDescent="0.3">
      <c r="A639" s="3" t="s">
        <v>75</v>
      </c>
      <c r="B639" s="3" t="s">
        <v>76</v>
      </c>
      <c r="C639" s="4">
        <f>VLOOKUP(A639,Mathematics!$A$3:'Mathematics'!$J$1002,7,FALSE)</f>
        <v>69</v>
      </c>
      <c r="D639" s="4">
        <f>VLOOKUP(A639,ICT!$A$3:'ICT'!$J$1002,7,FALSE)</f>
        <v>71</v>
      </c>
      <c r="E639" s="4">
        <f>VLOOKUP(A639,Science!$A$3:'Science'!$J$1002,7,FALSE)</f>
        <v>61</v>
      </c>
      <c r="F639" s="4">
        <f>VLOOKUP(A639,English!$A$3:'English'!$J$1002,7,FALSE)</f>
        <v>64</v>
      </c>
      <c r="G639" s="4">
        <f>VLOOKUP(A639,'Social Studies'!$A$3:'Social Studies'!$J$1002,7,FALSE)</f>
        <v>80</v>
      </c>
      <c r="H639" s="4">
        <f>VLOOKUP(A639,Economics!$A$3:'Economics'!$J$1002,7,FALSE)</f>
        <v>63</v>
      </c>
      <c r="I639" s="4">
        <f>VLOOKUP(A639,Geography!$A$3:'Geography'!$J$1002,7,FALSE)</f>
        <v>57</v>
      </c>
      <c r="J639" s="4">
        <f>VLOOKUP(A639,'Elective Mathematics'!$A$3:'Elective Mathematics'!$J$1002,7,FALSE)</f>
        <v>84</v>
      </c>
      <c r="K639" s="4">
        <f t="shared" si="27"/>
        <v>549</v>
      </c>
      <c r="L639" s="4">
        <f t="shared" si="28"/>
        <v>636</v>
      </c>
      <c r="M639" s="33" t="str">
        <f t="shared" si="29"/>
        <v>636th</v>
      </c>
    </row>
    <row r="640" spans="1:13" x14ac:dyDescent="0.3">
      <c r="A640" s="3" t="s">
        <v>372</v>
      </c>
      <c r="B640" s="3" t="s">
        <v>373</v>
      </c>
      <c r="C640" s="4">
        <f>VLOOKUP(A640,Mathematics!$A$3:'Mathematics'!$J$1002,7,FALSE)</f>
        <v>75</v>
      </c>
      <c r="D640" s="4">
        <f>VLOOKUP(A640,ICT!$A$3:'ICT'!$J$1002,7,FALSE)</f>
        <v>66</v>
      </c>
      <c r="E640" s="4">
        <f>VLOOKUP(A640,Science!$A$3:'Science'!$J$1002,7,FALSE)</f>
        <v>70</v>
      </c>
      <c r="F640" s="4">
        <f>VLOOKUP(A640,English!$A$3:'English'!$J$1002,7,FALSE)</f>
        <v>81</v>
      </c>
      <c r="G640" s="4">
        <f>VLOOKUP(A640,'Social Studies'!$A$3:'Social Studies'!$J$1002,7,FALSE)</f>
        <v>55</v>
      </c>
      <c r="H640" s="4">
        <f>VLOOKUP(A640,Economics!$A$3:'Economics'!$J$1002,7,FALSE)</f>
        <v>68</v>
      </c>
      <c r="I640" s="4">
        <f>VLOOKUP(A640,Geography!$A$3:'Geography'!$J$1002,7,FALSE)</f>
        <v>66</v>
      </c>
      <c r="J640" s="4">
        <f>VLOOKUP(A640,'Elective Mathematics'!$A$3:'Elective Mathematics'!$J$1002,7,FALSE)</f>
        <v>68</v>
      </c>
      <c r="K640" s="4">
        <f t="shared" si="27"/>
        <v>549</v>
      </c>
      <c r="L640" s="4">
        <f t="shared" si="28"/>
        <v>636</v>
      </c>
      <c r="M640" s="33" t="str">
        <f t="shared" si="29"/>
        <v>636th</v>
      </c>
    </row>
    <row r="641" spans="1:13" x14ac:dyDescent="0.3">
      <c r="A641" s="3" t="s">
        <v>387</v>
      </c>
      <c r="B641" s="3" t="s">
        <v>37</v>
      </c>
      <c r="C641" s="4">
        <f>VLOOKUP(A641,Mathematics!$A$3:'Mathematics'!$J$1002,7,FALSE)</f>
        <v>57</v>
      </c>
      <c r="D641" s="4">
        <f>VLOOKUP(A641,ICT!$A$3:'ICT'!$J$1002,7,FALSE)</f>
        <v>45</v>
      </c>
      <c r="E641" s="4">
        <f>VLOOKUP(A641,Science!$A$3:'Science'!$J$1002,7,FALSE)</f>
        <v>80</v>
      </c>
      <c r="F641" s="4">
        <f>VLOOKUP(A641,English!$A$3:'English'!$J$1002,7,FALSE)</f>
        <v>80</v>
      </c>
      <c r="G641" s="4">
        <f>VLOOKUP(A641,'Social Studies'!$A$3:'Social Studies'!$J$1002,7,FALSE)</f>
        <v>80</v>
      </c>
      <c r="H641" s="4">
        <f>VLOOKUP(A641,Economics!$A$3:'Economics'!$J$1002,7,FALSE)</f>
        <v>59</v>
      </c>
      <c r="I641" s="4">
        <f>VLOOKUP(A641,Geography!$A$3:'Geography'!$J$1002,7,FALSE)</f>
        <v>69</v>
      </c>
      <c r="J641" s="4">
        <f>VLOOKUP(A641,'Elective Mathematics'!$A$3:'Elective Mathematics'!$J$1002,7,FALSE)</f>
        <v>79</v>
      </c>
      <c r="K641" s="4">
        <f t="shared" si="27"/>
        <v>549</v>
      </c>
      <c r="L641" s="4">
        <f t="shared" si="28"/>
        <v>636</v>
      </c>
      <c r="M641" s="33" t="str">
        <f t="shared" si="29"/>
        <v>636th</v>
      </c>
    </row>
    <row r="642" spans="1:13" x14ac:dyDescent="0.3">
      <c r="A642" s="3" t="s">
        <v>415</v>
      </c>
      <c r="B642" s="3" t="s">
        <v>24</v>
      </c>
      <c r="C642" s="4">
        <f>VLOOKUP(A642,Mathematics!$A$3:'Mathematics'!$J$1002,7,FALSE)</f>
        <v>57</v>
      </c>
      <c r="D642" s="4">
        <f>VLOOKUP(A642,ICT!$A$3:'ICT'!$J$1002,7,FALSE)</f>
        <v>74</v>
      </c>
      <c r="E642" s="4">
        <f>VLOOKUP(A642,Science!$A$3:'Science'!$J$1002,7,FALSE)</f>
        <v>48</v>
      </c>
      <c r="F642" s="4">
        <f>VLOOKUP(A642,English!$A$3:'English'!$J$1002,7,FALSE)</f>
        <v>77</v>
      </c>
      <c r="G642" s="4">
        <f>VLOOKUP(A642,'Social Studies'!$A$3:'Social Studies'!$J$1002,7,FALSE)</f>
        <v>65</v>
      </c>
      <c r="H642" s="4">
        <f>VLOOKUP(A642,Economics!$A$3:'Economics'!$J$1002,7,FALSE)</f>
        <v>70</v>
      </c>
      <c r="I642" s="4">
        <f>VLOOKUP(A642,Geography!$A$3:'Geography'!$J$1002,7,FALSE)</f>
        <v>82</v>
      </c>
      <c r="J642" s="4">
        <f>VLOOKUP(A642,'Elective Mathematics'!$A$3:'Elective Mathematics'!$J$1002,7,FALSE)</f>
        <v>76</v>
      </c>
      <c r="K642" s="4">
        <f t="shared" si="27"/>
        <v>549</v>
      </c>
      <c r="L642" s="4">
        <f t="shared" si="28"/>
        <v>636</v>
      </c>
      <c r="M642" s="33" t="str">
        <f t="shared" si="29"/>
        <v>636th</v>
      </c>
    </row>
    <row r="643" spans="1:13" x14ac:dyDescent="0.3">
      <c r="A643" s="3" t="s">
        <v>859</v>
      </c>
      <c r="B643" s="3" t="s">
        <v>151</v>
      </c>
      <c r="C643" s="4">
        <f>VLOOKUP(A643,Mathematics!$A$3:'Mathematics'!$J$1002,7,FALSE)</f>
        <v>73</v>
      </c>
      <c r="D643" s="4">
        <f>VLOOKUP(A643,ICT!$A$3:'ICT'!$J$1002,7,FALSE)</f>
        <v>76</v>
      </c>
      <c r="E643" s="4">
        <f>VLOOKUP(A643,Science!$A$3:'Science'!$J$1002,7,FALSE)</f>
        <v>53</v>
      </c>
      <c r="F643" s="4">
        <f>VLOOKUP(A643,English!$A$3:'English'!$J$1002,7,FALSE)</f>
        <v>95</v>
      </c>
      <c r="G643" s="4">
        <f>VLOOKUP(A643,'Social Studies'!$A$3:'Social Studies'!$J$1002,7,FALSE)</f>
        <v>53</v>
      </c>
      <c r="H643" s="4">
        <f>VLOOKUP(A643,Economics!$A$3:'Economics'!$J$1002,7,FALSE)</f>
        <v>57</v>
      </c>
      <c r="I643" s="4">
        <f>VLOOKUP(A643,Geography!$A$3:'Geography'!$J$1002,7,FALSE)</f>
        <v>60</v>
      </c>
      <c r="J643" s="4">
        <f>VLOOKUP(A643,'Elective Mathematics'!$A$3:'Elective Mathematics'!$J$1002,7,FALSE)</f>
        <v>82</v>
      </c>
      <c r="K643" s="4">
        <f t="shared" ref="K643:K706" si="30">SUM(C643:J643)</f>
        <v>549</v>
      </c>
      <c r="L643" s="4">
        <f t="shared" ref="L643:L706" si="31">RANK(K643,K:K)</f>
        <v>636</v>
      </c>
      <c r="M643" s="33" t="str">
        <f t="shared" ref="M643:M706" si="32">L643 &amp; IF(OR(MOD(L643, 10)=1,MOD(L643, 100)=11),"st", IF(OR(MOD(L643,10)=2,MOD(L643,100)=12),"nd",IF(OR(MOD(L643,10)=3, MOD(L643,100)=13),"rd","th")))</f>
        <v>636th</v>
      </c>
    </row>
    <row r="644" spans="1:13" x14ac:dyDescent="0.3">
      <c r="A644" s="3" t="s">
        <v>928</v>
      </c>
      <c r="B644" s="3" t="s">
        <v>113</v>
      </c>
      <c r="C644" s="4">
        <f>VLOOKUP(A644,Mathematics!$A$3:'Mathematics'!$J$1002,7,FALSE)</f>
        <v>78</v>
      </c>
      <c r="D644" s="4">
        <f>VLOOKUP(A644,ICT!$A$3:'ICT'!$J$1002,7,FALSE)</f>
        <v>69</v>
      </c>
      <c r="E644" s="4">
        <f>VLOOKUP(A644,Science!$A$3:'Science'!$J$1002,7,FALSE)</f>
        <v>62</v>
      </c>
      <c r="F644" s="4">
        <f>VLOOKUP(A644,English!$A$3:'English'!$J$1002,7,FALSE)</f>
        <v>80</v>
      </c>
      <c r="G644" s="4">
        <f>VLOOKUP(A644,'Social Studies'!$A$3:'Social Studies'!$J$1002,7,FALSE)</f>
        <v>48</v>
      </c>
      <c r="H644" s="4">
        <f>VLOOKUP(A644,Economics!$A$3:'Economics'!$J$1002,7,FALSE)</f>
        <v>87</v>
      </c>
      <c r="I644" s="4">
        <f>VLOOKUP(A644,Geography!$A$3:'Geography'!$J$1002,7,FALSE)</f>
        <v>70</v>
      </c>
      <c r="J644" s="4">
        <f>VLOOKUP(A644,'Elective Mathematics'!$A$3:'Elective Mathematics'!$J$1002,7,FALSE)</f>
        <v>55</v>
      </c>
      <c r="K644" s="4">
        <f t="shared" si="30"/>
        <v>549</v>
      </c>
      <c r="L644" s="4">
        <f t="shared" si="31"/>
        <v>636</v>
      </c>
      <c r="M644" s="33" t="str">
        <f t="shared" si="32"/>
        <v>636th</v>
      </c>
    </row>
    <row r="645" spans="1:13" x14ac:dyDescent="0.3">
      <c r="A645" s="3" t="s">
        <v>932</v>
      </c>
      <c r="B645" s="3" t="s">
        <v>255</v>
      </c>
      <c r="C645" s="4">
        <f>VLOOKUP(A645,Mathematics!$A$3:'Mathematics'!$J$1002,7,FALSE)</f>
        <v>65</v>
      </c>
      <c r="D645" s="4">
        <f>VLOOKUP(A645,ICT!$A$3:'ICT'!$J$1002,7,FALSE)</f>
        <v>75</v>
      </c>
      <c r="E645" s="4">
        <f>VLOOKUP(A645,Science!$A$3:'Science'!$J$1002,7,FALSE)</f>
        <v>70</v>
      </c>
      <c r="F645" s="4">
        <f>VLOOKUP(A645,English!$A$3:'English'!$J$1002,7,FALSE)</f>
        <v>74</v>
      </c>
      <c r="G645" s="4">
        <f>VLOOKUP(A645,'Social Studies'!$A$3:'Social Studies'!$J$1002,7,FALSE)</f>
        <v>59</v>
      </c>
      <c r="H645" s="4">
        <f>VLOOKUP(A645,Economics!$A$3:'Economics'!$J$1002,7,FALSE)</f>
        <v>71</v>
      </c>
      <c r="I645" s="4">
        <f>VLOOKUP(A645,Geography!$A$3:'Geography'!$J$1002,7,FALSE)</f>
        <v>61</v>
      </c>
      <c r="J645" s="4">
        <f>VLOOKUP(A645,'Elective Mathematics'!$A$3:'Elective Mathematics'!$J$1002,7,FALSE)</f>
        <v>74</v>
      </c>
      <c r="K645" s="4">
        <f t="shared" si="30"/>
        <v>549</v>
      </c>
      <c r="L645" s="4">
        <f t="shared" si="31"/>
        <v>636</v>
      </c>
      <c r="M645" s="33" t="str">
        <f t="shared" si="32"/>
        <v>636th</v>
      </c>
    </row>
    <row r="646" spans="1:13" x14ac:dyDescent="0.3">
      <c r="A646" s="3" t="s">
        <v>976</v>
      </c>
      <c r="B646" s="3" t="s">
        <v>216</v>
      </c>
      <c r="C646" s="4">
        <f>VLOOKUP(A646,Mathematics!$A$3:'Mathematics'!$J$1002,7,FALSE)</f>
        <v>65</v>
      </c>
      <c r="D646" s="4">
        <f>VLOOKUP(A646,ICT!$A$3:'ICT'!$J$1002,7,FALSE)</f>
        <v>54</v>
      </c>
      <c r="E646" s="4">
        <f>VLOOKUP(A646,Science!$A$3:'Science'!$J$1002,7,FALSE)</f>
        <v>73</v>
      </c>
      <c r="F646" s="4">
        <f>VLOOKUP(A646,English!$A$3:'English'!$J$1002,7,FALSE)</f>
        <v>74</v>
      </c>
      <c r="G646" s="4">
        <f>VLOOKUP(A646,'Social Studies'!$A$3:'Social Studies'!$J$1002,7,FALSE)</f>
        <v>84</v>
      </c>
      <c r="H646" s="4">
        <f>VLOOKUP(A646,Economics!$A$3:'Economics'!$J$1002,7,FALSE)</f>
        <v>49</v>
      </c>
      <c r="I646" s="4">
        <f>VLOOKUP(A646,Geography!$A$3:'Geography'!$J$1002,7,FALSE)</f>
        <v>79</v>
      </c>
      <c r="J646" s="4">
        <f>VLOOKUP(A646,'Elective Mathematics'!$A$3:'Elective Mathematics'!$J$1002,7,FALSE)</f>
        <v>71</v>
      </c>
      <c r="K646" s="4">
        <f t="shared" si="30"/>
        <v>549</v>
      </c>
      <c r="L646" s="4">
        <f t="shared" si="31"/>
        <v>636</v>
      </c>
      <c r="M646" s="33" t="str">
        <f t="shared" si="32"/>
        <v>636th</v>
      </c>
    </row>
    <row r="647" spans="1:13" x14ac:dyDescent="0.3">
      <c r="A647" s="3" t="s">
        <v>109</v>
      </c>
      <c r="B647" s="3" t="s">
        <v>110</v>
      </c>
      <c r="C647" s="4">
        <f>VLOOKUP(A647,Mathematics!$A$3:'Mathematics'!$J$1002,7,FALSE)</f>
        <v>53</v>
      </c>
      <c r="D647" s="4">
        <f>VLOOKUP(A647,ICT!$A$3:'ICT'!$J$1002,7,FALSE)</f>
        <v>60</v>
      </c>
      <c r="E647" s="4">
        <f>VLOOKUP(A647,Science!$A$3:'Science'!$J$1002,7,FALSE)</f>
        <v>69</v>
      </c>
      <c r="F647" s="4">
        <f>VLOOKUP(A647,English!$A$3:'English'!$J$1002,7,FALSE)</f>
        <v>90</v>
      </c>
      <c r="G647" s="4">
        <f>VLOOKUP(A647,'Social Studies'!$A$3:'Social Studies'!$J$1002,7,FALSE)</f>
        <v>95</v>
      </c>
      <c r="H647" s="4">
        <f>VLOOKUP(A647,Economics!$A$3:'Economics'!$J$1002,7,FALSE)</f>
        <v>55</v>
      </c>
      <c r="I647" s="4">
        <f>VLOOKUP(A647,Geography!$A$3:'Geography'!$J$1002,7,FALSE)</f>
        <v>60</v>
      </c>
      <c r="J647" s="4">
        <f>VLOOKUP(A647,'Elective Mathematics'!$A$3:'Elective Mathematics'!$J$1002,7,FALSE)</f>
        <v>66</v>
      </c>
      <c r="K647" s="4">
        <f t="shared" si="30"/>
        <v>548</v>
      </c>
      <c r="L647" s="4">
        <f t="shared" si="31"/>
        <v>645</v>
      </c>
      <c r="M647" s="33" t="str">
        <f t="shared" si="32"/>
        <v>645th</v>
      </c>
    </row>
    <row r="648" spans="1:13" x14ac:dyDescent="0.3">
      <c r="A648" s="3" t="s">
        <v>248</v>
      </c>
      <c r="B648" s="3" t="s">
        <v>249</v>
      </c>
      <c r="C648" s="4">
        <f>VLOOKUP(A648,Mathematics!$A$3:'Mathematics'!$J$1002,7,FALSE)</f>
        <v>62</v>
      </c>
      <c r="D648" s="4">
        <f>VLOOKUP(A648,ICT!$A$3:'ICT'!$J$1002,7,FALSE)</f>
        <v>61</v>
      </c>
      <c r="E648" s="4">
        <f>VLOOKUP(A648,Science!$A$3:'Science'!$J$1002,7,FALSE)</f>
        <v>62</v>
      </c>
      <c r="F648" s="4">
        <f>VLOOKUP(A648,English!$A$3:'English'!$J$1002,7,FALSE)</f>
        <v>54</v>
      </c>
      <c r="G648" s="4">
        <f>VLOOKUP(A648,'Social Studies'!$A$3:'Social Studies'!$J$1002,7,FALSE)</f>
        <v>95</v>
      </c>
      <c r="H648" s="4">
        <f>VLOOKUP(A648,Economics!$A$3:'Economics'!$J$1002,7,FALSE)</f>
        <v>68</v>
      </c>
      <c r="I648" s="4">
        <f>VLOOKUP(A648,Geography!$A$3:'Geography'!$J$1002,7,FALSE)</f>
        <v>76</v>
      </c>
      <c r="J648" s="4">
        <f>VLOOKUP(A648,'Elective Mathematics'!$A$3:'Elective Mathematics'!$J$1002,7,FALSE)</f>
        <v>70</v>
      </c>
      <c r="K648" s="4">
        <f t="shared" si="30"/>
        <v>548</v>
      </c>
      <c r="L648" s="4">
        <f t="shared" si="31"/>
        <v>645</v>
      </c>
      <c r="M648" s="33" t="str">
        <f t="shared" si="32"/>
        <v>645th</v>
      </c>
    </row>
    <row r="649" spans="1:13" x14ac:dyDescent="0.3">
      <c r="A649" s="3" t="s">
        <v>363</v>
      </c>
      <c r="B649" s="3" t="s">
        <v>26</v>
      </c>
      <c r="C649" s="4">
        <f>VLOOKUP(A649,Mathematics!$A$3:'Mathematics'!$J$1002,7,FALSE)</f>
        <v>51</v>
      </c>
      <c r="D649" s="4">
        <f>VLOOKUP(A649,ICT!$A$3:'ICT'!$J$1002,7,FALSE)</f>
        <v>72</v>
      </c>
      <c r="E649" s="4">
        <f>VLOOKUP(A649,Science!$A$3:'Science'!$J$1002,7,FALSE)</f>
        <v>93</v>
      </c>
      <c r="F649" s="4">
        <f>VLOOKUP(A649,English!$A$3:'English'!$J$1002,7,FALSE)</f>
        <v>65</v>
      </c>
      <c r="G649" s="4">
        <f>VLOOKUP(A649,'Social Studies'!$A$3:'Social Studies'!$J$1002,7,FALSE)</f>
        <v>46</v>
      </c>
      <c r="H649" s="4">
        <f>VLOOKUP(A649,Economics!$A$3:'Economics'!$J$1002,7,FALSE)</f>
        <v>78</v>
      </c>
      <c r="I649" s="4">
        <f>VLOOKUP(A649,Geography!$A$3:'Geography'!$J$1002,7,FALSE)</f>
        <v>73</v>
      </c>
      <c r="J649" s="4">
        <f>VLOOKUP(A649,'Elective Mathematics'!$A$3:'Elective Mathematics'!$J$1002,7,FALSE)</f>
        <v>70</v>
      </c>
      <c r="K649" s="4">
        <f t="shared" si="30"/>
        <v>548</v>
      </c>
      <c r="L649" s="4">
        <f t="shared" si="31"/>
        <v>645</v>
      </c>
      <c r="M649" s="33" t="str">
        <f t="shared" si="32"/>
        <v>645th</v>
      </c>
    </row>
    <row r="650" spans="1:13" x14ac:dyDescent="0.3">
      <c r="A650" s="3" t="s">
        <v>365</v>
      </c>
      <c r="B650" s="3" t="s">
        <v>176</v>
      </c>
      <c r="C650" s="4">
        <f>VLOOKUP(A650,Mathematics!$A$3:'Mathematics'!$J$1002,7,FALSE)</f>
        <v>72</v>
      </c>
      <c r="D650" s="4">
        <f>VLOOKUP(A650,ICT!$A$3:'ICT'!$J$1002,7,FALSE)</f>
        <v>73</v>
      </c>
      <c r="E650" s="4">
        <f>VLOOKUP(A650,Science!$A$3:'Science'!$J$1002,7,FALSE)</f>
        <v>57</v>
      </c>
      <c r="F650" s="4">
        <f>VLOOKUP(A650,English!$A$3:'English'!$J$1002,7,FALSE)</f>
        <v>77</v>
      </c>
      <c r="G650" s="4">
        <f>VLOOKUP(A650,'Social Studies'!$A$3:'Social Studies'!$J$1002,7,FALSE)</f>
        <v>78</v>
      </c>
      <c r="H650" s="4">
        <f>VLOOKUP(A650,Economics!$A$3:'Economics'!$J$1002,7,FALSE)</f>
        <v>45</v>
      </c>
      <c r="I650" s="4">
        <f>VLOOKUP(A650,Geography!$A$3:'Geography'!$J$1002,7,FALSE)</f>
        <v>75</v>
      </c>
      <c r="J650" s="4">
        <f>VLOOKUP(A650,'Elective Mathematics'!$A$3:'Elective Mathematics'!$J$1002,7,FALSE)</f>
        <v>71</v>
      </c>
      <c r="K650" s="4">
        <f t="shared" si="30"/>
        <v>548</v>
      </c>
      <c r="L650" s="4">
        <f t="shared" si="31"/>
        <v>645</v>
      </c>
      <c r="M650" s="33" t="str">
        <f t="shared" si="32"/>
        <v>645th</v>
      </c>
    </row>
    <row r="651" spans="1:13" x14ac:dyDescent="0.3">
      <c r="A651" s="3" t="s">
        <v>549</v>
      </c>
      <c r="B651" s="3" t="s">
        <v>211</v>
      </c>
      <c r="C651" s="4">
        <f>VLOOKUP(A651,Mathematics!$A$3:'Mathematics'!$J$1002,7,FALSE)</f>
        <v>67</v>
      </c>
      <c r="D651" s="4">
        <f>VLOOKUP(A651,ICT!$A$3:'ICT'!$J$1002,7,FALSE)</f>
        <v>77</v>
      </c>
      <c r="E651" s="4">
        <f>VLOOKUP(A651,Science!$A$3:'Science'!$J$1002,7,FALSE)</f>
        <v>81</v>
      </c>
      <c r="F651" s="4">
        <f>VLOOKUP(A651,English!$A$3:'English'!$J$1002,7,FALSE)</f>
        <v>49</v>
      </c>
      <c r="G651" s="4">
        <f>VLOOKUP(A651,'Social Studies'!$A$3:'Social Studies'!$J$1002,7,FALSE)</f>
        <v>87</v>
      </c>
      <c r="H651" s="4">
        <f>VLOOKUP(A651,Economics!$A$3:'Economics'!$J$1002,7,FALSE)</f>
        <v>66</v>
      </c>
      <c r="I651" s="4">
        <f>VLOOKUP(A651,Geography!$A$3:'Geography'!$J$1002,7,FALSE)</f>
        <v>52</v>
      </c>
      <c r="J651" s="4">
        <f>VLOOKUP(A651,'Elective Mathematics'!$A$3:'Elective Mathematics'!$J$1002,7,FALSE)</f>
        <v>69</v>
      </c>
      <c r="K651" s="4">
        <f t="shared" si="30"/>
        <v>548</v>
      </c>
      <c r="L651" s="4">
        <f t="shared" si="31"/>
        <v>645</v>
      </c>
      <c r="M651" s="33" t="str">
        <f t="shared" si="32"/>
        <v>645th</v>
      </c>
    </row>
    <row r="652" spans="1:13" x14ac:dyDescent="0.3">
      <c r="A652" s="3" t="s">
        <v>645</v>
      </c>
      <c r="B652" s="3" t="s">
        <v>141</v>
      </c>
      <c r="C652" s="4">
        <f>VLOOKUP(A652,Mathematics!$A$3:'Mathematics'!$J$1002,7,FALSE)</f>
        <v>84</v>
      </c>
      <c r="D652" s="4">
        <f>VLOOKUP(A652,ICT!$A$3:'ICT'!$J$1002,7,FALSE)</f>
        <v>61</v>
      </c>
      <c r="E652" s="4">
        <f>VLOOKUP(A652,Science!$A$3:'Science'!$J$1002,7,FALSE)</f>
        <v>73</v>
      </c>
      <c r="F652" s="4">
        <f>VLOOKUP(A652,English!$A$3:'English'!$J$1002,7,FALSE)</f>
        <v>67</v>
      </c>
      <c r="G652" s="4">
        <f>VLOOKUP(A652,'Social Studies'!$A$3:'Social Studies'!$J$1002,7,FALSE)</f>
        <v>59</v>
      </c>
      <c r="H652" s="4">
        <f>VLOOKUP(A652,Economics!$A$3:'Economics'!$J$1002,7,FALSE)</f>
        <v>74</v>
      </c>
      <c r="I652" s="4">
        <f>VLOOKUP(A652,Geography!$A$3:'Geography'!$J$1002,7,FALSE)</f>
        <v>70</v>
      </c>
      <c r="J652" s="4">
        <f>VLOOKUP(A652,'Elective Mathematics'!$A$3:'Elective Mathematics'!$J$1002,7,FALSE)</f>
        <v>60</v>
      </c>
      <c r="K652" s="4">
        <f t="shared" si="30"/>
        <v>548</v>
      </c>
      <c r="L652" s="4">
        <f t="shared" si="31"/>
        <v>645</v>
      </c>
      <c r="M652" s="33" t="str">
        <f t="shared" si="32"/>
        <v>645th</v>
      </c>
    </row>
    <row r="653" spans="1:13" x14ac:dyDescent="0.3">
      <c r="A653" s="3" t="s">
        <v>783</v>
      </c>
      <c r="B653" s="3" t="s">
        <v>349</v>
      </c>
      <c r="C653" s="4">
        <f>VLOOKUP(A653,Mathematics!$A$3:'Mathematics'!$J$1002,7,FALSE)</f>
        <v>67</v>
      </c>
      <c r="D653" s="4">
        <f>VLOOKUP(A653,ICT!$A$3:'ICT'!$J$1002,7,FALSE)</f>
        <v>56</v>
      </c>
      <c r="E653" s="4">
        <f>VLOOKUP(A653,Science!$A$3:'Science'!$J$1002,7,FALSE)</f>
        <v>69</v>
      </c>
      <c r="F653" s="4">
        <f>VLOOKUP(A653,English!$A$3:'English'!$J$1002,7,FALSE)</f>
        <v>81</v>
      </c>
      <c r="G653" s="4">
        <f>VLOOKUP(A653,'Social Studies'!$A$3:'Social Studies'!$J$1002,7,FALSE)</f>
        <v>59</v>
      </c>
      <c r="H653" s="4">
        <f>VLOOKUP(A653,Economics!$A$3:'Economics'!$J$1002,7,FALSE)</f>
        <v>73</v>
      </c>
      <c r="I653" s="4">
        <f>VLOOKUP(A653,Geography!$A$3:'Geography'!$J$1002,7,FALSE)</f>
        <v>81</v>
      </c>
      <c r="J653" s="4">
        <f>VLOOKUP(A653,'Elective Mathematics'!$A$3:'Elective Mathematics'!$J$1002,7,FALSE)</f>
        <v>62</v>
      </c>
      <c r="K653" s="4">
        <f t="shared" si="30"/>
        <v>548</v>
      </c>
      <c r="L653" s="4">
        <f t="shared" si="31"/>
        <v>645</v>
      </c>
      <c r="M653" s="33" t="str">
        <f t="shared" si="32"/>
        <v>645th</v>
      </c>
    </row>
    <row r="654" spans="1:13" x14ac:dyDescent="0.3">
      <c r="A654" s="3" t="s">
        <v>855</v>
      </c>
      <c r="B654" s="3" t="s">
        <v>21</v>
      </c>
      <c r="C654" s="4">
        <f>VLOOKUP(A654,Mathematics!$A$3:'Mathematics'!$J$1002,7,FALSE)</f>
        <v>56</v>
      </c>
      <c r="D654" s="4">
        <f>VLOOKUP(A654,ICT!$A$3:'ICT'!$J$1002,7,FALSE)</f>
        <v>71</v>
      </c>
      <c r="E654" s="4">
        <f>VLOOKUP(A654,Science!$A$3:'Science'!$J$1002,7,FALSE)</f>
        <v>60</v>
      </c>
      <c r="F654" s="4">
        <f>VLOOKUP(A654,English!$A$3:'English'!$J$1002,7,FALSE)</f>
        <v>77</v>
      </c>
      <c r="G654" s="4">
        <f>VLOOKUP(A654,'Social Studies'!$A$3:'Social Studies'!$J$1002,7,FALSE)</f>
        <v>65</v>
      </c>
      <c r="H654" s="4">
        <f>VLOOKUP(A654,Economics!$A$3:'Economics'!$J$1002,7,FALSE)</f>
        <v>61</v>
      </c>
      <c r="I654" s="4">
        <f>VLOOKUP(A654,Geography!$A$3:'Geography'!$J$1002,7,FALSE)</f>
        <v>81</v>
      </c>
      <c r="J654" s="4">
        <f>VLOOKUP(A654,'Elective Mathematics'!$A$3:'Elective Mathematics'!$J$1002,7,FALSE)</f>
        <v>77</v>
      </c>
      <c r="K654" s="4">
        <f t="shared" si="30"/>
        <v>548</v>
      </c>
      <c r="L654" s="4">
        <f t="shared" si="31"/>
        <v>645</v>
      </c>
      <c r="M654" s="33" t="str">
        <f t="shared" si="32"/>
        <v>645th</v>
      </c>
    </row>
    <row r="655" spans="1:13" x14ac:dyDescent="0.3">
      <c r="A655" s="3" t="s">
        <v>909</v>
      </c>
      <c r="B655" s="3" t="s">
        <v>12</v>
      </c>
      <c r="C655" s="4">
        <f>VLOOKUP(A655,Mathematics!$A$3:'Mathematics'!$J$1002,7,FALSE)</f>
        <v>70</v>
      </c>
      <c r="D655" s="4">
        <f>VLOOKUP(A655,ICT!$A$3:'ICT'!$J$1002,7,FALSE)</f>
        <v>48</v>
      </c>
      <c r="E655" s="4">
        <f>VLOOKUP(A655,Science!$A$3:'Science'!$J$1002,7,FALSE)</f>
        <v>71</v>
      </c>
      <c r="F655" s="4">
        <f>VLOOKUP(A655,English!$A$3:'English'!$J$1002,7,FALSE)</f>
        <v>70</v>
      </c>
      <c r="G655" s="4">
        <f>VLOOKUP(A655,'Social Studies'!$A$3:'Social Studies'!$J$1002,7,FALSE)</f>
        <v>88</v>
      </c>
      <c r="H655" s="4">
        <f>VLOOKUP(A655,Economics!$A$3:'Economics'!$J$1002,7,FALSE)</f>
        <v>71</v>
      </c>
      <c r="I655" s="4">
        <f>VLOOKUP(A655,Geography!$A$3:'Geography'!$J$1002,7,FALSE)</f>
        <v>75</v>
      </c>
      <c r="J655" s="4">
        <f>VLOOKUP(A655,'Elective Mathematics'!$A$3:'Elective Mathematics'!$J$1002,7,FALSE)</f>
        <v>55</v>
      </c>
      <c r="K655" s="4">
        <f t="shared" si="30"/>
        <v>548</v>
      </c>
      <c r="L655" s="4">
        <f t="shared" si="31"/>
        <v>645</v>
      </c>
      <c r="M655" s="33" t="str">
        <f t="shared" si="32"/>
        <v>645th</v>
      </c>
    </row>
    <row r="656" spans="1:13" x14ac:dyDescent="0.3">
      <c r="A656" s="3" t="s">
        <v>922</v>
      </c>
      <c r="B656" s="3" t="s">
        <v>224</v>
      </c>
      <c r="C656" s="4">
        <f>VLOOKUP(A656,Mathematics!$A$3:'Mathematics'!$J$1002,7,FALSE)</f>
        <v>89</v>
      </c>
      <c r="D656" s="4">
        <f>VLOOKUP(A656,ICT!$A$3:'ICT'!$J$1002,7,FALSE)</f>
        <v>62</v>
      </c>
      <c r="E656" s="4">
        <f>VLOOKUP(A656,Science!$A$3:'Science'!$J$1002,7,FALSE)</f>
        <v>60</v>
      </c>
      <c r="F656" s="4">
        <f>VLOOKUP(A656,English!$A$3:'English'!$J$1002,7,FALSE)</f>
        <v>71</v>
      </c>
      <c r="G656" s="4">
        <f>VLOOKUP(A656,'Social Studies'!$A$3:'Social Studies'!$J$1002,7,FALSE)</f>
        <v>52</v>
      </c>
      <c r="H656" s="4">
        <f>VLOOKUP(A656,Economics!$A$3:'Economics'!$J$1002,7,FALSE)</f>
        <v>81</v>
      </c>
      <c r="I656" s="4">
        <f>VLOOKUP(A656,Geography!$A$3:'Geography'!$J$1002,7,FALSE)</f>
        <v>71</v>
      </c>
      <c r="J656" s="4">
        <f>VLOOKUP(A656,'Elective Mathematics'!$A$3:'Elective Mathematics'!$J$1002,7,FALSE)</f>
        <v>62</v>
      </c>
      <c r="K656" s="4">
        <f t="shared" si="30"/>
        <v>548</v>
      </c>
      <c r="L656" s="4">
        <f t="shared" si="31"/>
        <v>645</v>
      </c>
      <c r="M656" s="33" t="str">
        <f t="shared" si="32"/>
        <v>645th</v>
      </c>
    </row>
    <row r="657" spans="1:13" x14ac:dyDescent="0.3">
      <c r="A657" s="3" t="s">
        <v>924</v>
      </c>
      <c r="B657" s="3" t="s">
        <v>64</v>
      </c>
      <c r="C657" s="4">
        <f>VLOOKUP(A657,Mathematics!$A$3:'Mathematics'!$J$1002,7,FALSE)</f>
        <v>60</v>
      </c>
      <c r="D657" s="4">
        <f>VLOOKUP(A657,ICT!$A$3:'ICT'!$J$1002,7,FALSE)</f>
        <v>64</v>
      </c>
      <c r="E657" s="4">
        <f>VLOOKUP(A657,Science!$A$3:'Science'!$J$1002,7,FALSE)</f>
        <v>98</v>
      </c>
      <c r="F657" s="4">
        <f>VLOOKUP(A657,English!$A$3:'English'!$J$1002,7,FALSE)</f>
        <v>78</v>
      </c>
      <c r="G657" s="4">
        <f>VLOOKUP(A657,'Social Studies'!$A$3:'Social Studies'!$J$1002,7,FALSE)</f>
        <v>60</v>
      </c>
      <c r="H657" s="4">
        <f>VLOOKUP(A657,Economics!$A$3:'Economics'!$J$1002,7,FALSE)</f>
        <v>55</v>
      </c>
      <c r="I657" s="4">
        <f>VLOOKUP(A657,Geography!$A$3:'Geography'!$J$1002,7,FALSE)</f>
        <v>56</v>
      </c>
      <c r="J657" s="4">
        <f>VLOOKUP(A657,'Elective Mathematics'!$A$3:'Elective Mathematics'!$J$1002,7,FALSE)</f>
        <v>77</v>
      </c>
      <c r="K657" s="4">
        <f t="shared" si="30"/>
        <v>548</v>
      </c>
      <c r="L657" s="4">
        <f t="shared" si="31"/>
        <v>645</v>
      </c>
      <c r="M657" s="33" t="str">
        <f t="shared" si="32"/>
        <v>645th</v>
      </c>
    </row>
    <row r="658" spans="1:13" x14ac:dyDescent="0.3">
      <c r="A658" s="3" t="s">
        <v>1004</v>
      </c>
      <c r="B658" s="3" t="s">
        <v>24</v>
      </c>
      <c r="C658" s="4">
        <f>VLOOKUP(A658,Mathematics!$A$3:'Mathematics'!$J$1002,7,FALSE)</f>
        <v>93</v>
      </c>
      <c r="D658" s="4">
        <f>VLOOKUP(A658,ICT!$A$3:'ICT'!$J$1002,7,FALSE)</f>
        <v>49</v>
      </c>
      <c r="E658" s="4">
        <f>VLOOKUP(A658,Science!$A$3:'Science'!$J$1002,7,FALSE)</f>
        <v>46</v>
      </c>
      <c r="F658" s="4">
        <f>VLOOKUP(A658,English!$A$3:'English'!$J$1002,7,FALSE)</f>
        <v>76</v>
      </c>
      <c r="G658" s="4">
        <f>VLOOKUP(A658,'Social Studies'!$A$3:'Social Studies'!$J$1002,7,FALSE)</f>
        <v>70</v>
      </c>
      <c r="H658" s="4">
        <f>VLOOKUP(A658,Economics!$A$3:'Economics'!$J$1002,7,FALSE)</f>
        <v>75</v>
      </c>
      <c r="I658" s="4">
        <f>VLOOKUP(A658,Geography!$A$3:'Geography'!$J$1002,7,FALSE)</f>
        <v>64</v>
      </c>
      <c r="J658" s="4">
        <f>VLOOKUP(A658,'Elective Mathematics'!$A$3:'Elective Mathematics'!$J$1002,7,FALSE)</f>
        <v>75</v>
      </c>
      <c r="K658" s="4">
        <f t="shared" si="30"/>
        <v>548</v>
      </c>
      <c r="L658" s="4">
        <f t="shared" si="31"/>
        <v>645</v>
      </c>
      <c r="M658" s="33" t="str">
        <f t="shared" si="32"/>
        <v>645th</v>
      </c>
    </row>
    <row r="659" spans="1:13" x14ac:dyDescent="0.3">
      <c r="A659" s="3" t="s">
        <v>156</v>
      </c>
      <c r="B659" s="3" t="s">
        <v>138</v>
      </c>
      <c r="C659" s="4">
        <f>VLOOKUP(A659,Mathematics!$A$3:'Mathematics'!$J$1002,7,FALSE)</f>
        <v>56</v>
      </c>
      <c r="D659" s="4">
        <f>VLOOKUP(A659,ICT!$A$3:'ICT'!$J$1002,7,FALSE)</f>
        <v>77</v>
      </c>
      <c r="E659" s="4">
        <f>VLOOKUP(A659,Science!$A$3:'Science'!$J$1002,7,FALSE)</f>
        <v>57</v>
      </c>
      <c r="F659" s="4">
        <f>VLOOKUP(A659,English!$A$3:'English'!$J$1002,7,FALSE)</f>
        <v>64</v>
      </c>
      <c r="G659" s="4">
        <f>VLOOKUP(A659,'Social Studies'!$A$3:'Social Studies'!$J$1002,7,FALSE)</f>
        <v>72</v>
      </c>
      <c r="H659" s="4">
        <f>VLOOKUP(A659,Economics!$A$3:'Economics'!$J$1002,7,FALSE)</f>
        <v>76</v>
      </c>
      <c r="I659" s="4">
        <f>VLOOKUP(A659,Geography!$A$3:'Geography'!$J$1002,7,FALSE)</f>
        <v>57</v>
      </c>
      <c r="J659" s="4">
        <f>VLOOKUP(A659,'Elective Mathematics'!$A$3:'Elective Mathematics'!$J$1002,7,FALSE)</f>
        <v>88</v>
      </c>
      <c r="K659" s="4">
        <f t="shared" si="30"/>
        <v>547</v>
      </c>
      <c r="L659" s="4">
        <f t="shared" si="31"/>
        <v>657</v>
      </c>
      <c r="M659" s="33" t="str">
        <f t="shared" si="32"/>
        <v>657th</v>
      </c>
    </row>
    <row r="660" spans="1:13" x14ac:dyDescent="0.3">
      <c r="A660" s="3" t="s">
        <v>267</v>
      </c>
      <c r="B660" s="3" t="s">
        <v>56</v>
      </c>
      <c r="C660" s="4">
        <f>VLOOKUP(A660,Mathematics!$A$3:'Mathematics'!$J$1002,7,FALSE)</f>
        <v>79</v>
      </c>
      <c r="D660" s="4">
        <f>VLOOKUP(A660,ICT!$A$3:'ICT'!$J$1002,7,FALSE)</f>
        <v>68</v>
      </c>
      <c r="E660" s="4">
        <f>VLOOKUP(A660,Science!$A$3:'Science'!$J$1002,7,FALSE)</f>
        <v>66</v>
      </c>
      <c r="F660" s="4">
        <f>VLOOKUP(A660,English!$A$3:'English'!$J$1002,7,FALSE)</f>
        <v>72</v>
      </c>
      <c r="G660" s="4">
        <f>VLOOKUP(A660,'Social Studies'!$A$3:'Social Studies'!$J$1002,7,FALSE)</f>
        <v>59</v>
      </c>
      <c r="H660" s="4">
        <f>VLOOKUP(A660,Economics!$A$3:'Economics'!$J$1002,7,FALSE)</f>
        <v>65</v>
      </c>
      <c r="I660" s="4">
        <f>VLOOKUP(A660,Geography!$A$3:'Geography'!$J$1002,7,FALSE)</f>
        <v>66</v>
      </c>
      <c r="J660" s="4">
        <f>VLOOKUP(A660,'Elective Mathematics'!$A$3:'Elective Mathematics'!$J$1002,7,FALSE)</f>
        <v>72</v>
      </c>
      <c r="K660" s="4">
        <f t="shared" si="30"/>
        <v>547</v>
      </c>
      <c r="L660" s="4">
        <f t="shared" si="31"/>
        <v>657</v>
      </c>
      <c r="M660" s="33" t="str">
        <f t="shared" si="32"/>
        <v>657th</v>
      </c>
    </row>
    <row r="661" spans="1:13" x14ac:dyDescent="0.3">
      <c r="A661" s="3" t="s">
        <v>307</v>
      </c>
      <c r="B661" s="3" t="s">
        <v>71</v>
      </c>
      <c r="C661" s="4">
        <f>VLOOKUP(A661,Mathematics!$A$3:'Mathematics'!$J$1002,7,FALSE)</f>
        <v>63</v>
      </c>
      <c r="D661" s="4">
        <f>VLOOKUP(A661,ICT!$A$3:'ICT'!$J$1002,7,FALSE)</f>
        <v>63</v>
      </c>
      <c r="E661" s="4">
        <f>VLOOKUP(A661,Science!$A$3:'Science'!$J$1002,7,FALSE)</f>
        <v>50</v>
      </c>
      <c r="F661" s="4">
        <f>VLOOKUP(A661,English!$A$3:'English'!$J$1002,7,FALSE)</f>
        <v>89</v>
      </c>
      <c r="G661" s="4">
        <f>VLOOKUP(A661,'Social Studies'!$A$3:'Social Studies'!$J$1002,7,FALSE)</f>
        <v>80</v>
      </c>
      <c r="H661" s="4">
        <f>VLOOKUP(A661,Economics!$A$3:'Economics'!$J$1002,7,FALSE)</f>
        <v>62</v>
      </c>
      <c r="I661" s="4">
        <f>VLOOKUP(A661,Geography!$A$3:'Geography'!$J$1002,7,FALSE)</f>
        <v>68</v>
      </c>
      <c r="J661" s="4">
        <f>VLOOKUP(A661,'Elective Mathematics'!$A$3:'Elective Mathematics'!$J$1002,7,FALSE)</f>
        <v>72</v>
      </c>
      <c r="K661" s="4">
        <f t="shared" si="30"/>
        <v>547</v>
      </c>
      <c r="L661" s="4">
        <f t="shared" si="31"/>
        <v>657</v>
      </c>
      <c r="M661" s="33" t="str">
        <f t="shared" si="32"/>
        <v>657th</v>
      </c>
    </row>
    <row r="662" spans="1:13" x14ac:dyDescent="0.3">
      <c r="A662" s="3" t="s">
        <v>311</v>
      </c>
      <c r="B662" s="3" t="s">
        <v>295</v>
      </c>
      <c r="C662" s="4">
        <f>VLOOKUP(A662,Mathematics!$A$3:'Mathematics'!$J$1002,7,FALSE)</f>
        <v>77</v>
      </c>
      <c r="D662" s="4">
        <f>VLOOKUP(A662,ICT!$A$3:'ICT'!$J$1002,7,FALSE)</f>
        <v>78</v>
      </c>
      <c r="E662" s="4">
        <f>VLOOKUP(A662,Science!$A$3:'Science'!$J$1002,7,FALSE)</f>
        <v>56</v>
      </c>
      <c r="F662" s="4">
        <f>VLOOKUP(A662,English!$A$3:'English'!$J$1002,7,FALSE)</f>
        <v>95</v>
      </c>
      <c r="G662" s="4">
        <f>VLOOKUP(A662,'Social Studies'!$A$3:'Social Studies'!$J$1002,7,FALSE)</f>
        <v>68</v>
      </c>
      <c r="H662" s="4">
        <f>VLOOKUP(A662,Economics!$A$3:'Economics'!$J$1002,7,FALSE)</f>
        <v>75</v>
      </c>
      <c r="I662" s="4">
        <f>VLOOKUP(A662,Geography!$A$3:'Geography'!$J$1002,7,FALSE)</f>
        <v>44</v>
      </c>
      <c r="J662" s="4">
        <f>VLOOKUP(A662,'Elective Mathematics'!$A$3:'Elective Mathematics'!$J$1002,7,FALSE)</f>
        <v>54</v>
      </c>
      <c r="K662" s="4">
        <f t="shared" si="30"/>
        <v>547</v>
      </c>
      <c r="L662" s="4">
        <f t="shared" si="31"/>
        <v>657</v>
      </c>
      <c r="M662" s="33" t="str">
        <f t="shared" si="32"/>
        <v>657th</v>
      </c>
    </row>
    <row r="663" spans="1:13" x14ac:dyDescent="0.3">
      <c r="A663" s="3" t="s">
        <v>435</v>
      </c>
      <c r="B663" s="3" t="s">
        <v>84</v>
      </c>
      <c r="C663" s="4">
        <f>VLOOKUP(A663,Mathematics!$A$3:'Mathematics'!$J$1002,7,FALSE)</f>
        <v>81</v>
      </c>
      <c r="D663" s="4">
        <f>VLOOKUP(A663,ICT!$A$3:'ICT'!$J$1002,7,FALSE)</f>
        <v>45</v>
      </c>
      <c r="E663" s="4">
        <f>VLOOKUP(A663,Science!$A$3:'Science'!$J$1002,7,FALSE)</f>
        <v>76</v>
      </c>
      <c r="F663" s="4">
        <f>VLOOKUP(A663,English!$A$3:'English'!$J$1002,7,FALSE)</f>
        <v>48</v>
      </c>
      <c r="G663" s="4">
        <f>VLOOKUP(A663,'Social Studies'!$A$3:'Social Studies'!$J$1002,7,FALSE)</f>
        <v>51</v>
      </c>
      <c r="H663" s="4">
        <f>VLOOKUP(A663,Economics!$A$3:'Economics'!$J$1002,7,FALSE)</f>
        <v>78</v>
      </c>
      <c r="I663" s="4">
        <f>VLOOKUP(A663,Geography!$A$3:'Geography'!$J$1002,7,FALSE)</f>
        <v>88</v>
      </c>
      <c r="J663" s="4">
        <f>VLOOKUP(A663,'Elective Mathematics'!$A$3:'Elective Mathematics'!$J$1002,7,FALSE)</f>
        <v>80</v>
      </c>
      <c r="K663" s="4">
        <f t="shared" si="30"/>
        <v>547</v>
      </c>
      <c r="L663" s="4">
        <f t="shared" si="31"/>
        <v>657</v>
      </c>
      <c r="M663" s="33" t="str">
        <f t="shared" si="32"/>
        <v>657th</v>
      </c>
    </row>
    <row r="664" spans="1:13" x14ac:dyDescent="0.3">
      <c r="A664" s="3" t="s">
        <v>485</v>
      </c>
      <c r="B664" s="3" t="s">
        <v>305</v>
      </c>
      <c r="C664" s="4">
        <f>VLOOKUP(A664,Mathematics!$A$3:'Mathematics'!$J$1002,7,FALSE)</f>
        <v>66</v>
      </c>
      <c r="D664" s="4">
        <f>VLOOKUP(A664,ICT!$A$3:'ICT'!$J$1002,7,FALSE)</f>
        <v>80</v>
      </c>
      <c r="E664" s="4">
        <f>VLOOKUP(A664,Science!$A$3:'Science'!$J$1002,7,FALSE)</f>
        <v>65</v>
      </c>
      <c r="F664" s="4">
        <f>VLOOKUP(A664,English!$A$3:'English'!$J$1002,7,FALSE)</f>
        <v>87</v>
      </c>
      <c r="G664" s="4">
        <f>VLOOKUP(A664,'Social Studies'!$A$3:'Social Studies'!$J$1002,7,FALSE)</f>
        <v>67</v>
      </c>
      <c r="H664" s="4">
        <f>VLOOKUP(A664,Economics!$A$3:'Economics'!$J$1002,7,FALSE)</f>
        <v>62</v>
      </c>
      <c r="I664" s="4">
        <f>VLOOKUP(A664,Geography!$A$3:'Geography'!$J$1002,7,FALSE)</f>
        <v>75</v>
      </c>
      <c r="J664" s="4">
        <f>VLOOKUP(A664,'Elective Mathematics'!$A$3:'Elective Mathematics'!$J$1002,7,FALSE)</f>
        <v>45</v>
      </c>
      <c r="K664" s="4">
        <f t="shared" si="30"/>
        <v>547</v>
      </c>
      <c r="L664" s="4">
        <f t="shared" si="31"/>
        <v>657</v>
      </c>
      <c r="M664" s="33" t="str">
        <f t="shared" si="32"/>
        <v>657th</v>
      </c>
    </row>
    <row r="665" spans="1:13" x14ac:dyDescent="0.3">
      <c r="A665" s="3" t="s">
        <v>504</v>
      </c>
      <c r="B665" s="3" t="s">
        <v>37</v>
      </c>
      <c r="C665" s="4">
        <f>VLOOKUP(A665,Mathematics!$A$3:'Mathematics'!$J$1002,7,FALSE)</f>
        <v>70</v>
      </c>
      <c r="D665" s="4">
        <f>VLOOKUP(A665,ICT!$A$3:'ICT'!$J$1002,7,FALSE)</f>
        <v>87</v>
      </c>
      <c r="E665" s="4">
        <f>VLOOKUP(A665,Science!$A$3:'Science'!$J$1002,7,FALSE)</f>
        <v>81</v>
      </c>
      <c r="F665" s="4">
        <f>VLOOKUP(A665,English!$A$3:'English'!$J$1002,7,FALSE)</f>
        <v>78</v>
      </c>
      <c r="G665" s="4">
        <f>VLOOKUP(A665,'Social Studies'!$A$3:'Social Studies'!$J$1002,7,FALSE)</f>
        <v>45</v>
      </c>
      <c r="H665" s="4">
        <f>VLOOKUP(A665,Economics!$A$3:'Economics'!$J$1002,7,FALSE)</f>
        <v>58</v>
      </c>
      <c r="I665" s="4">
        <f>VLOOKUP(A665,Geography!$A$3:'Geography'!$J$1002,7,FALSE)</f>
        <v>52</v>
      </c>
      <c r="J665" s="4">
        <f>VLOOKUP(A665,'Elective Mathematics'!$A$3:'Elective Mathematics'!$J$1002,7,FALSE)</f>
        <v>76</v>
      </c>
      <c r="K665" s="4">
        <f t="shared" si="30"/>
        <v>547</v>
      </c>
      <c r="L665" s="4">
        <f t="shared" si="31"/>
        <v>657</v>
      </c>
      <c r="M665" s="33" t="str">
        <f t="shared" si="32"/>
        <v>657th</v>
      </c>
    </row>
    <row r="666" spans="1:13" x14ac:dyDescent="0.3">
      <c r="A666" s="3" t="s">
        <v>570</v>
      </c>
      <c r="B666" s="3" t="s">
        <v>146</v>
      </c>
      <c r="C666" s="4">
        <f>VLOOKUP(A666,Mathematics!$A$3:'Mathematics'!$J$1002,7,FALSE)</f>
        <v>49</v>
      </c>
      <c r="D666" s="4">
        <f>VLOOKUP(A666,ICT!$A$3:'ICT'!$J$1002,7,FALSE)</f>
        <v>73</v>
      </c>
      <c r="E666" s="4">
        <f>VLOOKUP(A666,Science!$A$3:'Science'!$J$1002,7,FALSE)</f>
        <v>70</v>
      </c>
      <c r="F666" s="4">
        <f>VLOOKUP(A666,English!$A$3:'English'!$J$1002,7,FALSE)</f>
        <v>67</v>
      </c>
      <c r="G666" s="4">
        <f>VLOOKUP(A666,'Social Studies'!$A$3:'Social Studies'!$J$1002,7,FALSE)</f>
        <v>75</v>
      </c>
      <c r="H666" s="4">
        <f>VLOOKUP(A666,Economics!$A$3:'Economics'!$J$1002,7,FALSE)</f>
        <v>55</v>
      </c>
      <c r="I666" s="4">
        <f>VLOOKUP(A666,Geography!$A$3:'Geography'!$J$1002,7,FALSE)</f>
        <v>72</v>
      </c>
      <c r="J666" s="4">
        <f>VLOOKUP(A666,'Elective Mathematics'!$A$3:'Elective Mathematics'!$J$1002,7,FALSE)</f>
        <v>86</v>
      </c>
      <c r="K666" s="4">
        <f t="shared" si="30"/>
        <v>547</v>
      </c>
      <c r="L666" s="4">
        <f t="shared" si="31"/>
        <v>657</v>
      </c>
      <c r="M666" s="33" t="str">
        <f t="shared" si="32"/>
        <v>657th</v>
      </c>
    </row>
    <row r="667" spans="1:13" x14ac:dyDescent="0.3">
      <c r="A667" s="3" t="s">
        <v>578</v>
      </c>
      <c r="B667" s="3" t="s">
        <v>52</v>
      </c>
      <c r="C667" s="4">
        <f>VLOOKUP(A667,Mathematics!$A$3:'Mathematics'!$J$1002,7,FALSE)</f>
        <v>52</v>
      </c>
      <c r="D667" s="4">
        <f>VLOOKUP(A667,ICT!$A$3:'ICT'!$J$1002,7,FALSE)</f>
        <v>74</v>
      </c>
      <c r="E667" s="4">
        <f>VLOOKUP(A667,Science!$A$3:'Science'!$J$1002,7,FALSE)</f>
        <v>90</v>
      </c>
      <c r="F667" s="4">
        <f>VLOOKUP(A667,English!$A$3:'English'!$J$1002,7,FALSE)</f>
        <v>74</v>
      </c>
      <c r="G667" s="4">
        <f>VLOOKUP(A667,'Social Studies'!$A$3:'Social Studies'!$J$1002,7,FALSE)</f>
        <v>62</v>
      </c>
      <c r="H667" s="4">
        <f>VLOOKUP(A667,Economics!$A$3:'Economics'!$J$1002,7,FALSE)</f>
        <v>62</v>
      </c>
      <c r="I667" s="4">
        <f>VLOOKUP(A667,Geography!$A$3:'Geography'!$J$1002,7,FALSE)</f>
        <v>79</v>
      </c>
      <c r="J667" s="4">
        <f>VLOOKUP(A667,'Elective Mathematics'!$A$3:'Elective Mathematics'!$J$1002,7,FALSE)</f>
        <v>54</v>
      </c>
      <c r="K667" s="4">
        <f t="shared" si="30"/>
        <v>547</v>
      </c>
      <c r="L667" s="4">
        <f t="shared" si="31"/>
        <v>657</v>
      </c>
      <c r="M667" s="33" t="str">
        <f t="shared" si="32"/>
        <v>657th</v>
      </c>
    </row>
    <row r="668" spans="1:13" x14ac:dyDescent="0.3">
      <c r="A668" s="3" t="s">
        <v>1047</v>
      </c>
      <c r="B668" s="3" t="s">
        <v>39</v>
      </c>
      <c r="C668" s="4">
        <f>VLOOKUP(A668,Mathematics!$A$3:'Mathematics'!$J$1002,7,FALSE)</f>
        <v>53</v>
      </c>
      <c r="D668" s="4">
        <f>VLOOKUP(A668,ICT!$A$3:'ICT'!$J$1002,7,FALSE)</f>
        <v>75</v>
      </c>
      <c r="E668" s="4">
        <f>VLOOKUP(A668,Science!$A$3:'Science'!$J$1002,7,FALSE)</f>
        <v>84</v>
      </c>
      <c r="F668" s="4">
        <f>VLOOKUP(A668,English!$A$3:'English'!$J$1002,7,FALSE)</f>
        <v>61</v>
      </c>
      <c r="G668" s="4">
        <f>VLOOKUP(A668,'Social Studies'!$A$3:'Social Studies'!$J$1002,7,FALSE)</f>
        <v>72</v>
      </c>
      <c r="H668" s="4">
        <f>VLOOKUP(A668,Economics!$A$3:'Economics'!$J$1002,7,FALSE)</f>
        <v>67</v>
      </c>
      <c r="I668" s="4">
        <f>VLOOKUP(A668,Geography!$A$3:'Geography'!$J$1002,7,FALSE)</f>
        <v>86</v>
      </c>
      <c r="J668" s="4">
        <f>VLOOKUP(A668,'Elective Mathematics'!$A$3:'Elective Mathematics'!$J$1002,7,FALSE)</f>
        <v>49</v>
      </c>
      <c r="K668" s="4">
        <f t="shared" si="30"/>
        <v>547</v>
      </c>
      <c r="L668" s="4">
        <f t="shared" si="31"/>
        <v>657</v>
      </c>
      <c r="M668" s="33" t="str">
        <f t="shared" si="32"/>
        <v>657th</v>
      </c>
    </row>
    <row r="669" spans="1:13" x14ac:dyDescent="0.3">
      <c r="A669" s="3" t="s">
        <v>194</v>
      </c>
      <c r="B669" s="3" t="s">
        <v>195</v>
      </c>
      <c r="C669" s="4">
        <f>VLOOKUP(A669,Mathematics!$A$3:'Mathematics'!$J$1002,7,FALSE)</f>
        <v>72</v>
      </c>
      <c r="D669" s="4">
        <f>VLOOKUP(A669,ICT!$A$3:'ICT'!$J$1002,7,FALSE)</f>
        <v>55</v>
      </c>
      <c r="E669" s="4">
        <f>VLOOKUP(A669,Science!$A$3:'Science'!$J$1002,7,FALSE)</f>
        <v>70</v>
      </c>
      <c r="F669" s="4">
        <f>VLOOKUP(A669,English!$A$3:'English'!$J$1002,7,FALSE)</f>
        <v>63</v>
      </c>
      <c r="G669" s="4">
        <f>VLOOKUP(A669,'Social Studies'!$A$3:'Social Studies'!$J$1002,7,FALSE)</f>
        <v>48</v>
      </c>
      <c r="H669" s="4">
        <f>VLOOKUP(A669,Economics!$A$3:'Economics'!$J$1002,7,FALSE)</f>
        <v>75</v>
      </c>
      <c r="I669" s="4">
        <f>VLOOKUP(A669,Geography!$A$3:'Geography'!$J$1002,7,FALSE)</f>
        <v>93</v>
      </c>
      <c r="J669" s="4">
        <f>VLOOKUP(A669,'Elective Mathematics'!$A$3:'Elective Mathematics'!$J$1002,7,FALSE)</f>
        <v>70</v>
      </c>
      <c r="K669" s="4">
        <f t="shared" si="30"/>
        <v>546</v>
      </c>
      <c r="L669" s="4">
        <f t="shared" si="31"/>
        <v>667</v>
      </c>
      <c r="M669" s="33" t="str">
        <f t="shared" si="32"/>
        <v>667th</v>
      </c>
    </row>
    <row r="670" spans="1:13" x14ac:dyDescent="0.3">
      <c r="A670" s="3" t="s">
        <v>197</v>
      </c>
      <c r="B670" s="3" t="s">
        <v>120</v>
      </c>
      <c r="C670" s="4">
        <f>VLOOKUP(A670,Mathematics!$A$3:'Mathematics'!$J$1002,7,FALSE)</f>
        <v>54</v>
      </c>
      <c r="D670" s="4">
        <f>VLOOKUP(A670,ICT!$A$3:'ICT'!$J$1002,7,FALSE)</f>
        <v>77</v>
      </c>
      <c r="E670" s="4">
        <f>VLOOKUP(A670,Science!$A$3:'Science'!$J$1002,7,FALSE)</f>
        <v>86</v>
      </c>
      <c r="F670" s="4">
        <f>VLOOKUP(A670,English!$A$3:'English'!$J$1002,7,FALSE)</f>
        <v>63</v>
      </c>
      <c r="G670" s="4">
        <f>VLOOKUP(A670,'Social Studies'!$A$3:'Social Studies'!$J$1002,7,FALSE)</f>
        <v>52</v>
      </c>
      <c r="H670" s="4">
        <f>VLOOKUP(A670,Economics!$A$3:'Economics'!$J$1002,7,FALSE)</f>
        <v>72</v>
      </c>
      <c r="I670" s="4">
        <f>VLOOKUP(A670,Geography!$A$3:'Geography'!$J$1002,7,FALSE)</f>
        <v>50</v>
      </c>
      <c r="J670" s="4">
        <f>VLOOKUP(A670,'Elective Mathematics'!$A$3:'Elective Mathematics'!$J$1002,7,FALSE)</f>
        <v>92</v>
      </c>
      <c r="K670" s="4">
        <f t="shared" si="30"/>
        <v>546</v>
      </c>
      <c r="L670" s="4">
        <f t="shared" si="31"/>
        <v>667</v>
      </c>
      <c r="M670" s="33" t="str">
        <f t="shared" si="32"/>
        <v>667th</v>
      </c>
    </row>
    <row r="671" spans="1:13" x14ac:dyDescent="0.3">
      <c r="A671" s="3" t="s">
        <v>198</v>
      </c>
      <c r="B671" s="3" t="s">
        <v>143</v>
      </c>
      <c r="C671" s="4">
        <f>VLOOKUP(A671,Mathematics!$A$3:'Mathematics'!$J$1002,7,FALSE)</f>
        <v>61</v>
      </c>
      <c r="D671" s="4">
        <f>VLOOKUP(A671,ICT!$A$3:'ICT'!$J$1002,7,FALSE)</f>
        <v>80</v>
      </c>
      <c r="E671" s="4">
        <f>VLOOKUP(A671,Science!$A$3:'Science'!$J$1002,7,FALSE)</f>
        <v>63</v>
      </c>
      <c r="F671" s="4">
        <f>VLOOKUP(A671,English!$A$3:'English'!$J$1002,7,FALSE)</f>
        <v>65</v>
      </c>
      <c r="G671" s="4">
        <f>VLOOKUP(A671,'Social Studies'!$A$3:'Social Studies'!$J$1002,7,FALSE)</f>
        <v>55</v>
      </c>
      <c r="H671" s="4">
        <f>VLOOKUP(A671,Economics!$A$3:'Economics'!$J$1002,7,FALSE)</f>
        <v>75</v>
      </c>
      <c r="I671" s="4">
        <f>VLOOKUP(A671,Geography!$A$3:'Geography'!$J$1002,7,FALSE)</f>
        <v>70</v>
      </c>
      <c r="J671" s="4">
        <f>VLOOKUP(A671,'Elective Mathematics'!$A$3:'Elective Mathematics'!$J$1002,7,FALSE)</f>
        <v>77</v>
      </c>
      <c r="K671" s="4">
        <f t="shared" si="30"/>
        <v>546</v>
      </c>
      <c r="L671" s="4">
        <f t="shared" si="31"/>
        <v>667</v>
      </c>
      <c r="M671" s="33" t="str">
        <f t="shared" si="32"/>
        <v>667th</v>
      </c>
    </row>
    <row r="672" spans="1:13" x14ac:dyDescent="0.3">
      <c r="A672" s="3" t="s">
        <v>286</v>
      </c>
      <c r="B672" s="3" t="s">
        <v>26</v>
      </c>
      <c r="C672" s="4">
        <f>VLOOKUP(A672,Mathematics!$A$3:'Mathematics'!$J$1002,7,FALSE)</f>
        <v>93</v>
      </c>
      <c r="D672" s="4">
        <f>VLOOKUP(A672,ICT!$A$3:'ICT'!$J$1002,7,FALSE)</f>
        <v>68</v>
      </c>
      <c r="E672" s="4">
        <f>VLOOKUP(A672,Science!$A$3:'Science'!$J$1002,7,FALSE)</f>
        <v>71</v>
      </c>
      <c r="F672" s="4">
        <f>VLOOKUP(A672,English!$A$3:'English'!$J$1002,7,FALSE)</f>
        <v>54</v>
      </c>
      <c r="G672" s="4">
        <f>VLOOKUP(A672,'Social Studies'!$A$3:'Social Studies'!$J$1002,7,FALSE)</f>
        <v>60</v>
      </c>
      <c r="H672" s="4">
        <f>VLOOKUP(A672,Economics!$A$3:'Economics'!$J$1002,7,FALSE)</f>
        <v>81</v>
      </c>
      <c r="I672" s="4">
        <f>VLOOKUP(A672,Geography!$A$3:'Geography'!$J$1002,7,FALSE)</f>
        <v>54</v>
      </c>
      <c r="J672" s="4">
        <f>VLOOKUP(A672,'Elective Mathematics'!$A$3:'Elective Mathematics'!$J$1002,7,FALSE)</f>
        <v>65</v>
      </c>
      <c r="K672" s="4">
        <f t="shared" si="30"/>
        <v>546</v>
      </c>
      <c r="L672" s="4">
        <f t="shared" si="31"/>
        <v>667</v>
      </c>
      <c r="M672" s="33" t="str">
        <f t="shared" si="32"/>
        <v>667th</v>
      </c>
    </row>
    <row r="673" spans="1:13" x14ac:dyDescent="0.3">
      <c r="A673" s="3" t="s">
        <v>343</v>
      </c>
      <c r="B673" s="3" t="s">
        <v>133</v>
      </c>
      <c r="C673" s="4">
        <f>VLOOKUP(A673,Mathematics!$A$3:'Mathematics'!$J$1002,7,FALSE)</f>
        <v>57</v>
      </c>
      <c r="D673" s="4">
        <f>VLOOKUP(A673,ICT!$A$3:'ICT'!$J$1002,7,FALSE)</f>
        <v>69</v>
      </c>
      <c r="E673" s="4">
        <f>VLOOKUP(A673,Science!$A$3:'Science'!$J$1002,7,FALSE)</f>
        <v>44</v>
      </c>
      <c r="F673" s="4">
        <f>VLOOKUP(A673,English!$A$3:'English'!$J$1002,7,FALSE)</f>
        <v>76</v>
      </c>
      <c r="G673" s="4">
        <f>VLOOKUP(A673,'Social Studies'!$A$3:'Social Studies'!$J$1002,7,FALSE)</f>
        <v>73</v>
      </c>
      <c r="H673" s="4">
        <f>VLOOKUP(A673,Economics!$A$3:'Economics'!$J$1002,7,FALSE)</f>
        <v>63</v>
      </c>
      <c r="I673" s="4">
        <f>VLOOKUP(A673,Geography!$A$3:'Geography'!$J$1002,7,FALSE)</f>
        <v>90</v>
      </c>
      <c r="J673" s="4">
        <f>VLOOKUP(A673,'Elective Mathematics'!$A$3:'Elective Mathematics'!$J$1002,7,FALSE)</f>
        <v>74</v>
      </c>
      <c r="K673" s="4">
        <f t="shared" si="30"/>
        <v>546</v>
      </c>
      <c r="L673" s="4">
        <f t="shared" si="31"/>
        <v>667</v>
      </c>
      <c r="M673" s="33" t="str">
        <f t="shared" si="32"/>
        <v>667th</v>
      </c>
    </row>
    <row r="674" spans="1:13" x14ac:dyDescent="0.3">
      <c r="A674" s="3" t="s">
        <v>402</v>
      </c>
      <c r="B674" s="3" t="s">
        <v>115</v>
      </c>
      <c r="C674" s="4">
        <f>VLOOKUP(A674,Mathematics!$A$3:'Mathematics'!$J$1002,7,FALSE)</f>
        <v>60</v>
      </c>
      <c r="D674" s="4">
        <f>VLOOKUP(A674,ICT!$A$3:'ICT'!$J$1002,7,FALSE)</f>
        <v>63</v>
      </c>
      <c r="E674" s="4">
        <f>VLOOKUP(A674,Science!$A$3:'Science'!$J$1002,7,FALSE)</f>
        <v>62</v>
      </c>
      <c r="F674" s="4">
        <f>VLOOKUP(A674,English!$A$3:'English'!$J$1002,7,FALSE)</f>
        <v>67</v>
      </c>
      <c r="G674" s="4">
        <f>VLOOKUP(A674,'Social Studies'!$A$3:'Social Studies'!$J$1002,7,FALSE)</f>
        <v>88</v>
      </c>
      <c r="H674" s="4">
        <f>VLOOKUP(A674,Economics!$A$3:'Economics'!$J$1002,7,FALSE)</f>
        <v>80</v>
      </c>
      <c r="I674" s="4">
        <f>VLOOKUP(A674,Geography!$A$3:'Geography'!$J$1002,7,FALSE)</f>
        <v>82</v>
      </c>
      <c r="J674" s="4">
        <f>VLOOKUP(A674,'Elective Mathematics'!$A$3:'Elective Mathematics'!$J$1002,7,FALSE)</f>
        <v>44</v>
      </c>
      <c r="K674" s="4">
        <f t="shared" si="30"/>
        <v>546</v>
      </c>
      <c r="L674" s="4">
        <f t="shared" si="31"/>
        <v>667</v>
      </c>
      <c r="M674" s="33" t="str">
        <f t="shared" si="32"/>
        <v>667th</v>
      </c>
    </row>
    <row r="675" spans="1:13" x14ac:dyDescent="0.3">
      <c r="A675" s="3" t="s">
        <v>667</v>
      </c>
      <c r="B675" s="3" t="s">
        <v>204</v>
      </c>
      <c r="C675" s="4">
        <f>VLOOKUP(A675,Mathematics!$A$3:'Mathematics'!$J$1002,7,FALSE)</f>
        <v>80</v>
      </c>
      <c r="D675" s="4">
        <f>VLOOKUP(A675,ICT!$A$3:'ICT'!$J$1002,7,FALSE)</f>
        <v>76</v>
      </c>
      <c r="E675" s="4">
        <f>VLOOKUP(A675,Science!$A$3:'Science'!$J$1002,7,FALSE)</f>
        <v>57</v>
      </c>
      <c r="F675" s="4">
        <f>VLOOKUP(A675,English!$A$3:'English'!$J$1002,7,FALSE)</f>
        <v>72</v>
      </c>
      <c r="G675" s="4">
        <f>VLOOKUP(A675,'Social Studies'!$A$3:'Social Studies'!$J$1002,7,FALSE)</f>
        <v>58</v>
      </c>
      <c r="H675" s="4">
        <f>VLOOKUP(A675,Economics!$A$3:'Economics'!$J$1002,7,FALSE)</f>
        <v>47</v>
      </c>
      <c r="I675" s="4">
        <f>VLOOKUP(A675,Geography!$A$3:'Geography'!$J$1002,7,FALSE)</f>
        <v>65</v>
      </c>
      <c r="J675" s="4">
        <f>VLOOKUP(A675,'Elective Mathematics'!$A$3:'Elective Mathematics'!$J$1002,7,FALSE)</f>
        <v>91</v>
      </c>
      <c r="K675" s="4">
        <f t="shared" si="30"/>
        <v>546</v>
      </c>
      <c r="L675" s="4">
        <f t="shared" si="31"/>
        <v>667</v>
      </c>
      <c r="M675" s="33" t="str">
        <f t="shared" si="32"/>
        <v>667th</v>
      </c>
    </row>
    <row r="676" spans="1:13" x14ac:dyDescent="0.3">
      <c r="A676" s="3" t="s">
        <v>679</v>
      </c>
      <c r="B676" s="3" t="s">
        <v>123</v>
      </c>
      <c r="C676" s="4">
        <f>VLOOKUP(A676,Mathematics!$A$3:'Mathematics'!$J$1002,7,FALSE)</f>
        <v>63</v>
      </c>
      <c r="D676" s="4">
        <f>VLOOKUP(A676,ICT!$A$3:'ICT'!$J$1002,7,FALSE)</f>
        <v>60</v>
      </c>
      <c r="E676" s="4">
        <f>VLOOKUP(A676,Science!$A$3:'Science'!$J$1002,7,FALSE)</f>
        <v>77</v>
      </c>
      <c r="F676" s="4">
        <f>VLOOKUP(A676,English!$A$3:'English'!$J$1002,7,FALSE)</f>
        <v>55</v>
      </c>
      <c r="G676" s="4">
        <f>VLOOKUP(A676,'Social Studies'!$A$3:'Social Studies'!$J$1002,7,FALSE)</f>
        <v>53</v>
      </c>
      <c r="H676" s="4">
        <f>VLOOKUP(A676,Economics!$A$3:'Economics'!$J$1002,7,FALSE)</f>
        <v>85</v>
      </c>
      <c r="I676" s="4">
        <f>VLOOKUP(A676,Geography!$A$3:'Geography'!$J$1002,7,FALSE)</f>
        <v>76</v>
      </c>
      <c r="J676" s="4">
        <f>VLOOKUP(A676,'Elective Mathematics'!$A$3:'Elective Mathematics'!$J$1002,7,FALSE)</f>
        <v>77</v>
      </c>
      <c r="K676" s="4">
        <f t="shared" si="30"/>
        <v>546</v>
      </c>
      <c r="L676" s="4">
        <f t="shared" si="31"/>
        <v>667</v>
      </c>
      <c r="M676" s="33" t="str">
        <f t="shared" si="32"/>
        <v>667th</v>
      </c>
    </row>
    <row r="677" spans="1:13" x14ac:dyDescent="0.3">
      <c r="A677" s="3" t="s">
        <v>794</v>
      </c>
      <c r="B677" s="3" t="s">
        <v>224</v>
      </c>
      <c r="C677" s="4">
        <f>VLOOKUP(A677,Mathematics!$A$3:'Mathematics'!$J$1002,7,FALSE)</f>
        <v>63</v>
      </c>
      <c r="D677" s="4">
        <f>VLOOKUP(A677,ICT!$A$3:'ICT'!$J$1002,7,FALSE)</f>
        <v>77</v>
      </c>
      <c r="E677" s="4">
        <f>VLOOKUP(A677,Science!$A$3:'Science'!$J$1002,7,FALSE)</f>
        <v>72</v>
      </c>
      <c r="F677" s="4">
        <f>VLOOKUP(A677,English!$A$3:'English'!$J$1002,7,FALSE)</f>
        <v>52</v>
      </c>
      <c r="G677" s="4">
        <f>VLOOKUP(A677,'Social Studies'!$A$3:'Social Studies'!$J$1002,7,FALSE)</f>
        <v>81</v>
      </c>
      <c r="H677" s="4">
        <f>VLOOKUP(A677,Economics!$A$3:'Economics'!$J$1002,7,FALSE)</f>
        <v>50</v>
      </c>
      <c r="I677" s="4">
        <f>VLOOKUP(A677,Geography!$A$3:'Geography'!$J$1002,7,FALSE)</f>
        <v>73</v>
      </c>
      <c r="J677" s="4">
        <f>VLOOKUP(A677,'Elective Mathematics'!$A$3:'Elective Mathematics'!$J$1002,7,FALSE)</f>
        <v>78</v>
      </c>
      <c r="K677" s="4">
        <f t="shared" si="30"/>
        <v>546</v>
      </c>
      <c r="L677" s="4">
        <f t="shared" si="31"/>
        <v>667</v>
      </c>
      <c r="M677" s="33" t="str">
        <f t="shared" si="32"/>
        <v>667th</v>
      </c>
    </row>
    <row r="678" spans="1:13" x14ac:dyDescent="0.3">
      <c r="A678" s="3" t="s">
        <v>867</v>
      </c>
      <c r="B678" s="3" t="s">
        <v>48</v>
      </c>
      <c r="C678" s="4">
        <f>VLOOKUP(A678,Mathematics!$A$3:'Mathematics'!$J$1002,7,FALSE)</f>
        <v>85</v>
      </c>
      <c r="D678" s="4">
        <f>VLOOKUP(A678,ICT!$A$3:'ICT'!$J$1002,7,FALSE)</f>
        <v>72</v>
      </c>
      <c r="E678" s="4">
        <f>VLOOKUP(A678,Science!$A$3:'Science'!$J$1002,7,FALSE)</f>
        <v>66</v>
      </c>
      <c r="F678" s="4">
        <f>VLOOKUP(A678,English!$A$3:'English'!$J$1002,7,FALSE)</f>
        <v>80</v>
      </c>
      <c r="G678" s="4">
        <f>VLOOKUP(A678,'Social Studies'!$A$3:'Social Studies'!$J$1002,7,FALSE)</f>
        <v>73</v>
      </c>
      <c r="H678" s="4">
        <f>VLOOKUP(A678,Economics!$A$3:'Economics'!$J$1002,7,FALSE)</f>
        <v>42</v>
      </c>
      <c r="I678" s="4">
        <f>VLOOKUP(A678,Geography!$A$3:'Geography'!$J$1002,7,FALSE)</f>
        <v>45</v>
      </c>
      <c r="J678" s="4">
        <f>VLOOKUP(A678,'Elective Mathematics'!$A$3:'Elective Mathematics'!$J$1002,7,FALSE)</f>
        <v>83</v>
      </c>
      <c r="K678" s="4">
        <f t="shared" si="30"/>
        <v>546</v>
      </c>
      <c r="L678" s="4">
        <f t="shared" si="31"/>
        <v>667</v>
      </c>
      <c r="M678" s="33" t="str">
        <f t="shared" si="32"/>
        <v>667th</v>
      </c>
    </row>
    <row r="679" spans="1:13" x14ac:dyDescent="0.3">
      <c r="A679" s="3" t="s">
        <v>910</v>
      </c>
      <c r="B679" s="3" t="s">
        <v>62</v>
      </c>
      <c r="C679" s="4">
        <f>VLOOKUP(A679,Mathematics!$A$3:'Mathematics'!$J$1002,7,FALSE)</f>
        <v>50</v>
      </c>
      <c r="D679" s="4">
        <f>VLOOKUP(A679,ICT!$A$3:'ICT'!$J$1002,7,FALSE)</f>
        <v>60</v>
      </c>
      <c r="E679" s="4">
        <f>VLOOKUP(A679,Science!$A$3:'Science'!$J$1002,7,FALSE)</f>
        <v>85</v>
      </c>
      <c r="F679" s="4">
        <f>VLOOKUP(A679,English!$A$3:'English'!$J$1002,7,FALSE)</f>
        <v>70</v>
      </c>
      <c r="G679" s="4">
        <f>VLOOKUP(A679,'Social Studies'!$A$3:'Social Studies'!$J$1002,7,FALSE)</f>
        <v>68</v>
      </c>
      <c r="H679" s="4">
        <f>VLOOKUP(A679,Economics!$A$3:'Economics'!$J$1002,7,FALSE)</f>
        <v>69</v>
      </c>
      <c r="I679" s="4">
        <f>VLOOKUP(A679,Geography!$A$3:'Geography'!$J$1002,7,FALSE)</f>
        <v>73</v>
      </c>
      <c r="J679" s="4">
        <f>VLOOKUP(A679,'Elective Mathematics'!$A$3:'Elective Mathematics'!$J$1002,7,FALSE)</f>
        <v>71</v>
      </c>
      <c r="K679" s="4">
        <f t="shared" si="30"/>
        <v>546</v>
      </c>
      <c r="L679" s="4">
        <f t="shared" si="31"/>
        <v>667</v>
      </c>
      <c r="M679" s="33" t="str">
        <f t="shared" si="32"/>
        <v>667th</v>
      </c>
    </row>
    <row r="680" spans="1:13" x14ac:dyDescent="0.3">
      <c r="A680" s="3" t="s">
        <v>946</v>
      </c>
      <c r="B680" s="3" t="s">
        <v>88</v>
      </c>
      <c r="C680" s="4">
        <f>VLOOKUP(A680,Mathematics!$A$3:'Mathematics'!$J$1002,7,FALSE)</f>
        <v>63</v>
      </c>
      <c r="D680" s="4">
        <f>VLOOKUP(A680,ICT!$A$3:'ICT'!$J$1002,7,FALSE)</f>
        <v>88</v>
      </c>
      <c r="E680" s="4">
        <f>VLOOKUP(A680,Science!$A$3:'Science'!$J$1002,7,FALSE)</f>
        <v>75</v>
      </c>
      <c r="F680" s="4">
        <f>VLOOKUP(A680,English!$A$3:'English'!$J$1002,7,FALSE)</f>
        <v>52</v>
      </c>
      <c r="G680" s="4">
        <f>VLOOKUP(A680,'Social Studies'!$A$3:'Social Studies'!$J$1002,7,FALSE)</f>
        <v>67</v>
      </c>
      <c r="H680" s="4">
        <f>VLOOKUP(A680,Economics!$A$3:'Economics'!$J$1002,7,FALSE)</f>
        <v>66</v>
      </c>
      <c r="I680" s="4">
        <f>VLOOKUP(A680,Geography!$A$3:'Geography'!$J$1002,7,FALSE)</f>
        <v>79</v>
      </c>
      <c r="J680" s="4">
        <f>VLOOKUP(A680,'Elective Mathematics'!$A$3:'Elective Mathematics'!$J$1002,7,FALSE)</f>
        <v>56</v>
      </c>
      <c r="K680" s="4">
        <f t="shared" si="30"/>
        <v>546</v>
      </c>
      <c r="L680" s="4">
        <f t="shared" si="31"/>
        <v>667</v>
      </c>
      <c r="M680" s="33" t="str">
        <f t="shared" si="32"/>
        <v>667th</v>
      </c>
    </row>
    <row r="681" spans="1:13" x14ac:dyDescent="0.3">
      <c r="A681" s="3" t="s">
        <v>472</v>
      </c>
      <c r="B681" s="3" t="s">
        <v>98</v>
      </c>
      <c r="C681" s="4">
        <f>VLOOKUP(A681,Mathematics!$A$3:'Mathematics'!$J$1002,7,FALSE)</f>
        <v>92</v>
      </c>
      <c r="D681" s="4">
        <f>VLOOKUP(A681,ICT!$A$3:'ICT'!$J$1002,7,FALSE)</f>
        <v>64</v>
      </c>
      <c r="E681" s="4">
        <f>VLOOKUP(A681,Science!$A$3:'Science'!$J$1002,7,FALSE)</f>
        <v>59</v>
      </c>
      <c r="F681" s="4">
        <f>VLOOKUP(A681,English!$A$3:'English'!$J$1002,7,FALSE)</f>
        <v>64</v>
      </c>
      <c r="G681" s="4">
        <f>VLOOKUP(A681,'Social Studies'!$A$3:'Social Studies'!$J$1002,7,FALSE)</f>
        <v>57</v>
      </c>
      <c r="H681" s="4">
        <f>VLOOKUP(A681,Economics!$A$3:'Economics'!$J$1002,7,FALSE)</f>
        <v>64</v>
      </c>
      <c r="I681" s="4">
        <f>VLOOKUP(A681,Geography!$A$3:'Geography'!$J$1002,7,FALSE)</f>
        <v>73</v>
      </c>
      <c r="J681" s="4">
        <f>VLOOKUP(A681,'Elective Mathematics'!$A$3:'Elective Mathematics'!$J$1002,7,FALSE)</f>
        <v>72</v>
      </c>
      <c r="K681" s="4">
        <f t="shared" si="30"/>
        <v>545</v>
      </c>
      <c r="L681" s="4">
        <f t="shared" si="31"/>
        <v>679</v>
      </c>
      <c r="M681" s="33" t="str">
        <f t="shared" si="32"/>
        <v>679th</v>
      </c>
    </row>
    <row r="682" spans="1:13" x14ac:dyDescent="0.3">
      <c r="A682" s="3" t="s">
        <v>685</v>
      </c>
      <c r="B682" s="3" t="s">
        <v>370</v>
      </c>
      <c r="C682" s="4">
        <f>VLOOKUP(A682,Mathematics!$A$3:'Mathematics'!$J$1002,7,FALSE)</f>
        <v>54</v>
      </c>
      <c r="D682" s="4">
        <f>VLOOKUP(A682,ICT!$A$3:'ICT'!$J$1002,7,FALSE)</f>
        <v>90</v>
      </c>
      <c r="E682" s="4">
        <f>VLOOKUP(A682,Science!$A$3:'Science'!$J$1002,7,FALSE)</f>
        <v>69</v>
      </c>
      <c r="F682" s="4">
        <f>VLOOKUP(A682,English!$A$3:'English'!$J$1002,7,FALSE)</f>
        <v>71</v>
      </c>
      <c r="G682" s="4">
        <f>VLOOKUP(A682,'Social Studies'!$A$3:'Social Studies'!$J$1002,7,FALSE)</f>
        <v>74</v>
      </c>
      <c r="H682" s="4">
        <f>VLOOKUP(A682,Economics!$A$3:'Economics'!$J$1002,7,FALSE)</f>
        <v>62</v>
      </c>
      <c r="I682" s="4">
        <f>VLOOKUP(A682,Geography!$A$3:'Geography'!$J$1002,7,FALSE)</f>
        <v>54</v>
      </c>
      <c r="J682" s="4">
        <f>VLOOKUP(A682,'Elective Mathematics'!$A$3:'Elective Mathematics'!$J$1002,7,FALSE)</f>
        <v>71</v>
      </c>
      <c r="K682" s="4">
        <f t="shared" si="30"/>
        <v>545</v>
      </c>
      <c r="L682" s="4">
        <f t="shared" si="31"/>
        <v>679</v>
      </c>
      <c r="M682" s="33" t="str">
        <f t="shared" si="32"/>
        <v>679th</v>
      </c>
    </row>
    <row r="683" spans="1:13" x14ac:dyDescent="0.3">
      <c r="A683" s="3" t="s">
        <v>707</v>
      </c>
      <c r="B683" s="3" t="s">
        <v>155</v>
      </c>
      <c r="C683" s="4">
        <f>VLOOKUP(A683,Mathematics!$A$3:'Mathematics'!$J$1002,7,FALSE)</f>
        <v>62</v>
      </c>
      <c r="D683" s="4">
        <f>VLOOKUP(A683,ICT!$A$3:'ICT'!$J$1002,7,FALSE)</f>
        <v>56</v>
      </c>
      <c r="E683" s="4">
        <f>VLOOKUP(A683,Science!$A$3:'Science'!$J$1002,7,FALSE)</f>
        <v>86</v>
      </c>
      <c r="F683" s="4">
        <f>VLOOKUP(A683,English!$A$3:'English'!$J$1002,7,FALSE)</f>
        <v>78</v>
      </c>
      <c r="G683" s="4">
        <f>VLOOKUP(A683,'Social Studies'!$A$3:'Social Studies'!$J$1002,7,FALSE)</f>
        <v>66</v>
      </c>
      <c r="H683" s="4">
        <f>VLOOKUP(A683,Economics!$A$3:'Economics'!$J$1002,7,FALSE)</f>
        <v>90</v>
      </c>
      <c r="I683" s="4">
        <f>VLOOKUP(A683,Geography!$A$3:'Geography'!$J$1002,7,FALSE)</f>
        <v>52</v>
      </c>
      <c r="J683" s="4">
        <f>VLOOKUP(A683,'Elective Mathematics'!$A$3:'Elective Mathematics'!$J$1002,7,FALSE)</f>
        <v>55</v>
      </c>
      <c r="K683" s="4">
        <f t="shared" si="30"/>
        <v>545</v>
      </c>
      <c r="L683" s="4">
        <f t="shared" si="31"/>
        <v>679</v>
      </c>
      <c r="M683" s="33" t="str">
        <f t="shared" si="32"/>
        <v>679th</v>
      </c>
    </row>
    <row r="684" spans="1:13" x14ac:dyDescent="0.3">
      <c r="A684" s="3" t="s">
        <v>712</v>
      </c>
      <c r="B684" s="3" t="s">
        <v>195</v>
      </c>
      <c r="C684" s="4">
        <f>VLOOKUP(A684,Mathematics!$A$3:'Mathematics'!$J$1002,7,FALSE)</f>
        <v>65</v>
      </c>
      <c r="D684" s="4">
        <f>VLOOKUP(A684,ICT!$A$3:'ICT'!$J$1002,7,FALSE)</f>
        <v>80</v>
      </c>
      <c r="E684" s="4">
        <f>VLOOKUP(A684,Science!$A$3:'Science'!$J$1002,7,FALSE)</f>
        <v>86</v>
      </c>
      <c r="F684" s="4">
        <f>VLOOKUP(A684,English!$A$3:'English'!$J$1002,7,FALSE)</f>
        <v>53</v>
      </c>
      <c r="G684" s="4">
        <f>VLOOKUP(A684,'Social Studies'!$A$3:'Social Studies'!$J$1002,7,FALSE)</f>
        <v>69</v>
      </c>
      <c r="H684" s="4">
        <f>VLOOKUP(A684,Economics!$A$3:'Economics'!$J$1002,7,FALSE)</f>
        <v>55</v>
      </c>
      <c r="I684" s="4">
        <f>VLOOKUP(A684,Geography!$A$3:'Geography'!$J$1002,7,FALSE)</f>
        <v>63</v>
      </c>
      <c r="J684" s="4">
        <f>VLOOKUP(A684,'Elective Mathematics'!$A$3:'Elective Mathematics'!$J$1002,7,FALSE)</f>
        <v>74</v>
      </c>
      <c r="K684" s="4">
        <f t="shared" si="30"/>
        <v>545</v>
      </c>
      <c r="L684" s="4">
        <f t="shared" si="31"/>
        <v>679</v>
      </c>
      <c r="M684" s="33" t="str">
        <f t="shared" si="32"/>
        <v>679th</v>
      </c>
    </row>
    <row r="685" spans="1:13" x14ac:dyDescent="0.3">
      <c r="A685" s="3" t="s">
        <v>776</v>
      </c>
      <c r="B685" s="3" t="s">
        <v>373</v>
      </c>
      <c r="C685" s="4">
        <f>VLOOKUP(A685,Mathematics!$A$3:'Mathematics'!$J$1002,7,FALSE)</f>
        <v>62</v>
      </c>
      <c r="D685" s="4">
        <f>VLOOKUP(A685,ICT!$A$3:'ICT'!$J$1002,7,FALSE)</f>
        <v>59</v>
      </c>
      <c r="E685" s="4">
        <f>VLOOKUP(A685,Science!$A$3:'Science'!$J$1002,7,FALSE)</f>
        <v>60</v>
      </c>
      <c r="F685" s="4">
        <f>VLOOKUP(A685,English!$A$3:'English'!$J$1002,7,FALSE)</f>
        <v>59</v>
      </c>
      <c r="G685" s="4">
        <f>VLOOKUP(A685,'Social Studies'!$A$3:'Social Studies'!$J$1002,7,FALSE)</f>
        <v>65</v>
      </c>
      <c r="H685" s="4">
        <f>VLOOKUP(A685,Economics!$A$3:'Economics'!$J$1002,7,FALSE)</f>
        <v>83</v>
      </c>
      <c r="I685" s="4">
        <f>VLOOKUP(A685,Geography!$A$3:'Geography'!$J$1002,7,FALSE)</f>
        <v>80</v>
      </c>
      <c r="J685" s="4">
        <f>VLOOKUP(A685,'Elective Mathematics'!$A$3:'Elective Mathematics'!$J$1002,7,FALSE)</f>
        <v>77</v>
      </c>
      <c r="K685" s="4">
        <f t="shared" si="30"/>
        <v>545</v>
      </c>
      <c r="L685" s="4">
        <f t="shared" si="31"/>
        <v>679</v>
      </c>
      <c r="M685" s="33" t="str">
        <f t="shared" si="32"/>
        <v>679th</v>
      </c>
    </row>
    <row r="686" spans="1:13" x14ac:dyDescent="0.3">
      <c r="A686" s="3" t="s">
        <v>869</v>
      </c>
      <c r="B686" s="3" t="s">
        <v>82</v>
      </c>
      <c r="C686" s="4">
        <f>VLOOKUP(A686,Mathematics!$A$3:'Mathematics'!$J$1002,7,FALSE)</f>
        <v>85</v>
      </c>
      <c r="D686" s="4">
        <f>VLOOKUP(A686,ICT!$A$3:'ICT'!$J$1002,7,FALSE)</f>
        <v>74</v>
      </c>
      <c r="E686" s="4">
        <f>VLOOKUP(A686,Science!$A$3:'Science'!$J$1002,7,FALSE)</f>
        <v>75</v>
      </c>
      <c r="F686" s="4">
        <f>VLOOKUP(A686,English!$A$3:'English'!$J$1002,7,FALSE)</f>
        <v>52</v>
      </c>
      <c r="G686" s="4">
        <f>VLOOKUP(A686,'Social Studies'!$A$3:'Social Studies'!$J$1002,7,FALSE)</f>
        <v>66</v>
      </c>
      <c r="H686" s="4">
        <f>VLOOKUP(A686,Economics!$A$3:'Economics'!$J$1002,7,FALSE)</f>
        <v>55</v>
      </c>
      <c r="I686" s="4">
        <f>VLOOKUP(A686,Geography!$A$3:'Geography'!$J$1002,7,FALSE)</f>
        <v>88</v>
      </c>
      <c r="J686" s="4">
        <f>VLOOKUP(A686,'Elective Mathematics'!$A$3:'Elective Mathematics'!$J$1002,7,FALSE)</f>
        <v>50</v>
      </c>
      <c r="K686" s="4">
        <f t="shared" si="30"/>
        <v>545</v>
      </c>
      <c r="L686" s="4">
        <f t="shared" si="31"/>
        <v>679</v>
      </c>
      <c r="M686" s="33" t="str">
        <f t="shared" si="32"/>
        <v>679th</v>
      </c>
    </row>
    <row r="687" spans="1:13" x14ac:dyDescent="0.3">
      <c r="A687" s="3" t="s">
        <v>938</v>
      </c>
      <c r="B687" s="3" t="s">
        <v>123</v>
      </c>
      <c r="C687" s="4">
        <f>VLOOKUP(A687,Mathematics!$A$3:'Mathematics'!$J$1002,7,FALSE)</f>
        <v>77</v>
      </c>
      <c r="D687" s="4">
        <f>VLOOKUP(A687,ICT!$A$3:'ICT'!$J$1002,7,FALSE)</f>
        <v>64</v>
      </c>
      <c r="E687" s="4">
        <f>VLOOKUP(A687,Science!$A$3:'Science'!$J$1002,7,FALSE)</f>
        <v>79</v>
      </c>
      <c r="F687" s="4">
        <f>VLOOKUP(A687,English!$A$3:'English'!$J$1002,7,FALSE)</f>
        <v>60</v>
      </c>
      <c r="G687" s="4">
        <f>VLOOKUP(A687,'Social Studies'!$A$3:'Social Studies'!$J$1002,7,FALSE)</f>
        <v>75</v>
      </c>
      <c r="H687" s="4">
        <f>VLOOKUP(A687,Economics!$A$3:'Economics'!$J$1002,7,FALSE)</f>
        <v>55</v>
      </c>
      <c r="I687" s="4">
        <f>VLOOKUP(A687,Geography!$A$3:'Geography'!$J$1002,7,FALSE)</f>
        <v>51</v>
      </c>
      <c r="J687" s="4">
        <f>VLOOKUP(A687,'Elective Mathematics'!$A$3:'Elective Mathematics'!$J$1002,7,FALSE)</f>
        <v>84</v>
      </c>
      <c r="K687" s="4">
        <f t="shared" si="30"/>
        <v>545</v>
      </c>
      <c r="L687" s="4">
        <f t="shared" si="31"/>
        <v>679</v>
      </c>
      <c r="M687" s="33" t="str">
        <f t="shared" si="32"/>
        <v>679th</v>
      </c>
    </row>
    <row r="688" spans="1:13" x14ac:dyDescent="0.3">
      <c r="A688" s="3" t="s">
        <v>1012</v>
      </c>
      <c r="B688" s="3" t="s">
        <v>146</v>
      </c>
      <c r="C688" s="4">
        <f>VLOOKUP(A688,Mathematics!$A$3:'Mathematics'!$J$1002,7,FALSE)</f>
        <v>75</v>
      </c>
      <c r="D688" s="4">
        <f>VLOOKUP(A688,ICT!$A$3:'ICT'!$J$1002,7,FALSE)</f>
        <v>83</v>
      </c>
      <c r="E688" s="4">
        <f>VLOOKUP(A688,Science!$A$3:'Science'!$J$1002,7,FALSE)</f>
        <v>55</v>
      </c>
      <c r="F688" s="4">
        <f>VLOOKUP(A688,English!$A$3:'English'!$J$1002,7,FALSE)</f>
        <v>70</v>
      </c>
      <c r="G688" s="4">
        <f>VLOOKUP(A688,'Social Studies'!$A$3:'Social Studies'!$J$1002,7,FALSE)</f>
        <v>80</v>
      </c>
      <c r="H688" s="4">
        <f>VLOOKUP(A688,Economics!$A$3:'Economics'!$J$1002,7,FALSE)</f>
        <v>53</v>
      </c>
      <c r="I688" s="4">
        <f>VLOOKUP(A688,Geography!$A$3:'Geography'!$J$1002,7,FALSE)</f>
        <v>60</v>
      </c>
      <c r="J688" s="4">
        <f>VLOOKUP(A688,'Elective Mathematics'!$A$3:'Elective Mathematics'!$J$1002,7,FALSE)</f>
        <v>69</v>
      </c>
      <c r="K688" s="4">
        <f t="shared" si="30"/>
        <v>545</v>
      </c>
      <c r="L688" s="4">
        <f t="shared" si="31"/>
        <v>679</v>
      </c>
      <c r="M688" s="33" t="str">
        <f t="shared" si="32"/>
        <v>679th</v>
      </c>
    </row>
    <row r="689" spans="1:13" x14ac:dyDescent="0.3">
      <c r="A689" s="3" t="s">
        <v>1045</v>
      </c>
      <c r="B689" s="3" t="s">
        <v>190</v>
      </c>
      <c r="C689" s="4">
        <f>VLOOKUP(A689,Mathematics!$A$3:'Mathematics'!$J$1002,7,FALSE)</f>
        <v>78</v>
      </c>
      <c r="D689" s="4">
        <f>VLOOKUP(A689,ICT!$A$3:'ICT'!$J$1002,7,FALSE)</f>
        <v>94</v>
      </c>
      <c r="E689" s="4">
        <f>VLOOKUP(A689,Science!$A$3:'Science'!$J$1002,7,FALSE)</f>
        <v>44</v>
      </c>
      <c r="F689" s="4">
        <f>VLOOKUP(A689,English!$A$3:'English'!$J$1002,7,FALSE)</f>
        <v>82</v>
      </c>
      <c r="G689" s="4">
        <f>VLOOKUP(A689,'Social Studies'!$A$3:'Social Studies'!$J$1002,7,FALSE)</f>
        <v>57</v>
      </c>
      <c r="H689" s="4">
        <f>VLOOKUP(A689,Economics!$A$3:'Economics'!$J$1002,7,FALSE)</f>
        <v>64</v>
      </c>
      <c r="I689" s="4">
        <f>VLOOKUP(A689,Geography!$A$3:'Geography'!$J$1002,7,FALSE)</f>
        <v>66</v>
      </c>
      <c r="J689" s="4">
        <f>VLOOKUP(A689,'Elective Mathematics'!$A$3:'Elective Mathematics'!$J$1002,7,FALSE)</f>
        <v>60</v>
      </c>
      <c r="K689" s="4">
        <f t="shared" si="30"/>
        <v>545</v>
      </c>
      <c r="L689" s="4">
        <f t="shared" si="31"/>
        <v>679</v>
      </c>
      <c r="M689" s="33" t="str">
        <f t="shared" si="32"/>
        <v>679th</v>
      </c>
    </row>
    <row r="690" spans="1:13" x14ac:dyDescent="0.3">
      <c r="A690" s="3" t="s">
        <v>328</v>
      </c>
      <c r="B690" s="3" t="s">
        <v>146</v>
      </c>
      <c r="C690" s="4">
        <f>VLOOKUP(A690,Mathematics!$A$3:'Mathematics'!$J$1002,7,FALSE)</f>
        <v>67</v>
      </c>
      <c r="D690" s="4">
        <f>VLOOKUP(A690,ICT!$A$3:'ICT'!$J$1002,7,FALSE)</f>
        <v>65</v>
      </c>
      <c r="E690" s="4">
        <f>VLOOKUP(A690,Science!$A$3:'Science'!$J$1002,7,FALSE)</f>
        <v>66</v>
      </c>
      <c r="F690" s="4">
        <f>VLOOKUP(A690,English!$A$3:'English'!$J$1002,7,FALSE)</f>
        <v>56</v>
      </c>
      <c r="G690" s="4">
        <f>VLOOKUP(A690,'Social Studies'!$A$3:'Social Studies'!$J$1002,7,FALSE)</f>
        <v>59</v>
      </c>
      <c r="H690" s="4">
        <f>VLOOKUP(A690,Economics!$A$3:'Economics'!$J$1002,7,FALSE)</f>
        <v>79</v>
      </c>
      <c r="I690" s="4">
        <f>VLOOKUP(A690,Geography!$A$3:'Geography'!$J$1002,7,FALSE)</f>
        <v>74</v>
      </c>
      <c r="J690" s="4">
        <f>VLOOKUP(A690,'Elective Mathematics'!$A$3:'Elective Mathematics'!$J$1002,7,FALSE)</f>
        <v>78</v>
      </c>
      <c r="K690" s="4">
        <f t="shared" si="30"/>
        <v>544</v>
      </c>
      <c r="L690" s="4">
        <f t="shared" si="31"/>
        <v>688</v>
      </c>
      <c r="M690" s="33" t="str">
        <f t="shared" si="32"/>
        <v>688th</v>
      </c>
    </row>
    <row r="691" spans="1:13" x14ac:dyDescent="0.3">
      <c r="A691" s="3" t="s">
        <v>507</v>
      </c>
      <c r="B691" s="3" t="s">
        <v>80</v>
      </c>
      <c r="C691" s="4">
        <f>VLOOKUP(A691,Mathematics!$A$3:'Mathematics'!$J$1002,7,FALSE)</f>
        <v>60</v>
      </c>
      <c r="D691" s="4">
        <f>VLOOKUP(A691,ICT!$A$3:'ICT'!$J$1002,7,FALSE)</f>
        <v>86</v>
      </c>
      <c r="E691" s="4">
        <f>VLOOKUP(A691,Science!$A$3:'Science'!$J$1002,7,FALSE)</f>
        <v>70</v>
      </c>
      <c r="F691" s="4">
        <f>VLOOKUP(A691,English!$A$3:'English'!$J$1002,7,FALSE)</f>
        <v>46</v>
      </c>
      <c r="G691" s="4">
        <f>VLOOKUP(A691,'Social Studies'!$A$3:'Social Studies'!$J$1002,7,FALSE)</f>
        <v>77</v>
      </c>
      <c r="H691" s="4">
        <f>VLOOKUP(A691,Economics!$A$3:'Economics'!$J$1002,7,FALSE)</f>
        <v>81</v>
      </c>
      <c r="I691" s="4">
        <f>VLOOKUP(A691,Geography!$A$3:'Geography'!$J$1002,7,FALSE)</f>
        <v>67</v>
      </c>
      <c r="J691" s="4">
        <f>VLOOKUP(A691,'Elective Mathematics'!$A$3:'Elective Mathematics'!$J$1002,7,FALSE)</f>
        <v>57</v>
      </c>
      <c r="K691" s="4">
        <f t="shared" si="30"/>
        <v>544</v>
      </c>
      <c r="L691" s="4">
        <f t="shared" si="31"/>
        <v>688</v>
      </c>
      <c r="M691" s="33" t="str">
        <f t="shared" si="32"/>
        <v>688th</v>
      </c>
    </row>
    <row r="692" spans="1:13" x14ac:dyDescent="0.3">
      <c r="A692" s="3" t="s">
        <v>582</v>
      </c>
      <c r="B692" s="3" t="s">
        <v>12</v>
      </c>
      <c r="C692" s="4">
        <f>VLOOKUP(A692,Mathematics!$A$3:'Mathematics'!$J$1002,7,FALSE)</f>
        <v>69</v>
      </c>
      <c r="D692" s="4">
        <f>VLOOKUP(A692,ICT!$A$3:'ICT'!$J$1002,7,FALSE)</f>
        <v>60</v>
      </c>
      <c r="E692" s="4">
        <f>VLOOKUP(A692,Science!$A$3:'Science'!$J$1002,7,FALSE)</f>
        <v>58</v>
      </c>
      <c r="F692" s="4">
        <f>VLOOKUP(A692,English!$A$3:'English'!$J$1002,7,FALSE)</f>
        <v>81</v>
      </c>
      <c r="G692" s="4">
        <f>VLOOKUP(A692,'Social Studies'!$A$3:'Social Studies'!$J$1002,7,FALSE)</f>
        <v>60</v>
      </c>
      <c r="H692" s="4">
        <f>VLOOKUP(A692,Economics!$A$3:'Economics'!$J$1002,7,FALSE)</f>
        <v>49</v>
      </c>
      <c r="I692" s="4">
        <f>VLOOKUP(A692,Geography!$A$3:'Geography'!$J$1002,7,FALSE)</f>
        <v>76</v>
      </c>
      <c r="J692" s="4">
        <f>VLOOKUP(A692,'Elective Mathematics'!$A$3:'Elective Mathematics'!$J$1002,7,FALSE)</f>
        <v>91</v>
      </c>
      <c r="K692" s="4">
        <f t="shared" si="30"/>
        <v>544</v>
      </c>
      <c r="L692" s="4">
        <f t="shared" si="31"/>
        <v>688</v>
      </c>
      <c r="M692" s="33" t="str">
        <f t="shared" si="32"/>
        <v>688th</v>
      </c>
    </row>
    <row r="693" spans="1:13" x14ac:dyDescent="0.3">
      <c r="A693" s="3" t="s">
        <v>677</v>
      </c>
      <c r="B693" s="3" t="s">
        <v>375</v>
      </c>
      <c r="C693" s="4">
        <f>VLOOKUP(A693,Mathematics!$A$3:'Mathematics'!$J$1002,7,FALSE)</f>
        <v>63</v>
      </c>
      <c r="D693" s="4">
        <f>VLOOKUP(A693,ICT!$A$3:'ICT'!$J$1002,7,FALSE)</f>
        <v>80</v>
      </c>
      <c r="E693" s="4">
        <f>VLOOKUP(A693,Science!$A$3:'Science'!$J$1002,7,FALSE)</f>
        <v>71</v>
      </c>
      <c r="F693" s="4">
        <f>VLOOKUP(A693,English!$A$3:'English'!$J$1002,7,FALSE)</f>
        <v>85</v>
      </c>
      <c r="G693" s="4">
        <f>VLOOKUP(A693,'Social Studies'!$A$3:'Social Studies'!$J$1002,7,FALSE)</f>
        <v>60</v>
      </c>
      <c r="H693" s="4">
        <f>VLOOKUP(A693,Economics!$A$3:'Economics'!$J$1002,7,FALSE)</f>
        <v>69</v>
      </c>
      <c r="I693" s="4">
        <f>VLOOKUP(A693,Geography!$A$3:'Geography'!$J$1002,7,FALSE)</f>
        <v>66</v>
      </c>
      <c r="J693" s="4">
        <f>VLOOKUP(A693,'Elective Mathematics'!$A$3:'Elective Mathematics'!$J$1002,7,FALSE)</f>
        <v>50</v>
      </c>
      <c r="K693" s="4">
        <f t="shared" si="30"/>
        <v>544</v>
      </c>
      <c r="L693" s="4">
        <f t="shared" si="31"/>
        <v>688</v>
      </c>
      <c r="M693" s="33" t="str">
        <f t="shared" si="32"/>
        <v>688th</v>
      </c>
    </row>
    <row r="694" spans="1:13" x14ac:dyDescent="0.3">
      <c r="A694" s="3" t="s">
        <v>714</v>
      </c>
      <c r="B694" s="3" t="s">
        <v>155</v>
      </c>
      <c r="C694" s="4">
        <f>VLOOKUP(A694,Mathematics!$A$3:'Mathematics'!$J$1002,7,FALSE)</f>
        <v>64</v>
      </c>
      <c r="D694" s="4">
        <f>VLOOKUP(A694,ICT!$A$3:'ICT'!$J$1002,7,FALSE)</f>
        <v>94</v>
      </c>
      <c r="E694" s="4">
        <f>VLOOKUP(A694,Science!$A$3:'Science'!$J$1002,7,FALSE)</f>
        <v>71</v>
      </c>
      <c r="F694" s="4">
        <f>VLOOKUP(A694,English!$A$3:'English'!$J$1002,7,FALSE)</f>
        <v>81</v>
      </c>
      <c r="G694" s="4">
        <f>VLOOKUP(A694,'Social Studies'!$A$3:'Social Studies'!$J$1002,7,FALSE)</f>
        <v>62</v>
      </c>
      <c r="H694" s="4">
        <f>VLOOKUP(A694,Economics!$A$3:'Economics'!$J$1002,7,FALSE)</f>
        <v>65</v>
      </c>
      <c r="I694" s="4">
        <f>VLOOKUP(A694,Geography!$A$3:'Geography'!$J$1002,7,FALSE)</f>
        <v>60</v>
      </c>
      <c r="J694" s="4">
        <f>VLOOKUP(A694,'Elective Mathematics'!$A$3:'Elective Mathematics'!$J$1002,7,FALSE)</f>
        <v>47</v>
      </c>
      <c r="K694" s="4">
        <f t="shared" si="30"/>
        <v>544</v>
      </c>
      <c r="L694" s="4">
        <f t="shared" si="31"/>
        <v>688</v>
      </c>
      <c r="M694" s="33" t="str">
        <f t="shared" si="32"/>
        <v>688th</v>
      </c>
    </row>
    <row r="695" spans="1:13" x14ac:dyDescent="0.3">
      <c r="A695" s="3" t="s">
        <v>749</v>
      </c>
      <c r="B695" s="3" t="s">
        <v>176</v>
      </c>
      <c r="C695" s="4">
        <f>VLOOKUP(A695,Mathematics!$A$3:'Mathematics'!$J$1002,7,FALSE)</f>
        <v>82</v>
      </c>
      <c r="D695" s="4">
        <f>VLOOKUP(A695,ICT!$A$3:'ICT'!$J$1002,7,FALSE)</f>
        <v>42</v>
      </c>
      <c r="E695" s="4">
        <f>VLOOKUP(A695,Science!$A$3:'Science'!$J$1002,7,FALSE)</f>
        <v>66</v>
      </c>
      <c r="F695" s="4">
        <f>VLOOKUP(A695,English!$A$3:'English'!$J$1002,7,FALSE)</f>
        <v>75</v>
      </c>
      <c r="G695" s="4">
        <f>VLOOKUP(A695,'Social Studies'!$A$3:'Social Studies'!$J$1002,7,FALSE)</f>
        <v>88</v>
      </c>
      <c r="H695" s="4">
        <f>VLOOKUP(A695,Economics!$A$3:'Economics'!$J$1002,7,FALSE)</f>
        <v>86</v>
      </c>
      <c r="I695" s="4">
        <f>VLOOKUP(A695,Geography!$A$3:'Geography'!$J$1002,7,FALSE)</f>
        <v>54</v>
      </c>
      <c r="J695" s="4">
        <f>VLOOKUP(A695,'Elective Mathematics'!$A$3:'Elective Mathematics'!$J$1002,7,FALSE)</f>
        <v>51</v>
      </c>
      <c r="K695" s="4">
        <f t="shared" si="30"/>
        <v>544</v>
      </c>
      <c r="L695" s="4">
        <f t="shared" si="31"/>
        <v>688</v>
      </c>
      <c r="M695" s="33" t="str">
        <f t="shared" si="32"/>
        <v>688th</v>
      </c>
    </row>
    <row r="696" spans="1:13" x14ac:dyDescent="0.3">
      <c r="A696" s="3" t="s">
        <v>756</v>
      </c>
      <c r="B696" s="3" t="s">
        <v>66</v>
      </c>
      <c r="C696" s="4">
        <f>VLOOKUP(A696,Mathematics!$A$3:'Mathematics'!$J$1002,7,FALSE)</f>
        <v>68</v>
      </c>
      <c r="D696" s="4">
        <f>VLOOKUP(A696,ICT!$A$3:'ICT'!$J$1002,7,FALSE)</f>
        <v>65</v>
      </c>
      <c r="E696" s="4">
        <f>VLOOKUP(A696,Science!$A$3:'Science'!$J$1002,7,FALSE)</f>
        <v>78</v>
      </c>
      <c r="F696" s="4">
        <f>VLOOKUP(A696,English!$A$3:'English'!$J$1002,7,FALSE)</f>
        <v>69</v>
      </c>
      <c r="G696" s="4">
        <f>VLOOKUP(A696,'Social Studies'!$A$3:'Social Studies'!$J$1002,7,FALSE)</f>
        <v>81</v>
      </c>
      <c r="H696" s="4">
        <f>VLOOKUP(A696,Economics!$A$3:'Economics'!$J$1002,7,FALSE)</f>
        <v>77</v>
      </c>
      <c r="I696" s="4">
        <f>VLOOKUP(A696,Geography!$A$3:'Geography'!$J$1002,7,FALSE)</f>
        <v>63</v>
      </c>
      <c r="J696" s="4">
        <f>VLOOKUP(A696,'Elective Mathematics'!$A$3:'Elective Mathematics'!$J$1002,7,FALSE)</f>
        <v>43</v>
      </c>
      <c r="K696" s="4">
        <f t="shared" si="30"/>
        <v>544</v>
      </c>
      <c r="L696" s="4">
        <f t="shared" si="31"/>
        <v>688</v>
      </c>
      <c r="M696" s="33" t="str">
        <f t="shared" si="32"/>
        <v>688th</v>
      </c>
    </row>
    <row r="697" spans="1:13" x14ac:dyDescent="0.3">
      <c r="A697" s="3" t="s">
        <v>864</v>
      </c>
      <c r="B697" s="3" t="s">
        <v>195</v>
      </c>
      <c r="C697" s="4">
        <f>VLOOKUP(A697,Mathematics!$A$3:'Mathematics'!$J$1002,7,FALSE)</f>
        <v>61</v>
      </c>
      <c r="D697" s="4">
        <f>VLOOKUP(A697,ICT!$A$3:'ICT'!$J$1002,7,FALSE)</f>
        <v>57</v>
      </c>
      <c r="E697" s="4">
        <f>VLOOKUP(A697,Science!$A$3:'Science'!$J$1002,7,FALSE)</f>
        <v>55</v>
      </c>
      <c r="F697" s="4">
        <f>VLOOKUP(A697,English!$A$3:'English'!$J$1002,7,FALSE)</f>
        <v>74</v>
      </c>
      <c r="G697" s="4">
        <f>VLOOKUP(A697,'Social Studies'!$A$3:'Social Studies'!$J$1002,7,FALSE)</f>
        <v>80</v>
      </c>
      <c r="H697" s="4">
        <f>VLOOKUP(A697,Economics!$A$3:'Economics'!$J$1002,7,FALSE)</f>
        <v>68</v>
      </c>
      <c r="I697" s="4">
        <f>VLOOKUP(A697,Geography!$A$3:'Geography'!$J$1002,7,FALSE)</f>
        <v>79</v>
      </c>
      <c r="J697" s="4">
        <f>VLOOKUP(A697,'Elective Mathematics'!$A$3:'Elective Mathematics'!$J$1002,7,FALSE)</f>
        <v>70</v>
      </c>
      <c r="K697" s="4">
        <f t="shared" si="30"/>
        <v>544</v>
      </c>
      <c r="L697" s="4">
        <f t="shared" si="31"/>
        <v>688</v>
      </c>
      <c r="M697" s="33" t="str">
        <f t="shared" si="32"/>
        <v>688th</v>
      </c>
    </row>
    <row r="698" spans="1:13" x14ac:dyDescent="0.3">
      <c r="A698" s="3" t="s">
        <v>870</v>
      </c>
      <c r="B698" s="3" t="s">
        <v>12</v>
      </c>
      <c r="C698" s="4">
        <f>VLOOKUP(A698,Mathematics!$A$3:'Mathematics'!$J$1002,7,FALSE)</f>
        <v>69</v>
      </c>
      <c r="D698" s="4">
        <f>VLOOKUP(A698,ICT!$A$3:'ICT'!$J$1002,7,FALSE)</f>
        <v>56</v>
      </c>
      <c r="E698" s="4">
        <f>VLOOKUP(A698,Science!$A$3:'Science'!$J$1002,7,FALSE)</f>
        <v>92</v>
      </c>
      <c r="F698" s="4">
        <f>VLOOKUP(A698,English!$A$3:'English'!$J$1002,7,FALSE)</f>
        <v>57</v>
      </c>
      <c r="G698" s="4">
        <f>VLOOKUP(A698,'Social Studies'!$A$3:'Social Studies'!$J$1002,7,FALSE)</f>
        <v>72</v>
      </c>
      <c r="H698" s="4">
        <f>VLOOKUP(A698,Economics!$A$3:'Economics'!$J$1002,7,FALSE)</f>
        <v>71</v>
      </c>
      <c r="I698" s="4">
        <f>VLOOKUP(A698,Geography!$A$3:'Geography'!$J$1002,7,FALSE)</f>
        <v>57</v>
      </c>
      <c r="J698" s="4">
        <f>VLOOKUP(A698,'Elective Mathematics'!$A$3:'Elective Mathematics'!$J$1002,7,FALSE)</f>
        <v>70</v>
      </c>
      <c r="K698" s="4">
        <f t="shared" si="30"/>
        <v>544</v>
      </c>
      <c r="L698" s="4">
        <f t="shared" si="31"/>
        <v>688</v>
      </c>
      <c r="M698" s="33" t="str">
        <f t="shared" si="32"/>
        <v>688th</v>
      </c>
    </row>
    <row r="699" spans="1:13" x14ac:dyDescent="0.3">
      <c r="A699" s="3" t="s">
        <v>23</v>
      </c>
      <c r="B699" s="3" t="s">
        <v>24</v>
      </c>
      <c r="C699" s="4">
        <f>VLOOKUP(A699,Mathematics!$A$3:'Mathematics'!$J$1002,7,FALSE)</f>
        <v>54</v>
      </c>
      <c r="D699" s="4">
        <f>VLOOKUP(A699,ICT!$A$3:'ICT'!$J$1002,7,FALSE)</f>
        <v>67</v>
      </c>
      <c r="E699" s="4">
        <f>VLOOKUP(A699,Science!$A$3:'Science'!$J$1002,7,FALSE)</f>
        <v>52</v>
      </c>
      <c r="F699" s="4">
        <f>VLOOKUP(A699,English!$A$3:'English'!$J$1002,7,FALSE)</f>
        <v>71</v>
      </c>
      <c r="G699" s="4">
        <f>VLOOKUP(A699,'Social Studies'!$A$3:'Social Studies'!$J$1002,7,FALSE)</f>
        <v>79</v>
      </c>
      <c r="H699" s="4">
        <f>VLOOKUP(A699,Economics!$A$3:'Economics'!$J$1002,7,FALSE)</f>
        <v>57</v>
      </c>
      <c r="I699" s="4">
        <f>VLOOKUP(A699,Geography!$A$3:'Geography'!$J$1002,7,FALSE)</f>
        <v>81</v>
      </c>
      <c r="J699" s="4">
        <f>VLOOKUP(A699,'Elective Mathematics'!$A$3:'Elective Mathematics'!$J$1002,7,FALSE)</f>
        <v>82</v>
      </c>
      <c r="K699" s="4">
        <f t="shared" si="30"/>
        <v>543</v>
      </c>
      <c r="L699" s="4">
        <f t="shared" si="31"/>
        <v>697</v>
      </c>
      <c r="M699" s="33" t="str">
        <f t="shared" si="32"/>
        <v>697th</v>
      </c>
    </row>
    <row r="700" spans="1:13" x14ac:dyDescent="0.3">
      <c r="A700" s="3" t="s">
        <v>61</v>
      </c>
      <c r="B700" s="3" t="s">
        <v>62</v>
      </c>
      <c r="C700" s="4">
        <f>VLOOKUP(A700,Mathematics!$A$3:'Mathematics'!$J$1002,7,FALSE)</f>
        <v>49</v>
      </c>
      <c r="D700" s="4">
        <f>VLOOKUP(A700,ICT!$A$3:'ICT'!$J$1002,7,FALSE)</f>
        <v>83</v>
      </c>
      <c r="E700" s="4">
        <f>VLOOKUP(A700,Science!$A$3:'Science'!$J$1002,7,FALSE)</f>
        <v>74</v>
      </c>
      <c r="F700" s="4">
        <f>VLOOKUP(A700,English!$A$3:'English'!$J$1002,7,FALSE)</f>
        <v>54</v>
      </c>
      <c r="G700" s="4">
        <f>VLOOKUP(A700,'Social Studies'!$A$3:'Social Studies'!$J$1002,7,FALSE)</f>
        <v>68</v>
      </c>
      <c r="H700" s="4">
        <f>VLOOKUP(A700,Economics!$A$3:'Economics'!$J$1002,7,FALSE)</f>
        <v>92</v>
      </c>
      <c r="I700" s="4">
        <f>VLOOKUP(A700,Geography!$A$3:'Geography'!$J$1002,7,FALSE)</f>
        <v>60</v>
      </c>
      <c r="J700" s="4">
        <f>VLOOKUP(A700,'Elective Mathematics'!$A$3:'Elective Mathematics'!$J$1002,7,FALSE)</f>
        <v>63</v>
      </c>
      <c r="K700" s="4">
        <f t="shared" si="30"/>
        <v>543</v>
      </c>
      <c r="L700" s="4">
        <f t="shared" si="31"/>
        <v>697</v>
      </c>
      <c r="M700" s="33" t="str">
        <f t="shared" si="32"/>
        <v>697th</v>
      </c>
    </row>
    <row r="701" spans="1:13" x14ac:dyDescent="0.3">
      <c r="A701" s="3" t="s">
        <v>323</v>
      </c>
      <c r="B701" s="3" t="s">
        <v>98</v>
      </c>
      <c r="C701" s="4">
        <f>VLOOKUP(A701,Mathematics!$A$3:'Mathematics'!$J$1002,7,FALSE)</f>
        <v>84</v>
      </c>
      <c r="D701" s="4">
        <f>VLOOKUP(A701,ICT!$A$3:'ICT'!$J$1002,7,FALSE)</f>
        <v>58</v>
      </c>
      <c r="E701" s="4">
        <f>VLOOKUP(A701,Science!$A$3:'Science'!$J$1002,7,FALSE)</f>
        <v>52</v>
      </c>
      <c r="F701" s="4">
        <f>VLOOKUP(A701,English!$A$3:'English'!$J$1002,7,FALSE)</f>
        <v>86</v>
      </c>
      <c r="G701" s="4">
        <f>VLOOKUP(A701,'Social Studies'!$A$3:'Social Studies'!$J$1002,7,FALSE)</f>
        <v>71</v>
      </c>
      <c r="H701" s="4">
        <f>VLOOKUP(A701,Economics!$A$3:'Economics'!$J$1002,7,FALSE)</f>
        <v>64</v>
      </c>
      <c r="I701" s="4">
        <f>VLOOKUP(A701,Geography!$A$3:'Geography'!$J$1002,7,FALSE)</f>
        <v>77</v>
      </c>
      <c r="J701" s="4">
        <f>VLOOKUP(A701,'Elective Mathematics'!$A$3:'Elective Mathematics'!$J$1002,7,FALSE)</f>
        <v>51</v>
      </c>
      <c r="K701" s="4">
        <f t="shared" si="30"/>
        <v>543</v>
      </c>
      <c r="L701" s="4">
        <f t="shared" si="31"/>
        <v>697</v>
      </c>
      <c r="M701" s="33" t="str">
        <f t="shared" si="32"/>
        <v>697th</v>
      </c>
    </row>
    <row r="702" spans="1:13" x14ac:dyDescent="0.3">
      <c r="A702" s="3" t="s">
        <v>327</v>
      </c>
      <c r="B702" s="3" t="s">
        <v>117</v>
      </c>
      <c r="C702" s="4">
        <f>VLOOKUP(A702,Mathematics!$A$3:'Mathematics'!$J$1002,7,FALSE)</f>
        <v>76</v>
      </c>
      <c r="D702" s="4">
        <f>VLOOKUP(A702,ICT!$A$3:'ICT'!$J$1002,7,FALSE)</f>
        <v>49</v>
      </c>
      <c r="E702" s="4">
        <f>VLOOKUP(A702,Science!$A$3:'Science'!$J$1002,7,FALSE)</f>
        <v>88</v>
      </c>
      <c r="F702" s="4">
        <f>VLOOKUP(A702,English!$A$3:'English'!$J$1002,7,FALSE)</f>
        <v>65</v>
      </c>
      <c r="G702" s="4">
        <f>VLOOKUP(A702,'Social Studies'!$A$3:'Social Studies'!$J$1002,7,FALSE)</f>
        <v>75</v>
      </c>
      <c r="H702" s="4">
        <f>VLOOKUP(A702,Economics!$A$3:'Economics'!$J$1002,7,FALSE)</f>
        <v>50</v>
      </c>
      <c r="I702" s="4">
        <f>VLOOKUP(A702,Geography!$A$3:'Geography'!$J$1002,7,FALSE)</f>
        <v>78</v>
      </c>
      <c r="J702" s="4">
        <f>VLOOKUP(A702,'Elective Mathematics'!$A$3:'Elective Mathematics'!$J$1002,7,FALSE)</f>
        <v>62</v>
      </c>
      <c r="K702" s="4">
        <f t="shared" si="30"/>
        <v>543</v>
      </c>
      <c r="L702" s="4">
        <f t="shared" si="31"/>
        <v>697</v>
      </c>
      <c r="M702" s="33" t="str">
        <f t="shared" si="32"/>
        <v>697th</v>
      </c>
    </row>
    <row r="703" spans="1:13" x14ac:dyDescent="0.3">
      <c r="A703" s="3" t="s">
        <v>358</v>
      </c>
      <c r="B703" s="3" t="s">
        <v>90</v>
      </c>
      <c r="C703" s="4">
        <f>VLOOKUP(A703,Mathematics!$A$3:'Mathematics'!$J$1002,7,FALSE)</f>
        <v>64</v>
      </c>
      <c r="D703" s="4">
        <f>VLOOKUP(A703,ICT!$A$3:'ICT'!$J$1002,7,FALSE)</f>
        <v>80</v>
      </c>
      <c r="E703" s="4">
        <f>VLOOKUP(A703,Science!$A$3:'Science'!$J$1002,7,FALSE)</f>
        <v>62</v>
      </c>
      <c r="F703" s="4">
        <f>VLOOKUP(A703,English!$A$3:'English'!$J$1002,7,FALSE)</f>
        <v>61</v>
      </c>
      <c r="G703" s="4">
        <f>VLOOKUP(A703,'Social Studies'!$A$3:'Social Studies'!$J$1002,7,FALSE)</f>
        <v>55</v>
      </c>
      <c r="H703" s="4">
        <f>VLOOKUP(A703,Economics!$A$3:'Economics'!$J$1002,7,FALSE)</f>
        <v>79</v>
      </c>
      <c r="I703" s="4">
        <f>VLOOKUP(A703,Geography!$A$3:'Geography'!$J$1002,7,FALSE)</f>
        <v>83</v>
      </c>
      <c r="J703" s="4">
        <f>VLOOKUP(A703,'Elective Mathematics'!$A$3:'Elective Mathematics'!$J$1002,7,FALSE)</f>
        <v>59</v>
      </c>
      <c r="K703" s="4">
        <f t="shared" si="30"/>
        <v>543</v>
      </c>
      <c r="L703" s="4">
        <f t="shared" si="31"/>
        <v>697</v>
      </c>
      <c r="M703" s="33" t="str">
        <f t="shared" si="32"/>
        <v>697th</v>
      </c>
    </row>
    <row r="704" spans="1:13" x14ac:dyDescent="0.3">
      <c r="A704" s="3" t="s">
        <v>750</v>
      </c>
      <c r="B704" s="3" t="s">
        <v>395</v>
      </c>
      <c r="C704" s="4">
        <f>VLOOKUP(A704,Mathematics!$A$3:'Mathematics'!$J$1002,7,FALSE)</f>
        <v>50</v>
      </c>
      <c r="D704" s="4">
        <f>VLOOKUP(A704,ICT!$A$3:'ICT'!$J$1002,7,FALSE)</f>
        <v>69</v>
      </c>
      <c r="E704" s="4">
        <f>VLOOKUP(A704,Science!$A$3:'Science'!$J$1002,7,FALSE)</f>
        <v>84</v>
      </c>
      <c r="F704" s="4">
        <f>VLOOKUP(A704,English!$A$3:'English'!$J$1002,7,FALSE)</f>
        <v>80</v>
      </c>
      <c r="G704" s="4">
        <f>VLOOKUP(A704,'Social Studies'!$A$3:'Social Studies'!$J$1002,7,FALSE)</f>
        <v>52</v>
      </c>
      <c r="H704" s="4">
        <f>VLOOKUP(A704,Economics!$A$3:'Economics'!$J$1002,7,FALSE)</f>
        <v>60</v>
      </c>
      <c r="I704" s="4">
        <f>VLOOKUP(A704,Geography!$A$3:'Geography'!$J$1002,7,FALSE)</f>
        <v>60</v>
      </c>
      <c r="J704" s="4">
        <f>VLOOKUP(A704,'Elective Mathematics'!$A$3:'Elective Mathematics'!$J$1002,7,FALSE)</f>
        <v>88</v>
      </c>
      <c r="K704" s="4">
        <f t="shared" si="30"/>
        <v>543</v>
      </c>
      <c r="L704" s="4">
        <f t="shared" si="31"/>
        <v>697</v>
      </c>
      <c r="M704" s="33" t="str">
        <f t="shared" si="32"/>
        <v>697th</v>
      </c>
    </row>
    <row r="705" spans="1:13" x14ac:dyDescent="0.3">
      <c r="A705" s="3" t="s">
        <v>911</v>
      </c>
      <c r="B705" s="3" t="s">
        <v>115</v>
      </c>
      <c r="C705" s="4">
        <f>VLOOKUP(A705,Mathematics!$A$3:'Mathematics'!$J$1002,7,FALSE)</f>
        <v>61</v>
      </c>
      <c r="D705" s="4">
        <f>VLOOKUP(A705,ICT!$A$3:'ICT'!$J$1002,7,FALSE)</f>
        <v>83</v>
      </c>
      <c r="E705" s="4">
        <f>VLOOKUP(A705,Science!$A$3:'Science'!$J$1002,7,FALSE)</f>
        <v>72</v>
      </c>
      <c r="F705" s="4">
        <f>VLOOKUP(A705,English!$A$3:'English'!$J$1002,7,FALSE)</f>
        <v>58</v>
      </c>
      <c r="G705" s="4">
        <f>VLOOKUP(A705,'Social Studies'!$A$3:'Social Studies'!$J$1002,7,FALSE)</f>
        <v>62</v>
      </c>
      <c r="H705" s="4">
        <f>VLOOKUP(A705,Economics!$A$3:'Economics'!$J$1002,7,FALSE)</f>
        <v>69</v>
      </c>
      <c r="I705" s="4">
        <f>VLOOKUP(A705,Geography!$A$3:'Geography'!$J$1002,7,FALSE)</f>
        <v>78</v>
      </c>
      <c r="J705" s="4">
        <f>VLOOKUP(A705,'Elective Mathematics'!$A$3:'Elective Mathematics'!$J$1002,7,FALSE)</f>
        <v>60</v>
      </c>
      <c r="K705" s="4">
        <f t="shared" si="30"/>
        <v>543</v>
      </c>
      <c r="L705" s="4">
        <f t="shared" si="31"/>
        <v>697</v>
      </c>
      <c r="M705" s="33" t="str">
        <f t="shared" si="32"/>
        <v>697th</v>
      </c>
    </row>
    <row r="706" spans="1:13" x14ac:dyDescent="0.3">
      <c r="A706" s="3" t="s">
        <v>952</v>
      </c>
      <c r="B706" s="3" t="s">
        <v>28</v>
      </c>
      <c r="C706" s="4">
        <f>VLOOKUP(A706,Mathematics!$A$3:'Mathematics'!$J$1002,7,FALSE)</f>
        <v>79</v>
      </c>
      <c r="D706" s="4">
        <f>VLOOKUP(A706,ICT!$A$3:'ICT'!$J$1002,7,FALSE)</f>
        <v>48</v>
      </c>
      <c r="E706" s="4">
        <f>VLOOKUP(A706,Science!$A$3:'Science'!$J$1002,7,FALSE)</f>
        <v>84</v>
      </c>
      <c r="F706" s="4">
        <f>VLOOKUP(A706,English!$A$3:'English'!$J$1002,7,FALSE)</f>
        <v>72</v>
      </c>
      <c r="G706" s="4">
        <f>VLOOKUP(A706,'Social Studies'!$A$3:'Social Studies'!$J$1002,7,FALSE)</f>
        <v>55</v>
      </c>
      <c r="H706" s="4">
        <f>VLOOKUP(A706,Economics!$A$3:'Economics'!$J$1002,7,FALSE)</f>
        <v>68</v>
      </c>
      <c r="I706" s="4">
        <f>VLOOKUP(A706,Geography!$A$3:'Geography'!$J$1002,7,FALSE)</f>
        <v>69</v>
      </c>
      <c r="J706" s="4">
        <f>VLOOKUP(A706,'Elective Mathematics'!$A$3:'Elective Mathematics'!$J$1002,7,FALSE)</f>
        <v>68</v>
      </c>
      <c r="K706" s="4">
        <f t="shared" si="30"/>
        <v>543</v>
      </c>
      <c r="L706" s="4">
        <f t="shared" si="31"/>
        <v>697</v>
      </c>
      <c r="M706" s="33" t="str">
        <f t="shared" si="32"/>
        <v>697th</v>
      </c>
    </row>
    <row r="707" spans="1:13" x14ac:dyDescent="0.3">
      <c r="A707" s="3" t="s">
        <v>1033</v>
      </c>
      <c r="B707" s="3" t="s">
        <v>30</v>
      </c>
      <c r="C707" s="4">
        <f>VLOOKUP(A707,Mathematics!$A$3:'Mathematics'!$J$1002,7,FALSE)</f>
        <v>80</v>
      </c>
      <c r="D707" s="4">
        <f>VLOOKUP(A707,ICT!$A$3:'ICT'!$J$1002,7,FALSE)</f>
        <v>66</v>
      </c>
      <c r="E707" s="4">
        <f>VLOOKUP(A707,Science!$A$3:'Science'!$J$1002,7,FALSE)</f>
        <v>64</v>
      </c>
      <c r="F707" s="4">
        <f>VLOOKUP(A707,English!$A$3:'English'!$J$1002,7,FALSE)</f>
        <v>40</v>
      </c>
      <c r="G707" s="4">
        <f>VLOOKUP(A707,'Social Studies'!$A$3:'Social Studies'!$J$1002,7,FALSE)</f>
        <v>56</v>
      </c>
      <c r="H707" s="4">
        <f>VLOOKUP(A707,Economics!$A$3:'Economics'!$J$1002,7,FALSE)</f>
        <v>73</v>
      </c>
      <c r="I707" s="4">
        <f>VLOOKUP(A707,Geography!$A$3:'Geography'!$J$1002,7,FALSE)</f>
        <v>95</v>
      </c>
      <c r="J707" s="4">
        <f>VLOOKUP(A707,'Elective Mathematics'!$A$3:'Elective Mathematics'!$J$1002,7,FALSE)</f>
        <v>69</v>
      </c>
      <c r="K707" s="4">
        <f t="shared" ref="K707:K770" si="33">SUM(C707:J707)</f>
        <v>543</v>
      </c>
      <c r="L707" s="4">
        <f t="shared" ref="L707:L770" si="34">RANK(K707,K:K)</f>
        <v>697</v>
      </c>
      <c r="M707" s="33" t="str">
        <f t="shared" ref="M707:M770" si="35">L707 &amp; IF(OR(MOD(L707, 10)=1,MOD(L707, 100)=11),"st", IF(OR(MOD(L707,10)=2,MOD(L707,100)=12),"nd",IF(OR(MOD(L707,10)=3, MOD(L707,100)=13),"rd","th")))</f>
        <v>697th</v>
      </c>
    </row>
    <row r="708" spans="1:13" x14ac:dyDescent="0.3">
      <c r="A708" s="3" t="s">
        <v>274</v>
      </c>
      <c r="B708" s="3" t="s">
        <v>12</v>
      </c>
      <c r="C708" s="4">
        <f>VLOOKUP(A708,Mathematics!$A$3:'Mathematics'!$J$1002,7,FALSE)</f>
        <v>82</v>
      </c>
      <c r="D708" s="4">
        <f>VLOOKUP(A708,ICT!$A$3:'ICT'!$J$1002,7,FALSE)</f>
        <v>62</v>
      </c>
      <c r="E708" s="4">
        <f>VLOOKUP(A708,Science!$A$3:'Science'!$J$1002,7,FALSE)</f>
        <v>66</v>
      </c>
      <c r="F708" s="4">
        <f>VLOOKUP(A708,English!$A$3:'English'!$J$1002,7,FALSE)</f>
        <v>71</v>
      </c>
      <c r="G708" s="4">
        <f>VLOOKUP(A708,'Social Studies'!$A$3:'Social Studies'!$J$1002,7,FALSE)</f>
        <v>49</v>
      </c>
      <c r="H708" s="4">
        <f>VLOOKUP(A708,Economics!$A$3:'Economics'!$J$1002,7,FALSE)</f>
        <v>61</v>
      </c>
      <c r="I708" s="4">
        <f>VLOOKUP(A708,Geography!$A$3:'Geography'!$J$1002,7,FALSE)</f>
        <v>88</v>
      </c>
      <c r="J708" s="4">
        <f>VLOOKUP(A708,'Elective Mathematics'!$A$3:'Elective Mathematics'!$J$1002,7,FALSE)</f>
        <v>63</v>
      </c>
      <c r="K708" s="4">
        <f t="shared" si="33"/>
        <v>542</v>
      </c>
      <c r="L708" s="4">
        <f t="shared" si="34"/>
        <v>706</v>
      </c>
      <c r="M708" s="33" t="str">
        <f t="shared" si="35"/>
        <v>706th</v>
      </c>
    </row>
    <row r="709" spans="1:13" x14ac:dyDescent="0.3">
      <c r="A709" s="3" t="s">
        <v>389</v>
      </c>
      <c r="B709" s="3" t="s">
        <v>332</v>
      </c>
      <c r="C709" s="4">
        <f>VLOOKUP(A709,Mathematics!$A$3:'Mathematics'!$J$1002,7,FALSE)</f>
        <v>53</v>
      </c>
      <c r="D709" s="4">
        <f>VLOOKUP(A709,ICT!$A$3:'ICT'!$J$1002,7,FALSE)</f>
        <v>50</v>
      </c>
      <c r="E709" s="4">
        <f>VLOOKUP(A709,Science!$A$3:'Science'!$J$1002,7,FALSE)</f>
        <v>81</v>
      </c>
      <c r="F709" s="4">
        <f>VLOOKUP(A709,English!$A$3:'English'!$J$1002,7,FALSE)</f>
        <v>80</v>
      </c>
      <c r="G709" s="4">
        <f>VLOOKUP(A709,'Social Studies'!$A$3:'Social Studies'!$J$1002,7,FALSE)</f>
        <v>72</v>
      </c>
      <c r="H709" s="4">
        <f>VLOOKUP(A709,Economics!$A$3:'Economics'!$J$1002,7,FALSE)</f>
        <v>66</v>
      </c>
      <c r="I709" s="4">
        <f>VLOOKUP(A709,Geography!$A$3:'Geography'!$J$1002,7,FALSE)</f>
        <v>72</v>
      </c>
      <c r="J709" s="4">
        <f>VLOOKUP(A709,'Elective Mathematics'!$A$3:'Elective Mathematics'!$J$1002,7,FALSE)</f>
        <v>68</v>
      </c>
      <c r="K709" s="4">
        <f t="shared" si="33"/>
        <v>542</v>
      </c>
      <c r="L709" s="4">
        <f t="shared" si="34"/>
        <v>706</v>
      </c>
      <c r="M709" s="33" t="str">
        <f t="shared" si="35"/>
        <v>706th</v>
      </c>
    </row>
    <row r="710" spans="1:13" x14ac:dyDescent="0.3">
      <c r="A710" s="3" t="s">
        <v>471</v>
      </c>
      <c r="B710" s="3" t="s">
        <v>176</v>
      </c>
      <c r="C710" s="4">
        <f>VLOOKUP(A710,Mathematics!$A$3:'Mathematics'!$J$1002,7,FALSE)</f>
        <v>86</v>
      </c>
      <c r="D710" s="4">
        <f>VLOOKUP(A710,ICT!$A$3:'ICT'!$J$1002,7,FALSE)</f>
        <v>73</v>
      </c>
      <c r="E710" s="4">
        <f>VLOOKUP(A710,Science!$A$3:'Science'!$J$1002,7,FALSE)</f>
        <v>42</v>
      </c>
      <c r="F710" s="4">
        <f>VLOOKUP(A710,English!$A$3:'English'!$J$1002,7,FALSE)</f>
        <v>65</v>
      </c>
      <c r="G710" s="4">
        <f>VLOOKUP(A710,'Social Studies'!$A$3:'Social Studies'!$J$1002,7,FALSE)</f>
        <v>66</v>
      </c>
      <c r="H710" s="4">
        <f>VLOOKUP(A710,Economics!$A$3:'Economics'!$J$1002,7,FALSE)</f>
        <v>76</v>
      </c>
      <c r="I710" s="4">
        <f>VLOOKUP(A710,Geography!$A$3:'Geography'!$J$1002,7,FALSE)</f>
        <v>76</v>
      </c>
      <c r="J710" s="4">
        <f>VLOOKUP(A710,'Elective Mathematics'!$A$3:'Elective Mathematics'!$J$1002,7,FALSE)</f>
        <v>58</v>
      </c>
      <c r="K710" s="4">
        <f t="shared" si="33"/>
        <v>542</v>
      </c>
      <c r="L710" s="4">
        <f t="shared" si="34"/>
        <v>706</v>
      </c>
      <c r="M710" s="33" t="str">
        <f t="shared" si="35"/>
        <v>706th</v>
      </c>
    </row>
    <row r="711" spans="1:13" x14ac:dyDescent="0.3">
      <c r="A711" s="3" t="s">
        <v>542</v>
      </c>
      <c r="B711" s="3" t="s">
        <v>370</v>
      </c>
      <c r="C711" s="4">
        <f>VLOOKUP(A711,Mathematics!$A$3:'Mathematics'!$J$1002,7,FALSE)</f>
        <v>69</v>
      </c>
      <c r="D711" s="4">
        <f>VLOOKUP(A711,ICT!$A$3:'ICT'!$J$1002,7,FALSE)</f>
        <v>75</v>
      </c>
      <c r="E711" s="4">
        <f>VLOOKUP(A711,Science!$A$3:'Science'!$J$1002,7,FALSE)</f>
        <v>89</v>
      </c>
      <c r="F711" s="4">
        <f>VLOOKUP(A711,English!$A$3:'English'!$J$1002,7,FALSE)</f>
        <v>52</v>
      </c>
      <c r="G711" s="4">
        <f>VLOOKUP(A711,'Social Studies'!$A$3:'Social Studies'!$J$1002,7,FALSE)</f>
        <v>76</v>
      </c>
      <c r="H711" s="4">
        <f>VLOOKUP(A711,Economics!$A$3:'Economics'!$J$1002,7,FALSE)</f>
        <v>65</v>
      </c>
      <c r="I711" s="4">
        <f>VLOOKUP(A711,Geography!$A$3:'Geography'!$J$1002,7,FALSE)</f>
        <v>61</v>
      </c>
      <c r="J711" s="4">
        <f>VLOOKUP(A711,'Elective Mathematics'!$A$3:'Elective Mathematics'!$J$1002,7,FALSE)</f>
        <v>55</v>
      </c>
      <c r="K711" s="4">
        <f t="shared" si="33"/>
        <v>542</v>
      </c>
      <c r="L711" s="4">
        <f t="shared" si="34"/>
        <v>706</v>
      </c>
      <c r="M711" s="33" t="str">
        <f t="shared" si="35"/>
        <v>706th</v>
      </c>
    </row>
    <row r="712" spans="1:13" x14ac:dyDescent="0.3">
      <c r="A712" s="3" t="s">
        <v>554</v>
      </c>
      <c r="B712" s="3" t="s">
        <v>169</v>
      </c>
      <c r="C712" s="4">
        <f>VLOOKUP(A712,Mathematics!$A$3:'Mathematics'!$J$1002,7,FALSE)</f>
        <v>62</v>
      </c>
      <c r="D712" s="4">
        <f>VLOOKUP(A712,ICT!$A$3:'ICT'!$J$1002,7,FALSE)</f>
        <v>53</v>
      </c>
      <c r="E712" s="4">
        <f>VLOOKUP(A712,Science!$A$3:'Science'!$J$1002,7,FALSE)</f>
        <v>72</v>
      </c>
      <c r="F712" s="4">
        <f>VLOOKUP(A712,English!$A$3:'English'!$J$1002,7,FALSE)</f>
        <v>73</v>
      </c>
      <c r="G712" s="4">
        <f>VLOOKUP(A712,'Social Studies'!$A$3:'Social Studies'!$J$1002,7,FALSE)</f>
        <v>60</v>
      </c>
      <c r="H712" s="4">
        <f>VLOOKUP(A712,Economics!$A$3:'Economics'!$J$1002,7,FALSE)</f>
        <v>80</v>
      </c>
      <c r="I712" s="4">
        <f>VLOOKUP(A712,Geography!$A$3:'Geography'!$J$1002,7,FALSE)</f>
        <v>76</v>
      </c>
      <c r="J712" s="4">
        <f>VLOOKUP(A712,'Elective Mathematics'!$A$3:'Elective Mathematics'!$J$1002,7,FALSE)</f>
        <v>66</v>
      </c>
      <c r="K712" s="4">
        <f t="shared" si="33"/>
        <v>542</v>
      </c>
      <c r="L712" s="4">
        <f t="shared" si="34"/>
        <v>706</v>
      </c>
      <c r="M712" s="33" t="str">
        <f t="shared" si="35"/>
        <v>706th</v>
      </c>
    </row>
    <row r="713" spans="1:13" x14ac:dyDescent="0.3">
      <c r="A713" s="3" t="s">
        <v>562</v>
      </c>
      <c r="B713" s="3" t="s">
        <v>64</v>
      </c>
      <c r="C713" s="4">
        <f>VLOOKUP(A713,Mathematics!$A$3:'Mathematics'!$J$1002,7,FALSE)</f>
        <v>79</v>
      </c>
      <c r="D713" s="4">
        <f>VLOOKUP(A713,ICT!$A$3:'ICT'!$J$1002,7,FALSE)</f>
        <v>68</v>
      </c>
      <c r="E713" s="4">
        <f>VLOOKUP(A713,Science!$A$3:'Science'!$J$1002,7,FALSE)</f>
        <v>56</v>
      </c>
      <c r="F713" s="4">
        <f>VLOOKUP(A713,English!$A$3:'English'!$J$1002,7,FALSE)</f>
        <v>71</v>
      </c>
      <c r="G713" s="4">
        <f>VLOOKUP(A713,'Social Studies'!$A$3:'Social Studies'!$J$1002,7,FALSE)</f>
        <v>71</v>
      </c>
      <c r="H713" s="4">
        <f>VLOOKUP(A713,Economics!$A$3:'Economics'!$J$1002,7,FALSE)</f>
        <v>63</v>
      </c>
      <c r="I713" s="4">
        <f>VLOOKUP(A713,Geography!$A$3:'Geography'!$J$1002,7,FALSE)</f>
        <v>69</v>
      </c>
      <c r="J713" s="4">
        <f>VLOOKUP(A713,'Elective Mathematics'!$A$3:'Elective Mathematics'!$J$1002,7,FALSE)</f>
        <v>65</v>
      </c>
      <c r="K713" s="4">
        <f t="shared" si="33"/>
        <v>542</v>
      </c>
      <c r="L713" s="4">
        <f t="shared" si="34"/>
        <v>706</v>
      </c>
      <c r="M713" s="33" t="str">
        <f t="shared" si="35"/>
        <v>706th</v>
      </c>
    </row>
    <row r="714" spans="1:13" x14ac:dyDescent="0.3">
      <c r="A714" s="3" t="s">
        <v>565</v>
      </c>
      <c r="B714" s="3" t="s">
        <v>165</v>
      </c>
      <c r="C714" s="4">
        <f>VLOOKUP(A714,Mathematics!$A$3:'Mathematics'!$J$1002,7,FALSE)</f>
        <v>53</v>
      </c>
      <c r="D714" s="4">
        <f>VLOOKUP(A714,ICT!$A$3:'ICT'!$J$1002,7,FALSE)</f>
        <v>72</v>
      </c>
      <c r="E714" s="4">
        <f>VLOOKUP(A714,Science!$A$3:'Science'!$J$1002,7,FALSE)</f>
        <v>76</v>
      </c>
      <c r="F714" s="4">
        <f>VLOOKUP(A714,English!$A$3:'English'!$J$1002,7,FALSE)</f>
        <v>72</v>
      </c>
      <c r="G714" s="4">
        <f>VLOOKUP(A714,'Social Studies'!$A$3:'Social Studies'!$J$1002,7,FALSE)</f>
        <v>65</v>
      </c>
      <c r="H714" s="4">
        <f>VLOOKUP(A714,Economics!$A$3:'Economics'!$J$1002,7,FALSE)</f>
        <v>57</v>
      </c>
      <c r="I714" s="4">
        <f>VLOOKUP(A714,Geography!$A$3:'Geography'!$J$1002,7,FALSE)</f>
        <v>68</v>
      </c>
      <c r="J714" s="4">
        <f>VLOOKUP(A714,'Elective Mathematics'!$A$3:'Elective Mathematics'!$J$1002,7,FALSE)</f>
        <v>79</v>
      </c>
      <c r="K714" s="4">
        <f t="shared" si="33"/>
        <v>542</v>
      </c>
      <c r="L714" s="4">
        <f t="shared" si="34"/>
        <v>706</v>
      </c>
      <c r="M714" s="33" t="str">
        <f t="shared" si="35"/>
        <v>706th</v>
      </c>
    </row>
    <row r="715" spans="1:13" x14ac:dyDescent="0.3">
      <c r="A715" s="3" t="s">
        <v>701</v>
      </c>
      <c r="B715" s="3" t="s">
        <v>146</v>
      </c>
      <c r="C715" s="4">
        <f>VLOOKUP(A715,Mathematics!$A$3:'Mathematics'!$J$1002,7,FALSE)</f>
        <v>64</v>
      </c>
      <c r="D715" s="4">
        <f>VLOOKUP(A715,ICT!$A$3:'ICT'!$J$1002,7,FALSE)</f>
        <v>84</v>
      </c>
      <c r="E715" s="4">
        <f>VLOOKUP(A715,Science!$A$3:'Science'!$J$1002,7,FALSE)</f>
        <v>65</v>
      </c>
      <c r="F715" s="4">
        <f>VLOOKUP(A715,English!$A$3:'English'!$J$1002,7,FALSE)</f>
        <v>82</v>
      </c>
      <c r="G715" s="4">
        <f>VLOOKUP(A715,'Social Studies'!$A$3:'Social Studies'!$J$1002,7,FALSE)</f>
        <v>53</v>
      </c>
      <c r="H715" s="4">
        <f>VLOOKUP(A715,Economics!$A$3:'Economics'!$J$1002,7,FALSE)</f>
        <v>84</v>
      </c>
      <c r="I715" s="4">
        <f>VLOOKUP(A715,Geography!$A$3:'Geography'!$J$1002,7,FALSE)</f>
        <v>62</v>
      </c>
      <c r="J715" s="4">
        <f>VLOOKUP(A715,'Elective Mathematics'!$A$3:'Elective Mathematics'!$J$1002,7,FALSE)</f>
        <v>48</v>
      </c>
      <c r="K715" s="4">
        <f t="shared" si="33"/>
        <v>542</v>
      </c>
      <c r="L715" s="4">
        <f t="shared" si="34"/>
        <v>706</v>
      </c>
      <c r="M715" s="33" t="str">
        <f t="shared" si="35"/>
        <v>706th</v>
      </c>
    </row>
    <row r="716" spans="1:13" x14ac:dyDescent="0.3">
      <c r="A716" s="3" t="s">
        <v>858</v>
      </c>
      <c r="B716" s="3" t="s">
        <v>242</v>
      </c>
      <c r="C716" s="4">
        <f>VLOOKUP(A716,Mathematics!$A$3:'Mathematics'!$J$1002,7,FALSE)</f>
        <v>72</v>
      </c>
      <c r="D716" s="4">
        <f>VLOOKUP(A716,ICT!$A$3:'ICT'!$J$1002,7,FALSE)</f>
        <v>71</v>
      </c>
      <c r="E716" s="4">
        <f>VLOOKUP(A716,Science!$A$3:'Science'!$J$1002,7,FALSE)</f>
        <v>64</v>
      </c>
      <c r="F716" s="4">
        <f>VLOOKUP(A716,English!$A$3:'English'!$J$1002,7,FALSE)</f>
        <v>57</v>
      </c>
      <c r="G716" s="4">
        <f>VLOOKUP(A716,'Social Studies'!$A$3:'Social Studies'!$J$1002,7,FALSE)</f>
        <v>71</v>
      </c>
      <c r="H716" s="4">
        <f>VLOOKUP(A716,Economics!$A$3:'Economics'!$J$1002,7,FALSE)</f>
        <v>92</v>
      </c>
      <c r="I716" s="4">
        <f>VLOOKUP(A716,Geography!$A$3:'Geography'!$J$1002,7,FALSE)</f>
        <v>56</v>
      </c>
      <c r="J716" s="4">
        <f>VLOOKUP(A716,'Elective Mathematics'!$A$3:'Elective Mathematics'!$J$1002,7,FALSE)</f>
        <v>59</v>
      </c>
      <c r="K716" s="4">
        <f t="shared" si="33"/>
        <v>542</v>
      </c>
      <c r="L716" s="4">
        <f t="shared" si="34"/>
        <v>706</v>
      </c>
      <c r="M716" s="33" t="str">
        <f t="shared" si="35"/>
        <v>706th</v>
      </c>
    </row>
    <row r="717" spans="1:13" x14ac:dyDescent="0.3">
      <c r="A717" s="3" t="s">
        <v>884</v>
      </c>
      <c r="B717" s="3" t="s">
        <v>107</v>
      </c>
      <c r="C717" s="4">
        <f>VLOOKUP(A717,Mathematics!$A$3:'Mathematics'!$J$1002,7,FALSE)</f>
        <v>75</v>
      </c>
      <c r="D717" s="4">
        <f>VLOOKUP(A717,ICT!$A$3:'ICT'!$J$1002,7,FALSE)</f>
        <v>61</v>
      </c>
      <c r="E717" s="4">
        <f>VLOOKUP(A717,Science!$A$3:'Science'!$J$1002,7,FALSE)</f>
        <v>79</v>
      </c>
      <c r="F717" s="4">
        <f>VLOOKUP(A717,English!$A$3:'English'!$J$1002,7,FALSE)</f>
        <v>47</v>
      </c>
      <c r="G717" s="4">
        <f>VLOOKUP(A717,'Social Studies'!$A$3:'Social Studies'!$J$1002,7,FALSE)</f>
        <v>73</v>
      </c>
      <c r="H717" s="4">
        <f>VLOOKUP(A717,Economics!$A$3:'Economics'!$J$1002,7,FALSE)</f>
        <v>55</v>
      </c>
      <c r="I717" s="4">
        <f>VLOOKUP(A717,Geography!$A$3:'Geography'!$J$1002,7,FALSE)</f>
        <v>64</v>
      </c>
      <c r="J717" s="4">
        <f>VLOOKUP(A717,'Elective Mathematics'!$A$3:'Elective Mathematics'!$J$1002,7,FALSE)</f>
        <v>88</v>
      </c>
      <c r="K717" s="4">
        <f t="shared" si="33"/>
        <v>542</v>
      </c>
      <c r="L717" s="4">
        <f t="shared" si="34"/>
        <v>706</v>
      </c>
      <c r="M717" s="33" t="str">
        <f t="shared" si="35"/>
        <v>706th</v>
      </c>
    </row>
    <row r="718" spans="1:13" x14ac:dyDescent="0.3">
      <c r="A718" s="3" t="s">
        <v>148</v>
      </c>
      <c r="B718" s="3" t="s">
        <v>149</v>
      </c>
      <c r="C718" s="4">
        <f>VLOOKUP(A718,Mathematics!$A$3:'Mathematics'!$J$1002,7,FALSE)</f>
        <v>77</v>
      </c>
      <c r="D718" s="4">
        <f>VLOOKUP(A718,ICT!$A$3:'ICT'!$J$1002,7,FALSE)</f>
        <v>63</v>
      </c>
      <c r="E718" s="4">
        <f>VLOOKUP(A718,Science!$A$3:'Science'!$J$1002,7,FALSE)</f>
        <v>68</v>
      </c>
      <c r="F718" s="4">
        <f>VLOOKUP(A718,English!$A$3:'English'!$J$1002,7,FALSE)</f>
        <v>71</v>
      </c>
      <c r="G718" s="4">
        <f>VLOOKUP(A718,'Social Studies'!$A$3:'Social Studies'!$J$1002,7,FALSE)</f>
        <v>48</v>
      </c>
      <c r="H718" s="4">
        <f>VLOOKUP(A718,Economics!$A$3:'Economics'!$J$1002,7,FALSE)</f>
        <v>67</v>
      </c>
      <c r="I718" s="4">
        <f>VLOOKUP(A718,Geography!$A$3:'Geography'!$J$1002,7,FALSE)</f>
        <v>70</v>
      </c>
      <c r="J718" s="4">
        <f>VLOOKUP(A718,'Elective Mathematics'!$A$3:'Elective Mathematics'!$J$1002,7,FALSE)</f>
        <v>77</v>
      </c>
      <c r="K718" s="4">
        <f t="shared" si="33"/>
        <v>541</v>
      </c>
      <c r="L718" s="4">
        <f t="shared" si="34"/>
        <v>716</v>
      </c>
      <c r="M718" s="33" t="str">
        <f t="shared" si="35"/>
        <v>716th</v>
      </c>
    </row>
    <row r="719" spans="1:13" x14ac:dyDescent="0.3">
      <c r="A719" s="3" t="s">
        <v>185</v>
      </c>
      <c r="B719" s="3" t="s">
        <v>34</v>
      </c>
      <c r="C719" s="4">
        <f>VLOOKUP(A719,Mathematics!$A$3:'Mathematics'!$J$1002,7,FALSE)</f>
        <v>60</v>
      </c>
      <c r="D719" s="4">
        <f>VLOOKUP(A719,ICT!$A$3:'ICT'!$J$1002,7,FALSE)</f>
        <v>65</v>
      </c>
      <c r="E719" s="4">
        <f>VLOOKUP(A719,Science!$A$3:'Science'!$J$1002,7,FALSE)</f>
        <v>69</v>
      </c>
      <c r="F719" s="4">
        <f>VLOOKUP(A719,English!$A$3:'English'!$J$1002,7,FALSE)</f>
        <v>56</v>
      </c>
      <c r="G719" s="4">
        <f>VLOOKUP(A719,'Social Studies'!$A$3:'Social Studies'!$J$1002,7,FALSE)</f>
        <v>70</v>
      </c>
      <c r="H719" s="4">
        <f>VLOOKUP(A719,Economics!$A$3:'Economics'!$J$1002,7,FALSE)</f>
        <v>72</v>
      </c>
      <c r="I719" s="4">
        <f>VLOOKUP(A719,Geography!$A$3:'Geography'!$J$1002,7,FALSE)</f>
        <v>70</v>
      </c>
      <c r="J719" s="4">
        <f>VLOOKUP(A719,'Elective Mathematics'!$A$3:'Elective Mathematics'!$J$1002,7,FALSE)</f>
        <v>79</v>
      </c>
      <c r="K719" s="4">
        <f t="shared" si="33"/>
        <v>541</v>
      </c>
      <c r="L719" s="4">
        <f t="shared" si="34"/>
        <v>716</v>
      </c>
      <c r="M719" s="33" t="str">
        <f t="shared" si="35"/>
        <v>716th</v>
      </c>
    </row>
    <row r="720" spans="1:13" x14ac:dyDescent="0.3">
      <c r="A720" s="3" t="s">
        <v>210</v>
      </c>
      <c r="B720" s="3" t="s">
        <v>211</v>
      </c>
      <c r="C720" s="4">
        <f>VLOOKUP(A720,Mathematics!$A$3:'Mathematics'!$J$1002,7,FALSE)</f>
        <v>55</v>
      </c>
      <c r="D720" s="4">
        <f>VLOOKUP(A720,ICT!$A$3:'ICT'!$J$1002,7,FALSE)</f>
        <v>67</v>
      </c>
      <c r="E720" s="4">
        <f>VLOOKUP(A720,Science!$A$3:'Science'!$J$1002,7,FALSE)</f>
        <v>90</v>
      </c>
      <c r="F720" s="4">
        <f>VLOOKUP(A720,English!$A$3:'English'!$J$1002,7,FALSE)</f>
        <v>51</v>
      </c>
      <c r="G720" s="4">
        <f>VLOOKUP(A720,'Social Studies'!$A$3:'Social Studies'!$J$1002,7,FALSE)</f>
        <v>60</v>
      </c>
      <c r="H720" s="4">
        <f>VLOOKUP(A720,Economics!$A$3:'Economics'!$J$1002,7,FALSE)</f>
        <v>71</v>
      </c>
      <c r="I720" s="4">
        <f>VLOOKUP(A720,Geography!$A$3:'Geography'!$J$1002,7,FALSE)</f>
        <v>68</v>
      </c>
      <c r="J720" s="4">
        <f>VLOOKUP(A720,'Elective Mathematics'!$A$3:'Elective Mathematics'!$J$1002,7,FALSE)</f>
        <v>79</v>
      </c>
      <c r="K720" s="4">
        <f t="shared" si="33"/>
        <v>541</v>
      </c>
      <c r="L720" s="4">
        <f t="shared" si="34"/>
        <v>716</v>
      </c>
      <c r="M720" s="33" t="str">
        <f t="shared" si="35"/>
        <v>716th</v>
      </c>
    </row>
    <row r="721" spans="1:13" x14ac:dyDescent="0.3">
      <c r="A721" s="3" t="s">
        <v>345</v>
      </c>
      <c r="B721" s="3" t="s">
        <v>12</v>
      </c>
      <c r="C721" s="4">
        <f>VLOOKUP(A721,Mathematics!$A$3:'Mathematics'!$J$1002,7,FALSE)</f>
        <v>80</v>
      </c>
      <c r="D721" s="4">
        <f>VLOOKUP(A721,ICT!$A$3:'ICT'!$J$1002,7,FALSE)</f>
        <v>62</v>
      </c>
      <c r="E721" s="4">
        <f>VLOOKUP(A721,Science!$A$3:'Science'!$J$1002,7,FALSE)</f>
        <v>62</v>
      </c>
      <c r="F721" s="4">
        <f>VLOOKUP(A721,English!$A$3:'English'!$J$1002,7,FALSE)</f>
        <v>65</v>
      </c>
      <c r="G721" s="4">
        <f>VLOOKUP(A721,'Social Studies'!$A$3:'Social Studies'!$J$1002,7,FALSE)</f>
        <v>51</v>
      </c>
      <c r="H721" s="4">
        <f>VLOOKUP(A721,Economics!$A$3:'Economics'!$J$1002,7,FALSE)</f>
        <v>88</v>
      </c>
      <c r="I721" s="4">
        <f>VLOOKUP(A721,Geography!$A$3:'Geography'!$J$1002,7,FALSE)</f>
        <v>69</v>
      </c>
      <c r="J721" s="4">
        <f>VLOOKUP(A721,'Elective Mathematics'!$A$3:'Elective Mathematics'!$J$1002,7,FALSE)</f>
        <v>64</v>
      </c>
      <c r="K721" s="4">
        <f t="shared" si="33"/>
        <v>541</v>
      </c>
      <c r="L721" s="4">
        <f t="shared" si="34"/>
        <v>716</v>
      </c>
      <c r="M721" s="33" t="str">
        <f t="shared" si="35"/>
        <v>716th</v>
      </c>
    </row>
    <row r="722" spans="1:13" x14ac:dyDescent="0.3">
      <c r="A722" s="3" t="s">
        <v>396</v>
      </c>
      <c r="B722" s="3" t="s">
        <v>107</v>
      </c>
      <c r="C722" s="4">
        <f>VLOOKUP(A722,Mathematics!$A$3:'Mathematics'!$J$1002,7,FALSE)</f>
        <v>95</v>
      </c>
      <c r="D722" s="4">
        <f>VLOOKUP(A722,ICT!$A$3:'ICT'!$J$1002,7,FALSE)</f>
        <v>53</v>
      </c>
      <c r="E722" s="4">
        <f>VLOOKUP(A722,Science!$A$3:'Science'!$J$1002,7,FALSE)</f>
        <v>58</v>
      </c>
      <c r="F722" s="4">
        <f>VLOOKUP(A722,English!$A$3:'English'!$J$1002,7,FALSE)</f>
        <v>63</v>
      </c>
      <c r="G722" s="4">
        <f>VLOOKUP(A722,'Social Studies'!$A$3:'Social Studies'!$J$1002,7,FALSE)</f>
        <v>47</v>
      </c>
      <c r="H722" s="4">
        <f>VLOOKUP(A722,Economics!$A$3:'Economics'!$J$1002,7,FALSE)</f>
        <v>86</v>
      </c>
      <c r="I722" s="4">
        <f>VLOOKUP(A722,Geography!$A$3:'Geography'!$J$1002,7,FALSE)</f>
        <v>68</v>
      </c>
      <c r="J722" s="4">
        <f>VLOOKUP(A722,'Elective Mathematics'!$A$3:'Elective Mathematics'!$J$1002,7,FALSE)</f>
        <v>71</v>
      </c>
      <c r="K722" s="4">
        <f t="shared" si="33"/>
        <v>541</v>
      </c>
      <c r="L722" s="4">
        <f t="shared" si="34"/>
        <v>716</v>
      </c>
      <c r="M722" s="33" t="str">
        <f t="shared" si="35"/>
        <v>716th</v>
      </c>
    </row>
    <row r="723" spans="1:13" x14ac:dyDescent="0.3">
      <c r="A723" s="3" t="s">
        <v>442</v>
      </c>
      <c r="B723" s="3" t="s">
        <v>165</v>
      </c>
      <c r="C723" s="4">
        <f>VLOOKUP(A723,Mathematics!$A$3:'Mathematics'!$J$1002,7,FALSE)</f>
        <v>81</v>
      </c>
      <c r="D723" s="4">
        <f>VLOOKUP(A723,ICT!$A$3:'ICT'!$J$1002,7,FALSE)</f>
        <v>45</v>
      </c>
      <c r="E723" s="4">
        <f>VLOOKUP(A723,Science!$A$3:'Science'!$J$1002,7,FALSE)</f>
        <v>78</v>
      </c>
      <c r="F723" s="4">
        <f>VLOOKUP(A723,English!$A$3:'English'!$J$1002,7,FALSE)</f>
        <v>77</v>
      </c>
      <c r="G723" s="4">
        <f>VLOOKUP(A723,'Social Studies'!$A$3:'Social Studies'!$J$1002,7,FALSE)</f>
        <v>48</v>
      </c>
      <c r="H723" s="4">
        <f>VLOOKUP(A723,Economics!$A$3:'Economics'!$J$1002,7,FALSE)</f>
        <v>73</v>
      </c>
      <c r="I723" s="4">
        <f>VLOOKUP(A723,Geography!$A$3:'Geography'!$J$1002,7,FALSE)</f>
        <v>86</v>
      </c>
      <c r="J723" s="4">
        <f>VLOOKUP(A723,'Elective Mathematics'!$A$3:'Elective Mathematics'!$J$1002,7,FALSE)</f>
        <v>53</v>
      </c>
      <c r="K723" s="4">
        <f t="shared" si="33"/>
        <v>541</v>
      </c>
      <c r="L723" s="4">
        <f t="shared" si="34"/>
        <v>716</v>
      </c>
      <c r="M723" s="33" t="str">
        <f t="shared" si="35"/>
        <v>716th</v>
      </c>
    </row>
    <row r="724" spans="1:13" x14ac:dyDescent="0.3">
      <c r="A724" s="3" t="s">
        <v>490</v>
      </c>
      <c r="B724" s="3" t="s">
        <v>242</v>
      </c>
      <c r="C724" s="4">
        <f>VLOOKUP(A724,Mathematics!$A$3:'Mathematics'!$J$1002,7,FALSE)</f>
        <v>94</v>
      </c>
      <c r="D724" s="4">
        <f>VLOOKUP(A724,ICT!$A$3:'ICT'!$J$1002,7,FALSE)</f>
        <v>54</v>
      </c>
      <c r="E724" s="4">
        <f>VLOOKUP(A724,Science!$A$3:'Science'!$J$1002,7,FALSE)</f>
        <v>62</v>
      </c>
      <c r="F724" s="4">
        <f>VLOOKUP(A724,English!$A$3:'English'!$J$1002,7,FALSE)</f>
        <v>60</v>
      </c>
      <c r="G724" s="4">
        <f>VLOOKUP(A724,'Social Studies'!$A$3:'Social Studies'!$J$1002,7,FALSE)</f>
        <v>60</v>
      </c>
      <c r="H724" s="4">
        <f>VLOOKUP(A724,Economics!$A$3:'Economics'!$J$1002,7,FALSE)</f>
        <v>73</v>
      </c>
      <c r="I724" s="4">
        <f>VLOOKUP(A724,Geography!$A$3:'Geography'!$J$1002,7,FALSE)</f>
        <v>71</v>
      </c>
      <c r="J724" s="4">
        <f>VLOOKUP(A724,'Elective Mathematics'!$A$3:'Elective Mathematics'!$J$1002,7,FALSE)</f>
        <v>67</v>
      </c>
      <c r="K724" s="4">
        <f t="shared" si="33"/>
        <v>541</v>
      </c>
      <c r="L724" s="4">
        <f t="shared" si="34"/>
        <v>716</v>
      </c>
      <c r="M724" s="33" t="str">
        <f t="shared" si="35"/>
        <v>716th</v>
      </c>
    </row>
    <row r="725" spans="1:13" x14ac:dyDescent="0.3">
      <c r="A725" s="3" t="s">
        <v>519</v>
      </c>
      <c r="B725" s="3" t="s">
        <v>204</v>
      </c>
      <c r="C725" s="4">
        <f>VLOOKUP(A725,Mathematics!$A$3:'Mathematics'!$J$1002,7,FALSE)</f>
        <v>71</v>
      </c>
      <c r="D725" s="4">
        <f>VLOOKUP(A725,ICT!$A$3:'ICT'!$J$1002,7,FALSE)</f>
        <v>67</v>
      </c>
      <c r="E725" s="4">
        <f>VLOOKUP(A725,Science!$A$3:'Science'!$J$1002,7,FALSE)</f>
        <v>71</v>
      </c>
      <c r="F725" s="4">
        <f>VLOOKUP(A725,English!$A$3:'English'!$J$1002,7,FALSE)</f>
        <v>93</v>
      </c>
      <c r="G725" s="4">
        <f>VLOOKUP(A725,'Social Studies'!$A$3:'Social Studies'!$J$1002,7,FALSE)</f>
        <v>77</v>
      </c>
      <c r="H725" s="4">
        <f>VLOOKUP(A725,Economics!$A$3:'Economics'!$J$1002,7,FALSE)</f>
        <v>59</v>
      </c>
      <c r="I725" s="4">
        <f>VLOOKUP(A725,Geography!$A$3:'Geography'!$J$1002,7,FALSE)</f>
        <v>48</v>
      </c>
      <c r="J725" s="4">
        <f>VLOOKUP(A725,'Elective Mathematics'!$A$3:'Elective Mathematics'!$J$1002,7,FALSE)</f>
        <v>55</v>
      </c>
      <c r="K725" s="4">
        <f t="shared" si="33"/>
        <v>541</v>
      </c>
      <c r="L725" s="4">
        <f t="shared" si="34"/>
        <v>716</v>
      </c>
      <c r="M725" s="33" t="str">
        <f t="shared" si="35"/>
        <v>716th</v>
      </c>
    </row>
    <row r="726" spans="1:13" x14ac:dyDescent="0.3">
      <c r="A726" s="3" t="s">
        <v>691</v>
      </c>
      <c r="B726" s="3" t="s">
        <v>370</v>
      </c>
      <c r="C726" s="4">
        <f>VLOOKUP(A726,Mathematics!$A$3:'Mathematics'!$J$1002,7,FALSE)</f>
        <v>54</v>
      </c>
      <c r="D726" s="4">
        <f>VLOOKUP(A726,ICT!$A$3:'ICT'!$J$1002,7,FALSE)</f>
        <v>84</v>
      </c>
      <c r="E726" s="4">
        <f>VLOOKUP(A726,Science!$A$3:'Science'!$J$1002,7,FALSE)</f>
        <v>76</v>
      </c>
      <c r="F726" s="4">
        <f>VLOOKUP(A726,English!$A$3:'English'!$J$1002,7,FALSE)</f>
        <v>76</v>
      </c>
      <c r="G726" s="4">
        <f>VLOOKUP(A726,'Social Studies'!$A$3:'Social Studies'!$J$1002,7,FALSE)</f>
        <v>71</v>
      </c>
      <c r="H726" s="4">
        <f>VLOOKUP(A726,Economics!$A$3:'Economics'!$J$1002,7,FALSE)</f>
        <v>70</v>
      </c>
      <c r="I726" s="4">
        <f>VLOOKUP(A726,Geography!$A$3:'Geography'!$J$1002,7,FALSE)</f>
        <v>53</v>
      </c>
      <c r="J726" s="4">
        <f>VLOOKUP(A726,'Elective Mathematics'!$A$3:'Elective Mathematics'!$J$1002,7,FALSE)</f>
        <v>57</v>
      </c>
      <c r="K726" s="4">
        <f t="shared" si="33"/>
        <v>541</v>
      </c>
      <c r="L726" s="4">
        <f t="shared" si="34"/>
        <v>716</v>
      </c>
      <c r="M726" s="33" t="str">
        <f t="shared" si="35"/>
        <v>716th</v>
      </c>
    </row>
    <row r="727" spans="1:13" x14ac:dyDescent="0.3">
      <c r="A727" s="3" t="s">
        <v>829</v>
      </c>
      <c r="B727" s="3" t="s">
        <v>295</v>
      </c>
      <c r="C727" s="4">
        <f>VLOOKUP(A727,Mathematics!$A$3:'Mathematics'!$J$1002,7,FALSE)</f>
        <v>63</v>
      </c>
      <c r="D727" s="4">
        <f>VLOOKUP(A727,ICT!$A$3:'ICT'!$J$1002,7,FALSE)</f>
        <v>64</v>
      </c>
      <c r="E727" s="4">
        <f>VLOOKUP(A727,Science!$A$3:'Science'!$J$1002,7,FALSE)</f>
        <v>59</v>
      </c>
      <c r="F727" s="4">
        <f>VLOOKUP(A727,English!$A$3:'English'!$J$1002,7,FALSE)</f>
        <v>67</v>
      </c>
      <c r="G727" s="4">
        <f>VLOOKUP(A727,'Social Studies'!$A$3:'Social Studies'!$J$1002,7,FALSE)</f>
        <v>44</v>
      </c>
      <c r="H727" s="4">
        <f>VLOOKUP(A727,Economics!$A$3:'Economics'!$J$1002,7,FALSE)</f>
        <v>94</v>
      </c>
      <c r="I727" s="4">
        <f>VLOOKUP(A727,Geography!$A$3:'Geography'!$J$1002,7,FALSE)</f>
        <v>90</v>
      </c>
      <c r="J727" s="4">
        <f>VLOOKUP(A727,'Elective Mathematics'!$A$3:'Elective Mathematics'!$J$1002,7,FALSE)</f>
        <v>60</v>
      </c>
      <c r="K727" s="4">
        <f t="shared" si="33"/>
        <v>541</v>
      </c>
      <c r="L727" s="4">
        <f t="shared" si="34"/>
        <v>716</v>
      </c>
      <c r="M727" s="33" t="str">
        <f t="shared" si="35"/>
        <v>716th</v>
      </c>
    </row>
    <row r="728" spans="1:13" x14ac:dyDescent="0.3">
      <c r="A728" s="3" t="s">
        <v>892</v>
      </c>
      <c r="B728" s="3" t="s">
        <v>48</v>
      </c>
      <c r="C728" s="4">
        <f>VLOOKUP(A728,Mathematics!$A$3:'Mathematics'!$J$1002,7,FALSE)</f>
        <v>54</v>
      </c>
      <c r="D728" s="4">
        <f>VLOOKUP(A728,ICT!$A$3:'ICT'!$J$1002,7,FALSE)</f>
        <v>70</v>
      </c>
      <c r="E728" s="4">
        <f>VLOOKUP(A728,Science!$A$3:'Science'!$J$1002,7,FALSE)</f>
        <v>56</v>
      </c>
      <c r="F728" s="4">
        <f>VLOOKUP(A728,English!$A$3:'English'!$J$1002,7,FALSE)</f>
        <v>61</v>
      </c>
      <c r="G728" s="4">
        <f>VLOOKUP(A728,'Social Studies'!$A$3:'Social Studies'!$J$1002,7,FALSE)</f>
        <v>75</v>
      </c>
      <c r="H728" s="4">
        <f>VLOOKUP(A728,Economics!$A$3:'Economics'!$J$1002,7,FALSE)</f>
        <v>67</v>
      </c>
      <c r="I728" s="4">
        <f>VLOOKUP(A728,Geography!$A$3:'Geography'!$J$1002,7,FALSE)</f>
        <v>79</v>
      </c>
      <c r="J728" s="4">
        <f>VLOOKUP(A728,'Elective Mathematics'!$A$3:'Elective Mathematics'!$J$1002,7,FALSE)</f>
        <v>79</v>
      </c>
      <c r="K728" s="4">
        <f t="shared" si="33"/>
        <v>541</v>
      </c>
      <c r="L728" s="4">
        <f t="shared" si="34"/>
        <v>716</v>
      </c>
      <c r="M728" s="33" t="str">
        <f t="shared" si="35"/>
        <v>716th</v>
      </c>
    </row>
    <row r="729" spans="1:13" x14ac:dyDescent="0.3">
      <c r="A729" s="3" t="s">
        <v>1061</v>
      </c>
      <c r="B729" s="3" t="s">
        <v>98</v>
      </c>
      <c r="C729" s="4">
        <f>VLOOKUP(A729,Mathematics!$A$3:'Mathematics'!$J$1002,7,FALSE)</f>
        <v>88</v>
      </c>
      <c r="D729" s="4">
        <f>VLOOKUP(A729,ICT!$A$3:'ICT'!$J$1002,7,FALSE)</f>
        <v>55</v>
      </c>
      <c r="E729" s="4">
        <f>VLOOKUP(A729,Science!$A$3:'Science'!$J$1002,7,FALSE)</f>
        <v>94</v>
      </c>
      <c r="F729" s="4">
        <f>VLOOKUP(A729,English!$A$3:'English'!$J$1002,7,FALSE)</f>
        <v>56</v>
      </c>
      <c r="G729" s="4">
        <f>VLOOKUP(A729,'Social Studies'!$A$3:'Social Studies'!$J$1002,7,FALSE)</f>
        <v>42</v>
      </c>
      <c r="H729" s="4">
        <f>VLOOKUP(A729,Economics!$A$3:'Economics'!$J$1002,7,FALSE)</f>
        <v>65</v>
      </c>
      <c r="I729" s="4">
        <f>VLOOKUP(A729,Geography!$A$3:'Geography'!$J$1002,7,FALSE)</f>
        <v>68</v>
      </c>
      <c r="J729" s="4">
        <f>VLOOKUP(A729,'Elective Mathematics'!$A$3:'Elective Mathematics'!$J$1002,7,FALSE)</f>
        <v>73</v>
      </c>
      <c r="K729" s="4">
        <f t="shared" si="33"/>
        <v>541</v>
      </c>
      <c r="L729" s="4">
        <f t="shared" si="34"/>
        <v>716</v>
      </c>
      <c r="M729" s="33" t="str">
        <f t="shared" si="35"/>
        <v>716th</v>
      </c>
    </row>
    <row r="730" spans="1:13" x14ac:dyDescent="0.3">
      <c r="A730" s="3" t="s">
        <v>331</v>
      </c>
      <c r="B730" s="3" t="s">
        <v>332</v>
      </c>
      <c r="C730" s="4">
        <f>VLOOKUP(A730,Mathematics!$A$3:'Mathematics'!$J$1002,7,FALSE)</f>
        <v>48</v>
      </c>
      <c r="D730" s="4">
        <f>VLOOKUP(A730,ICT!$A$3:'ICT'!$J$1002,7,FALSE)</f>
        <v>66</v>
      </c>
      <c r="E730" s="4">
        <f>VLOOKUP(A730,Science!$A$3:'Science'!$J$1002,7,FALSE)</f>
        <v>72</v>
      </c>
      <c r="F730" s="4">
        <f>VLOOKUP(A730,English!$A$3:'English'!$J$1002,7,FALSE)</f>
        <v>67</v>
      </c>
      <c r="G730" s="4">
        <f>VLOOKUP(A730,'Social Studies'!$A$3:'Social Studies'!$J$1002,7,FALSE)</f>
        <v>71</v>
      </c>
      <c r="H730" s="4">
        <f>VLOOKUP(A730,Economics!$A$3:'Economics'!$J$1002,7,FALSE)</f>
        <v>78</v>
      </c>
      <c r="I730" s="4">
        <f>VLOOKUP(A730,Geography!$A$3:'Geography'!$J$1002,7,FALSE)</f>
        <v>84</v>
      </c>
      <c r="J730" s="4">
        <f>VLOOKUP(A730,'Elective Mathematics'!$A$3:'Elective Mathematics'!$J$1002,7,FALSE)</f>
        <v>54</v>
      </c>
      <c r="K730" s="4">
        <f t="shared" si="33"/>
        <v>540</v>
      </c>
      <c r="L730" s="4">
        <f t="shared" si="34"/>
        <v>728</v>
      </c>
      <c r="M730" s="33" t="str">
        <f t="shared" si="35"/>
        <v>728th</v>
      </c>
    </row>
    <row r="731" spans="1:13" x14ac:dyDescent="0.3">
      <c r="A731" s="3" t="s">
        <v>357</v>
      </c>
      <c r="B731" s="3" t="s">
        <v>349</v>
      </c>
      <c r="C731" s="4">
        <f>VLOOKUP(A731,Mathematics!$A$3:'Mathematics'!$J$1002,7,FALSE)</f>
        <v>53</v>
      </c>
      <c r="D731" s="4">
        <f>VLOOKUP(A731,ICT!$A$3:'ICT'!$J$1002,7,FALSE)</f>
        <v>64</v>
      </c>
      <c r="E731" s="4">
        <f>VLOOKUP(A731,Science!$A$3:'Science'!$J$1002,7,FALSE)</f>
        <v>66</v>
      </c>
      <c r="F731" s="4">
        <f>VLOOKUP(A731,English!$A$3:'English'!$J$1002,7,FALSE)</f>
        <v>84</v>
      </c>
      <c r="G731" s="4">
        <f>VLOOKUP(A731,'Social Studies'!$A$3:'Social Studies'!$J$1002,7,FALSE)</f>
        <v>58</v>
      </c>
      <c r="H731" s="4">
        <f>VLOOKUP(A731,Economics!$A$3:'Economics'!$J$1002,7,FALSE)</f>
        <v>77</v>
      </c>
      <c r="I731" s="4">
        <f>VLOOKUP(A731,Geography!$A$3:'Geography'!$J$1002,7,FALSE)</f>
        <v>62</v>
      </c>
      <c r="J731" s="4">
        <f>VLOOKUP(A731,'Elective Mathematics'!$A$3:'Elective Mathematics'!$J$1002,7,FALSE)</f>
        <v>76</v>
      </c>
      <c r="K731" s="4">
        <f t="shared" si="33"/>
        <v>540</v>
      </c>
      <c r="L731" s="4">
        <f t="shared" si="34"/>
        <v>728</v>
      </c>
      <c r="M731" s="33" t="str">
        <f t="shared" si="35"/>
        <v>728th</v>
      </c>
    </row>
    <row r="732" spans="1:13" x14ac:dyDescent="0.3">
      <c r="A732" s="3" t="s">
        <v>368</v>
      </c>
      <c r="B732" s="3" t="s">
        <v>110</v>
      </c>
      <c r="C732" s="4">
        <f>VLOOKUP(A732,Mathematics!$A$3:'Mathematics'!$J$1002,7,FALSE)</f>
        <v>67</v>
      </c>
      <c r="D732" s="4">
        <f>VLOOKUP(A732,ICT!$A$3:'ICT'!$J$1002,7,FALSE)</f>
        <v>75</v>
      </c>
      <c r="E732" s="4">
        <f>VLOOKUP(A732,Science!$A$3:'Science'!$J$1002,7,FALSE)</f>
        <v>81</v>
      </c>
      <c r="F732" s="4">
        <f>VLOOKUP(A732,English!$A$3:'English'!$J$1002,7,FALSE)</f>
        <v>54</v>
      </c>
      <c r="G732" s="4">
        <f>VLOOKUP(A732,'Social Studies'!$A$3:'Social Studies'!$J$1002,7,FALSE)</f>
        <v>53</v>
      </c>
      <c r="H732" s="4">
        <f>VLOOKUP(A732,Economics!$A$3:'Economics'!$J$1002,7,FALSE)</f>
        <v>66</v>
      </c>
      <c r="I732" s="4">
        <f>VLOOKUP(A732,Geography!$A$3:'Geography'!$J$1002,7,FALSE)</f>
        <v>86</v>
      </c>
      <c r="J732" s="4">
        <f>VLOOKUP(A732,'Elective Mathematics'!$A$3:'Elective Mathematics'!$J$1002,7,FALSE)</f>
        <v>58</v>
      </c>
      <c r="K732" s="4">
        <f t="shared" si="33"/>
        <v>540</v>
      </c>
      <c r="L732" s="4">
        <f t="shared" si="34"/>
        <v>728</v>
      </c>
      <c r="M732" s="33" t="str">
        <f t="shared" si="35"/>
        <v>728th</v>
      </c>
    </row>
    <row r="733" spans="1:13" x14ac:dyDescent="0.3">
      <c r="A733" s="3" t="s">
        <v>522</v>
      </c>
      <c r="B733" s="3" t="s">
        <v>56</v>
      </c>
      <c r="C733" s="4">
        <f>VLOOKUP(A733,Mathematics!$A$3:'Mathematics'!$J$1002,7,FALSE)</f>
        <v>73</v>
      </c>
      <c r="D733" s="4">
        <f>VLOOKUP(A733,ICT!$A$3:'ICT'!$J$1002,7,FALSE)</f>
        <v>62</v>
      </c>
      <c r="E733" s="4">
        <f>VLOOKUP(A733,Science!$A$3:'Science'!$J$1002,7,FALSE)</f>
        <v>78</v>
      </c>
      <c r="F733" s="4">
        <f>VLOOKUP(A733,English!$A$3:'English'!$J$1002,7,FALSE)</f>
        <v>81</v>
      </c>
      <c r="G733" s="4">
        <f>VLOOKUP(A733,'Social Studies'!$A$3:'Social Studies'!$J$1002,7,FALSE)</f>
        <v>64</v>
      </c>
      <c r="H733" s="4">
        <f>VLOOKUP(A733,Economics!$A$3:'Economics'!$J$1002,7,FALSE)</f>
        <v>48</v>
      </c>
      <c r="I733" s="4">
        <f>VLOOKUP(A733,Geography!$A$3:'Geography'!$J$1002,7,FALSE)</f>
        <v>62</v>
      </c>
      <c r="J733" s="4">
        <f>VLOOKUP(A733,'Elective Mathematics'!$A$3:'Elective Mathematics'!$J$1002,7,FALSE)</f>
        <v>72</v>
      </c>
      <c r="K733" s="4">
        <f t="shared" si="33"/>
        <v>540</v>
      </c>
      <c r="L733" s="4">
        <f t="shared" si="34"/>
        <v>728</v>
      </c>
      <c r="M733" s="33" t="str">
        <f t="shared" si="35"/>
        <v>728th</v>
      </c>
    </row>
    <row r="734" spans="1:13" x14ac:dyDescent="0.3">
      <c r="A734" s="3" t="s">
        <v>557</v>
      </c>
      <c r="B734" s="3" t="s">
        <v>56</v>
      </c>
      <c r="C734" s="4">
        <f>VLOOKUP(A734,Mathematics!$A$3:'Mathematics'!$J$1002,7,FALSE)</f>
        <v>64</v>
      </c>
      <c r="D734" s="4">
        <f>VLOOKUP(A734,ICT!$A$3:'ICT'!$J$1002,7,FALSE)</f>
        <v>87</v>
      </c>
      <c r="E734" s="4">
        <f>VLOOKUP(A734,Science!$A$3:'Science'!$J$1002,7,FALSE)</f>
        <v>67</v>
      </c>
      <c r="F734" s="4">
        <f>VLOOKUP(A734,English!$A$3:'English'!$J$1002,7,FALSE)</f>
        <v>70</v>
      </c>
      <c r="G734" s="4">
        <f>VLOOKUP(A734,'Social Studies'!$A$3:'Social Studies'!$J$1002,7,FALSE)</f>
        <v>48</v>
      </c>
      <c r="H734" s="4">
        <f>VLOOKUP(A734,Economics!$A$3:'Economics'!$J$1002,7,FALSE)</f>
        <v>59</v>
      </c>
      <c r="I734" s="4">
        <f>VLOOKUP(A734,Geography!$A$3:'Geography'!$J$1002,7,FALSE)</f>
        <v>85</v>
      </c>
      <c r="J734" s="4">
        <f>VLOOKUP(A734,'Elective Mathematics'!$A$3:'Elective Mathematics'!$J$1002,7,FALSE)</f>
        <v>60</v>
      </c>
      <c r="K734" s="4">
        <f t="shared" si="33"/>
        <v>540</v>
      </c>
      <c r="L734" s="4">
        <f t="shared" si="34"/>
        <v>728</v>
      </c>
      <c r="M734" s="33" t="str">
        <f t="shared" si="35"/>
        <v>728th</v>
      </c>
    </row>
    <row r="735" spans="1:13" x14ac:dyDescent="0.3">
      <c r="A735" s="3" t="s">
        <v>656</v>
      </c>
      <c r="B735" s="3" t="s">
        <v>216</v>
      </c>
      <c r="C735" s="4">
        <f>VLOOKUP(A735,Mathematics!$A$3:'Mathematics'!$J$1002,7,FALSE)</f>
        <v>80</v>
      </c>
      <c r="D735" s="4">
        <f>VLOOKUP(A735,ICT!$A$3:'ICT'!$J$1002,7,FALSE)</f>
        <v>59</v>
      </c>
      <c r="E735" s="4">
        <f>VLOOKUP(A735,Science!$A$3:'Science'!$J$1002,7,FALSE)</f>
        <v>54</v>
      </c>
      <c r="F735" s="4">
        <f>VLOOKUP(A735,English!$A$3:'English'!$J$1002,7,FALSE)</f>
        <v>98</v>
      </c>
      <c r="G735" s="4">
        <f>VLOOKUP(A735,'Social Studies'!$A$3:'Social Studies'!$J$1002,7,FALSE)</f>
        <v>85</v>
      </c>
      <c r="H735" s="4">
        <f>VLOOKUP(A735,Economics!$A$3:'Economics'!$J$1002,7,FALSE)</f>
        <v>54</v>
      </c>
      <c r="I735" s="4">
        <f>VLOOKUP(A735,Geography!$A$3:'Geography'!$J$1002,7,FALSE)</f>
        <v>66</v>
      </c>
      <c r="J735" s="4">
        <f>VLOOKUP(A735,'Elective Mathematics'!$A$3:'Elective Mathematics'!$J$1002,7,FALSE)</f>
        <v>44</v>
      </c>
      <c r="K735" s="4">
        <f t="shared" si="33"/>
        <v>540</v>
      </c>
      <c r="L735" s="4">
        <f t="shared" si="34"/>
        <v>728</v>
      </c>
      <c r="M735" s="33" t="str">
        <f t="shared" si="35"/>
        <v>728th</v>
      </c>
    </row>
    <row r="736" spans="1:13" x14ac:dyDescent="0.3">
      <c r="A736" s="3" t="s">
        <v>708</v>
      </c>
      <c r="B736" s="3" t="s">
        <v>58</v>
      </c>
      <c r="C736" s="4">
        <f>VLOOKUP(A736,Mathematics!$A$3:'Mathematics'!$J$1002,7,FALSE)</f>
        <v>77</v>
      </c>
      <c r="D736" s="4">
        <f>VLOOKUP(A736,ICT!$A$3:'ICT'!$J$1002,7,FALSE)</f>
        <v>68</v>
      </c>
      <c r="E736" s="4">
        <f>VLOOKUP(A736,Science!$A$3:'Science'!$J$1002,7,FALSE)</f>
        <v>59</v>
      </c>
      <c r="F736" s="4">
        <f>VLOOKUP(A736,English!$A$3:'English'!$J$1002,7,FALSE)</f>
        <v>71</v>
      </c>
      <c r="G736" s="4">
        <f>VLOOKUP(A736,'Social Studies'!$A$3:'Social Studies'!$J$1002,7,FALSE)</f>
        <v>78</v>
      </c>
      <c r="H736" s="4">
        <f>VLOOKUP(A736,Economics!$A$3:'Economics'!$J$1002,7,FALSE)</f>
        <v>75</v>
      </c>
      <c r="I736" s="4">
        <f>VLOOKUP(A736,Geography!$A$3:'Geography'!$J$1002,7,FALSE)</f>
        <v>69</v>
      </c>
      <c r="J736" s="4">
        <f>VLOOKUP(A736,'Elective Mathematics'!$A$3:'Elective Mathematics'!$J$1002,7,FALSE)</f>
        <v>43</v>
      </c>
      <c r="K736" s="4">
        <f t="shared" si="33"/>
        <v>540</v>
      </c>
      <c r="L736" s="4">
        <f t="shared" si="34"/>
        <v>728</v>
      </c>
      <c r="M736" s="33" t="str">
        <f t="shared" si="35"/>
        <v>728th</v>
      </c>
    </row>
    <row r="737" spans="1:13" x14ac:dyDescent="0.3">
      <c r="A737" s="3" t="s">
        <v>785</v>
      </c>
      <c r="B737" s="3" t="s">
        <v>208</v>
      </c>
      <c r="C737" s="4">
        <f>VLOOKUP(A737,Mathematics!$A$3:'Mathematics'!$J$1002,7,FALSE)</f>
        <v>44</v>
      </c>
      <c r="D737" s="4">
        <f>VLOOKUP(A737,ICT!$A$3:'ICT'!$J$1002,7,FALSE)</f>
        <v>61</v>
      </c>
      <c r="E737" s="4">
        <f>VLOOKUP(A737,Science!$A$3:'Science'!$J$1002,7,FALSE)</f>
        <v>80</v>
      </c>
      <c r="F737" s="4">
        <f>VLOOKUP(A737,English!$A$3:'English'!$J$1002,7,FALSE)</f>
        <v>67</v>
      </c>
      <c r="G737" s="4">
        <f>VLOOKUP(A737,'Social Studies'!$A$3:'Social Studies'!$J$1002,7,FALSE)</f>
        <v>78</v>
      </c>
      <c r="H737" s="4">
        <f>VLOOKUP(A737,Economics!$A$3:'Economics'!$J$1002,7,FALSE)</f>
        <v>66</v>
      </c>
      <c r="I737" s="4">
        <f>VLOOKUP(A737,Geography!$A$3:'Geography'!$J$1002,7,FALSE)</f>
        <v>70</v>
      </c>
      <c r="J737" s="4">
        <f>VLOOKUP(A737,'Elective Mathematics'!$A$3:'Elective Mathematics'!$J$1002,7,FALSE)</f>
        <v>74</v>
      </c>
      <c r="K737" s="4">
        <f t="shared" si="33"/>
        <v>540</v>
      </c>
      <c r="L737" s="4">
        <f t="shared" si="34"/>
        <v>728</v>
      </c>
      <c r="M737" s="33" t="str">
        <f t="shared" si="35"/>
        <v>728th</v>
      </c>
    </row>
    <row r="738" spans="1:13" x14ac:dyDescent="0.3">
      <c r="A738" s="3" t="s">
        <v>789</v>
      </c>
      <c r="B738" s="3" t="s">
        <v>34</v>
      </c>
      <c r="C738" s="4">
        <f>VLOOKUP(A738,Mathematics!$A$3:'Mathematics'!$J$1002,7,FALSE)</f>
        <v>72</v>
      </c>
      <c r="D738" s="4">
        <f>VLOOKUP(A738,ICT!$A$3:'ICT'!$J$1002,7,FALSE)</f>
        <v>89</v>
      </c>
      <c r="E738" s="4">
        <f>VLOOKUP(A738,Science!$A$3:'Science'!$J$1002,7,FALSE)</f>
        <v>59</v>
      </c>
      <c r="F738" s="4">
        <f>VLOOKUP(A738,English!$A$3:'English'!$J$1002,7,FALSE)</f>
        <v>61</v>
      </c>
      <c r="G738" s="4">
        <f>VLOOKUP(A738,'Social Studies'!$A$3:'Social Studies'!$J$1002,7,FALSE)</f>
        <v>58</v>
      </c>
      <c r="H738" s="4">
        <f>VLOOKUP(A738,Economics!$A$3:'Economics'!$J$1002,7,FALSE)</f>
        <v>83</v>
      </c>
      <c r="I738" s="4">
        <f>VLOOKUP(A738,Geography!$A$3:'Geography'!$J$1002,7,FALSE)</f>
        <v>68</v>
      </c>
      <c r="J738" s="4">
        <f>VLOOKUP(A738,'Elective Mathematics'!$A$3:'Elective Mathematics'!$J$1002,7,FALSE)</f>
        <v>50</v>
      </c>
      <c r="K738" s="4">
        <f t="shared" si="33"/>
        <v>540</v>
      </c>
      <c r="L738" s="4">
        <f t="shared" si="34"/>
        <v>728</v>
      </c>
      <c r="M738" s="33" t="str">
        <f t="shared" si="35"/>
        <v>728th</v>
      </c>
    </row>
    <row r="739" spans="1:13" x14ac:dyDescent="0.3">
      <c r="A739" s="3" t="s">
        <v>816</v>
      </c>
      <c r="B739" s="3" t="s">
        <v>12</v>
      </c>
      <c r="C739" s="4">
        <f>VLOOKUP(A739,Mathematics!$A$3:'Mathematics'!$J$1002,7,FALSE)</f>
        <v>47</v>
      </c>
      <c r="D739" s="4">
        <f>VLOOKUP(A739,ICT!$A$3:'ICT'!$J$1002,7,FALSE)</f>
        <v>73</v>
      </c>
      <c r="E739" s="4">
        <f>VLOOKUP(A739,Science!$A$3:'Science'!$J$1002,7,FALSE)</f>
        <v>61</v>
      </c>
      <c r="F739" s="4">
        <f>VLOOKUP(A739,English!$A$3:'English'!$J$1002,7,FALSE)</f>
        <v>67</v>
      </c>
      <c r="G739" s="4">
        <f>VLOOKUP(A739,'Social Studies'!$A$3:'Social Studies'!$J$1002,7,FALSE)</f>
        <v>54</v>
      </c>
      <c r="H739" s="4">
        <f>VLOOKUP(A739,Economics!$A$3:'Economics'!$J$1002,7,FALSE)</f>
        <v>84</v>
      </c>
      <c r="I739" s="4">
        <f>VLOOKUP(A739,Geography!$A$3:'Geography'!$J$1002,7,FALSE)</f>
        <v>82</v>
      </c>
      <c r="J739" s="4">
        <f>VLOOKUP(A739,'Elective Mathematics'!$A$3:'Elective Mathematics'!$J$1002,7,FALSE)</f>
        <v>72</v>
      </c>
      <c r="K739" s="4">
        <f t="shared" si="33"/>
        <v>540</v>
      </c>
      <c r="L739" s="4">
        <f t="shared" si="34"/>
        <v>728</v>
      </c>
      <c r="M739" s="33" t="str">
        <f t="shared" si="35"/>
        <v>728th</v>
      </c>
    </row>
    <row r="740" spans="1:13" x14ac:dyDescent="0.3">
      <c r="A740" s="3" t="s">
        <v>1032</v>
      </c>
      <c r="B740" s="3" t="s">
        <v>19</v>
      </c>
      <c r="C740" s="4">
        <f>VLOOKUP(A740,Mathematics!$A$3:'Mathematics'!$J$1002,7,FALSE)</f>
        <v>65</v>
      </c>
      <c r="D740" s="4">
        <f>VLOOKUP(A740,ICT!$A$3:'ICT'!$J$1002,7,FALSE)</f>
        <v>88</v>
      </c>
      <c r="E740" s="4">
        <f>VLOOKUP(A740,Science!$A$3:'Science'!$J$1002,7,FALSE)</f>
        <v>58</v>
      </c>
      <c r="F740" s="4">
        <f>VLOOKUP(A740,English!$A$3:'English'!$J$1002,7,FALSE)</f>
        <v>71</v>
      </c>
      <c r="G740" s="4">
        <f>VLOOKUP(A740,'Social Studies'!$A$3:'Social Studies'!$J$1002,7,FALSE)</f>
        <v>72</v>
      </c>
      <c r="H740" s="4">
        <f>VLOOKUP(A740,Economics!$A$3:'Economics'!$J$1002,7,FALSE)</f>
        <v>54</v>
      </c>
      <c r="I740" s="4">
        <f>VLOOKUP(A740,Geography!$A$3:'Geography'!$J$1002,7,FALSE)</f>
        <v>77</v>
      </c>
      <c r="J740" s="4">
        <f>VLOOKUP(A740,'Elective Mathematics'!$A$3:'Elective Mathematics'!$J$1002,7,FALSE)</f>
        <v>55</v>
      </c>
      <c r="K740" s="4">
        <f t="shared" si="33"/>
        <v>540</v>
      </c>
      <c r="L740" s="4">
        <f t="shared" si="34"/>
        <v>728</v>
      </c>
      <c r="M740" s="33" t="str">
        <f t="shared" si="35"/>
        <v>728th</v>
      </c>
    </row>
    <row r="741" spans="1:13" x14ac:dyDescent="0.3">
      <c r="A741" s="3" t="s">
        <v>1080</v>
      </c>
      <c r="B741" s="3" t="s">
        <v>259</v>
      </c>
      <c r="C741" s="4">
        <f>VLOOKUP(A741,Mathematics!$A$3:'Mathematics'!$J$1002,7,FALSE)</f>
        <v>51</v>
      </c>
      <c r="D741" s="4">
        <f>VLOOKUP(A741,ICT!$A$3:'ICT'!$J$1002,7,FALSE)</f>
        <v>68</v>
      </c>
      <c r="E741" s="4">
        <f>VLOOKUP(A741,Science!$A$3:'Science'!$J$1002,7,FALSE)</f>
        <v>57</v>
      </c>
      <c r="F741" s="4">
        <f>VLOOKUP(A741,English!$A$3:'English'!$J$1002,7,FALSE)</f>
        <v>96</v>
      </c>
      <c r="G741" s="4">
        <f>VLOOKUP(A741,'Social Studies'!$A$3:'Social Studies'!$J$1002,7,FALSE)</f>
        <v>67</v>
      </c>
      <c r="H741" s="4">
        <f>VLOOKUP(A741,Economics!$A$3:'Economics'!$J$1002,7,FALSE)</f>
        <v>59</v>
      </c>
      <c r="I741" s="4">
        <f>VLOOKUP(A741,Geography!$A$3:'Geography'!$J$1002,7,FALSE)</f>
        <v>70</v>
      </c>
      <c r="J741" s="4">
        <f>VLOOKUP(A741,'Elective Mathematics'!$A$3:'Elective Mathematics'!$J$1002,7,FALSE)</f>
        <v>72</v>
      </c>
      <c r="K741" s="4">
        <f t="shared" si="33"/>
        <v>540</v>
      </c>
      <c r="L741" s="4">
        <f t="shared" si="34"/>
        <v>728</v>
      </c>
      <c r="M741" s="33" t="str">
        <f t="shared" si="35"/>
        <v>728th</v>
      </c>
    </row>
    <row r="742" spans="1:13" x14ac:dyDescent="0.3">
      <c r="A742" s="3" t="s">
        <v>207</v>
      </c>
      <c r="B742" s="3" t="s">
        <v>208</v>
      </c>
      <c r="C742" s="4">
        <f>VLOOKUP(A742,Mathematics!$A$3:'Mathematics'!$J$1002,7,FALSE)</f>
        <v>41</v>
      </c>
      <c r="D742" s="4">
        <f>VLOOKUP(A742,ICT!$A$3:'ICT'!$J$1002,7,FALSE)</f>
        <v>78</v>
      </c>
      <c r="E742" s="4">
        <f>VLOOKUP(A742,Science!$A$3:'Science'!$J$1002,7,FALSE)</f>
        <v>79</v>
      </c>
      <c r="F742" s="4">
        <f>VLOOKUP(A742,English!$A$3:'English'!$J$1002,7,FALSE)</f>
        <v>82</v>
      </c>
      <c r="G742" s="4">
        <f>VLOOKUP(A742,'Social Studies'!$A$3:'Social Studies'!$J$1002,7,FALSE)</f>
        <v>61</v>
      </c>
      <c r="H742" s="4">
        <f>VLOOKUP(A742,Economics!$A$3:'Economics'!$J$1002,7,FALSE)</f>
        <v>87</v>
      </c>
      <c r="I742" s="4">
        <f>VLOOKUP(A742,Geography!$A$3:'Geography'!$J$1002,7,FALSE)</f>
        <v>59</v>
      </c>
      <c r="J742" s="4">
        <f>VLOOKUP(A742,'Elective Mathematics'!$A$3:'Elective Mathematics'!$J$1002,7,FALSE)</f>
        <v>52</v>
      </c>
      <c r="K742" s="4">
        <f t="shared" si="33"/>
        <v>539</v>
      </c>
      <c r="L742" s="4">
        <f t="shared" si="34"/>
        <v>740</v>
      </c>
      <c r="M742" s="33" t="str">
        <f t="shared" si="35"/>
        <v>740th</v>
      </c>
    </row>
    <row r="743" spans="1:13" x14ac:dyDescent="0.3">
      <c r="A743" s="3" t="s">
        <v>312</v>
      </c>
      <c r="B743" s="3" t="s">
        <v>313</v>
      </c>
      <c r="C743" s="4">
        <f>VLOOKUP(A743,Mathematics!$A$3:'Mathematics'!$J$1002,7,FALSE)</f>
        <v>76</v>
      </c>
      <c r="D743" s="4">
        <f>VLOOKUP(A743,ICT!$A$3:'ICT'!$J$1002,7,FALSE)</f>
        <v>72</v>
      </c>
      <c r="E743" s="4">
        <f>VLOOKUP(A743,Science!$A$3:'Science'!$J$1002,7,FALSE)</f>
        <v>71</v>
      </c>
      <c r="F743" s="4">
        <f>VLOOKUP(A743,English!$A$3:'English'!$J$1002,7,FALSE)</f>
        <v>72</v>
      </c>
      <c r="G743" s="4">
        <f>VLOOKUP(A743,'Social Studies'!$A$3:'Social Studies'!$J$1002,7,FALSE)</f>
        <v>80</v>
      </c>
      <c r="H743" s="4">
        <f>VLOOKUP(A743,Economics!$A$3:'Economics'!$J$1002,7,FALSE)</f>
        <v>48</v>
      </c>
      <c r="I743" s="4">
        <f>VLOOKUP(A743,Geography!$A$3:'Geography'!$J$1002,7,FALSE)</f>
        <v>69</v>
      </c>
      <c r="J743" s="4">
        <f>VLOOKUP(A743,'Elective Mathematics'!$A$3:'Elective Mathematics'!$J$1002,7,FALSE)</f>
        <v>51</v>
      </c>
      <c r="K743" s="4">
        <f t="shared" si="33"/>
        <v>539</v>
      </c>
      <c r="L743" s="4">
        <f t="shared" si="34"/>
        <v>740</v>
      </c>
      <c r="M743" s="33" t="str">
        <f t="shared" si="35"/>
        <v>740th</v>
      </c>
    </row>
    <row r="744" spans="1:13" x14ac:dyDescent="0.3">
      <c r="A744" s="3" t="s">
        <v>326</v>
      </c>
      <c r="B744" s="3" t="s">
        <v>211</v>
      </c>
      <c r="C744" s="4">
        <f>VLOOKUP(A744,Mathematics!$A$3:'Mathematics'!$J$1002,7,FALSE)</f>
        <v>71</v>
      </c>
      <c r="D744" s="4">
        <f>VLOOKUP(A744,ICT!$A$3:'ICT'!$J$1002,7,FALSE)</f>
        <v>59</v>
      </c>
      <c r="E744" s="4">
        <f>VLOOKUP(A744,Science!$A$3:'Science'!$J$1002,7,FALSE)</f>
        <v>69</v>
      </c>
      <c r="F744" s="4">
        <f>VLOOKUP(A744,English!$A$3:'English'!$J$1002,7,FALSE)</f>
        <v>48</v>
      </c>
      <c r="G744" s="4">
        <f>VLOOKUP(A744,'Social Studies'!$A$3:'Social Studies'!$J$1002,7,FALSE)</f>
        <v>83</v>
      </c>
      <c r="H744" s="4">
        <f>VLOOKUP(A744,Economics!$A$3:'Economics'!$J$1002,7,FALSE)</f>
        <v>81</v>
      </c>
      <c r="I744" s="4">
        <f>VLOOKUP(A744,Geography!$A$3:'Geography'!$J$1002,7,FALSE)</f>
        <v>81</v>
      </c>
      <c r="J744" s="4">
        <f>VLOOKUP(A744,'Elective Mathematics'!$A$3:'Elective Mathematics'!$J$1002,7,FALSE)</f>
        <v>47</v>
      </c>
      <c r="K744" s="4">
        <f t="shared" si="33"/>
        <v>539</v>
      </c>
      <c r="L744" s="4">
        <f t="shared" si="34"/>
        <v>740</v>
      </c>
      <c r="M744" s="33" t="str">
        <f t="shared" si="35"/>
        <v>740th</v>
      </c>
    </row>
    <row r="745" spans="1:13" x14ac:dyDescent="0.3">
      <c r="A745" s="3" t="s">
        <v>419</v>
      </c>
      <c r="B745" s="3" t="s">
        <v>216</v>
      </c>
      <c r="C745" s="4">
        <f>VLOOKUP(A745,Mathematics!$A$3:'Mathematics'!$J$1002,7,FALSE)</f>
        <v>81</v>
      </c>
      <c r="D745" s="4">
        <f>VLOOKUP(A745,ICT!$A$3:'ICT'!$J$1002,7,FALSE)</f>
        <v>60</v>
      </c>
      <c r="E745" s="4">
        <f>VLOOKUP(A745,Science!$A$3:'Science'!$J$1002,7,FALSE)</f>
        <v>61</v>
      </c>
      <c r="F745" s="4">
        <f>VLOOKUP(A745,English!$A$3:'English'!$J$1002,7,FALSE)</f>
        <v>74</v>
      </c>
      <c r="G745" s="4">
        <f>VLOOKUP(A745,'Social Studies'!$A$3:'Social Studies'!$J$1002,7,FALSE)</f>
        <v>80</v>
      </c>
      <c r="H745" s="4">
        <f>VLOOKUP(A745,Economics!$A$3:'Economics'!$J$1002,7,FALSE)</f>
        <v>48</v>
      </c>
      <c r="I745" s="4">
        <f>VLOOKUP(A745,Geography!$A$3:'Geography'!$J$1002,7,FALSE)</f>
        <v>91</v>
      </c>
      <c r="J745" s="4">
        <f>VLOOKUP(A745,'Elective Mathematics'!$A$3:'Elective Mathematics'!$J$1002,7,FALSE)</f>
        <v>44</v>
      </c>
      <c r="K745" s="4">
        <f t="shared" si="33"/>
        <v>539</v>
      </c>
      <c r="L745" s="4">
        <f t="shared" si="34"/>
        <v>740</v>
      </c>
      <c r="M745" s="33" t="str">
        <f t="shared" si="35"/>
        <v>740th</v>
      </c>
    </row>
    <row r="746" spans="1:13" x14ac:dyDescent="0.3">
      <c r="A746" s="3" t="s">
        <v>706</v>
      </c>
      <c r="B746" s="3" t="s">
        <v>69</v>
      </c>
      <c r="C746" s="4">
        <f>VLOOKUP(A746,Mathematics!$A$3:'Mathematics'!$J$1002,7,FALSE)</f>
        <v>87</v>
      </c>
      <c r="D746" s="4">
        <f>VLOOKUP(A746,ICT!$A$3:'ICT'!$J$1002,7,FALSE)</f>
        <v>81</v>
      </c>
      <c r="E746" s="4">
        <f>VLOOKUP(A746,Science!$A$3:'Science'!$J$1002,7,FALSE)</f>
        <v>54</v>
      </c>
      <c r="F746" s="4">
        <f>VLOOKUP(A746,English!$A$3:'English'!$J$1002,7,FALSE)</f>
        <v>65</v>
      </c>
      <c r="G746" s="4">
        <f>VLOOKUP(A746,'Social Studies'!$A$3:'Social Studies'!$J$1002,7,FALSE)</f>
        <v>77</v>
      </c>
      <c r="H746" s="4">
        <f>VLOOKUP(A746,Economics!$A$3:'Economics'!$J$1002,7,FALSE)</f>
        <v>45</v>
      </c>
      <c r="I746" s="4">
        <f>VLOOKUP(A746,Geography!$A$3:'Geography'!$J$1002,7,FALSE)</f>
        <v>52</v>
      </c>
      <c r="J746" s="4">
        <f>VLOOKUP(A746,'Elective Mathematics'!$A$3:'Elective Mathematics'!$J$1002,7,FALSE)</f>
        <v>78</v>
      </c>
      <c r="K746" s="4">
        <f t="shared" si="33"/>
        <v>539</v>
      </c>
      <c r="L746" s="4">
        <f t="shared" si="34"/>
        <v>740</v>
      </c>
      <c r="M746" s="33" t="str">
        <f t="shared" si="35"/>
        <v>740th</v>
      </c>
    </row>
    <row r="747" spans="1:13" x14ac:dyDescent="0.3">
      <c r="A747" s="3" t="s">
        <v>1011</v>
      </c>
      <c r="B747" s="3" t="s">
        <v>305</v>
      </c>
      <c r="C747" s="4">
        <f>VLOOKUP(A747,Mathematics!$A$3:'Mathematics'!$J$1002,7,FALSE)</f>
        <v>48</v>
      </c>
      <c r="D747" s="4">
        <f>VLOOKUP(A747,ICT!$A$3:'ICT'!$J$1002,7,FALSE)</f>
        <v>83</v>
      </c>
      <c r="E747" s="4">
        <f>VLOOKUP(A747,Science!$A$3:'Science'!$J$1002,7,FALSE)</f>
        <v>77</v>
      </c>
      <c r="F747" s="4">
        <f>VLOOKUP(A747,English!$A$3:'English'!$J$1002,7,FALSE)</f>
        <v>77</v>
      </c>
      <c r="G747" s="4">
        <f>VLOOKUP(A747,'Social Studies'!$A$3:'Social Studies'!$J$1002,7,FALSE)</f>
        <v>60</v>
      </c>
      <c r="H747" s="4">
        <f>VLOOKUP(A747,Economics!$A$3:'Economics'!$J$1002,7,FALSE)</f>
        <v>60</v>
      </c>
      <c r="I747" s="4">
        <f>VLOOKUP(A747,Geography!$A$3:'Geography'!$J$1002,7,FALSE)</f>
        <v>54</v>
      </c>
      <c r="J747" s="4">
        <f>VLOOKUP(A747,'Elective Mathematics'!$A$3:'Elective Mathematics'!$J$1002,7,FALSE)</f>
        <v>80</v>
      </c>
      <c r="K747" s="4">
        <f t="shared" si="33"/>
        <v>539</v>
      </c>
      <c r="L747" s="4">
        <f t="shared" si="34"/>
        <v>740</v>
      </c>
      <c r="M747" s="33" t="str">
        <f t="shared" si="35"/>
        <v>740th</v>
      </c>
    </row>
    <row r="748" spans="1:13" x14ac:dyDescent="0.3">
      <c r="A748" s="3" t="s">
        <v>1071</v>
      </c>
      <c r="B748" s="3" t="s">
        <v>136</v>
      </c>
      <c r="C748" s="4">
        <f>VLOOKUP(A748,Mathematics!$A$3:'Mathematics'!$J$1002,7,FALSE)</f>
        <v>73</v>
      </c>
      <c r="D748" s="4">
        <f>VLOOKUP(A748,ICT!$A$3:'ICT'!$J$1002,7,FALSE)</f>
        <v>59</v>
      </c>
      <c r="E748" s="4">
        <f>VLOOKUP(A748,Science!$A$3:'Science'!$J$1002,7,FALSE)</f>
        <v>72</v>
      </c>
      <c r="F748" s="4">
        <f>VLOOKUP(A748,English!$A$3:'English'!$J$1002,7,FALSE)</f>
        <v>75</v>
      </c>
      <c r="G748" s="4">
        <f>VLOOKUP(A748,'Social Studies'!$A$3:'Social Studies'!$J$1002,7,FALSE)</f>
        <v>80</v>
      </c>
      <c r="H748" s="4">
        <f>VLOOKUP(A748,Economics!$A$3:'Economics'!$J$1002,7,FALSE)</f>
        <v>63</v>
      </c>
      <c r="I748" s="4">
        <f>VLOOKUP(A748,Geography!$A$3:'Geography'!$J$1002,7,FALSE)</f>
        <v>55</v>
      </c>
      <c r="J748" s="4">
        <f>VLOOKUP(A748,'Elective Mathematics'!$A$3:'Elective Mathematics'!$J$1002,7,FALSE)</f>
        <v>62</v>
      </c>
      <c r="K748" s="4">
        <f t="shared" si="33"/>
        <v>539</v>
      </c>
      <c r="L748" s="4">
        <f t="shared" si="34"/>
        <v>740</v>
      </c>
      <c r="M748" s="33" t="str">
        <f t="shared" si="35"/>
        <v>740th</v>
      </c>
    </row>
    <row r="749" spans="1:13" x14ac:dyDescent="0.3">
      <c r="A749" s="3" t="s">
        <v>164</v>
      </c>
      <c r="B749" s="3" t="s">
        <v>165</v>
      </c>
      <c r="C749" s="4">
        <f>VLOOKUP(A749,Mathematics!$A$3:'Mathematics'!$J$1002,7,FALSE)</f>
        <v>66</v>
      </c>
      <c r="D749" s="4">
        <f>VLOOKUP(A749,ICT!$A$3:'ICT'!$J$1002,7,FALSE)</f>
        <v>66</v>
      </c>
      <c r="E749" s="4">
        <f>VLOOKUP(A749,Science!$A$3:'Science'!$J$1002,7,FALSE)</f>
        <v>65</v>
      </c>
      <c r="F749" s="4">
        <f>VLOOKUP(A749,English!$A$3:'English'!$J$1002,7,FALSE)</f>
        <v>76</v>
      </c>
      <c r="G749" s="4">
        <f>VLOOKUP(A749,'Social Studies'!$A$3:'Social Studies'!$J$1002,7,FALSE)</f>
        <v>57</v>
      </c>
      <c r="H749" s="4">
        <f>VLOOKUP(A749,Economics!$A$3:'Economics'!$J$1002,7,FALSE)</f>
        <v>55</v>
      </c>
      <c r="I749" s="4">
        <f>VLOOKUP(A749,Geography!$A$3:'Geography'!$J$1002,7,FALSE)</f>
        <v>82</v>
      </c>
      <c r="J749" s="4">
        <f>VLOOKUP(A749,'Elective Mathematics'!$A$3:'Elective Mathematics'!$J$1002,7,FALSE)</f>
        <v>71</v>
      </c>
      <c r="K749" s="4">
        <f t="shared" si="33"/>
        <v>538</v>
      </c>
      <c r="L749" s="4">
        <f t="shared" si="34"/>
        <v>747</v>
      </c>
      <c r="M749" s="33" t="str">
        <f t="shared" si="35"/>
        <v>747th</v>
      </c>
    </row>
    <row r="750" spans="1:13" x14ac:dyDescent="0.3">
      <c r="A750" s="3" t="s">
        <v>449</v>
      </c>
      <c r="B750" s="3" t="s">
        <v>450</v>
      </c>
      <c r="C750" s="4">
        <f>VLOOKUP(A750,Mathematics!$A$3:'Mathematics'!$J$1002,7,FALSE)</f>
        <v>61</v>
      </c>
      <c r="D750" s="4">
        <f>VLOOKUP(A750,ICT!$A$3:'ICT'!$J$1002,7,FALSE)</f>
        <v>68</v>
      </c>
      <c r="E750" s="4">
        <f>VLOOKUP(A750,Science!$A$3:'Science'!$J$1002,7,FALSE)</f>
        <v>75</v>
      </c>
      <c r="F750" s="4">
        <f>VLOOKUP(A750,English!$A$3:'English'!$J$1002,7,FALSE)</f>
        <v>94</v>
      </c>
      <c r="G750" s="4">
        <f>VLOOKUP(A750,'Social Studies'!$A$3:'Social Studies'!$J$1002,7,FALSE)</f>
        <v>44</v>
      </c>
      <c r="H750" s="4">
        <f>VLOOKUP(A750,Economics!$A$3:'Economics'!$J$1002,7,FALSE)</f>
        <v>82</v>
      </c>
      <c r="I750" s="4">
        <f>VLOOKUP(A750,Geography!$A$3:'Geography'!$J$1002,7,FALSE)</f>
        <v>59</v>
      </c>
      <c r="J750" s="4">
        <f>VLOOKUP(A750,'Elective Mathematics'!$A$3:'Elective Mathematics'!$J$1002,7,FALSE)</f>
        <v>55</v>
      </c>
      <c r="K750" s="4">
        <f t="shared" si="33"/>
        <v>538</v>
      </c>
      <c r="L750" s="4">
        <f t="shared" si="34"/>
        <v>747</v>
      </c>
      <c r="M750" s="33" t="str">
        <f t="shared" si="35"/>
        <v>747th</v>
      </c>
    </row>
    <row r="751" spans="1:13" x14ac:dyDescent="0.3">
      <c r="A751" s="3" t="s">
        <v>642</v>
      </c>
      <c r="B751" s="3" t="s">
        <v>56</v>
      </c>
      <c r="C751" s="4">
        <f>VLOOKUP(A751,Mathematics!$A$3:'Mathematics'!$J$1002,7,FALSE)</f>
        <v>76</v>
      </c>
      <c r="D751" s="4">
        <f>VLOOKUP(A751,ICT!$A$3:'ICT'!$J$1002,7,FALSE)</f>
        <v>65</v>
      </c>
      <c r="E751" s="4">
        <f>VLOOKUP(A751,Science!$A$3:'Science'!$J$1002,7,FALSE)</f>
        <v>60</v>
      </c>
      <c r="F751" s="4">
        <f>VLOOKUP(A751,English!$A$3:'English'!$J$1002,7,FALSE)</f>
        <v>77</v>
      </c>
      <c r="G751" s="4">
        <f>VLOOKUP(A751,'Social Studies'!$A$3:'Social Studies'!$J$1002,7,FALSE)</f>
        <v>55</v>
      </c>
      <c r="H751" s="4">
        <f>VLOOKUP(A751,Economics!$A$3:'Economics'!$J$1002,7,FALSE)</f>
        <v>51</v>
      </c>
      <c r="I751" s="4">
        <f>VLOOKUP(A751,Geography!$A$3:'Geography'!$J$1002,7,FALSE)</f>
        <v>90</v>
      </c>
      <c r="J751" s="4">
        <f>VLOOKUP(A751,'Elective Mathematics'!$A$3:'Elective Mathematics'!$J$1002,7,FALSE)</f>
        <v>64</v>
      </c>
      <c r="K751" s="4">
        <f t="shared" si="33"/>
        <v>538</v>
      </c>
      <c r="L751" s="4">
        <f t="shared" si="34"/>
        <v>747</v>
      </c>
      <c r="M751" s="33" t="str">
        <f t="shared" si="35"/>
        <v>747th</v>
      </c>
    </row>
    <row r="752" spans="1:13" x14ac:dyDescent="0.3">
      <c r="A752" s="3" t="s">
        <v>767</v>
      </c>
      <c r="B752" s="3" t="s">
        <v>19</v>
      </c>
      <c r="C752" s="4">
        <f>VLOOKUP(A752,Mathematics!$A$3:'Mathematics'!$J$1002,7,FALSE)</f>
        <v>72</v>
      </c>
      <c r="D752" s="4">
        <f>VLOOKUP(A752,ICT!$A$3:'ICT'!$J$1002,7,FALSE)</f>
        <v>60</v>
      </c>
      <c r="E752" s="4">
        <f>VLOOKUP(A752,Science!$A$3:'Science'!$J$1002,7,FALSE)</f>
        <v>62</v>
      </c>
      <c r="F752" s="4">
        <f>VLOOKUP(A752,English!$A$3:'English'!$J$1002,7,FALSE)</f>
        <v>67</v>
      </c>
      <c r="G752" s="4">
        <f>VLOOKUP(A752,'Social Studies'!$A$3:'Social Studies'!$J$1002,7,FALSE)</f>
        <v>47</v>
      </c>
      <c r="H752" s="4">
        <f>VLOOKUP(A752,Economics!$A$3:'Economics'!$J$1002,7,FALSE)</f>
        <v>81</v>
      </c>
      <c r="I752" s="4">
        <f>VLOOKUP(A752,Geography!$A$3:'Geography'!$J$1002,7,FALSE)</f>
        <v>79</v>
      </c>
      <c r="J752" s="4">
        <f>VLOOKUP(A752,'Elective Mathematics'!$A$3:'Elective Mathematics'!$J$1002,7,FALSE)</f>
        <v>70</v>
      </c>
      <c r="K752" s="4">
        <f t="shared" si="33"/>
        <v>538</v>
      </c>
      <c r="L752" s="4">
        <f t="shared" si="34"/>
        <v>747</v>
      </c>
      <c r="M752" s="33" t="str">
        <f t="shared" si="35"/>
        <v>747th</v>
      </c>
    </row>
    <row r="753" spans="1:13" x14ac:dyDescent="0.3">
      <c r="A753" s="3" t="s">
        <v>863</v>
      </c>
      <c r="B753" s="3" t="s">
        <v>138</v>
      </c>
      <c r="C753" s="4">
        <f>VLOOKUP(A753,Mathematics!$A$3:'Mathematics'!$J$1002,7,FALSE)</f>
        <v>81</v>
      </c>
      <c r="D753" s="4">
        <f>VLOOKUP(A753,ICT!$A$3:'ICT'!$J$1002,7,FALSE)</f>
        <v>59</v>
      </c>
      <c r="E753" s="4">
        <f>VLOOKUP(A753,Science!$A$3:'Science'!$J$1002,7,FALSE)</f>
        <v>67</v>
      </c>
      <c r="F753" s="4">
        <f>VLOOKUP(A753,English!$A$3:'English'!$J$1002,7,FALSE)</f>
        <v>50</v>
      </c>
      <c r="G753" s="4">
        <f>VLOOKUP(A753,'Social Studies'!$A$3:'Social Studies'!$J$1002,7,FALSE)</f>
        <v>86</v>
      </c>
      <c r="H753" s="4">
        <f>VLOOKUP(A753,Economics!$A$3:'Economics'!$J$1002,7,FALSE)</f>
        <v>56</v>
      </c>
      <c r="I753" s="4">
        <f>VLOOKUP(A753,Geography!$A$3:'Geography'!$J$1002,7,FALSE)</f>
        <v>74</v>
      </c>
      <c r="J753" s="4">
        <f>VLOOKUP(A753,'Elective Mathematics'!$A$3:'Elective Mathematics'!$J$1002,7,FALSE)</f>
        <v>65</v>
      </c>
      <c r="K753" s="4">
        <f t="shared" si="33"/>
        <v>538</v>
      </c>
      <c r="L753" s="4">
        <f t="shared" si="34"/>
        <v>747</v>
      </c>
      <c r="M753" s="33" t="str">
        <f t="shared" si="35"/>
        <v>747th</v>
      </c>
    </row>
    <row r="754" spans="1:13" x14ac:dyDescent="0.3">
      <c r="A754" s="3" t="s">
        <v>923</v>
      </c>
      <c r="B754" s="3" t="s">
        <v>71</v>
      </c>
      <c r="C754" s="4">
        <f>VLOOKUP(A754,Mathematics!$A$3:'Mathematics'!$J$1002,7,FALSE)</f>
        <v>51</v>
      </c>
      <c r="D754" s="4">
        <f>VLOOKUP(A754,ICT!$A$3:'ICT'!$J$1002,7,FALSE)</f>
        <v>71</v>
      </c>
      <c r="E754" s="4">
        <f>VLOOKUP(A754,Science!$A$3:'Science'!$J$1002,7,FALSE)</f>
        <v>47</v>
      </c>
      <c r="F754" s="4">
        <f>VLOOKUP(A754,English!$A$3:'English'!$J$1002,7,FALSE)</f>
        <v>97</v>
      </c>
      <c r="G754" s="4">
        <f>VLOOKUP(A754,'Social Studies'!$A$3:'Social Studies'!$J$1002,7,FALSE)</f>
        <v>56</v>
      </c>
      <c r="H754" s="4">
        <f>VLOOKUP(A754,Economics!$A$3:'Economics'!$J$1002,7,FALSE)</f>
        <v>73</v>
      </c>
      <c r="I754" s="4">
        <f>VLOOKUP(A754,Geography!$A$3:'Geography'!$J$1002,7,FALSE)</f>
        <v>80</v>
      </c>
      <c r="J754" s="4">
        <f>VLOOKUP(A754,'Elective Mathematics'!$A$3:'Elective Mathematics'!$J$1002,7,FALSE)</f>
        <v>63</v>
      </c>
      <c r="K754" s="4">
        <f t="shared" si="33"/>
        <v>538</v>
      </c>
      <c r="L754" s="4">
        <f t="shared" si="34"/>
        <v>747</v>
      </c>
      <c r="M754" s="33" t="str">
        <f t="shared" si="35"/>
        <v>747th</v>
      </c>
    </row>
    <row r="755" spans="1:13" x14ac:dyDescent="0.3">
      <c r="A755" s="3" t="s">
        <v>416</v>
      </c>
      <c r="B755" s="3" t="s">
        <v>249</v>
      </c>
      <c r="C755" s="4">
        <f>VLOOKUP(A755,Mathematics!$A$3:'Mathematics'!$J$1002,7,FALSE)</f>
        <v>66</v>
      </c>
      <c r="D755" s="4">
        <f>VLOOKUP(A755,ICT!$A$3:'ICT'!$J$1002,7,FALSE)</f>
        <v>83</v>
      </c>
      <c r="E755" s="4">
        <f>VLOOKUP(A755,Science!$A$3:'Science'!$J$1002,7,FALSE)</f>
        <v>80</v>
      </c>
      <c r="F755" s="4">
        <f>VLOOKUP(A755,English!$A$3:'English'!$J$1002,7,FALSE)</f>
        <v>67</v>
      </c>
      <c r="G755" s="4">
        <f>VLOOKUP(A755,'Social Studies'!$A$3:'Social Studies'!$J$1002,7,FALSE)</f>
        <v>67</v>
      </c>
      <c r="H755" s="4">
        <f>VLOOKUP(A755,Economics!$A$3:'Economics'!$J$1002,7,FALSE)</f>
        <v>48</v>
      </c>
      <c r="I755" s="4">
        <f>VLOOKUP(A755,Geography!$A$3:'Geography'!$J$1002,7,FALSE)</f>
        <v>73</v>
      </c>
      <c r="J755" s="4">
        <f>VLOOKUP(A755,'Elective Mathematics'!$A$3:'Elective Mathematics'!$J$1002,7,FALSE)</f>
        <v>53</v>
      </c>
      <c r="K755" s="4">
        <f t="shared" si="33"/>
        <v>537</v>
      </c>
      <c r="L755" s="4">
        <f t="shared" si="34"/>
        <v>753</v>
      </c>
      <c r="M755" s="33" t="str">
        <f t="shared" si="35"/>
        <v>753rd</v>
      </c>
    </row>
    <row r="756" spans="1:13" x14ac:dyDescent="0.3">
      <c r="A756" s="3" t="s">
        <v>417</v>
      </c>
      <c r="B756" s="3" t="s">
        <v>34</v>
      </c>
      <c r="C756" s="4">
        <f>VLOOKUP(A756,Mathematics!$A$3:'Mathematics'!$J$1002,7,FALSE)</f>
        <v>86</v>
      </c>
      <c r="D756" s="4">
        <f>VLOOKUP(A756,ICT!$A$3:'ICT'!$J$1002,7,FALSE)</f>
        <v>61</v>
      </c>
      <c r="E756" s="4">
        <f>VLOOKUP(A756,Science!$A$3:'Science'!$J$1002,7,FALSE)</f>
        <v>55</v>
      </c>
      <c r="F756" s="4">
        <f>VLOOKUP(A756,English!$A$3:'English'!$J$1002,7,FALSE)</f>
        <v>67</v>
      </c>
      <c r="G756" s="4">
        <f>VLOOKUP(A756,'Social Studies'!$A$3:'Social Studies'!$J$1002,7,FALSE)</f>
        <v>63</v>
      </c>
      <c r="H756" s="4">
        <f>VLOOKUP(A756,Economics!$A$3:'Economics'!$J$1002,7,FALSE)</f>
        <v>62</v>
      </c>
      <c r="I756" s="4">
        <f>VLOOKUP(A756,Geography!$A$3:'Geography'!$J$1002,7,FALSE)</f>
        <v>65</v>
      </c>
      <c r="J756" s="4">
        <f>VLOOKUP(A756,'Elective Mathematics'!$A$3:'Elective Mathematics'!$J$1002,7,FALSE)</f>
        <v>78</v>
      </c>
      <c r="K756" s="4">
        <f t="shared" si="33"/>
        <v>537</v>
      </c>
      <c r="L756" s="4">
        <f t="shared" si="34"/>
        <v>753</v>
      </c>
      <c r="M756" s="33" t="str">
        <f t="shared" si="35"/>
        <v>753rd</v>
      </c>
    </row>
    <row r="757" spans="1:13" x14ac:dyDescent="0.3">
      <c r="A757" s="3" t="s">
        <v>431</v>
      </c>
      <c r="B757" s="3" t="s">
        <v>123</v>
      </c>
      <c r="C757" s="4">
        <f>VLOOKUP(A757,Mathematics!$A$3:'Mathematics'!$J$1002,7,FALSE)</f>
        <v>69</v>
      </c>
      <c r="D757" s="4">
        <f>VLOOKUP(A757,ICT!$A$3:'ICT'!$J$1002,7,FALSE)</f>
        <v>56</v>
      </c>
      <c r="E757" s="4">
        <f>VLOOKUP(A757,Science!$A$3:'Science'!$J$1002,7,FALSE)</f>
        <v>79</v>
      </c>
      <c r="F757" s="4">
        <f>VLOOKUP(A757,English!$A$3:'English'!$J$1002,7,FALSE)</f>
        <v>60</v>
      </c>
      <c r="G757" s="4">
        <f>VLOOKUP(A757,'Social Studies'!$A$3:'Social Studies'!$J$1002,7,FALSE)</f>
        <v>59</v>
      </c>
      <c r="H757" s="4">
        <f>VLOOKUP(A757,Economics!$A$3:'Economics'!$J$1002,7,FALSE)</f>
        <v>57</v>
      </c>
      <c r="I757" s="4">
        <f>VLOOKUP(A757,Geography!$A$3:'Geography'!$J$1002,7,FALSE)</f>
        <v>85</v>
      </c>
      <c r="J757" s="4">
        <f>VLOOKUP(A757,'Elective Mathematics'!$A$3:'Elective Mathematics'!$J$1002,7,FALSE)</f>
        <v>72</v>
      </c>
      <c r="K757" s="4">
        <f t="shared" si="33"/>
        <v>537</v>
      </c>
      <c r="L757" s="4">
        <f t="shared" si="34"/>
        <v>753</v>
      </c>
      <c r="M757" s="33" t="str">
        <f t="shared" si="35"/>
        <v>753rd</v>
      </c>
    </row>
    <row r="758" spans="1:13" x14ac:dyDescent="0.3">
      <c r="A758" s="3" t="s">
        <v>577</v>
      </c>
      <c r="B758" s="3" t="s">
        <v>332</v>
      </c>
      <c r="C758" s="4">
        <f>VLOOKUP(A758,Mathematics!$A$3:'Mathematics'!$J$1002,7,FALSE)</f>
        <v>81</v>
      </c>
      <c r="D758" s="4">
        <f>VLOOKUP(A758,ICT!$A$3:'ICT'!$J$1002,7,FALSE)</f>
        <v>67</v>
      </c>
      <c r="E758" s="4">
        <f>VLOOKUP(A758,Science!$A$3:'Science'!$J$1002,7,FALSE)</f>
        <v>77</v>
      </c>
      <c r="F758" s="4">
        <f>VLOOKUP(A758,English!$A$3:'English'!$J$1002,7,FALSE)</f>
        <v>53</v>
      </c>
      <c r="G758" s="4">
        <f>VLOOKUP(A758,'Social Studies'!$A$3:'Social Studies'!$J$1002,7,FALSE)</f>
        <v>71</v>
      </c>
      <c r="H758" s="4">
        <f>VLOOKUP(A758,Economics!$A$3:'Economics'!$J$1002,7,FALSE)</f>
        <v>62</v>
      </c>
      <c r="I758" s="4">
        <f>VLOOKUP(A758,Geography!$A$3:'Geography'!$J$1002,7,FALSE)</f>
        <v>56</v>
      </c>
      <c r="J758" s="4">
        <f>VLOOKUP(A758,'Elective Mathematics'!$A$3:'Elective Mathematics'!$J$1002,7,FALSE)</f>
        <v>70</v>
      </c>
      <c r="K758" s="4">
        <f t="shared" si="33"/>
        <v>537</v>
      </c>
      <c r="L758" s="4">
        <f t="shared" si="34"/>
        <v>753</v>
      </c>
      <c r="M758" s="33" t="str">
        <f t="shared" si="35"/>
        <v>753rd</v>
      </c>
    </row>
    <row r="759" spans="1:13" x14ac:dyDescent="0.3">
      <c r="A759" s="3" t="s">
        <v>583</v>
      </c>
      <c r="B759" s="3" t="s">
        <v>107</v>
      </c>
      <c r="C759" s="4">
        <f>VLOOKUP(A759,Mathematics!$A$3:'Mathematics'!$J$1002,7,FALSE)</f>
        <v>84</v>
      </c>
      <c r="D759" s="4">
        <f>VLOOKUP(A759,ICT!$A$3:'ICT'!$J$1002,7,FALSE)</f>
        <v>75</v>
      </c>
      <c r="E759" s="4">
        <f>VLOOKUP(A759,Science!$A$3:'Science'!$J$1002,7,FALSE)</f>
        <v>60</v>
      </c>
      <c r="F759" s="4">
        <f>VLOOKUP(A759,English!$A$3:'English'!$J$1002,7,FALSE)</f>
        <v>63</v>
      </c>
      <c r="G759" s="4">
        <f>VLOOKUP(A759,'Social Studies'!$A$3:'Social Studies'!$J$1002,7,FALSE)</f>
        <v>78</v>
      </c>
      <c r="H759" s="4">
        <f>VLOOKUP(A759,Economics!$A$3:'Economics'!$J$1002,7,FALSE)</f>
        <v>66</v>
      </c>
      <c r="I759" s="4">
        <f>VLOOKUP(A759,Geography!$A$3:'Geography'!$J$1002,7,FALSE)</f>
        <v>60</v>
      </c>
      <c r="J759" s="4">
        <f>VLOOKUP(A759,'Elective Mathematics'!$A$3:'Elective Mathematics'!$J$1002,7,FALSE)</f>
        <v>51</v>
      </c>
      <c r="K759" s="4">
        <f t="shared" si="33"/>
        <v>537</v>
      </c>
      <c r="L759" s="4">
        <f t="shared" si="34"/>
        <v>753</v>
      </c>
      <c r="M759" s="33" t="str">
        <f t="shared" si="35"/>
        <v>753rd</v>
      </c>
    </row>
    <row r="760" spans="1:13" x14ac:dyDescent="0.3">
      <c r="A760" s="3" t="s">
        <v>636</v>
      </c>
      <c r="B760" s="3" t="s">
        <v>317</v>
      </c>
      <c r="C760" s="4">
        <f>VLOOKUP(A760,Mathematics!$A$3:'Mathematics'!$J$1002,7,FALSE)</f>
        <v>63</v>
      </c>
      <c r="D760" s="4">
        <f>VLOOKUP(A760,ICT!$A$3:'ICT'!$J$1002,7,FALSE)</f>
        <v>75</v>
      </c>
      <c r="E760" s="4">
        <f>VLOOKUP(A760,Science!$A$3:'Science'!$J$1002,7,FALSE)</f>
        <v>70</v>
      </c>
      <c r="F760" s="4">
        <f>VLOOKUP(A760,English!$A$3:'English'!$J$1002,7,FALSE)</f>
        <v>65</v>
      </c>
      <c r="G760" s="4">
        <f>VLOOKUP(A760,'Social Studies'!$A$3:'Social Studies'!$J$1002,7,FALSE)</f>
        <v>49</v>
      </c>
      <c r="H760" s="4">
        <f>VLOOKUP(A760,Economics!$A$3:'Economics'!$J$1002,7,FALSE)</f>
        <v>75</v>
      </c>
      <c r="I760" s="4">
        <f>VLOOKUP(A760,Geography!$A$3:'Geography'!$J$1002,7,FALSE)</f>
        <v>62</v>
      </c>
      <c r="J760" s="4">
        <f>VLOOKUP(A760,'Elective Mathematics'!$A$3:'Elective Mathematics'!$J$1002,7,FALSE)</f>
        <v>78</v>
      </c>
      <c r="K760" s="4">
        <f t="shared" si="33"/>
        <v>537</v>
      </c>
      <c r="L760" s="4">
        <f t="shared" si="34"/>
        <v>753</v>
      </c>
      <c r="M760" s="33" t="str">
        <f t="shared" si="35"/>
        <v>753rd</v>
      </c>
    </row>
    <row r="761" spans="1:13" x14ac:dyDescent="0.3">
      <c r="A761" s="3" t="s">
        <v>738</v>
      </c>
      <c r="B761" s="3" t="s">
        <v>115</v>
      </c>
      <c r="C761" s="4">
        <f>VLOOKUP(A761,Mathematics!$A$3:'Mathematics'!$J$1002,7,FALSE)</f>
        <v>61</v>
      </c>
      <c r="D761" s="4">
        <f>VLOOKUP(A761,ICT!$A$3:'ICT'!$J$1002,7,FALSE)</f>
        <v>59</v>
      </c>
      <c r="E761" s="4">
        <f>VLOOKUP(A761,Science!$A$3:'Science'!$J$1002,7,FALSE)</f>
        <v>56</v>
      </c>
      <c r="F761" s="4">
        <f>VLOOKUP(A761,English!$A$3:'English'!$J$1002,7,FALSE)</f>
        <v>74</v>
      </c>
      <c r="G761" s="4">
        <f>VLOOKUP(A761,'Social Studies'!$A$3:'Social Studies'!$J$1002,7,FALSE)</f>
        <v>74</v>
      </c>
      <c r="H761" s="4">
        <f>VLOOKUP(A761,Economics!$A$3:'Economics'!$J$1002,7,FALSE)</f>
        <v>72</v>
      </c>
      <c r="I761" s="4">
        <f>VLOOKUP(A761,Geography!$A$3:'Geography'!$J$1002,7,FALSE)</f>
        <v>77</v>
      </c>
      <c r="J761" s="4">
        <f>VLOOKUP(A761,'Elective Mathematics'!$A$3:'Elective Mathematics'!$J$1002,7,FALSE)</f>
        <v>64</v>
      </c>
      <c r="K761" s="4">
        <f t="shared" si="33"/>
        <v>537</v>
      </c>
      <c r="L761" s="4">
        <f t="shared" si="34"/>
        <v>753</v>
      </c>
      <c r="M761" s="33" t="str">
        <f t="shared" si="35"/>
        <v>753rd</v>
      </c>
    </row>
    <row r="762" spans="1:13" x14ac:dyDescent="0.3">
      <c r="A762" s="3" t="s">
        <v>778</v>
      </c>
      <c r="B762" s="3" t="s">
        <v>240</v>
      </c>
      <c r="C762" s="4">
        <f>VLOOKUP(A762,Mathematics!$A$3:'Mathematics'!$J$1002,7,FALSE)</f>
        <v>51</v>
      </c>
      <c r="D762" s="4">
        <f>VLOOKUP(A762,ICT!$A$3:'ICT'!$J$1002,7,FALSE)</f>
        <v>91</v>
      </c>
      <c r="E762" s="4">
        <f>VLOOKUP(A762,Science!$A$3:'Science'!$J$1002,7,FALSE)</f>
        <v>76</v>
      </c>
      <c r="F762" s="4">
        <f>VLOOKUP(A762,English!$A$3:'English'!$J$1002,7,FALSE)</f>
        <v>70</v>
      </c>
      <c r="G762" s="4">
        <f>VLOOKUP(A762,'Social Studies'!$A$3:'Social Studies'!$J$1002,7,FALSE)</f>
        <v>61</v>
      </c>
      <c r="H762" s="4">
        <f>VLOOKUP(A762,Economics!$A$3:'Economics'!$J$1002,7,FALSE)</f>
        <v>69</v>
      </c>
      <c r="I762" s="4">
        <f>VLOOKUP(A762,Geography!$A$3:'Geography'!$J$1002,7,FALSE)</f>
        <v>52</v>
      </c>
      <c r="J762" s="4">
        <f>VLOOKUP(A762,'Elective Mathematics'!$A$3:'Elective Mathematics'!$J$1002,7,FALSE)</f>
        <v>67</v>
      </c>
      <c r="K762" s="4">
        <f t="shared" si="33"/>
        <v>537</v>
      </c>
      <c r="L762" s="4">
        <f t="shared" si="34"/>
        <v>753</v>
      </c>
      <c r="M762" s="33" t="str">
        <f t="shared" si="35"/>
        <v>753rd</v>
      </c>
    </row>
    <row r="763" spans="1:13" x14ac:dyDescent="0.3">
      <c r="A763" s="3" t="s">
        <v>815</v>
      </c>
      <c r="B763" s="3" t="s">
        <v>301</v>
      </c>
      <c r="C763" s="4">
        <f>VLOOKUP(A763,Mathematics!$A$3:'Mathematics'!$J$1002,7,FALSE)</f>
        <v>82</v>
      </c>
      <c r="D763" s="4">
        <f>VLOOKUP(A763,ICT!$A$3:'ICT'!$J$1002,7,FALSE)</f>
        <v>55</v>
      </c>
      <c r="E763" s="4">
        <f>VLOOKUP(A763,Science!$A$3:'Science'!$J$1002,7,FALSE)</f>
        <v>51</v>
      </c>
      <c r="F763" s="4">
        <f>VLOOKUP(A763,English!$A$3:'English'!$J$1002,7,FALSE)</f>
        <v>80</v>
      </c>
      <c r="G763" s="4">
        <f>VLOOKUP(A763,'Social Studies'!$A$3:'Social Studies'!$J$1002,7,FALSE)</f>
        <v>67</v>
      </c>
      <c r="H763" s="4">
        <f>VLOOKUP(A763,Economics!$A$3:'Economics'!$J$1002,7,FALSE)</f>
        <v>72</v>
      </c>
      <c r="I763" s="4">
        <f>VLOOKUP(A763,Geography!$A$3:'Geography'!$J$1002,7,FALSE)</f>
        <v>69</v>
      </c>
      <c r="J763" s="4">
        <f>VLOOKUP(A763,'Elective Mathematics'!$A$3:'Elective Mathematics'!$J$1002,7,FALSE)</f>
        <v>61</v>
      </c>
      <c r="K763" s="4">
        <f t="shared" si="33"/>
        <v>537</v>
      </c>
      <c r="L763" s="4">
        <f t="shared" si="34"/>
        <v>753</v>
      </c>
      <c r="M763" s="33" t="str">
        <f t="shared" si="35"/>
        <v>753rd</v>
      </c>
    </row>
    <row r="764" spans="1:13" x14ac:dyDescent="0.3">
      <c r="A764" s="3" t="s">
        <v>833</v>
      </c>
      <c r="B764" s="3" t="s">
        <v>151</v>
      </c>
      <c r="C764" s="4">
        <f>VLOOKUP(A764,Mathematics!$A$3:'Mathematics'!$J$1002,7,FALSE)</f>
        <v>55</v>
      </c>
      <c r="D764" s="4">
        <f>VLOOKUP(A764,ICT!$A$3:'ICT'!$J$1002,7,FALSE)</f>
        <v>76</v>
      </c>
      <c r="E764" s="4">
        <f>VLOOKUP(A764,Science!$A$3:'Science'!$J$1002,7,FALSE)</f>
        <v>69</v>
      </c>
      <c r="F764" s="4">
        <f>VLOOKUP(A764,English!$A$3:'English'!$J$1002,7,FALSE)</f>
        <v>48</v>
      </c>
      <c r="G764" s="4">
        <f>VLOOKUP(A764,'Social Studies'!$A$3:'Social Studies'!$J$1002,7,FALSE)</f>
        <v>75</v>
      </c>
      <c r="H764" s="4">
        <f>VLOOKUP(A764,Economics!$A$3:'Economics'!$J$1002,7,FALSE)</f>
        <v>55</v>
      </c>
      <c r="I764" s="4">
        <f>VLOOKUP(A764,Geography!$A$3:'Geography'!$J$1002,7,FALSE)</f>
        <v>85</v>
      </c>
      <c r="J764" s="4">
        <f>VLOOKUP(A764,'Elective Mathematics'!$A$3:'Elective Mathematics'!$J$1002,7,FALSE)</f>
        <v>74</v>
      </c>
      <c r="K764" s="4">
        <f t="shared" si="33"/>
        <v>537</v>
      </c>
      <c r="L764" s="4">
        <f t="shared" si="34"/>
        <v>753</v>
      </c>
      <c r="M764" s="33" t="str">
        <f t="shared" si="35"/>
        <v>753rd</v>
      </c>
    </row>
    <row r="765" spans="1:13" x14ac:dyDescent="0.3">
      <c r="A765" s="3" t="s">
        <v>1037</v>
      </c>
      <c r="B765" s="3" t="s">
        <v>54</v>
      </c>
      <c r="C765" s="4">
        <f>VLOOKUP(A765,Mathematics!$A$3:'Mathematics'!$J$1002,7,FALSE)</f>
        <v>70</v>
      </c>
      <c r="D765" s="4">
        <f>VLOOKUP(A765,ICT!$A$3:'ICT'!$J$1002,7,FALSE)</f>
        <v>78</v>
      </c>
      <c r="E765" s="4">
        <f>VLOOKUP(A765,Science!$A$3:'Science'!$J$1002,7,FALSE)</f>
        <v>82</v>
      </c>
      <c r="F765" s="4">
        <f>VLOOKUP(A765,English!$A$3:'English'!$J$1002,7,FALSE)</f>
        <v>66</v>
      </c>
      <c r="G765" s="4">
        <f>VLOOKUP(A765,'Social Studies'!$A$3:'Social Studies'!$J$1002,7,FALSE)</f>
        <v>68</v>
      </c>
      <c r="H765" s="4">
        <f>VLOOKUP(A765,Economics!$A$3:'Economics'!$J$1002,7,FALSE)</f>
        <v>53</v>
      </c>
      <c r="I765" s="4">
        <f>VLOOKUP(A765,Geography!$A$3:'Geography'!$J$1002,7,FALSE)</f>
        <v>58</v>
      </c>
      <c r="J765" s="4">
        <f>VLOOKUP(A765,'Elective Mathematics'!$A$3:'Elective Mathematics'!$J$1002,7,FALSE)</f>
        <v>62</v>
      </c>
      <c r="K765" s="4">
        <f t="shared" si="33"/>
        <v>537</v>
      </c>
      <c r="L765" s="4">
        <f t="shared" si="34"/>
        <v>753</v>
      </c>
      <c r="M765" s="33" t="str">
        <f t="shared" si="35"/>
        <v>753rd</v>
      </c>
    </row>
    <row r="766" spans="1:13" x14ac:dyDescent="0.3">
      <c r="A766" s="3" t="s">
        <v>1103</v>
      </c>
      <c r="B766" s="3" t="s">
        <v>247</v>
      </c>
      <c r="C766" s="4">
        <f>VLOOKUP(A766,Mathematics!$A$3:'Mathematics'!$J$1002,7,FALSE)</f>
        <v>74</v>
      </c>
      <c r="D766" s="4">
        <f>VLOOKUP(A766,ICT!$A$3:'ICT'!$J$1002,7,FALSE)</f>
        <v>66</v>
      </c>
      <c r="E766" s="4">
        <f>VLOOKUP(A766,Science!$A$3:'Science'!$J$1002,7,FALSE)</f>
        <v>48</v>
      </c>
      <c r="F766" s="4">
        <f>VLOOKUP(A766,English!$A$3:'English'!$J$1002,7,FALSE)</f>
        <v>60</v>
      </c>
      <c r="G766" s="4">
        <f>VLOOKUP(A766,'Social Studies'!$A$3:'Social Studies'!$J$1002,7,FALSE)</f>
        <v>82</v>
      </c>
      <c r="H766" s="4">
        <f>VLOOKUP(A766,Economics!$A$3:'Economics'!$J$1002,7,FALSE)</f>
        <v>74</v>
      </c>
      <c r="I766" s="4">
        <f>VLOOKUP(A766,Geography!$A$3:'Geography'!$J$1002,7,FALSE)</f>
        <v>79</v>
      </c>
      <c r="J766" s="4">
        <f>VLOOKUP(A766,'Elective Mathematics'!$A$3:'Elective Mathematics'!$J$1002,7,FALSE)</f>
        <v>54</v>
      </c>
      <c r="K766" s="4">
        <f t="shared" si="33"/>
        <v>537</v>
      </c>
      <c r="L766" s="4">
        <f t="shared" si="34"/>
        <v>753</v>
      </c>
      <c r="M766" s="33" t="str">
        <f t="shared" si="35"/>
        <v>753rd</v>
      </c>
    </row>
    <row r="767" spans="1:13" x14ac:dyDescent="0.3">
      <c r="A767" s="3" t="s">
        <v>1109</v>
      </c>
      <c r="B767" s="3" t="s">
        <v>332</v>
      </c>
      <c r="C767" s="4">
        <f>VLOOKUP(A767,Mathematics!$A$3:'Mathematics'!$J$1002,7,FALSE)</f>
        <v>57</v>
      </c>
      <c r="D767" s="4">
        <f>VLOOKUP(A767,ICT!$A$3:'ICT'!$J$1002,7,FALSE)</f>
        <v>60</v>
      </c>
      <c r="E767" s="4">
        <f>VLOOKUP(A767,Science!$A$3:'Science'!$J$1002,7,FALSE)</f>
        <v>75</v>
      </c>
      <c r="F767" s="4">
        <f>VLOOKUP(A767,English!$A$3:'English'!$J$1002,7,FALSE)</f>
        <v>66</v>
      </c>
      <c r="G767" s="4">
        <f>VLOOKUP(A767,'Social Studies'!$A$3:'Social Studies'!$J$1002,7,FALSE)</f>
        <v>79</v>
      </c>
      <c r="H767" s="4">
        <f>VLOOKUP(A767,Economics!$A$3:'Economics'!$J$1002,7,FALSE)</f>
        <v>56</v>
      </c>
      <c r="I767" s="4">
        <f>VLOOKUP(A767,Geography!$A$3:'Geography'!$J$1002,7,FALSE)</f>
        <v>80</v>
      </c>
      <c r="J767" s="4">
        <f>VLOOKUP(A767,'Elective Mathematics'!$A$3:'Elective Mathematics'!$J$1002,7,FALSE)</f>
        <v>64</v>
      </c>
      <c r="K767" s="4">
        <f t="shared" si="33"/>
        <v>537</v>
      </c>
      <c r="L767" s="4">
        <f t="shared" si="34"/>
        <v>753</v>
      </c>
      <c r="M767" s="33" t="str">
        <f t="shared" si="35"/>
        <v>753rd</v>
      </c>
    </row>
    <row r="768" spans="1:13" x14ac:dyDescent="0.3">
      <c r="A768" s="3" t="s">
        <v>180</v>
      </c>
      <c r="B768" s="3" t="s">
        <v>66</v>
      </c>
      <c r="C768" s="4">
        <f>VLOOKUP(A768,Mathematics!$A$3:'Mathematics'!$J$1002,7,FALSE)</f>
        <v>79</v>
      </c>
      <c r="D768" s="4">
        <f>VLOOKUP(A768,ICT!$A$3:'ICT'!$J$1002,7,FALSE)</f>
        <v>56</v>
      </c>
      <c r="E768" s="4">
        <f>VLOOKUP(A768,Science!$A$3:'Science'!$J$1002,7,FALSE)</f>
        <v>60</v>
      </c>
      <c r="F768" s="4">
        <f>VLOOKUP(A768,English!$A$3:'English'!$J$1002,7,FALSE)</f>
        <v>66</v>
      </c>
      <c r="G768" s="4">
        <f>VLOOKUP(A768,'Social Studies'!$A$3:'Social Studies'!$J$1002,7,FALSE)</f>
        <v>62</v>
      </c>
      <c r="H768" s="4">
        <f>VLOOKUP(A768,Economics!$A$3:'Economics'!$J$1002,7,FALSE)</f>
        <v>82</v>
      </c>
      <c r="I768" s="4">
        <f>VLOOKUP(A768,Geography!$A$3:'Geography'!$J$1002,7,FALSE)</f>
        <v>69</v>
      </c>
      <c r="J768" s="4">
        <f>VLOOKUP(A768,'Elective Mathematics'!$A$3:'Elective Mathematics'!$J$1002,7,FALSE)</f>
        <v>62</v>
      </c>
      <c r="K768" s="4">
        <f t="shared" si="33"/>
        <v>536</v>
      </c>
      <c r="L768" s="4">
        <f t="shared" si="34"/>
        <v>766</v>
      </c>
      <c r="M768" s="33" t="str">
        <f t="shared" si="35"/>
        <v>766th</v>
      </c>
    </row>
    <row r="769" spans="1:13" x14ac:dyDescent="0.3">
      <c r="A769" s="3" t="s">
        <v>279</v>
      </c>
      <c r="B769" s="3" t="s">
        <v>41</v>
      </c>
      <c r="C769" s="4">
        <f>VLOOKUP(A769,Mathematics!$A$3:'Mathematics'!$J$1002,7,FALSE)</f>
        <v>70</v>
      </c>
      <c r="D769" s="4">
        <f>VLOOKUP(A769,ICT!$A$3:'ICT'!$J$1002,7,FALSE)</f>
        <v>58</v>
      </c>
      <c r="E769" s="4">
        <f>VLOOKUP(A769,Science!$A$3:'Science'!$J$1002,7,FALSE)</f>
        <v>71</v>
      </c>
      <c r="F769" s="4">
        <f>VLOOKUP(A769,English!$A$3:'English'!$J$1002,7,FALSE)</f>
        <v>75</v>
      </c>
      <c r="G769" s="4">
        <f>VLOOKUP(A769,'Social Studies'!$A$3:'Social Studies'!$J$1002,7,FALSE)</f>
        <v>52</v>
      </c>
      <c r="H769" s="4">
        <f>VLOOKUP(A769,Economics!$A$3:'Economics'!$J$1002,7,FALSE)</f>
        <v>85</v>
      </c>
      <c r="I769" s="4">
        <f>VLOOKUP(A769,Geography!$A$3:'Geography'!$J$1002,7,FALSE)</f>
        <v>50</v>
      </c>
      <c r="J769" s="4">
        <f>VLOOKUP(A769,'Elective Mathematics'!$A$3:'Elective Mathematics'!$J$1002,7,FALSE)</f>
        <v>75</v>
      </c>
      <c r="K769" s="4">
        <f t="shared" si="33"/>
        <v>536</v>
      </c>
      <c r="L769" s="4">
        <f t="shared" si="34"/>
        <v>766</v>
      </c>
      <c r="M769" s="33" t="str">
        <f t="shared" si="35"/>
        <v>766th</v>
      </c>
    </row>
    <row r="770" spans="1:13" x14ac:dyDescent="0.3">
      <c r="A770" s="3" t="s">
        <v>423</v>
      </c>
      <c r="B770" s="3" t="s">
        <v>50</v>
      </c>
      <c r="C770" s="4">
        <f>VLOOKUP(A770,Mathematics!$A$3:'Mathematics'!$J$1002,7,FALSE)</f>
        <v>80</v>
      </c>
      <c r="D770" s="4">
        <f>VLOOKUP(A770,ICT!$A$3:'ICT'!$J$1002,7,FALSE)</f>
        <v>56</v>
      </c>
      <c r="E770" s="4">
        <f>VLOOKUP(A770,Science!$A$3:'Science'!$J$1002,7,FALSE)</f>
        <v>68</v>
      </c>
      <c r="F770" s="4">
        <f>VLOOKUP(A770,English!$A$3:'English'!$J$1002,7,FALSE)</f>
        <v>70</v>
      </c>
      <c r="G770" s="4">
        <f>VLOOKUP(A770,'Social Studies'!$A$3:'Social Studies'!$J$1002,7,FALSE)</f>
        <v>53</v>
      </c>
      <c r="H770" s="4">
        <f>VLOOKUP(A770,Economics!$A$3:'Economics'!$J$1002,7,FALSE)</f>
        <v>59</v>
      </c>
      <c r="I770" s="4">
        <f>VLOOKUP(A770,Geography!$A$3:'Geography'!$J$1002,7,FALSE)</f>
        <v>64</v>
      </c>
      <c r="J770" s="4">
        <f>VLOOKUP(A770,'Elective Mathematics'!$A$3:'Elective Mathematics'!$J$1002,7,FALSE)</f>
        <v>86</v>
      </c>
      <c r="K770" s="4">
        <f t="shared" si="33"/>
        <v>536</v>
      </c>
      <c r="L770" s="4">
        <f t="shared" si="34"/>
        <v>766</v>
      </c>
      <c r="M770" s="33" t="str">
        <f t="shared" si="35"/>
        <v>766th</v>
      </c>
    </row>
    <row r="771" spans="1:13" x14ac:dyDescent="0.3">
      <c r="A771" s="3" t="s">
        <v>576</v>
      </c>
      <c r="B771" s="3" t="s">
        <v>39</v>
      </c>
      <c r="C771" s="4">
        <f>VLOOKUP(A771,Mathematics!$A$3:'Mathematics'!$J$1002,7,FALSE)</f>
        <v>89</v>
      </c>
      <c r="D771" s="4">
        <f>VLOOKUP(A771,ICT!$A$3:'ICT'!$J$1002,7,FALSE)</f>
        <v>56</v>
      </c>
      <c r="E771" s="4">
        <f>VLOOKUP(A771,Science!$A$3:'Science'!$J$1002,7,FALSE)</f>
        <v>79</v>
      </c>
      <c r="F771" s="4">
        <f>VLOOKUP(A771,English!$A$3:'English'!$J$1002,7,FALSE)</f>
        <v>75</v>
      </c>
      <c r="G771" s="4">
        <f>VLOOKUP(A771,'Social Studies'!$A$3:'Social Studies'!$J$1002,7,FALSE)</f>
        <v>57</v>
      </c>
      <c r="H771" s="4">
        <f>VLOOKUP(A771,Economics!$A$3:'Economics'!$J$1002,7,FALSE)</f>
        <v>57</v>
      </c>
      <c r="I771" s="4">
        <f>VLOOKUP(A771,Geography!$A$3:'Geography'!$J$1002,7,FALSE)</f>
        <v>67</v>
      </c>
      <c r="J771" s="4">
        <f>VLOOKUP(A771,'Elective Mathematics'!$A$3:'Elective Mathematics'!$J$1002,7,FALSE)</f>
        <v>56</v>
      </c>
      <c r="K771" s="4">
        <f t="shared" ref="K771:K834" si="36">SUM(C771:J771)</f>
        <v>536</v>
      </c>
      <c r="L771" s="4">
        <f t="shared" ref="L771:L834" si="37">RANK(K771,K:K)</f>
        <v>766</v>
      </c>
      <c r="M771" s="33" t="str">
        <f t="shared" ref="M771:M834" si="38">L771 &amp; IF(OR(MOD(L771, 10)=1,MOD(L771, 100)=11),"st", IF(OR(MOD(L771,10)=2,MOD(L771,100)=12),"nd",IF(OR(MOD(L771,10)=3, MOD(L771,100)=13),"rd","th")))</f>
        <v>766th</v>
      </c>
    </row>
    <row r="772" spans="1:13" x14ac:dyDescent="0.3">
      <c r="A772" s="3" t="s">
        <v>601</v>
      </c>
      <c r="B772" s="3" t="s">
        <v>107</v>
      </c>
      <c r="C772" s="4">
        <f>VLOOKUP(A772,Mathematics!$A$3:'Mathematics'!$J$1002,7,FALSE)</f>
        <v>55</v>
      </c>
      <c r="D772" s="4">
        <f>VLOOKUP(A772,ICT!$A$3:'ICT'!$J$1002,7,FALSE)</f>
        <v>52</v>
      </c>
      <c r="E772" s="4">
        <f>VLOOKUP(A772,Science!$A$3:'Science'!$J$1002,7,FALSE)</f>
        <v>63</v>
      </c>
      <c r="F772" s="4">
        <f>VLOOKUP(A772,English!$A$3:'English'!$J$1002,7,FALSE)</f>
        <v>66</v>
      </c>
      <c r="G772" s="4">
        <f>VLOOKUP(A772,'Social Studies'!$A$3:'Social Studies'!$J$1002,7,FALSE)</f>
        <v>78</v>
      </c>
      <c r="H772" s="4">
        <f>VLOOKUP(A772,Economics!$A$3:'Economics'!$J$1002,7,FALSE)</f>
        <v>76</v>
      </c>
      <c r="I772" s="4">
        <f>VLOOKUP(A772,Geography!$A$3:'Geography'!$J$1002,7,FALSE)</f>
        <v>83</v>
      </c>
      <c r="J772" s="4">
        <f>VLOOKUP(A772,'Elective Mathematics'!$A$3:'Elective Mathematics'!$J$1002,7,FALSE)</f>
        <v>63</v>
      </c>
      <c r="K772" s="4">
        <f t="shared" si="36"/>
        <v>536</v>
      </c>
      <c r="L772" s="4">
        <f t="shared" si="37"/>
        <v>766</v>
      </c>
      <c r="M772" s="33" t="str">
        <f t="shared" si="38"/>
        <v>766th</v>
      </c>
    </row>
    <row r="773" spans="1:13" x14ac:dyDescent="0.3">
      <c r="A773" s="3" t="s">
        <v>918</v>
      </c>
      <c r="B773" s="3" t="s">
        <v>82</v>
      </c>
      <c r="C773" s="4">
        <f>VLOOKUP(A773,Mathematics!$A$3:'Mathematics'!$J$1002,7,FALSE)</f>
        <v>62</v>
      </c>
      <c r="D773" s="4">
        <f>VLOOKUP(A773,ICT!$A$3:'ICT'!$J$1002,7,FALSE)</f>
        <v>68</v>
      </c>
      <c r="E773" s="4">
        <f>VLOOKUP(A773,Science!$A$3:'Science'!$J$1002,7,FALSE)</f>
        <v>77</v>
      </c>
      <c r="F773" s="4">
        <f>VLOOKUP(A773,English!$A$3:'English'!$J$1002,7,FALSE)</f>
        <v>71</v>
      </c>
      <c r="G773" s="4">
        <f>VLOOKUP(A773,'Social Studies'!$A$3:'Social Studies'!$J$1002,7,FALSE)</f>
        <v>70</v>
      </c>
      <c r="H773" s="4">
        <f>VLOOKUP(A773,Economics!$A$3:'Economics'!$J$1002,7,FALSE)</f>
        <v>68</v>
      </c>
      <c r="I773" s="4">
        <f>VLOOKUP(A773,Geography!$A$3:'Geography'!$J$1002,7,FALSE)</f>
        <v>51</v>
      </c>
      <c r="J773" s="4">
        <f>VLOOKUP(A773,'Elective Mathematics'!$A$3:'Elective Mathematics'!$J$1002,7,FALSE)</f>
        <v>69</v>
      </c>
      <c r="K773" s="4">
        <f t="shared" si="36"/>
        <v>536</v>
      </c>
      <c r="L773" s="4">
        <f t="shared" si="37"/>
        <v>766</v>
      </c>
      <c r="M773" s="33" t="str">
        <f t="shared" si="38"/>
        <v>766th</v>
      </c>
    </row>
    <row r="774" spans="1:13" x14ac:dyDescent="0.3">
      <c r="A774" s="3" t="s">
        <v>968</v>
      </c>
      <c r="B774" s="3" t="s">
        <v>88</v>
      </c>
      <c r="C774" s="4">
        <f>VLOOKUP(A774,Mathematics!$A$3:'Mathematics'!$J$1002,7,FALSE)</f>
        <v>66</v>
      </c>
      <c r="D774" s="4">
        <f>VLOOKUP(A774,ICT!$A$3:'ICT'!$J$1002,7,FALSE)</f>
        <v>88</v>
      </c>
      <c r="E774" s="4">
        <f>VLOOKUP(A774,Science!$A$3:'Science'!$J$1002,7,FALSE)</f>
        <v>54</v>
      </c>
      <c r="F774" s="4">
        <f>VLOOKUP(A774,English!$A$3:'English'!$J$1002,7,FALSE)</f>
        <v>75</v>
      </c>
      <c r="G774" s="4">
        <f>VLOOKUP(A774,'Social Studies'!$A$3:'Social Studies'!$J$1002,7,FALSE)</f>
        <v>63</v>
      </c>
      <c r="H774" s="4">
        <f>VLOOKUP(A774,Economics!$A$3:'Economics'!$J$1002,7,FALSE)</f>
        <v>43</v>
      </c>
      <c r="I774" s="4">
        <f>VLOOKUP(A774,Geography!$A$3:'Geography'!$J$1002,7,FALSE)</f>
        <v>54</v>
      </c>
      <c r="J774" s="4">
        <f>VLOOKUP(A774,'Elective Mathematics'!$A$3:'Elective Mathematics'!$J$1002,7,FALSE)</f>
        <v>93</v>
      </c>
      <c r="K774" s="4">
        <f t="shared" si="36"/>
        <v>536</v>
      </c>
      <c r="L774" s="4">
        <f t="shared" si="37"/>
        <v>766</v>
      </c>
      <c r="M774" s="33" t="str">
        <f t="shared" si="38"/>
        <v>766th</v>
      </c>
    </row>
    <row r="775" spans="1:13" x14ac:dyDescent="0.3">
      <c r="A775" s="3" t="s">
        <v>13</v>
      </c>
      <c r="B775" s="3" t="s">
        <v>14</v>
      </c>
      <c r="C775" s="4">
        <f>VLOOKUP(A775,Mathematics!$A$3:'Mathematics'!$J$1002,7,FALSE)</f>
        <v>86</v>
      </c>
      <c r="D775" s="4">
        <f>VLOOKUP(A775,ICT!$A$3:'ICT'!$J$1002,7,FALSE)</f>
        <v>80</v>
      </c>
      <c r="E775" s="4">
        <f>VLOOKUP(A775,Science!$A$3:'Science'!$J$1002,7,FALSE)</f>
        <v>48</v>
      </c>
      <c r="F775" s="4">
        <f>VLOOKUP(A775,English!$A$3:'English'!$J$1002,7,FALSE)</f>
        <v>54</v>
      </c>
      <c r="G775" s="4">
        <f>VLOOKUP(A775,'Social Studies'!$A$3:'Social Studies'!$J$1002,7,FALSE)</f>
        <v>63</v>
      </c>
      <c r="H775" s="4">
        <f>VLOOKUP(A775,Economics!$A$3:'Economics'!$J$1002,7,FALSE)</f>
        <v>48</v>
      </c>
      <c r="I775" s="4">
        <f>VLOOKUP(A775,Geography!$A$3:'Geography'!$J$1002,7,FALSE)</f>
        <v>67</v>
      </c>
      <c r="J775" s="4">
        <f>VLOOKUP(A775,'Elective Mathematics'!$A$3:'Elective Mathematics'!$J$1002,7,FALSE)</f>
        <v>89</v>
      </c>
      <c r="K775" s="4">
        <f t="shared" si="36"/>
        <v>535</v>
      </c>
      <c r="L775" s="4">
        <f t="shared" si="37"/>
        <v>773</v>
      </c>
      <c r="M775" s="33" t="str">
        <f t="shared" si="38"/>
        <v>773rd</v>
      </c>
    </row>
    <row r="776" spans="1:13" x14ac:dyDescent="0.3">
      <c r="A776" s="3" t="s">
        <v>253</v>
      </c>
      <c r="B776" s="3" t="s">
        <v>204</v>
      </c>
      <c r="C776" s="4">
        <f>VLOOKUP(A776,Mathematics!$A$3:'Mathematics'!$J$1002,7,FALSE)</f>
        <v>82</v>
      </c>
      <c r="D776" s="4">
        <f>VLOOKUP(A776,ICT!$A$3:'ICT'!$J$1002,7,FALSE)</f>
        <v>86</v>
      </c>
      <c r="E776" s="4">
        <f>VLOOKUP(A776,Science!$A$3:'Science'!$J$1002,7,FALSE)</f>
        <v>48</v>
      </c>
      <c r="F776" s="4">
        <f>VLOOKUP(A776,English!$A$3:'English'!$J$1002,7,FALSE)</f>
        <v>64</v>
      </c>
      <c r="G776" s="4">
        <f>VLOOKUP(A776,'Social Studies'!$A$3:'Social Studies'!$J$1002,7,FALSE)</f>
        <v>73</v>
      </c>
      <c r="H776" s="4">
        <f>VLOOKUP(A776,Economics!$A$3:'Economics'!$J$1002,7,FALSE)</f>
        <v>49</v>
      </c>
      <c r="I776" s="4">
        <f>VLOOKUP(A776,Geography!$A$3:'Geography'!$J$1002,7,FALSE)</f>
        <v>60</v>
      </c>
      <c r="J776" s="4">
        <f>VLOOKUP(A776,'Elective Mathematics'!$A$3:'Elective Mathematics'!$J$1002,7,FALSE)</f>
        <v>73</v>
      </c>
      <c r="K776" s="4">
        <f t="shared" si="36"/>
        <v>535</v>
      </c>
      <c r="L776" s="4">
        <f t="shared" si="37"/>
        <v>773</v>
      </c>
      <c r="M776" s="33" t="str">
        <f t="shared" si="38"/>
        <v>773rd</v>
      </c>
    </row>
    <row r="777" spans="1:13" x14ac:dyDescent="0.3">
      <c r="A777" s="3" t="s">
        <v>329</v>
      </c>
      <c r="B777" s="3" t="s">
        <v>123</v>
      </c>
      <c r="C777" s="4">
        <f>VLOOKUP(A777,Mathematics!$A$3:'Mathematics'!$J$1002,7,FALSE)</f>
        <v>72</v>
      </c>
      <c r="D777" s="4">
        <f>VLOOKUP(A777,ICT!$A$3:'ICT'!$J$1002,7,FALSE)</f>
        <v>62</v>
      </c>
      <c r="E777" s="4">
        <f>VLOOKUP(A777,Science!$A$3:'Science'!$J$1002,7,FALSE)</f>
        <v>55</v>
      </c>
      <c r="F777" s="4">
        <f>VLOOKUP(A777,English!$A$3:'English'!$J$1002,7,FALSE)</f>
        <v>79</v>
      </c>
      <c r="G777" s="4">
        <f>VLOOKUP(A777,'Social Studies'!$A$3:'Social Studies'!$J$1002,7,FALSE)</f>
        <v>84</v>
      </c>
      <c r="H777" s="4">
        <f>VLOOKUP(A777,Economics!$A$3:'Economics'!$J$1002,7,FALSE)</f>
        <v>57</v>
      </c>
      <c r="I777" s="4">
        <f>VLOOKUP(A777,Geography!$A$3:'Geography'!$J$1002,7,FALSE)</f>
        <v>47</v>
      </c>
      <c r="J777" s="4">
        <f>VLOOKUP(A777,'Elective Mathematics'!$A$3:'Elective Mathematics'!$J$1002,7,FALSE)</f>
        <v>79</v>
      </c>
      <c r="K777" s="4">
        <f t="shared" si="36"/>
        <v>535</v>
      </c>
      <c r="L777" s="4">
        <f t="shared" si="37"/>
        <v>773</v>
      </c>
      <c r="M777" s="33" t="str">
        <f t="shared" si="38"/>
        <v>773rd</v>
      </c>
    </row>
    <row r="778" spans="1:13" x14ac:dyDescent="0.3">
      <c r="A778" s="3" t="s">
        <v>760</v>
      </c>
      <c r="B778" s="3" t="s">
        <v>64</v>
      </c>
      <c r="C778" s="4">
        <f>VLOOKUP(A778,Mathematics!$A$3:'Mathematics'!$J$1002,7,FALSE)</f>
        <v>62</v>
      </c>
      <c r="D778" s="4">
        <f>VLOOKUP(A778,ICT!$A$3:'ICT'!$J$1002,7,FALSE)</f>
        <v>74</v>
      </c>
      <c r="E778" s="4">
        <f>VLOOKUP(A778,Science!$A$3:'Science'!$J$1002,7,FALSE)</f>
        <v>49</v>
      </c>
      <c r="F778" s="4">
        <f>VLOOKUP(A778,English!$A$3:'English'!$J$1002,7,FALSE)</f>
        <v>94</v>
      </c>
      <c r="G778" s="4">
        <f>VLOOKUP(A778,'Social Studies'!$A$3:'Social Studies'!$J$1002,7,FALSE)</f>
        <v>56</v>
      </c>
      <c r="H778" s="4">
        <f>VLOOKUP(A778,Economics!$A$3:'Economics'!$J$1002,7,FALSE)</f>
        <v>51</v>
      </c>
      <c r="I778" s="4">
        <f>VLOOKUP(A778,Geography!$A$3:'Geography'!$J$1002,7,FALSE)</f>
        <v>73</v>
      </c>
      <c r="J778" s="4">
        <f>VLOOKUP(A778,'Elective Mathematics'!$A$3:'Elective Mathematics'!$J$1002,7,FALSE)</f>
        <v>76</v>
      </c>
      <c r="K778" s="4">
        <f t="shared" si="36"/>
        <v>535</v>
      </c>
      <c r="L778" s="4">
        <f t="shared" si="37"/>
        <v>773</v>
      </c>
      <c r="M778" s="33" t="str">
        <f t="shared" si="38"/>
        <v>773rd</v>
      </c>
    </row>
    <row r="779" spans="1:13" x14ac:dyDescent="0.3">
      <c r="A779" s="3" t="s">
        <v>768</v>
      </c>
      <c r="B779" s="3" t="s">
        <v>30</v>
      </c>
      <c r="C779" s="4">
        <f>VLOOKUP(A779,Mathematics!$A$3:'Mathematics'!$J$1002,7,FALSE)</f>
        <v>88</v>
      </c>
      <c r="D779" s="4">
        <f>VLOOKUP(A779,ICT!$A$3:'ICT'!$J$1002,7,FALSE)</f>
        <v>51</v>
      </c>
      <c r="E779" s="4">
        <f>VLOOKUP(A779,Science!$A$3:'Science'!$J$1002,7,FALSE)</f>
        <v>63</v>
      </c>
      <c r="F779" s="4">
        <f>VLOOKUP(A779,English!$A$3:'English'!$J$1002,7,FALSE)</f>
        <v>80</v>
      </c>
      <c r="G779" s="4">
        <f>VLOOKUP(A779,'Social Studies'!$A$3:'Social Studies'!$J$1002,7,FALSE)</f>
        <v>53</v>
      </c>
      <c r="H779" s="4">
        <f>VLOOKUP(A779,Economics!$A$3:'Economics'!$J$1002,7,FALSE)</f>
        <v>67</v>
      </c>
      <c r="I779" s="4">
        <f>VLOOKUP(A779,Geography!$A$3:'Geography'!$J$1002,7,FALSE)</f>
        <v>79</v>
      </c>
      <c r="J779" s="4">
        <f>VLOOKUP(A779,'Elective Mathematics'!$A$3:'Elective Mathematics'!$J$1002,7,FALSE)</f>
        <v>54</v>
      </c>
      <c r="K779" s="4">
        <f t="shared" si="36"/>
        <v>535</v>
      </c>
      <c r="L779" s="4">
        <f t="shared" si="37"/>
        <v>773</v>
      </c>
      <c r="M779" s="33" t="str">
        <f t="shared" si="38"/>
        <v>773rd</v>
      </c>
    </row>
    <row r="780" spans="1:13" x14ac:dyDescent="0.3">
      <c r="A780" s="3" t="s">
        <v>782</v>
      </c>
      <c r="B780" s="3" t="s">
        <v>56</v>
      </c>
      <c r="C780" s="4">
        <f>VLOOKUP(A780,Mathematics!$A$3:'Mathematics'!$J$1002,7,FALSE)</f>
        <v>52</v>
      </c>
      <c r="D780" s="4">
        <f>VLOOKUP(A780,ICT!$A$3:'ICT'!$J$1002,7,FALSE)</f>
        <v>80</v>
      </c>
      <c r="E780" s="4">
        <f>VLOOKUP(A780,Science!$A$3:'Science'!$J$1002,7,FALSE)</f>
        <v>59</v>
      </c>
      <c r="F780" s="4">
        <f>VLOOKUP(A780,English!$A$3:'English'!$J$1002,7,FALSE)</f>
        <v>82</v>
      </c>
      <c r="G780" s="4">
        <f>VLOOKUP(A780,'Social Studies'!$A$3:'Social Studies'!$J$1002,7,FALSE)</f>
        <v>73</v>
      </c>
      <c r="H780" s="4">
        <f>VLOOKUP(A780,Economics!$A$3:'Economics'!$J$1002,7,FALSE)</f>
        <v>55</v>
      </c>
      <c r="I780" s="4">
        <f>VLOOKUP(A780,Geography!$A$3:'Geography'!$J$1002,7,FALSE)</f>
        <v>56</v>
      </c>
      <c r="J780" s="4">
        <f>VLOOKUP(A780,'Elective Mathematics'!$A$3:'Elective Mathematics'!$J$1002,7,FALSE)</f>
        <v>78</v>
      </c>
      <c r="K780" s="4">
        <f t="shared" si="36"/>
        <v>535</v>
      </c>
      <c r="L780" s="4">
        <f t="shared" si="37"/>
        <v>773</v>
      </c>
      <c r="M780" s="33" t="str">
        <f t="shared" si="38"/>
        <v>773rd</v>
      </c>
    </row>
    <row r="781" spans="1:13" x14ac:dyDescent="0.3">
      <c r="A781" s="3" t="s">
        <v>808</v>
      </c>
      <c r="B781" s="3" t="s">
        <v>133</v>
      </c>
      <c r="C781" s="4">
        <f>VLOOKUP(A781,Mathematics!$A$3:'Mathematics'!$J$1002,7,FALSE)</f>
        <v>55</v>
      </c>
      <c r="D781" s="4">
        <f>VLOOKUP(A781,ICT!$A$3:'ICT'!$J$1002,7,FALSE)</f>
        <v>73</v>
      </c>
      <c r="E781" s="4">
        <f>VLOOKUP(A781,Science!$A$3:'Science'!$J$1002,7,FALSE)</f>
        <v>69</v>
      </c>
      <c r="F781" s="4">
        <f>VLOOKUP(A781,English!$A$3:'English'!$J$1002,7,FALSE)</f>
        <v>65</v>
      </c>
      <c r="G781" s="4">
        <f>VLOOKUP(A781,'Social Studies'!$A$3:'Social Studies'!$J$1002,7,FALSE)</f>
        <v>64</v>
      </c>
      <c r="H781" s="4">
        <f>VLOOKUP(A781,Economics!$A$3:'Economics'!$J$1002,7,FALSE)</f>
        <v>63</v>
      </c>
      <c r="I781" s="4">
        <f>VLOOKUP(A781,Geography!$A$3:'Geography'!$J$1002,7,FALSE)</f>
        <v>66</v>
      </c>
      <c r="J781" s="4">
        <f>VLOOKUP(A781,'Elective Mathematics'!$A$3:'Elective Mathematics'!$J$1002,7,FALSE)</f>
        <v>80</v>
      </c>
      <c r="K781" s="4">
        <f t="shared" si="36"/>
        <v>535</v>
      </c>
      <c r="L781" s="4">
        <f t="shared" si="37"/>
        <v>773</v>
      </c>
      <c r="M781" s="33" t="str">
        <f t="shared" si="38"/>
        <v>773rd</v>
      </c>
    </row>
    <row r="782" spans="1:13" x14ac:dyDescent="0.3">
      <c r="A782" s="3" t="s">
        <v>970</v>
      </c>
      <c r="B782" s="3" t="s">
        <v>247</v>
      </c>
      <c r="C782" s="4">
        <f>VLOOKUP(A782,Mathematics!$A$3:'Mathematics'!$J$1002,7,FALSE)</f>
        <v>79</v>
      </c>
      <c r="D782" s="4">
        <f>VLOOKUP(A782,ICT!$A$3:'ICT'!$J$1002,7,FALSE)</f>
        <v>55</v>
      </c>
      <c r="E782" s="4">
        <f>VLOOKUP(A782,Science!$A$3:'Science'!$J$1002,7,FALSE)</f>
        <v>75</v>
      </c>
      <c r="F782" s="4">
        <f>VLOOKUP(A782,English!$A$3:'English'!$J$1002,7,FALSE)</f>
        <v>62</v>
      </c>
      <c r="G782" s="4">
        <f>VLOOKUP(A782,'Social Studies'!$A$3:'Social Studies'!$J$1002,7,FALSE)</f>
        <v>61</v>
      </c>
      <c r="H782" s="4">
        <f>VLOOKUP(A782,Economics!$A$3:'Economics'!$J$1002,7,FALSE)</f>
        <v>66</v>
      </c>
      <c r="I782" s="4">
        <f>VLOOKUP(A782,Geography!$A$3:'Geography'!$J$1002,7,FALSE)</f>
        <v>59</v>
      </c>
      <c r="J782" s="4">
        <f>VLOOKUP(A782,'Elective Mathematics'!$A$3:'Elective Mathematics'!$J$1002,7,FALSE)</f>
        <v>78</v>
      </c>
      <c r="K782" s="4">
        <f t="shared" si="36"/>
        <v>535</v>
      </c>
      <c r="L782" s="4">
        <f t="shared" si="37"/>
        <v>773</v>
      </c>
      <c r="M782" s="33" t="str">
        <f t="shared" si="38"/>
        <v>773rd</v>
      </c>
    </row>
    <row r="783" spans="1:13" x14ac:dyDescent="0.3">
      <c r="A783" s="3" t="s">
        <v>1017</v>
      </c>
      <c r="B783" s="3" t="s">
        <v>125</v>
      </c>
      <c r="C783" s="4">
        <f>VLOOKUP(A783,Mathematics!$A$3:'Mathematics'!$J$1002,7,FALSE)</f>
        <v>76</v>
      </c>
      <c r="D783" s="4">
        <f>VLOOKUP(A783,ICT!$A$3:'ICT'!$J$1002,7,FALSE)</f>
        <v>81</v>
      </c>
      <c r="E783" s="4">
        <f>VLOOKUP(A783,Science!$A$3:'Science'!$J$1002,7,FALSE)</f>
        <v>68</v>
      </c>
      <c r="F783" s="4">
        <f>VLOOKUP(A783,English!$A$3:'English'!$J$1002,7,FALSE)</f>
        <v>67</v>
      </c>
      <c r="G783" s="4">
        <f>VLOOKUP(A783,'Social Studies'!$A$3:'Social Studies'!$J$1002,7,FALSE)</f>
        <v>45</v>
      </c>
      <c r="H783" s="4">
        <f>VLOOKUP(A783,Economics!$A$3:'Economics'!$J$1002,7,FALSE)</f>
        <v>77</v>
      </c>
      <c r="I783" s="4">
        <f>VLOOKUP(A783,Geography!$A$3:'Geography'!$J$1002,7,FALSE)</f>
        <v>57</v>
      </c>
      <c r="J783" s="4">
        <f>VLOOKUP(A783,'Elective Mathematics'!$A$3:'Elective Mathematics'!$J$1002,7,FALSE)</f>
        <v>64</v>
      </c>
      <c r="K783" s="4">
        <f t="shared" si="36"/>
        <v>535</v>
      </c>
      <c r="L783" s="4">
        <f t="shared" si="37"/>
        <v>773</v>
      </c>
      <c r="M783" s="33" t="str">
        <f t="shared" si="38"/>
        <v>773rd</v>
      </c>
    </row>
    <row r="784" spans="1:13" x14ac:dyDescent="0.3">
      <c r="A784" s="3" t="s">
        <v>29</v>
      </c>
      <c r="B784" s="3" t="s">
        <v>30</v>
      </c>
      <c r="C784" s="4">
        <f>VLOOKUP(A784,Mathematics!$A$3:'Mathematics'!$J$1002,7,FALSE)</f>
        <v>89</v>
      </c>
      <c r="D784" s="4">
        <f>VLOOKUP(A784,ICT!$A$3:'ICT'!$J$1002,7,FALSE)</f>
        <v>58</v>
      </c>
      <c r="E784" s="4">
        <f>VLOOKUP(A784,Science!$A$3:'Science'!$J$1002,7,FALSE)</f>
        <v>73</v>
      </c>
      <c r="F784" s="4">
        <f>VLOOKUP(A784,English!$A$3:'English'!$J$1002,7,FALSE)</f>
        <v>61</v>
      </c>
      <c r="G784" s="4">
        <f>VLOOKUP(A784,'Social Studies'!$A$3:'Social Studies'!$J$1002,7,FALSE)</f>
        <v>61</v>
      </c>
      <c r="H784" s="4">
        <f>VLOOKUP(A784,Economics!$A$3:'Economics'!$J$1002,7,FALSE)</f>
        <v>70</v>
      </c>
      <c r="I784" s="4">
        <f>VLOOKUP(A784,Geography!$A$3:'Geography'!$J$1002,7,FALSE)</f>
        <v>55</v>
      </c>
      <c r="J784" s="4">
        <f>VLOOKUP(A784,'Elective Mathematics'!$A$3:'Elective Mathematics'!$J$1002,7,FALSE)</f>
        <v>67</v>
      </c>
      <c r="K784" s="4">
        <f t="shared" si="36"/>
        <v>534</v>
      </c>
      <c r="L784" s="4">
        <f t="shared" si="37"/>
        <v>782</v>
      </c>
      <c r="M784" s="33" t="str">
        <f t="shared" si="38"/>
        <v>782nd</v>
      </c>
    </row>
    <row r="785" spans="1:13" x14ac:dyDescent="0.3">
      <c r="A785" s="3" t="s">
        <v>186</v>
      </c>
      <c r="B785" s="3" t="s">
        <v>169</v>
      </c>
      <c r="C785" s="4">
        <f>VLOOKUP(A785,Mathematics!$A$3:'Mathematics'!$J$1002,7,FALSE)</f>
        <v>81</v>
      </c>
      <c r="D785" s="4">
        <f>VLOOKUP(A785,ICT!$A$3:'ICT'!$J$1002,7,FALSE)</f>
        <v>54</v>
      </c>
      <c r="E785" s="4">
        <f>VLOOKUP(A785,Science!$A$3:'Science'!$J$1002,7,FALSE)</f>
        <v>82</v>
      </c>
      <c r="F785" s="4">
        <f>VLOOKUP(A785,English!$A$3:'English'!$J$1002,7,FALSE)</f>
        <v>57</v>
      </c>
      <c r="G785" s="4">
        <f>VLOOKUP(A785,'Social Studies'!$A$3:'Social Studies'!$J$1002,7,FALSE)</f>
        <v>58</v>
      </c>
      <c r="H785" s="4">
        <f>VLOOKUP(A785,Economics!$A$3:'Economics'!$J$1002,7,FALSE)</f>
        <v>62</v>
      </c>
      <c r="I785" s="4">
        <f>VLOOKUP(A785,Geography!$A$3:'Geography'!$J$1002,7,FALSE)</f>
        <v>76</v>
      </c>
      <c r="J785" s="4">
        <f>VLOOKUP(A785,'Elective Mathematics'!$A$3:'Elective Mathematics'!$J$1002,7,FALSE)</f>
        <v>64</v>
      </c>
      <c r="K785" s="4">
        <f t="shared" si="36"/>
        <v>534</v>
      </c>
      <c r="L785" s="4">
        <f t="shared" si="37"/>
        <v>782</v>
      </c>
      <c r="M785" s="33" t="str">
        <f t="shared" si="38"/>
        <v>782nd</v>
      </c>
    </row>
    <row r="786" spans="1:13" x14ac:dyDescent="0.3">
      <c r="A786" s="3" t="s">
        <v>566</v>
      </c>
      <c r="B786" s="3" t="s">
        <v>80</v>
      </c>
      <c r="C786" s="4">
        <f>VLOOKUP(A786,Mathematics!$A$3:'Mathematics'!$J$1002,7,FALSE)</f>
        <v>83</v>
      </c>
      <c r="D786" s="4">
        <f>VLOOKUP(A786,ICT!$A$3:'ICT'!$J$1002,7,FALSE)</f>
        <v>56</v>
      </c>
      <c r="E786" s="4">
        <f>VLOOKUP(A786,Science!$A$3:'Science'!$J$1002,7,FALSE)</f>
        <v>59</v>
      </c>
      <c r="F786" s="4">
        <f>VLOOKUP(A786,English!$A$3:'English'!$J$1002,7,FALSE)</f>
        <v>58</v>
      </c>
      <c r="G786" s="4">
        <f>VLOOKUP(A786,'Social Studies'!$A$3:'Social Studies'!$J$1002,7,FALSE)</f>
        <v>67</v>
      </c>
      <c r="H786" s="4">
        <f>VLOOKUP(A786,Economics!$A$3:'Economics'!$J$1002,7,FALSE)</f>
        <v>78</v>
      </c>
      <c r="I786" s="4">
        <f>VLOOKUP(A786,Geography!$A$3:'Geography'!$J$1002,7,FALSE)</f>
        <v>55</v>
      </c>
      <c r="J786" s="4">
        <f>VLOOKUP(A786,'Elective Mathematics'!$A$3:'Elective Mathematics'!$J$1002,7,FALSE)</f>
        <v>78</v>
      </c>
      <c r="K786" s="4">
        <f t="shared" si="36"/>
        <v>534</v>
      </c>
      <c r="L786" s="4">
        <f t="shared" si="37"/>
        <v>782</v>
      </c>
      <c r="M786" s="33" t="str">
        <f t="shared" si="38"/>
        <v>782nd</v>
      </c>
    </row>
    <row r="787" spans="1:13" x14ac:dyDescent="0.3">
      <c r="A787" s="3" t="s">
        <v>672</v>
      </c>
      <c r="B787" s="3" t="s">
        <v>50</v>
      </c>
      <c r="C787" s="4">
        <f>VLOOKUP(A787,Mathematics!$A$3:'Mathematics'!$J$1002,7,FALSE)</f>
        <v>59</v>
      </c>
      <c r="D787" s="4">
        <f>VLOOKUP(A787,ICT!$A$3:'ICT'!$J$1002,7,FALSE)</f>
        <v>78</v>
      </c>
      <c r="E787" s="4">
        <f>VLOOKUP(A787,Science!$A$3:'Science'!$J$1002,7,FALSE)</f>
        <v>50</v>
      </c>
      <c r="F787" s="4">
        <f>VLOOKUP(A787,English!$A$3:'English'!$J$1002,7,FALSE)</f>
        <v>80</v>
      </c>
      <c r="G787" s="4">
        <f>VLOOKUP(A787,'Social Studies'!$A$3:'Social Studies'!$J$1002,7,FALSE)</f>
        <v>77</v>
      </c>
      <c r="H787" s="4">
        <f>VLOOKUP(A787,Economics!$A$3:'Economics'!$J$1002,7,FALSE)</f>
        <v>68</v>
      </c>
      <c r="I787" s="4">
        <f>VLOOKUP(A787,Geography!$A$3:'Geography'!$J$1002,7,FALSE)</f>
        <v>70</v>
      </c>
      <c r="J787" s="4">
        <f>VLOOKUP(A787,'Elective Mathematics'!$A$3:'Elective Mathematics'!$J$1002,7,FALSE)</f>
        <v>52</v>
      </c>
      <c r="K787" s="4">
        <f t="shared" si="36"/>
        <v>534</v>
      </c>
      <c r="L787" s="4">
        <f t="shared" si="37"/>
        <v>782</v>
      </c>
      <c r="M787" s="33" t="str">
        <f t="shared" si="38"/>
        <v>782nd</v>
      </c>
    </row>
    <row r="788" spans="1:13" x14ac:dyDescent="0.3">
      <c r="A788" s="3" t="s">
        <v>732</v>
      </c>
      <c r="B788" s="3" t="s">
        <v>26</v>
      </c>
      <c r="C788" s="4">
        <f>VLOOKUP(A788,Mathematics!$A$3:'Mathematics'!$J$1002,7,FALSE)</f>
        <v>79</v>
      </c>
      <c r="D788" s="4">
        <f>VLOOKUP(A788,ICT!$A$3:'ICT'!$J$1002,7,FALSE)</f>
        <v>81</v>
      </c>
      <c r="E788" s="4">
        <f>VLOOKUP(A788,Science!$A$3:'Science'!$J$1002,7,FALSE)</f>
        <v>54</v>
      </c>
      <c r="F788" s="4">
        <f>VLOOKUP(A788,English!$A$3:'English'!$J$1002,7,FALSE)</f>
        <v>63</v>
      </c>
      <c r="G788" s="4">
        <f>VLOOKUP(A788,'Social Studies'!$A$3:'Social Studies'!$J$1002,7,FALSE)</f>
        <v>82</v>
      </c>
      <c r="H788" s="4">
        <f>VLOOKUP(A788,Economics!$A$3:'Economics'!$J$1002,7,FALSE)</f>
        <v>46</v>
      </c>
      <c r="I788" s="4">
        <f>VLOOKUP(A788,Geography!$A$3:'Geography'!$J$1002,7,FALSE)</f>
        <v>51</v>
      </c>
      <c r="J788" s="4">
        <f>VLOOKUP(A788,'Elective Mathematics'!$A$3:'Elective Mathematics'!$J$1002,7,FALSE)</f>
        <v>78</v>
      </c>
      <c r="K788" s="4">
        <f t="shared" si="36"/>
        <v>534</v>
      </c>
      <c r="L788" s="4">
        <f t="shared" si="37"/>
        <v>782</v>
      </c>
      <c r="M788" s="33" t="str">
        <f t="shared" si="38"/>
        <v>782nd</v>
      </c>
    </row>
    <row r="789" spans="1:13" x14ac:dyDescent="0.3">
      <c r="A789" s="3" t="s">
        <v>987</v>
      </c>
      <c r="B789" s="3" t="s">
        <v>155</v>
      </c>
      <c r="C789" s="4">
        <f>VLOOKUP(A789,Mathematics!$A$3:'Mathematics'!$J$1002,7,FALSE)</f>
        <v>72</v>
      </c>
      <c r="D789" s="4">
        <f>VLOOKUP(A789,ICT!$A$3:'ICT'!$J$1002,7,FALSE)</f>
        <v>85</v>
      </c>
      <c r="E789" s="4">
        <f>VLOOKUP(A789,Science!$A$3:'Science'!$J$1002,7,FALSE)</f>
        <v>75</v>
      </c>
      <c r="F789" s="4">
        <f>VLOOKUP(A789,English!$A$3:'English'!$J$1002,7,FALSE)</f>
        <v>50</v>
      </c>
      <c r="G789" s="4">
        <f>VLOOKUP(A789,'Social Studies'!$A$3:'Social Studies'!$J$1002,7,FALSE)</f>
        <v>84</v>
      </c>
      <c r="H789" s="4">
        <f>VLOOKUP(A789,Economics!$A$3:'Economics'!$J$1002,7,FALSE)</f>
        <v>60</v>
      </c>
      <c r="I789" s="4">
        <f>VLOOKUP(A789,Geography!$A$3:'Geography'!$J$1002,7,FALSE)</f>
        <v>66</v>
      </c>
      <c r="J789" s="4">
        <f>VLOOKUP(A789,'Elective Mathematics'!$A$3:'Elective Mathematics'!$J$1002,7,FALSE)</f>
        <v>42</v>
      </c>
      <c r="K789" s="4">
        <f t="shared" si="36"/>
        <v>534</v>
      </c>
      <c r="L789" s="4">
        <f t="shared" si="37"/>
        <v>782</v>
      </c>
      <c r="M789" s="33" t="str">
        <f t="shared" si="38"/>
        <v>782nd</v>
      </c>
    </row>
    <row r="790" spans="1:13" x14ac:dyDescent="0.3">
      <c r="A790" s="3" t="s">
        <v>993</v>
      </c>
      <c r="B790" s="3" t="s">
        <v>146</v>
      </c>
      <c r="C790" s="4">
        <f>VLOOKUP(A790,Mathematics!$A$3:'Mathematics'!$J$1002,7,FALSE)</f>
        <v>52</v>
      </c>
      <c r="D790" s="4">
        <f>VLOOKUP(A790,ICT!$A$3:'ICT'!$J$1002,7,FALSE)</f>
        <v>66</v>
      </c>
      <c r="E790" s="4">
        <f>VLOOKUP(A790,Science!$A$3:'Science'!$J$1002,7,FALSE)</f>
        <v>58</v>
      </c>
      <c r="F790" s="4">
        <f>VLOOKUP(A790,English!$A$3:'English'!$J$1002,7,FALSE)</f>
        <v>74</v>
      </c>
      <c r="G790" s="4">
        <f>VLOOKUP(A790,'Social Studies'!$A$3:'Social Studies'!$J$1002,7,FALSE)</f>
        <v>65</v>
      </c>
      <c r="H790" s="4">
        <f>VLOOKUP(A790,Economics!$A$3:'Economics'!$J$1002,7,FALSE)</f>
        <v>75</v>
      </c>
      <c r="I790" s="4">
        <f>VLOOKUP(A790,Geography!$A$3:'Geography'!$J$1002,7,FALSE)</f>
        <v>77</v>
      </c>
      <c r="J790" s="4">
        <f>VLOOKUP(A790,'Elective Mathematics'!$A$3:'Elective Mathematics'!$J$1002,7,FALSE)</f>
        <v>67</v>
      </c>
      <c r="K790" s="4">
        <f t="shared" si="36"/>
        <v>534</v>
      </c>
      <c r="L790" s="4">
        <f t="shared" si="37"/>
        <v>782</v>
      </c>
      <c r="M790" s="33" t="str">
        <f t="shared" si="38"/>
        <v>782nd</v>
      </c>
    </row>
    <row r="791" spans="1:13" x14ac:dyDescent="0.3">
      <c r="A791" s="3" t="s">
        <v>4</v>
      </c>
      <c r="B791" s="3" t="s">
        <v>5</v>
      </c>
      <c r="C791" s="4">
        <f>VLOOKUP(A791,Mathematics!$A$3:'Mathematics'!$J$1002,7,FALSE)</f>
        <v>71</v>
      </c>
      <c r="D791" s="4">
        <f>VLOOKUP(A791,ICT!$A$3:'ICT'!$J$1002,7,FALSE)</f>
        <v>78</v>
      </c>
      <c r="E791" s="4">
        <f>VLOOKUP(A791,Science!$A$3:'Science'!$J$1002,7,FALSE)</f>
        <v>60</v>
      </c>
      <c r="F791" s="4">
        <f>VLOOKUP(A791,English!$A$3:'English'!$J$1002,7,FALSE)</f>
        <v>66</v>
      </c>
      <c r="G791" s="4">
        <f>VLOOKUP(A791,'Social Studies'!$A$3:'Social Studies'!$J$1002,7,FALSE)</f>
        <v>69</v>
      </c>
      <c r="H791" s="4">
        <f>VLOOKUP(A791,Economics!$A$3:'Economics'!$J$1002,7,FALSE)</f>
        <v>63</v>
      </c>
      <c r="I791" s="4">
        <f>VLOOKUP(A791,Geography!$A$3:'Geography'!$J$1002,7,FALSE)</f>
        <v>59</v>
      </c>
      <c r="J791" s="4">
        <f>VLOOKUP(A791,'Elective Mathematics'!$A$3:'Elective Mathematics'!$J$1002,7,FALSE)</f>
        <v>67</v>
      </c>
      <c r="K791" s="4">
        <f t="shared" si="36"/>
        <v>533</v>
      </c>
      <c r="L791" s="4">
        <f t="shared" si="37"/>
        <v>789</v>
      </c>
      <c r="M791" s="33" t="str">
        <f t="shared" si="38"/>
        <v>789th</v>
      </c>
    </row>
    <row r="792" spans="1:13" x14ac:dyDescent="0.3">
      <c r="A792" s="3" t="s">
        <v>43</v>
      </c>
      <c r="B792" s="3" t="s">
        <v>44</v>
      </c>
      <c r="C792" s="4">
        <f>VLOOKUP(A792,Mathematics!$A$3:'Mathematics'!$J$1002,7,FALSE)</f>
        <v>80</v>
      </c>
      <c r="D792" s="4">
        <f>VLOOKUP(A792,ICT!$A$3:'ICT'!$J$1002,7,FALSE)</f>
        <v>59</v>
      </c>
      <c r="E792" s="4">
        <f>VLOOKUP(A792,Science!$A$3:'Science'!$J$1002,7,FALSE)</f>
        <v>65</v>
      </c>
      <c r="F792" s="4">
        <f>VLOOKUP(A792,English!$A$3:'English'!$J$1002,7,FALSE)</f>
        <v>53</v>
      </c>
      <c r="G792" s="4">
        <f>VLOOKUP(A792,'Social Studies'!$A$3:'Social Studies'!$J$1002,7,FALSE)</f>
        <v>73</v>
      </c>
      <c r="H792" s="4">
        <f>VLOOKUP(A792,Economics!$A$3:'Economics'!$J$1002,7,FALSE)</f>
        <v>96</v>
      </c>
      <c r="I792" s="4">
        <f>VLOOKUP(A792,Geography!$A$3:'Geography'!$J$1002,7,FALSE)</f>
        <v>43</v>
      </c>
      <c r="J792" s="4">
        <f>VLOOKUP(A792,'Elective Mathematics'!$A$3:'Elective Mathematics'!$J$1002,7,FALSE)</f>
        <v>64</v>
      </c>
      <c r="K792" s="4">
        <f t="shared" si="36"/>
        <v>533</v>
      </c>
      <c r="L792" s="4">
        <f t="shared" si="37"/>
        <v>789</v>
      </c>
      <c r="M792" s="33" t="str">
        <f t="shared" si="38"/>
        <v>789th</v>
      </c>
    </row>
    <row r="793" spans="1:13" x14ac:dyDescent="0.3">
      <c r="A793" s="3" t="s">
        <v>555</v>
      </c>
      <c r="B793" s="3" t="s">
        <v>240</v>
      </c>
      <c r="C793" s="4">
        <f>VLOOKUP(A793,Mathematics!$A$3:'Mathematics'!$J$1002,7,FALSE)</f>
        <v>84</v>
      </c>
      <c r="D793" s="4">
        <f>VLOOKUP(A793,ICT!$A$3:'ICT'!$J$1002,7,FALSE)</f>
        <v>65</v>
      </c>
      <c r="E793" s="4">
        <f>VLOOKUP(A793,Science!$A$3:'Science'!$J$1002,7,FALSE)</f>
        <v>64</v>
      </c>
      <c r="F793" s="4">
        <f>VLOOKUP(A793,English!$A$3:'English'!$J$1002,7,FALSE)</f>
        <v>44</v>
      </c>
      <c r="G793" s="4">
        <f>VLOOKUP(A793,'Social Studies'!$A$3:'Social Studies'!$J$1002,7,FALSE)</f>
        <v>74</v>
      </c>
      <c r="H793" s="4">
        <f>VLOOKUP(A793,Economics!$A$3:'Economics'!$J$1002,7,FALSE)</f>
        <v>88</v>
      </c>
      <c r="I793" s="4">
        <f>VLOOKUP(A793,Geography!$A$3:'Geography'!$J$1002,7,FALSE)</f>
        <v>66</v>
      </c>
      <c r="J793" s="4">
        <f>VLOOKUP(A793,'Elective Mathematics'!$A$3:'Elective Mathematics'!$J$1002,7,FALSE)</f>
        <v>48</v>
      </c>
      <c r="K793" s="4">
        <f t="shared" si="36"/>
        <v>533</v>
      </c>
      <c r="L793" s="4">
        <f t="shared" si="37"/>
        <v>789</v>
      </c>
      <c r="M793" s="33" t="str">
        <f t="shared" si="38"/>
        <v>789th</v>
      </c>
    </row>
    <row r="794" spans="1:13" x14ac:dyDescent="0.3">
      <c r="A794" s="3" t="s">
        <v>569</v>
      </c>
      <c r="B794" s="3" t="s">
        <v>5</v>
      </c>
      <c r="C794" s="4">
        <f>VLOOKUP(A794,Mathematics!$A$3:'Mathematics'!$J$1002,7,FALSE)</f>
        <v>60</v>
      </c>
      <c r="D794" s="4">
        <f>VLOOKUP(A794,ICT!$A$3:'ICT'!$J$1002,7,FALSE)</f>
        <v>81</v>
      </c>
      <c r="E794" s="4">
        <f>VLOOKUP(A794,Science!$A$3:'Science'!$J$1002,7,FALSE)</f>
        <v>92</v>
      </c>
      <c r="F794" s="4">
        <f>VLOOKUP(A794,English!$A$3:'English'!$J$1002,7,FALSE)</f>
        <v>59</v>
      </c>
      <c r="G794" s="4">
        <f>VLOOKUP(A794,'Social Studies'!$A$3:'Social Studies'!$J$1002,7,FALSE)</f>
        <v>51</v>
      </c>
      <c r="H794" s="4">
        <f>VLOOKUP(A794,Economics!$A$3:'Economics'!$J$1002,7,FALSE)</f>
        <v>70</v>
      </c>
      <c r="I794" s="4">
        <f>VLOOKUP(A794,Geography!$A$3:'Geography'!$J$1002,7,FALSE)</f>
        <v>59</v>
      </c>
      <c r="J794" s="4">
        <f>VLOOKUP(A794,'Elective Mathematics'!$A$3:'Elective Mathematics'!$J$1002,7,FALSE)</f>
        <v>61</v>
      </c>
      <c r="K794" s="4">
        <f t="shared" si="36"/>
        <v>533</v>
      </c>
      <c r="L794" s="4">
        <f t="shared" si="37"/>
        <v>789</v>
      </c>
      <c r="M794" s="33" t="str">
        <f t="shared" si="38"/>
        <v>789th</v>
      </c>
    </row>
    <row r="795" spans="1:13" x14ac:dyDescent="0.3">
      <c r="A795" s="3" t="s">
        <v>579</v>
      </c>
      <c r="B795" s="3" t="s">
        <v>117</v>
      </c>
      <c r="C795" s="4">
        <f>VLOOKUP(A795,Mathematics!$A$3:'Mathematics'!$J$1002,7,FALSE)</f>
        <v>67</v>
      </c>
      <c r="D795" s="4">
        <f>VLOOKUP(A795,ICT!$A$3:'ICT'!$J$1002,7,FALSE)</f>
        <v>58</v>
      </c>
      <c r="E795" s="4">
        <f>VLOOKUP(A795,Science!$A$3:'Science'!$J$1002,7,FALSE)</f>
        <v>68</v>
      </c>
      <c r="F795" s="4">
        <f>VLOOKUP(A795,English!$A$3:'English'!$J$1002,7,FALSE)</f>
        <v>70</v>
      </c>
      <c r="G795" s="4">
        <f>VLOOKUP(A795,'Social Studies'!$A$3:'Social Studies'!$J$1002,7,FALSE)</f>
        <v>66</v>
      </c>
      <c r="H795" s="4">
        <f>VLOOKUP(A795,Economics!$A$3:'Economics'!$J$1002,7,FALSE)</f>
        <v>57</v>
      </c>
      <c r="I795" s="4">
        <f>VLOOKUP(A795,Geography!$A$3:'Geography'!$J$1002,7,FALSE)</f>
        <v>80</v>
      </c>
      <c r="J795" s="4">
        <f>VLOOKUP(A795,'Elective Mathematics'!$A$3:'Elective Mathematics'!$J$1002,7,FALSE)</f>
        <v>67</v>
      </c>
      <c r="K795" s="4">
        <f t="shared" si="36"/>
        <v>533</v>
      </c>
      <c r="L795" s="4">
        <f t="shared" si="37"/>
        <v>789</v>
      </c>
      <c r="M795" s="33" t="str">
        <f t="shared" si="38"/>
        <v>789th</v>
      </c>
    </row>
    <row r="796" spans="1:13" x14ac:dyDescent="0.3">
      <c r="A796" s="3" t="s">
        <v>609</v>
      </c>
      <c r="B796" s="3" t="s">
        <v>467</v>
      </c>
      <c r="C796" s="4">
        <f>VLOOKUP(A796,Mathematics!$A$3:'Mathematics'!$J$1002,7,FALSE)</f>
        <v>59</v>
      </c>
      <c r="D796" s="4">
        <f>VLOOKUP(A796,ICT!$A$3:'ICT'!$J$1002,7,FALSE)</f>
        <v>60</v>
      </c>
      <c r="E796" s="4">
        <f>VLOOKUP(A796,Science!$A$3:'Science'!$J$1002,7,FALSE)</f>
        <v>90</v>
      </c>
      <c r="F796" s="4">
        <f>VLOOKUP(A796,English!$A$3:'English'!$J$1002,7,FALSE)</f>
        <v>56</v>
      </c>
      <c r="G796" s="4">
        <f>VLOOKUP(A796,'Social Studies'!$A$3:'Social Studies'!$J$1002,7,FALSE)</f>
        <v>59</v>
      </c>
      <c r="H796" s="4">
        <f>VLOOKUP(A796,Economics!$A$3:'Economics'!$J$1002,7,FALSE)</f>
        <v>68</v>
      </c>
      <c r="I796" s="4">
        <f>VLOOKUP(A796,Geography!$A$3:'Geography'!$J$1002,7,FALSE)</f>
        <v>56</v>
      </c>
      <c r="J796" s="4">
        <f>VLOOKUP(A796,'Elective Mathematics'!$A$3:'Elective Mathematics'!$J$1002,7,FALSE)</f>
        <v>85</v>
      </c>
      <c r="K796" s="4">
        <f t="shared" si="36"/>
        <v>533</v>
      </c>
      <c r="L796" s="4">
        <f t="shared" si="37"/>
        <v>789</v>
      </c>
      <c r="M796" s="33" t="str">
        <f t="shared" si="38"/>
        <v>789th</v>
      </c>
    </row>
    <row r="797" spans="1:13" x14ac:dyDescent="0.3">
      <c r="A797" s="3" t="s">
        <v>931</v>
      </c>
      <c r="B797" s="3" t="s">
        <v>128</v>
      </c>
      <c r="C797" s="4">
        <f>VLOOKUP(A797,Mathematics!$A$3:'Mathematics'!$J$1002,7,FALSE)</f>
        <v>70</v>
      </c>
      <c r="D797" s="4">
        <f>VLOOKUP(A797,ICT!$A$3:'ICT'!$J$1002,7,FALSE)</f>
        <v>69</v>
      </c>
      <c r="E797" s="4">
        <f>VLOOKUP(A797,Science!$A$3:'Science'!$J$1002,7,FALSE)</f>
        <v>88</v>
      </c>
      <c r="F797" s="4">
        <f>VLOOKUP(A797,English!$A$3:'English'!$J$1002,7,FALSE)</f>
        <v>57</v>
      </c>
      <c r="G797" s="4">
        <f>VLOOKUP(A797,'Social Studies'!$A$3:'Social Studies'!$J$1002,7,FALSE)</f>
        <v>77</v>
      </c>
      <c r="H797" s="4">
        <f>VLOOKUP(A797,Economics!$A$3:'Economics'!$J$1002,7,FALSE)</f>
        <v>60</v>
      </c>
      <c r="I797" s="4">
        <f>VLOOKUP(A797,Geography!$A$3:'Geography'!$J$1002,7,FALSE)</f>
        <v>56</v>
      </c>
      <c r="J797" s="4">
        <f>VLOOKUP(A797,'Elective Mathematics'!$A$3:'Elective Mathematics'!$J$1002,7,FALSE)</f>
        <v>56</v>
      </c>
      <c r="K797" s="4">
        <f t="shared" si="36"/>
        <v>533</v>
      </c>
      <c r="L797" s="4">
        <f t="shared" si="37"/>
        <v>789</v>
      </c>
      <c r="M797" s="33" t="str">
        <f t="shared" si="38"/>
        <v>789th</v>
      </c>
    </row>
    <row r="798" spans="1:13" x14ac:dyDescent="0.3">
      <c r="A798" s="3" t="s">
        <v>998</v>
      </c>
      <c r="B798" s="3" t="s">
        <v>26</v>
      </c>
      <c r="C798" s="4">
        <f>VLOOKUP(A798,Mathematics!$A$3:'Mathematics'!$J$1002,7,FALSE)</f>
        <v>74</v>
      </c>
      <c r="D798" s="4">
        <f>VLOOKUP(A798,ICT!$A$3:'ICT'!$J$1002,7,FALSE)</f>
        <v>52</v>
      </c>
      <c r="E798" s="4">
        <f>VLOOKUP(A798,Science!$A$3:'Science'!$J$1002,7,FALSE)</f>
        <v>43</v>
      </c>
      <c r="F798" s="4">
        <f>VLOOKUP(A798,English!$A$3:'English'!$J$1002,7,FALSE)</f>
        <v>62</v>
      </c>
      <c r="G798" s="4">
        <f>VLOOKUP(A798,'Social Studies'!$A$3:'Social Studies'!$J$1002,7,FALSE)</f>
        <v>90</v>
      </c>
      <c r="H798" s="4">
        <f>VLOOKUP(A798,Economics!$A$3:'Economics'!$J$1002,7,FALSE)</f>
        <v>71</v>
      </c>
      <c r="I798" s="4">
        <f>VLOOKUP(A798,Geography!$A$3:'Geography'!$J$1002,7,FALSE)</f>
        <v>67</v>
      </c>
      <c r="J798" s="4">
        <f>VLOOKUP(A798,'Elective Mathematics'!$A$3:'Elective Mathematics'!$J$1002,7,FALSE)</f>
        <v>74</v>
      </c>
      <c r="K798" s="4">
        <f t="shared" si="36"/>
        <v>533</v>
      </c>
      <c r="L798" s="4">
        <f t="shared" si="37"/>
        <v>789</v>
      </c>
      <c r="M798" s="33" t="str">
        <f t="shared" si="38"/>
        <v>789th</v>
      </c>
    </row>
    <row r="799" spans="1:13" x14ac:dyDescent="0.3">
      <c r="A799" s="3" t="s">
        <v>1042</v>
      </c>
      <c r="B799" s="3" t="s">
        <v>24</v>
      </c>
      <c r="C799" s="4">
        <f>VLOOKUP(A799,Mathematics!$A$3:'Mathematics'!$J$1002,7,FALSE)</f>
        <v>57</v>
      </c>
      <c r="D799" s="4">
        <f>VLOOKUP(A799,ICT!$A$3:'ICT'!$J$1002,7,FALSE)</f>
        <v>69</v>
      </c>
      <c r="E799" s="4">
        <f>VLOOKUP(A799,Science!$A$3:'Science'!$J$1002,7,FALSE)</f>
        <v>54</v>
      </c>
      <c r="F799" s="4">
        <f>VLOOKUP(A799,English!$A$3:'English'!$J$1002,7,FALSE)</f>
        <v>83</v>
      </c>
      <c r="G799" s="4">
        <f>VLOOKUP(A799,'Social Studies'!$A$3:'Social Studies'!$J$1002,7,FALSE)</f>
        <v>60</v>
      </c>
      <c r="H799" s="4">
        <f>VLOOKUP(A799,Economics!$A$3:'Economics'!$J$1002,7,FALSE)</f>
        <v>77</v>
      </c>
      <c r="I799" s="4">
        <f>VLOOKUP(A799,Geography!$A$3:'Geography'!$J$1002,7,FALSE)</f>
        <v>53</v>
      </c>
      <c r="J799" s="4">
        <f>VLOOKUP(A799,'Elective Mathematics'!$A$3:'Elective Mathematics'!$J$1002,7,FALSE)</f>
        <v>80</v>
      </c>
      <c r="K799" s="4">
        <f t="shared" si="36"/>
        <v>533</v>
      </c>
      <c r="L799" s="4">
        <f t="shared" si="37"/>
        <v>789</v>
      </c>
      <c r="M799" s="33" t="str">
        <f t="shared" si="38"/>
        <v>789th</v>
      </c>
    </row>
    <row r="800" spans="1:13" x14ac:dyDescent="0.3">
      <c r="A800" s="3" t="s">
        <v>1086</v>
      </c>
      <c r="B800" s="3" t="s">
        <v>188</v>
      </c>
      <c r="C800" s="4">
        <f>VLOOKUP(A800,Mathematics!$A$3:'Mathematics'!$J$1002,7,FALSE)</f>
        <v>66</v>
      </c>
      <c r="D800" s="4">
        <f>VLOOKUP(A800,ICT!$A$3:'ICT'!$J$1002,7,FALSE)</f>
        <v>72</v>
      </c>
      <c r="E800" s="4">
        <f>VLOOKUP(A800,Science!$A$3:'Science'!$J$1002,7,FALSE)</f>
        <v>70</v>
      </c>
      <c r="F800" s="4">
        <f>VLOOKUP(A800,English!$A$3:'English'!$J$1002,7,FALSE)</f>
        <v>57</v>
      </c>
      <c r="G800" s="4">
        <f>VLOOKUP(A800,'Social Studies'!$A$3:'Social Studies'!$J$1002,7,FALSE)</f>
        <v>54</v>
      </c>
      <c r="H800" s="4">
        <f>VLOOKUP(A800,Economics!$A$3:'Economics'!$J$1002,7,FALSE)</f>
        <v>69</v>
      </c>
      <c r="I800" s="4">
        <f>VLOOKUP(A800,Geography!$A$3:'Geography'!$J$1002,7,FALSE)</f>
        <v>64</v>
      </c>
      <c r="J800" s="4">
        <f>VLOOKUP(A800,'Elective Mathematics'!$A$3:'Elective Mathematics'!$J$1002,7,FALSE)</f>
        <v>81</v>
      </c>
      <c r="K800" s="4">
        <f t="shared" si="36"/>
        <v>533</v>
      </c>
      <c r="L800" s="4">
        <f t="shared" si="37"/>
        <v>789</v>
      </c>
      <c r="M800" s="33" t="str">
        <f t="shared" si="38"/>
        <v>789th</v>
      </c>
    </row>
    <row r="801" spans="1:13" x14ac:dyDescent="0.3">
      <c r="A801" s="3" t="s">
        <v>256</v>
      </c>
      <c r="B801" s="3" t="s">
        <v>143</v>
      </c>
      <c r="C801" s="4">
        <f>VLOOKUP(A801,Mathematics!$A$3:'Mathematics'!$J$1002,7,FALSE)</f>
        <v>65</v>
      </c>
      <c r="D801" s="4">
        <f>VLOOKUP(A801,ICT!$A$3:'ICT'!$J$1002,7,FALSE)</f>
        <v>65</v>
      </c>
      <c r="E801" s="4">
        <f>VLOOKUP(A801,Science!$A$3:'Science'!$J$1002,7,FALSE)</f>
        <v>61</v>
      </c>
      <c r="F801" s="4">
        <f>VLOOKUP(A801,English!$A$3:'English'!$J$1002,7,FALSE)</f>
        <v>49</v>
      </c>
      <c r="G801" s="4">
        <f>VLOOKUP(A801,'Social Studies'!$A$3:'Social Studies'!$J$1002,7,FALSE)</f>
        <v>73</v>
      </c>
      <c r="H801" s="4">
        <f>VLOOKUP(A801,Economics!$A$3:'Economics'!$J$1002,7,FALSE)</f>
        <v>73</v>
      </c>
      <c r="I801" s="4">
        <f>VLOOKUP(A801,Geography!$A$3:'Geography'!$J$1002,7,FALSE)</f>
        <v>95</v>
      </c>
      <c r="J801" s="4">
        <f>VLOOKUP(A801,'Elective Mathematics'!$A$3:'Elective Mathematics'!$J$1002,7,FALSE)</f>
        <v>51</v>
      </c>
      <c r="K801" s="4">
        <f t="shared" si="36"/>
        <v>532</v>
      </c>
      <c r="L801" s="4">
        <f t="shared" si="37"/>
        <v>799</v>
      </c>
      <c r="M801" s="33" t="str">
        <f t="shared" si="38"/>
        <v>799th</v>
      </c>
    </row>
    <row r="802" spans="1:13" x14ac:dyDescent="0.3">
      <c r="A802" s="3" t="s">
        <v>572</v>
      </c>
      <c r="B802" s="3" t="s">
        <v>44</v>
      </c>
      <c r="C802" s="4">
        <f>VLOOKUP(A802,Mathematics!$A$3:'Mathematics'!$J$1002,7,FALSE)</f>
        <v>71</v>
      </c>
      <c r="D802" s="4">
        <f>VLOOKUP(A802,ICT!$A$3:'ICT'!$J$1002,7,FALSE)</f>
        <v>77</v>
      </c>
      <c r="E802" s="4">
        <f>VLOOKUP(A802,Science!$A$3:'Science'!$J$1002,7,FALSE)</f>
        <v>71</v>
      </c>
      <c r="F802" s="4">
        <f>VLOOKUP(A802,English!$A$3:'English'!$J$1002,7,FALSE)</f>
        <v>55</v>
      </c>
      <c r="G802" s="4">
        <f>VLOOKUP(A802,'Social Studies'!$A$3:'Social Studies'!$J$1002,7,FALSE)</f>
        <v>58</v>
      </c>
      <c r="H802" s="4">
        <f>VLOOKUP(A802,Economics!$A$3:'Economics'!$J$1002,7,FALSE)</f>
        <v>81</v>
      </c>
      <c r="I802" s="4">
        <f>VLOOKUP(A802,Geography!$A$3:'Geography'!$J$1002,7,FALSE)</f>
        <v>52</v>
      </c>
      <c r="J802" s="4">
        <f>VLOOKUP(A802,'Elective Mathematics'!$A$3:'Elective Mathematics'!$J$1002,7,FALSE)</f>
        <v>67</v>
      </c>
      <c r="K802" s="4">
        <f t="shared" si="36"/>
        <v>532</v>
      </c>
      <c r="L802" s="4">
        <f t="shared" si="37"/>
        <v>799</v>
      </c>
      <c r="M802" s="33" t="str">
        <f t="shared" si="38"/>
        <v>799th</v>
      </c>
    </row>
    <row r="803" spans="1:13" x14ac:dyDescent="0.3">
      <c r="A803" s="3" t="s">
        <v>638</v>
      </c>
      <c r="B803" s="3" t="s">
        <v>78</v>
      </c>
      <c r="C803" s="4">
        <f>VLOOKUP(A803,Mathematics!$A$3:'Mathematics'!$J$1002,7,FALSE)</f>
        <v>56</v>
      </c>
      <c r="D803" s="4">
        <f>VLOOKUP(A803,ICT!$A$3:'ICT'!$J$1002,7,FALSE)</f>
        <v>64</v>
      </c>
      <c r="E803" s="4">
        <f>VLOOKUP(A803,Science!$A$3:'Science'!$J$1002,7,FALSE)</f>
        <v>85</v>
      </c>
      <c r="F803" s="4">
        <f>VLOOKUP(A803,English!$A$3:'English'!$J$1002,7,FALSE)</f>
        <v>58</v>
      </c>
      <c r="G803" s="4">
        <f>VLOOKUP(A803,'Social Studies'!$A$3:'Social Studies'!$J$1002,7,FALSE)</f>
        <v>61</v>
      </c>
      <c r="H803" s="4">
        <f>VLOOKUP(A803,Economics!$A$3:'Economics'!$J$1002,7,FALSE)</f>
        <v>78</v>
      </c>
      <c r="I803" s="4">
        <f>VLOOKUP(A803,Geography!$A$3:'Geography'!$J$1002,7,FALSE)</f>
        <v>59</v>
      </c>
      <c r="J803" s="4">
        <f>VLOOKUP(A803,'Elective Mathematics'!$A$3:'Elective Mathematics'!$J$1002,7,FALSE)</f>
        <v>71</v>
      </c>
      <c r="K803" s="4">
        <f t="shared" si="36"/>
        <v>532</v>
      </c>
      <c r="L803" s="4">
        <f t="shared" si="37"/>
        <v>799</v>
      </c>
      <c r="M803" s="33" t="str">
        <f t="shared" si="38"/>
        <v>799th</v>
      </c>
    </row>
    <row r="804" spans="1:13" x14ac:dyDescent="0.3">
      <c r="A804" s="3" t="s">
        <v>665</v>
      </c>
      <c r="B804" s="3" t="s">
        <v>208</v>
      </c>
      <c r="C804" s="4">
        <f>VLOOKUP(A804,Mathematics!$A$3:'Mathematics'!$J$1002,7,FALSE)</f>
        <v>45</v>
      </c>
      <c r="D804" s="4">
        <f>VLOOKUP(A804,ICT!$A$3:'ICT'!$J$1002,7,FALSE)</f>
        <v>73</v>
      </c>
      <c r="E804" s="4">
        <f>VLOOKUP(A804,Science!$A$3:'Science'!$J$1002,7,FALSE)</f>
        <v>75</v>
      </c>
      <c r="F804" s="4">
        <f>VLOOKUP(A804,English!$A$3:'English'!$J$1002,7,FALSE)</f>
        <v>85</v>
      </c>
      <c r="G804" s="4">
        <f>VLOOKUP(A804,'Social Studies'!$A$3:'Social Studies'!$J$1002,7,FALSE)</f>
        <v>66</v>
      </c>
      <c r="H804" s="4">
        <f>VLOOKUP(A804,Economics!$A$3:'Economics'!$J$1002,7,FALSE)</f>
        <v>53</v>
      </c>
      <c r="I804" s="4">
        <f>VLOOKUP(A804,Geography!$A$3:'Geography'!$J$1002,7,FALSE)</f>
        <v>77</v>
      </c>
      <c r="J804" s="4">
        <f>VLOOKUP(A804,'Elective Mathematics'!$A$3:'Elective Mathematics'!$J$1002,7,FALSE)</f>
        <v>58</v>
      </c>
      <c r="K804" s="4">
        <f t="shared" si="36"/>
        <v>532</v>
      </c>
      <c r="L804" s="4">
        <f t="shared" si="37"/>
        <v>799</v>
      </c>
      <c r="M804" s="33" t="str">
        <f t="shared" si="38"/>
        <v>799th</v>
      </c>
    </row>
    <row r="805" spans="1:13" x14ac:dyDescent="0.3">
      <c r="A805" s="3" t="s">
        <v>251</v>
      </c>
      <c r="B805" s="3" t="s">
        <v>82</v>
      </c>
      <c r="C805" s="4">
        <f>VLOOKUP(A805,Mathematics!$A$3:'Mathematics'!$J$1002,7,FALSE)</f>
        <v>55</v>
      </c>
      <c r="D805" s="4">
        <f>VLOOKUP(A805,ICT!$A$3:'ICT'!$J$1002,7,FALSE)</f>
        <v>72</v>
      </c>
      <c r="E805" s="4">
        <f>VLOOKUP(A805,Science!$A$3:'Science'!$J$1002,7,FALSE)</f>
        <v>87</v>
      </c>
      <c r="F805" s="4">
        <f>VLOOKUP(A805,English!$A$3:'English'!$J$1002,7,FALSE)</f>
        <v>68</v>
      </c>
      <c r="G805" s="4">
        <f>VLOOKUP(A805,'Social Studies'!$A$3:'Social Studies'!$J$1002,7,FALSE)</f>
        <v>50</v>
      </c>
      <c r="H805" s="4">
        <f>VLOOKUP(A805,Economics!$A$3:'Economics'!$J$1002,7,FALSE)</f>
        <v>61</v>
      </c>
      <c r="I805" s="4">
        <f>VLOOKUP(A805,Geography!$A$3:'Geography'!$J$1002,7,FALSE)</f>
        <v>61</v>
      </c>
      <c r="J805" s="4">
        <f>VLOOKUP(A805,'Elective Mathematics'!$A$3:'Elective Mathematics'!$J$1002,7,FALSE)</f>
        <v>77</v>
      </c>
      <c r="K805" s="4">
        <f t="shared" si="36"/>
        <v>531</v>
      </c>
      <c r="L805" s="4">
        <f t="shared" si="37"/>
        <v>803</v>
      </c>
      <c r="M805" s="33" t="str">
        <f t="shared" si="38"/>
        <v>803rd</v>
      </c>
    </row>
    <row r="806" spans="1:13" x14ac:dyDescent="0.3">
      <c r="A806" s="3" t="s">
        <v>445</v>
      </c>
      <c r="B806" s="3" t="s">
        <v>125</v>
      </c>
      <c r="C806" s="4">
        <f>VLOOKUP(A806,Mathematics!$A$3:'Mathematics'!$J$1002,7,FALSE)</f>
        <v>83</v>
      </c>
      <c r="D806" s="4">
        <f>VLOOKUP(A806,ICT!$A$3:'ICT'!$J$1002,7,FALSE)</f>
        <v>61</v>
      </c>
      <c r="E806" s="4">
        <f>VLOOKUP(A806,Science!$A$3:'Science'!$J$1002,7,FALSE)</f>
        <v>87</v>
      </c>
      <c r="F806" s="4">
        <f>VLOOKUP(A806,English!$A$3:'English'!$J$1002,7,FALSE)</f>
        <v>60</v>
      </c>
      <c r="G806" s="4">
        <f>VLOOKUP(A806,'Social Studies'!$A$3:'Social Studies'!$J$1002,7,FALSE)</f>
        <v>56</v>
      </c>
      <c r="H806" s="4">
        <f>VLOOKUP(A806,Economics!$A$3:'Economics'!$J$1002,7,FALSE)</f>
        <v>48</v>
      </c>
      <c r="I806" s="4">
        <f>VLOOKUP(A806,Geography!$A$3:'Geography'!$J$1002,7,FALSE)</f>
        <v>61</v>
      </c>
      <c r="J806" s="4">
        <f>VLOOKUP(A806,'Elective Mathematics'!$A$3:'Elective Mathematics'!$J$1002,7,FALSE)</f>
        <v>75</v>
      </c>
      <c r="K806" s="4">
        <f t="shared" si="36"/>
        <v>531</v>
      </c>
      <c r="L806" s="4">
        <f t="shared" si="37"/>
        <v>803</v>
      </c>
      <c r="M806" s="33" t="str">
        <f t="shared" si="38"/>
        <v>803rd</v>
      </c>
    </row>
    <row r="807" spans="1:13" x14ac:dyDescent="0.3">
      <c r="A807" s="3" t="s">
        <v>633</v>
      </c>
      <c r="B807" s="3" t="s">
        <v>96</v>
      </c>
      <c r="C807" s="4">
        <f>VLOOKUP(A807,Mathematics!$A$3:'Mathematics'!$J$1002,7,FALSE)</f>
        <v>68</v>
      </c>
      <c r="D807" s="4">
        <f>VLOOKUP(A807,ICT!$A$3:'ICT'!$J$1002,7,FALSE)</f>
        <v>71</v>
      </c>
      <c r="E807" s="4">
        <f>VLOOKUP(A807,Science!$A$3:'Science'!$J$1002,7,FALSE)</f>
        <v>54</v>
      </c>
      <c r="F807" s="4">
        <f>VLOOKUP(A807,English!$A$3:'English'!$J$1002,7,FALSE)</f>
        <v>55</v>
      </c>
      <c r="G807" s="4">
        <f>VLOOKUP(A807,'Social Studies'!$A$3:'Social Studies'!$J$1002,7,FALSE)</f>
        <v>53</v>
      </c>
      <c r="H807" s="4">
        <f>VLOOKUP(A807,Economics!$A$3:'Economics'!$J$1002,7,FALSE)</f>
        <v>77</v>
      </c>
      <c r="I807" s="4">
        <f>VLOOKUP(A807,Geography!$A$3:'Geography'!$J$1002,7,FALSE)</f>
        <v>88</v>
      </c>
      <c r="J807" s="4">
        <f>VLOOKUP(A807,'Elective Mathematics'!$A$3:'Elective Mathematics'!$J$1002,7,FALSE)</f>
        <v>65</v>
      </c>
      <c r="K807" s="4">
        <f t="shared" si="36"/>
        <v>531</v>
      </c>
      <c r="L807" s="4">
        <f t="shared" si="37"/>
        <v>803</v>
      </c>
      <c r="M807" s="33" t="str">
        <f t="shared" si="38"/>
        <v>803rd</v>
      </c>
    </row>
    <row r="808" spans="1:13" x14ac:dyDescent="0.3">
      <c r="A808" s="3" t="s">
        <v>639</v>
      </c>
      <c r="B808" s="3" t="s">
        <v>69</v>
      </c>
      <c r="C808" s="4">
        <f>VLOOKUP(A808,Mathematics!$A$3:'Mathematics'!$J$1002,7,FALSE)</f>
        <v>62</v>
      </c>
      <c r="D808" s="4">
        <f>VLOOKUP(A808,ICT!$A$3:'ICT'!$J$1002,7,FALSE)</f>
        <v>56</v>
      </c>
      <c r="E808" s="4">
        <f>VLOOKUP(A808,Science!$A$3:'Science'!$J$1002,7,FALSE)</f>
        <v>82</v>
      </c>
      <c r="F808" s="4">
        <f>VLOOKUP(A808,English!$A$3:'English'!$J$1002,7,FALSE)</f>
        <v>52</v>
      </c>
      <c r="G808" s="4">
        <f>VLOOKUP(A808,'Social Studies'!$A$3:'Social Studies'!$J$1002,7,FALSE)</f>
        <v>71</v>
      </c>
      <c r="H808" s="4">
        <f>VLOOKUP(A808,Economics!$A$3:'Economics'!$J$1002,7,FALSE)</f>
        <v>80</v>
      </c>
      <c r="I808" s="4">
        <f>VLOOKUP(A808,Geography!$A$3:'Geography'!$J$1002,7,FALSE)</f>
        <v>53</v>
      </c>
      <c r="J808" s="4">
        <f>VLOOKUP(A808,'Elective Mathematics'!$A$3:'Elective Mathematics'!$J$1002,7,FALSE)</f>
        <v>75</v>
      </c>
      <c r="K808" s="4">
        <f t="shared" si="36"/>
        <v>531</v>
      </c>
      <c r="L808" s="4">
        <f t="shared" si="37"/>
        <v>803</v>
      </c>
      <c r="M808" s="33" t="str">
        <f t="shared" si="38"/>
        <v>803rd</v>
      </c>
    </row>
    <row r="809" spans="1:13" x14ac:dyDescent="0.3">
      <c r="A809" s="3" t="s">
        <v>774</v>
      </c>
      <c r="B809" s="3" t="s">
        <v>450</v>
      </c>
      <c r="C809" s="4">
        <f>VLOOKUP(A809,Mathematics!$A$3:'Mathematics'!$J$1002,7,FALSE)</f>
        <v>67</v>
      </c>
      <c r="D809" s="4">
        <f>VLOOKUP(A809,ICT!$A$3:'ICT'!$J$1002,7,FALSE)</f>
        <v>69</v>
      </c>
      <c r="E809" s="4">
        <f>VLOOKUP(A809,Science!$A$3:'Science'!$J$1002,7,FALSE)</f>
        <v>42</v>
      </c>
      <c r="F809" s="4">
        <f>VLOOKUP(A809,English!$A$3:'English'!$J$1002,7,FALSE)</f>
        <v>67</v>
      </c>
      <c r="G809" s="4">
        <f>VLOOKUP(A809,'Social Studies'!$A$3:'Social Studies'!$J$1002,7,FALSE)</f>
        <v>80</v>
      </c>
      <c r="H809" s="4">
        <f>VLOOKUP(A809,Economics!$A$3:'Economics'!$J$1002,7,FALSE)</f>
        <v>85</v>
      </c>
      <c r="I809" s="4">
        <f>VLOOKUP(A809,Geography!$A$3:'Geography'!$J$1002,7,FALSE)</f>
        <v>64</v>
      </c>
      <c r="J809" s="4">
        <f>VLOOKUP(A809,'Elective Mathematics'!$A$3:'Elective Mathematics'!$J$1002,7,FALSE)</f>
        <v>57</v>
      </c>
      <c r="K809" s="4">
        <f t="shared" si="36"/>
        <v>531</v>
      </c>
      <c r="L809" s="4">
        <f t="shared" si="37"/>
        <v>803</v>
      </c>
      <c r="M809" s="33" t="str">
        <f t="shared" si="38"/>
        <v>803rd</v>
      </c>
    </row>
    <row r="810" spans="1:13" x14ac:dyDescent="0.3">
      <c r="A810" s="3" t="s">
        <v>819</v>
      </c>
      <c r="B810" s="3" t="s">
        <v>133</v>
      </c>
      <c r="C810" s="4">
        <f>VLOOKUP(A810,Mathematics!$A$3:'Mathematics'!$J$1002,7,FALSE)</f>
        <v>60</v>
      </c>
      <c r="D810" s="4">
        <f>VLOOKUP(A810,ICT!$A$3:'ICT'!$J$1002,7,FALSE)</f>
        <v>62</v>
      </c>
      <c r="E810" s="4">
        <f>VLOOKUP(A810,Science!$A$3:'Science'!$J$1002,7,FALSE)</f>
        <v>71</v>
      </c>
      <c r="F810" s="4">
        <f>VLOOKUP(A810,English!$A$3:'English'!$J$1002,7,FALSE)</f>
        <v>54</v>
      </c>
      <c r="G810" s="4">
        <f>VLOOKUP(A810,'Social Studies'!$A$3:'Social Studies'!$J$1002,7,FALSE)</f>
        <v>62</v>
      </c>
      <c r="H810" s="4">
        <f>VLOOKUP(A810,Economics!$A$3:'Economics'!$J$1002,7,FALSE)</f>
        <v>67</v>
      </c>
      <c r="I810" s="4">
        <f>VLOOKUP(A810,Geography!$A$3:'Geography'!$J$1002,7,FALSE)</f>
        <v>81</v>
      </c>
      <c r="J810" s="4">
        <f>VLOOKUP(A810,'Elective Mathematics'!$A$3:'Elective Mathematics'!$J$1002,7,FALSE)</f>
        <v>74</v>
      </c>
      <c r="K810" s="4">
        <f t="shared" si="36"/>
        <v>531</v>
      </c>
      <c r="L810" s="4">
        <f t="shared" si="37"/>
        <v>803</v>
      </c>
      <c r="M810" s="33" t="str">
        <f t="shared" si="38"/>
        <v>803rd</v>
      </c>
    </row>
    <row r="811" spans="1:13" x14ac:dyDescent="0.3">
      <c r="A811" s="3" t="s">
        <v>1065</v>
      </c>
      <c r="B811" s="3" t="s">
        <v>349</v>
      </c>
      <c r="C811" s="4">
        <f>VLOOKUP(A811,Mathematics!$A$3:'Mathematics'!$J$1002,7,FALSE)</f>
        <v>75</v>
      </c>
      <c r="D811" s="4">
        <f>VLOOKUP(A811,ICT!$A$3:'ICT'!$J$1002,7,FALSE)</f>
        <v>72</v>
      </c>
      <c r="E811" s="4">
        <f>VLOOKUP(A811,Science!$A$3:'Science'!$J$1002,7,FALSE)</f>
        <v>67</v>
      </c>
      <c r="F811" s="4">
        <f>VLOOKUP(A811,English!$A$3:'English'!$J$1002,7,FALSE)</f>
        <v>60</v>
      </c>
      <c r="G811" s="4">
        <f>VLOOKUP(A811,'Social Studies'!$A$3:'Social Studies'!$J$1002,7,FALSE)</f>
        <v>49</v>
      </c>
      <c r="H811" s="4">
        <f>VLOOKUP(A811,Economics!$A$3:'Economics'!$J$1002,7,FALSE)</f>
        <v>76</v>
      </c>
      <c r="I811" s="4">
        <f>VLOOKUP(A811,Geography!$A$3:'Geography'!$J$1002,7,FALSE)</f>
        <v>73</v>
      </c>
      <c r="J811" s="4">
        <f>VLOOKUP(A811,'Elective Mathematics'!$A$3:'Elective Mathematics'!$J$1002,7,FALSE)</f>
        <v>59</v>
      </c>
      <c r="K811" s="4">
        <f t="shared" si="36"/>
        <v>531</v>
      </c>
      <c r="L811" s="4">
        <f t="shared" si="37"/>
        <v>803</v>
      </c>
      <c r="M811" s="33" t="str">
        <f t="shared" si="38"/>
        <v>803rd</v>
      </c>
    </row>
    <row r="812" spans="1:13" x14ac:dyDescent="0.3">
      <c r="A812" s="3" t="s">
        <v>526</v>
      </c>
      <c r="B812" s="3" t="s">
        <v>21</v>
      </c>
      <c r="C812" s="4">
        <f>VLOOKUP(A812,Mathematics!$A$3:'Mathematics'!$J$1002,7,FALSE)</f>
        <v>76</v>
      </c>
      <c r="D812" s="4">
        <f>VLOOKUP(A812,ICT!$A$3:'ICT'!$J$1002,7,FALSE)</f>
        <v>85</v>
      </c>
      <c r="E812" s="4">
        <f>VLOOKUP(A812,Science!$A$3:'Science'!$J$1002,7,FALSE)</f>
        <v>56</v>
      </c>
      <c r="F812" s="4">
        <f>VLOOKUP(A812,English!$A$3:'English'!$J$1002,7,FALSE)</f>
        <v>47</v>
      </c>
      <c r="G812" s="4">
        <f>VLOOKUP(A812,'Social Studies'!$A$3:'Social Studies'!$J$1002,7,FALSE)</f>
        <v>48</v>
      </c>
      <c r="H812" s="4">
        <f>VLOOKUP(A812,Economics!$A$3:'Economics'!$J$1002,7,FALSE)</f>
        <v>73</v>
      </c>
      <c r="I812" s="4">
        <f>VLOOKUP(A812,Geography!$A$3:'Geography'!$J$1002,7,FALSE)</f>
        <v>62</v>
      </c>
      <c r="J812" s="4">
        <f>VLOOKUP(A812,'Elective Mathematics'!$A$3:'Elective Mathematics'!$J$1002,7,FALSE)</f>
        <v>83</v>
      </c>
      <c r="K812" s="4">
        <f t="shared" si="36"/>
        <v>530</v>
      </c>
      <c r="L812" s="4">
        <f t="shared" si="37"/>
        <v>810</v>
      </c>
      <c r="M812" s="33" t="str">
        <f t="shared" si="38"/>
        <v>810th</v>
      </c>
    </row>
    <row r="813" spans="1:13" x14ac:dyDescent="0.3">
      <c r="A813" s="3" t="s">
        <v>674</v>
      </c>
      <c r="B813" s="3" t="s">
        <v>247</v>
      </c>
      <c r="C813" s="4">
        <f>VLOOKUP(A813,Mathematics!$A$3:'Mathematics'!$J$1002,7,FALSE)</f>
        <v>57</v>
      </c>
      <c r="D813" s="4">
        <f>VLOOKUP(A813,ICT!$A$3:'ICT'!$J$1002,7,FALSE)</f>
        <v>72</v>
      </c>
      <c r="E813" s="4">
        <f>VLOOKUP(A813,Science!$A$3:'Science'!$J$1002,7,FALSE)</f>
        <v>61</v>
      </c>
      <c r="F813" s="4">
        <f>VLOOKUP(A813,English!$A$3:'English'!$J$1002,7,FALSE)</f>
        <v>74</v>
      </c>
      <c r="G813" s="4">
        <f>VLOOKUP(A813,'Social Studies'!$A$3:'Social Studies'!$J$1002,7,FALSE)</f>
        <v>57</v>
      </c>
      <c r="H813" s="4">
        <f>VLOOKUP(A813,Economics!$A$3:'Economics'!$J$1002,7,FALSE)</f>
        <v>80</v>
      </c>
      <c r="I813" s="4">
        <f>VLOOKUP(A813,Geography!$A$3:'Geography'!$J$1002,7,FALSE)</f>
        <v>44</v>
      </c>
      <c r="J813" s="4">
        <f>VLOOKUP(A813,'Elective Mathematics'!$A$3:'Elective Mathematics'!$J$1002,7,FALSE)</f>
        <v>85</v>
      </c>
      <c r="K813" s="4">
        <f t="shared" si="36"/>
        <v>530</v>
      </c>
      <c r="L813" s="4">
        <f t="shared" si="37"/>
        <v>810</v>
      </c>
      <c r="M813" s="33" t="str">
        <f t="shared" si="38"/>
        <v>810th</v>
      </c>
    </row>
    <row r="814" spans="1:13" x14ac:dyDescent="0.3">
      <c r="A814" s="3" t="s">
        <v>676</v>
      </c>
      <c r="B814" s="3" t="s">
        <v>138</v>
      </c>
      <c r="C814" s="4">
        <f>VLOOKUP(A814,Mathematics!$A$3:'Mathematics'!$J$1002,7,FALSE)</f>
        <v>71</v>
      </c>
      <c r="D814" s="4">
        <f>VLOOKUP(A814,ICT!$A$3:'ICT'!$J$1002,7,FALSE)</f>
        <v>70</v>
      </c>
      <c r="E814" s="4">
        <f>VLOOKUP(A814,Science!$A$3:'Science'!$J$1002,7,FALSE)</f>
        <v>68</v>
      </c>
      <c r="F814" s="4">
        <f>VLOOKUP(A814,English!$A$3:'English'!$J$1002,7,FALSE)</f>
        <v>67</v>
      </c>
      <c r="G814" s="4">
        <f>VLOOKUP(A814,'Social Studies'!$A$3:'Social Studies'!$J$1002,7,FALSE)</f>
        <v>65</v>
      </c>
      <c r="H814" s="4">
        <f>VLOOKUP(A814,Economics!$A$3:'Economics'!$J$1002,7,FALSE)</f>
        <v>61</v>
      </c>
      <c r="I814" s="4">
        <f>VLOOKUP(A814,Geography!$A$3:'Geography'!$J$1002,7,FALSE)</f>
        <v>56</v>
      </c>
      <c r="J814" s="4">
        <f>VLOOKUP(A814,'Elective Mathematics'!$A$3:'Elective Mathematics'!$J$1002,7,FALSE)</f>
        <v>72</v>
      </c>
      <c r="K814" s="4">
        <f t="shared" si="36"/>
        <v>530</v>
      </c>
      <c r="L814" s="4">
        <f t="shared" si="37"/>
        <v>810</v>
      </c>
      <c r="M814" s="33" t="str">
        <f t="shared" si="38"/>
        <v>810th</v>
      </c>
    </row>
    <row r="815" spans="1:13" x14ac:dyDescent="0.3">
      <c r="A815" s="3" t="s">
        <v>705</v>
      </c>
      <c r="B815" s="3" t="s">
        <v>282</v>
      </c>
      <c r="C815" s="4">
        <f>VLOOKUP(A815,Mathematics!$A$3:'Mathematics'!$J$1002,7,FALSE)</f>
        <v>65</v>
      </c>
      <c r="D815" s="4">
        <f>VLOOKUP(A815,ICT!$A$3:'ICT'!$J$1002,7,FALSE)</f>
        <v>70</v>
      </c>
      <c r="E815" s="4">
        <f>VLOOKUP(A815,Science!$A$3:'Science'!$J$1002,7,FALSE)</f>
        <v>49</v>
      </c>
      <c r="F815" s="4">
        <f>VLOOKUP(A815,English!$A$3:'English'!$J$1002,7,FALSE)</f>
        <v>92</v>
      </c>
      <c r="G815" s="4">
        <f>VLOOKUP(A815,'Social Studies'!$A$3:'Social Studies'!$J$1002,7,FALSE)</f>
        <v>58</v>
      </c>
      <c r="H815" s="4">
        <f>VLOOKUP(A815,Economics!$A$3:'Economics'!$J$1002,7,FALSE)</f>
        <v>78</v>
      </c>
      <c r="I815" s="4">
        <f>VLOOKUP(A815,Geography!$A$3:'Geography'!$J$1002,7,FALSE)</f>
        <v>61</v>
      </c>
      <c r="J815" s="4">
        <f>VLOOKUP(A815,'Elective Mathematics'!$A$3:'Elective Mathematics'!$J$1002,7,FALSE)</f>
        <v>57</v>
      </c>
      <c r="K815" s="4">
        <f t="shared" si="36"/>
        <v>530</v>
      </c>
      <c r="L815" s="4">
        <f t="shared" si="37"/>
        <v>810</v>
      </c>
      <c r="M815" s="33" t="str">
        <f t="shared" si="38"/>
        <v>810th</v>
      </c>
    </row>
    <row r="816" spans="1:13" x14ac:dyDescent="0.3">
      <c r="A816" s="3" t="s">
        <v>731</v>
      </c>
      <c r="B816" s="3" t="s">
        <v>125</v>
      </c>
      <c r="C816" s="4">
        <f>VLOOKUP(A816,Mathematics!$A$3:'Mathematics'!$J$1002,7,FALSE)</f>
        <v>75</v>
      </c>
      <c r="D816" s="4">
        <f>VLOOKUP(A816,ICT!$A$3:'ICT'!$J$1002,7,FALSE)</f>
        <v>79</v>
      </c>
      <c r="E816" s="4">
        <f>VLOOKUP(A816,Science!$A$3:'Science'!$J$1002,7,FALSE)</f>
        <v>51</v>
      </c>
      <c r="F816" s="4">
        <f>VLOOKUP(A816,English!$A$3:'English'!$J$1002,7,FALSE)</f>
        <v>64</v>
      </c>
      <c r="G816" s="4">
        <f>VLOOKUP(A816,'Social Studies'!$A$3:'Social Studies'!$J$1002,7,FALSE)</f>
        <v>67</v>
      </c>
      <c r="H816" s="4">
        <f>VLOOKUP(A816,Economics!$A$3:'Economics'!$J$1002,7,FALSE)</f>
        <v>65</v>
      </c>
      <c r="I816" s="4">
        <f>VLOOKUP(A816,Geography!$A$3:'Geography'!$J$1002,7,FALSE)</f>
        <v>72</v>
      </c>
      <c r="J816" s="4">
        <f>VLOOKUP(A816,'Elective Mathematics'!$A$3:'Elective Mathematics'!$J$1002,7,FALSE)</f>
        <v>57</v>
      </c>
      <c r="K816" s="4">
        <f t="shared" si="36"/>
        <v>530</v>
      </c>
      <c r="L816" s="4">
        <f t="shared" si="37"/>
        <v>810</v>
      </c>
      <c r="M816" s="33" t="str">
        <f t="shared" si="38"/>
        <v>810th</v>
      </c>
    </row>
    <row r="817" spans="1:13" x14ac:dyDescent="0.3">
      <c r="A817" s="3" t="s">
        <v>791</v>
      </c>
      <c r="B817" s="3" t="s">
        <v>332</v>
      </c>
      <c r="C817" s="4">
        <f>VLOOKUP(A817,Mathematics!$A$3:'Mathematics'!$J$1002,7,FALSE)</f>
        <v>41</v>
      </c>
      <c r="D817" s="4">
        <f>VLOOKUP(A817,ICT!$A$3:'ICT'!$J$1002,7,FALSE)</f>
        <v>85</v>
      </c>
      <c r="E817" s="4">
        <f>VLOOKUP(A817,Science!$A$3:'Science'!$J$1002,7,FALSE)</f>
        <v>57</v>
      </c>
      <c r="F817" s="4">
        <f>VLOOKUP(A817,English!$A$3:'English'!$J$1002,7,FALSE)</f>
        <v>61</v>
      </c>
      <c r="G817" s="4">
        <f>VLOOKUP(A817,'Social Studies'!$A$3:'Social Studies'!$J$1002,7,FALSE)</f>
        <v>59</v>
      </c>
      <c r="H817" s="4">
        <f>VLOOKUP(A817,Economics!$A$3:'Economics'!$J$1002,7,FALSE)</f>
        <v>67</v>
      </c>
      <c r="I817" s="4">
        <f>VLOOKUP(A817,Geography!$A$3:'Geography'!$J$1002,7,FALSE)</f>
        <v>87</v>
      </c>
      <c r="J817" s="4">
        <f>VLOOKUP(A817,'Elective Mathematics'!$A$3:'Elective Mathematics'!$J$1002,7,FALSE)</f>
        <v>73</v>
      </c>
      <c r="K817" s="4">
        <f t="shared" si="36"/>
        <v>530</v>
      </c>
      <c r="L817" s="4">
        <f t="shared" si="37"/>
        <v>810</v>
      </c>
      <c r="M817" s="33" t="str">
        <f t="shared" si="38"/>
        <v>810th</v>
      </c>
    </row>
    <row r="818" spans="1:13" x14ac:dyDescent="0.3">
      <c r="A818" s="3" t="s">
        <v>321</v>
      </c>
      <c r="B818" s="3" t="s">
        <v>313</v>
      </c>
      <c r="C818" s="4">
        <f>VLOOKUP(A818,Mathematics!$A$3:'Mathematics'!$J$1002,7,FALSE)</f>
        <v>70</v>
      </c>
      <c r="D818" s="4">
        <f>VLOOKUP(A818,ICT!$A$3:'ICT'!$J$1002,7,FALSE)</f>
        <v>88</v>
      </c>
      <c r="E818" s="4">
        <f>VLOOKUP(A818,Science!$A$3:'Science'!$J$1002,7,FALSE)</f>
        <v>75</v>
      </c>
      <c r="F818" s="4">
        <f>VLOOKUP(A818,English!$A$3:'English'!$J$1002,7,FALSE)</f>
        <v>61</v>
      </c>
      <c r="G818" s="4">
        <f>VLOOKUP(A818,'Social Studies'!$A$3:'Social Studies'!$J$1002,7,FALSE)</f>
        <v>80</v>
      </c>
      <c r="H818" s="4">
        <f>VLOOKUP(A818,Economics!$A$3:'Economics'!$J$1002,7,FALSE)</f>
        <v>45</v>
      </c>
      <c r="I818" s="4">
        <f>VLOOKUP(A818,Geography!$A$3:'Geography'!$J$1002,7,FALSE)</f>
        <v>66</v>
      </c>
      <c r="J818" s="4">
        <f>VLOOKUP(A818,'Elective Mathematics'!$A$3:'Elective Mathematics'!$J$1002,7,FALSE)</f>
        <v>44</v>
      </c>
      <c r="K818" s="4">
        <f t="shared" si="36"/>
        <v>529</v>
      </c>
      <c r="L818" s="4">
        <f t="shared" si="37"/>
        <v>816</v>
      </c>
      <c r="M818" s="33" t="str">
        <f t="shared" si="38"/>
        <v>816th</v>
      </c>
    </row>
    <row r="819" spans="1:13" x14ac:dyDescent="0.3">
      <c r="A819" s="3" t="s">
        <v>325</v>
      </c>
      <c r="B819" s="3" t="s">
        <v>41</v>
      </c>
      <c r="C819" s="4">
        <f>VLOOKUP(A819,Mathematics!$A$3:'Mathematics'!$J$1002,7,FALSE)</f>
        <v>62</v>
      </c>
      <c r="D819" s="4">
        <f>VLOOKUP(A819,ICT!$A$3:'ICT'!$J$1002,7,FALSE)</f>
        <v>62</v>
      </c>
      <c r="E819" s="4">
        <f>VLOOKUP(A819,Science!$A$3:'Science'!$J$1002,7,FALSE)</f>
        <v>56</v>
      </c>
      <c r="F819" s="4">
        <f>VLOOKUP(A819,English!$A$3:'English'!$J$1002,7,FALSE)</f>
        <v>75</v>
      </c>
      <c r="G819" s="4">
        <f>VLOOKUP(A819,'Social Studies'!$A$3:'Social Studies'!$J$1002,7,FALSE)</f>
        <v>90</v>
      </c>
      <c r="H819" s="4">
        <f>VLOOKUP(A819,Economics!$A$3:'Economics'!$J$1002,7,FALSE)</f>
        <v>53</v>
      </c>
      <c r="I819" s="4">
        <f>VLOOKUP(A819,Geography!$A$3:'Geography'!$J$1002,7,FALSE)</f>
        <v>72</v>
      </c>
      <c r="J819" s="4">
        <f>VLOOKUP(A819,'Elective Mathematics'!$A$3:'Elective Mathematics'!$J$1002,7,FALSE)</f>
        <v>59</v>
      </c>
      <c r="K819" s="4">
        <f t="shared" si="36"/>
        <v>529</v>
      </c>
      <c r="L819" s="4">
        <f t="shared" si="37"/>
        <v>816</v>
      </c>
      <c r="M819" s="33" t="str">
        <f t="shared" si="38"/>
        <v>816th</v>
      </c>
    </row>
    <row r="820" spans="1:13" x14ac:dyDescent="0.3">
      <c r="A820" s="3" t="s">
        <v>451</v>
      </c>
      <c r="B820" s="3" t="s">
        <v>9</v>
      </c>
      <c r="C820" s="4">
        <f>VLOOKUP(A820,Mathematics!$A$3:'Mathematics'!$J$1002,7,FALSE)</f>
        <v>67</v>
      </c>
      <c r="D820" s="4">
        <f>VLOOKUP(A820,ICT!$A$3:'ICT'!$J$1002,7,FALSE)</f>
        <v>54</v>
      </c>
      <c r="E820" s="4">
        <f>VLOOKUP(A820,Science!$A$3:'Science'!$J$1002,7,FALSE)</f>
        <v>76</v>
      </c>
      <c r="F820" s="4">
        <f>VLOOKUP(A820,English!$A$3:'English'!$J$1002,7,FALSE)</f>
        <v>79</v>
      </c>
      <c r="G820" s="4">
        <f>VLOOKUP(A820,'Social Studies'!$A$3:'Social Studies'!$J$1002,7,FALSE)</f>
        <v>63</v>
      </c>
      <c r="H820" s="4">
        <f>VLOOKUP(A820,Economics!$A$3:'Economics'!$J$1002,7,FALSE)</f>
        <v>53</v>
      </c>
      <c r="I820" s="4">
        <f>VLOOKUP(A820,Geography!$A$3:'Geography'!$J$1002,7,FALSE)</f>
        <v>78</v>
      </c>
      <c r="J820" s="4">
        <f>VLOOKUP(A820,'Elective Mathematics'!$A$3:'Elective Mathematics'!$J$1002,7,FALSE)</f>
        <v>59</v>
      </c>
      <c r="K820" s="4">
        <f t="shared" si="36"/>
        <v>529</v>
      </c>
      <c r="L820" s="4">
        <f t="shared" si="37"/>
        <v>816</v>
      </c>
      <c r="M820" s="33" t="str">
        <f t="shared" si="38"/>
        <v>816th</v>
      </c>
    </row>
    <row r="821" spans="1:13" x14ac:dyDescent="0.3">
      <c r="A821" s="3" t="s">
        <v>564</v>
      </c>
      <c r="B821" s="3" t="s">
        <v>155</v>
      </c>
      <c r="C821" s="4">
        <f>VLOOKUP(A821,Mathematics!$A$3:'Mathematics'!$J$1002,7,FALSE)</f>
        <v>70</v>
      </c>
      <c r="D821" s="4">
        <f>VLOOKUP(A821,ICT!$A$3:'ICT'!$J$1002,7,FALSE)</f>
        <v>66</v>
      </c>
      <c r="E821" s="4">
        <f>VLOOKUP(A821,Science!$A$3:'Science'!$J$1002,7,FALSE)</f>
        <v>58</v>
      </c>
      <c r="F821" s="4">
        <f>VLOOKUP(A821,English!$A$3:'English'!$J$1002,7,FALSE)</f>
        <v>64</v>
      </c>
      <c r="G821" s="4">
        <f>VLOOKUP(A821,'Social Studies'!$A$3:'Social Studies'!$J$1002,7,FALSE)</f>
        <v>63</v>
      </c>
      <c r="H821" s="4">
        <f>VLOOKUP(A821,Economics!$A$3:'Economics'!$J$1002,7,FALSE)</f>
        <v>72</v>
      </c>
      <c r="I821" s="4">
        <f>VLOOKUP(A821,Geography!$A$3:'Geography'!$J$1002,7,FALSE)</f>
        <v>56</v>
      </c>
      <c r="J821" s="4">
        <f>VLOOKUP(A821,'Elective Mathematics'!$A$3:'Elective Mathematics'!$J$1002,7,FALSE)</f>
        <v>80</v>
      </c>
      <c r="K821" s="4">
        <f t="shared" si="36"/>
        <v>529</v>
      </c>
      <c r="L821" s="4">
        <f t="shared" si="37"/>
        <v>816</v>
      </c>
      <c r="M821" s="33" t="str">
        <f t="shared" si="38"/>
        <v>816th</v>
      </c>
    </row>
    <row r="822" spans="1:13" x14ac:dyDescent="0.3">
      <c r="A822" s="3" t="s">
        <v>627</v>
      </c>
      <c r="B822" s="3" t="s">
        <v>113</v>
      </c>
      <c r="C822" s="4">
        <f>VLOOKUP(A822,Mathematics!$A$3:'Mathematics'!$J$1002,7,FALSE)</f>
        <v>74</v>
      </c>
      <c r="D822" s="4">
        <f>VLOOKUP(A822,ICT!$A$3:'ICT'!$J$1002,7,FALSE)</f>
        <v>53</v>
      </c>
      <c r="E822" s="4">
        <f>VLOOKUP(A822,Science!$A$3:'Science'!$J$1002,7,FALSE)</f>
        <v>58</v>
      </c>
      <c r="F822" s="4">
        <f>VLOOKUP(A822,English!$A$3:'English'!$J$1002,7,FALSE)</f>
        <v>77</v>
      </c>
      <c r="G822" s="4">
        <f>VLOOKUP(A822,'Social Studies'!$A$3:'Social Studies'!$J$1002,7,FALSE)</f>
        <v>57</v>
      </c>
      <c r="H822" s="4">
        <f>VLOOKUP(A822,Economics!$A$3:'Economics'!$J$1002,7,FALSE)</f>
        <v>89</v>
      </c>
      <c r="I822" s="4">
        <f>VLOOKUP(A822,Geography!$A$3:'Geography'!$J$1002,7,FALSE)</f>
        <v>63</v>
      </c>
      <c r="J822" s="4">
        <f>VLOOKUP(A822,'Elective Mathematics'!$A$3:'Elective Mathematics'!$J$1002,7,FALSE)</f>
        <v>58</v>
      </c>
      <c r="K822" s="4">
        <f t="shared" si="36"/>
        <v>529</v>
      </c>
      <c r="L822" s="4">
        <f t="shared" si="37"/>
        <v>816</v>
      </c>
      <c r="M822" s="33" t="str">
        <f t="shared" si="38"/>
        <v>816th</v>
      </c>
    </row>
    <row r="823" spans="1:13" x14ac:dyDescent="0.3">
      <c r="A823" s="3" t="s">
        <v>765</v>
      </c>
      <c r="B823" s="3" t="s">
        <v>39</v>
      </c>
      <c r="C823" s="4">
        <f>VLOOKUP(A823,Mathematics!$A$3:'Mathematics'!$J$1002,7,FALSE)</f>
        <v>63</v>
      </c>
      <c r="D823" s="4">
        <f>VLOOKUP(A823,ICT!$A$3:'ICT'!$J$1002,7,FALSE)</f>
        <v>69</v>
      </c>
      <c r="E823" s="4">
        <f>VLOOKUP(A823,Science!$A$3:'Science'!$J$1002,7,FALSE)</f>
        <v>57</v>
      </c>
      <c r="F823" s="4">
        <f>VLOOKUP(A823,English!$A$3:'English'!$J$1002,7,FALSE)</f>
        <v>62</v>
      </c>
      <c r="G823" s="4">
        <f>VLOOKUP(A823,'Social Studies'!$A$3:'Social Studies'!$J$1002,7,FALSE)</f>
        <v>66</v>
      </c>
      <c r="H823" s="4">
        <f>VLOOKUP(A823,Economics!$A$3:'Economics'!$J$1002,7,FALSE)</f>
        <v>76</v>
      </c>
      <c r="I823" s="4">
        <f>VLOOKUP(A823,Geography!$A$3:'Geography'!$J$1002,7,FALSE)</f>
        <v>84</v>
      </c>
      <c r="J823" s="4">
        <f>VLOOKUP(A823,'Elective Mathematics'!$A$3:'Elective Mathematics'!$J$1002,7,FALSE)</f>
        <v>52</v>
      </c>
      <c r="K823" s="4">
        <f t="shared" si="36"/>
        <v>529</v>
      </c>
      <c r="L823" s="4">
        <f t="shared" si="37"/>
        <v>816</v>
      </c>
      <c r="M823" s="33" t="str">
        <f t="shared" si="38"/>
        <v>816th</v>
      </c>
    </row>
    <row r="824" spans="1:13" x14ac:dyDescent="0.3">
      <c r="A824" s="3" t="s">
        <v>812</v>
      </c>
      <c r="B824" s="3" t="s">
        <v>88</v>
      </c>
      <c r="C824" s="4">
        <f>VLOOKUP(A824,Mathematics!$A$3:'Mathematics'!$J$1002,7,FALSE)</f>
        <v>68</v>
      </c>
      <c r="D824" s="4">
        <f>VLOOKUP(A824,ICT!$A$3:'ICT'!$J$1002,7,FALSE)</f>
        <v>53</v>
      </c>
      <c r="E824" s="4">
        <f>VLOOKUP(A824,Science!$A$3:'Science'!$J$1002,7,FALSE)</f>
        <v>58</v>
      </c>
      <c r="F824" s="4">
        <f>VLOOKUP(A824,English!$A$3:'English'!$J$1002,7,FALSE)</f>
        <v>93</v>
      </c>
      <c r="G824" s="4">
        <f>VLOOKUP(A824,'Social Studies'!$A$3:'Social Studies'!$J$1002,7,FALSE)</f>
        <v>56</v>
      </c>
      <c r="H824" s="4">
        <f>VLOOKUP(A824,Economics!$A$3:'Economics'!$J$1002,7,FALSE)</f>
        <v>54</v>
      </c>
      <c r="I824" s="4">
        <f>VLOOKUP(A824,Geography!$A$3:'Geography'!$J$1002,7,FALSE)</f>
        <v>64</v>
      </c>
      <c r="J824" s="4">
        <f>VLOOKUP(A824,'Elective Mathematics'!$A$3:'Elective Mathematics'!$J$1002,7,FALSE)</f>
        <v>83</v>
      </c>
      <c r="K824" s="4">
        <f t="shared" si="36"/>
        <v>529</v>
      </c>
      <c r="L824" s="4">
        <f t="shared" si="37"/>
        <v>816</v>
      </c>
      <c r="M824" s="33" t="str">
        <f t="shared" si="38"/>
        <v>816th</v>
      </c>
    </row>
    <row r="825" spans="1:13" x14ac:dyDescent="0.3">
      <c r="A825" s="3" t="s">
        <v>840</v>
      </c>
      <c r="B825" s="3" t="s">
        <v>90</v>
      </c>
      <c r="C825" s="4">
        <f>VLOOKUP(A825,Mathematics!$A$3:'Mathematics'!$J$1002,7,FALSE)</f>
        <v>87</v>
      </c>
      <c r="D825" s="4">
        <f>VLOOKUP(A825,ICT!$A$3:'ICT'!$J$1002,7,FALSE)</f>
        <v>43</v>
      </c>
      <c r="E825" s="4">
        <f>VLOOKUP(A825,Science!$A$3:'Science'!$J$1002,7,FALSE)</f>
        <v>58</v>
      </c>
      <c r="F825" s="4">
        <f>VLOOKUP(A825,English!$A$3:'English'!$J$1002,7,FALSE)</f>
        <v>61</v>
      </c>
      <c r="G825" s="4">
        <f>VLOOKUP(A825,'Social Studies'!$A$3:'Social Studies'!$J$1002,7,FALSE)</f>
        <v>81</v>
      </c>
      <c r="H825" s="4">
        <f>VLOOKUP(A825,Economics!$A$3:'Economics'!$J$1002,7,FALSE)</f>
        <v>75</v>
      </c>
      <c r="I825" s="4">
        <f>VLOOKUP(A825,Geography!$A$3:'Geography'!$J$1002,7,FALSE)</f>
        <v>70</v>
      </c>
      <c r="J825" s="4">
        <f>VLOOKUP(A825,'Elective Mathematics'!$A$3:'Elective Mathematics'!$J$1002,7,FALSE)</f>
        <v>54</v>
      </c>
      <c r="K825" s="4">
        <f t="shared" si="36"/>
        <v>529</v>
      </c>
      <c r="L825" s="4">
        <f t="shared" si="37"/>
        <v>816</v>
      </c>
      <c r="M825" s="33" t="str">
        <f t="shared" si="38"/>
        <v>816th</v>
      </c>
    </row>
    <row r="826" spans="1:13" x14ac:dyDescent="0.3">
      <c r="A826" s="3" t="s">
        <v>100</v>
      </c>
      <c r="B826" s="3" t="s">
        <v>30</v>
      </c>
      <c r="C826" s="4">
        <f>VLOOKUP(A826,Mathematics!$A$3:'Mathematics'!$J$1002,7,FALSE)</f>
        <v>86</v>
      </c>
      <c r="D826" s="4">
        <f>VLOOKUP(A826,ICT!$A$3:'ICT'!$J$1002,7,FALSE)</f>
        <v>58</v>
      </c>
      <c r="E826" s="4">
        <f>VLOOKUP(A826,Science!$A$3:'Science'!$J$1002,7,FALSE)</f>
        <v>62</v>
      </c>
      <c r="F826" s="4">
        <f>VLOOKUP(A826,English!$A$3:'English'!$J$1002,7,FALSE)</f>
        <v>85</v>
      </c>
      <c r="G826" s="4">
        <f>VLOOKUP(A826,'Social Studies'!$A$3:'Social Studies'!$J$1002,7,FALSE)</f>
        <v>50</v>
      </c>
      <c r="H826" s="4">
        <f>VLOOKUP(A826,Economics!$A$3:'Economics'!$J$1002,7,FALSE)</f>
        <v>62</v>
      </c>
      <c r="I826" s="4">
        <f>VLOOKUP(A826,Geography!$A$3:'Geography'!$J$1002,7,FALSE)</f>
        <v>58</v>
      </c>
      <c r="J826" s="4">
        <f>VLOOKUP(A826,'Elective Mathematics'!$A$3:'Elective Mathematics'!$J$1002,7,FALSE)</f>
        <v>67</v>
      </c>
      <c r="K826" s="4">
        <f t="shared" si="36"/>
        <v>528</v>
      </c>
      <c r="L826" s="4">
        <f t="shared" si="37"/>
        <v>824</v>
      </c>
      <c r="M826" s="33" t="str">
        <f t="shared" si="38"/>
        <v>824th</v>
      </c>
    </row>
    <row r="827" spans="1:13" x14ac:dyDescent="0.3">
      <c r="A827" s="3" t="s">
        <v>263</v>
      </c>
      <c r="B827" s="3" t="s">
        <v>107</v>
      </c>
      <c r="C827" s="4">
        <f>VLOOKUP(A827,Mathematics!$A$3:'Mathematics'!$J$1002,7,FALSE)</f>
        <v>81</v>
      </c>
      <c r="D827" s="4">
        <f>VLOOKUP(A827,ICT!$A$3:'ICT'!$J$1002,7,FALSE)</f>
        <v>50</v>
      </c>
      <c r="E827" s="4">
        <f>VLOOKUP(A827,Science!$A$3:'Science'!$J$1002,7,FALSE)</f>
        <v>84</v>
      </c>
      <c r="F827" s="4">
        <f>VLOOKUP(A827,English!$A$3:'English'!$J$1002,7,FALSE)</f>
        <v>69</v>
      </c>
      <c r="G827" s="4">
        <f>VLOOKUP(A827,'Social Studies'!$A$3:'Social Studies'!$J$1002,7,FALSE)</f>
        <v>47</v>
      </c>
      <c r="H827" s="4">
        <f>VLOOKUP(A827,Economics!$A$3:'Economics'!$J$1002,7,FALSE)</f>
        <v>53</v>
      </c>
      <c r="I827" s="4">
        <f>VLOOKUP(A827,Geography!$A$3:'Geography'!$J$1002,7,FALSE)</f>
        <v>78</v>
      </c>
      <c r="J827" s="4">
        <f>VLOOKUP(A827,'Elective Mathematics'!$A$3:'Elective Mathematics'!$J$1002,7,FALSE)</f>
        <v>66</v>
      </c>
      <c r="K827" s="4">
        <f t="shared" si="36"/>
        <v>528</v>
      </c>
      <c r="L827" s="4">
        <f t="shared" si="37"/>
        <v>824</v>
      </c>
      <c r="M827" s="33" t="str">
        <f t="shared" si="38"/>
        <v>824th</v>
      </c>
    </row>
    <row r="828" spans="1:13" x14ac:dyDescent="0.3">
      <c r="A828" s="3" t="s">
        <v>270</v>
      </c>
      <c r="B828" s="3" t="s">
        <v>115</v>
      </c>
      <c r="C828" s="4">
        <f>VLOOKUP(A828,Mathematics!$A$3:'Mathematics'!$J$1002,7,FALSE)</f>
        <v>65</v>
      </c>
      <c r="D828" s="4">
        <f>VLOOKUP(A828,ICT!$A$3:'ICT'!$J$1002,7,FALSE)</f>
        <v>53</v>
      </c>
      <c r="E828" s="4">
        <f>VLOOKUP(A828,Science!$A$3:'Science'!$J$1002,7,FALSE)</f>
        <v>68</v>
      </c>
      <c r="F828" s="4">
        <f>VLOOKUP(A828,English!$A$3:'English'!$J$1002,7,FALSE)</f>
        <v>81</v>
      </c>
      <c r="G828" s="4">
        <f>VLOOKUP(A828,'Social Studies'!$A$3:'Social Studies'!$J$1002,7,FALSE)</f>
        <v>70</v>
      </c>
      <c r="H828" s="4">
        <f>VLOOKUP(A828,Economics!$A$3:'Economics'!$J$1002,7,FALSE)</f>
        <v>73</v>
      </c>
      <c r="I828" s="4">
        <f>VLOOKUP(A828,Geography!$A$3:'Geography'!$J$1002,7,FALSE)</f>
        <v>55</v>
      </c>
      <c r="J828" s="4">
        <f>VLOOKUP(A828,'Elective Mathematics'!$A$3:'Elective Mathematics'!$J$1002,7,FALSE)</f>
        <v>63</v>
      </c>
      <c r="K828" s="4">
        <f t="shared" si="36"/>
        <v>528</v>
      </c>
      <c r="L828" s="4">
        <f t="shared" si="37"/>
        <v>824</v>
      </c>
      <c r="M828" s="33" t="str">
        <f t="shared" si="38"/>
        <v>824th</v>
      </c>
    </row>
    <row r="829" spans="1:13" x14ac:dyDescent="0.3">
      <c r="A829" s="3" t="s">
        <v>378</v>
      </c>
      <c r="B829" s="3" t="s">
        <v>176</v>
      </c>
      <c r="C829" s="4">
        <f>VLOOKUP(A829,Mathematics!$A$3:'Mathematics'!$J$1002,7,FALSE)</f>
        <v>86</v>
      </c>
      <c r="D829" s="4">
        <f>VLOOKUP(A829,ICT!$A$3:'ICT'!$J$1002,7,FALSE)</f>
        <v>60</v>
      </c>
      <c r="E829" s="4">
        <f>VLOOKUP(A829,Science!$A$3:'Science'!$J$1002,7,FALSE)</f>
        <v>75</v>
      </c>
      <c r="F829" s="4">
        <f>VLOOKUP(A829,English!$A$3:'English'!$J$1002,7,FALSE)</f>
        <v>72</v>
      </c>
      <c r="G829" s="4">
        <f>VLOOKUP(A829,'Social Studies'!$A$3:'Social Studies'!$J$1002,7,FALSE)</f>
        <v>57</v>
      </c>
      <c r="H829" s="4">
        <f>VLOOKUP(A829,Economics!$A$3:'Economics'!$J$1002,7,FALSE)</f>
        <v>48</v>
      </c>
      <c r="I829" s="4">
        <f>VLOOKUP(A829,Geography!$A$3:'Geography'!$J$1002,7,FALSE)</f>
        <v>49</v>
      </c>
      <c r="J829" s="4">
        <f>VLOOKUP(A829,'Elective Mathematics'!$A$3:'Elective Mathematics'!$J$1002,7,FALSE)</f>
        <v>81</v>
      </c>
      <c r="K829" s="4">
        <f t="shared" si="36"/>
        <v>528</v>
      </c>
      <c r="L829" s="4">
        <f t="shared" si="37"/>
        <v>824</v>
      </c>
      <c r="M829" s="33" t="str">
        <f t="shared" si="38"/>
        <v>824th</v>
      </c>
    </row>
    <row r="830" spans="1:13" x14ac:dyDescent="0.3">
      <c r="A830" s="3" t="s">
        <v>624</v>
      </c>
      <c r="B830" s="3" t="s">
        <v>514</v>
      </c>
      <c r="C830" s="4">
        <f>VLOOKUP(A830,Mathematics!$A$3:'Mathematics'!$J$1002,7,FALSE)</f>
        <v>86</v>
      </c>
      <c r="D830" s="4">
        <f>VLOOKUP(A830,ICT!$A$3:'ICT'!$J$1002,7,FALSE)</f>
        <v>52</v>
      </c>
      <c r="E830" s="4">
        <f>VLOOKUP(A830,Science!$A$3:'Science'!$J$1002,7,FALSE)</f>
        <v>60</v>
      </c>
      <c r="F830" s="4">
        <f>VLOOKUP(A830,English!$A$3:'English'!$J$1002,7,FALSE)</f>
        <v>73</v>
      </c>
      <c r="G830" s="4">
        <f>VLOOKUP(A830,'Social Studies'!$A$3:'Social Studies'!$J$1002,7,FALSE)</f>
        <v>59</v>
      </c>
      <c r="H830" s="4">
        <f>VLOOKUP(A830,Economics!$A$3:'Economics'!$J$1002,7,FALSE)</f>
        <v>70</v>
      </c>
      <c r="I830" s="4">
        <f>VLOOKUP(A830,Geography!$A$3:'Geography'!$J$1002,7,FALSE)</f>
        <v>67</v>
      </c>
      <c r="J830" s="4">
        <f>VLOOKUP(A830,'Elective Mathematics'!$A$3:'Elective Mathematics'!$J$1002,7,FALSE)</f>
        <v>61</v>
      </c>
      <c r="K830" s="4">
        <f t="shared" si="36"/>
        <v>528</v>
      </c>
      <c r="L830" s="4">
        <f t="shared" si="37"/>
        <v>824</v>
      </c>
      <c r="M830" s="33" t="str">
        <f t="shared" si="38"/>
        <v>824th</v>
      </c>
    </row>
    <row r="831" spans="1:13" x14ac:dyDescent="0.3">
      <c r="A831" s="3" t="s">
        <v>83</v>
      </c>
      <c r="B831" s="3" t="s">
        <v>84</v>
      </c>
      <c r="C831" s="4">
        <f>VLOOKUP(A831,Mathematics!$A$3:'Mathematics'!$J$1002,7,FALSE)</f>
        <v>42</v>
      </c>
      <c r="D831" s="4">
        <f>VLOOKUP(A831,ICT!$A$3:'ICT'!$J$1002,7,FALSE)</f>
        <v>87</v>
      </c>
      <c r="E831" s="4">
        <f>VLOOKUP(A831,Science!$A$3:'Science'!$J$1002,7,FALSE)</f>
        <v>62</v>
      </c>
      <c r="F831" s="4">
        <f>VLOOKUP(A831,English!$A$3:'English'!$J$1002,7,FALSE)</f>
        <v>63</v>
      </c>
      <c r="G831" s="4">
        <f>VLOOKUP(A831,'Social Studies'!$A$3:'Social Studies'!$J$1002,7,FALSE)</f>
        <v>50</v>
      </c>
      <c r="H831" s="4">
        <f>VLOOKUP(A831,Economics!$A$3:'Economics'!$J$1002,7,FALSE)</f>
        <v>72</v>
      </c>
      <c r="I831" s="4">
        <f>VLOOKUP(A831,Geography!$A$3:'Geography'!$J$1002,7,FALSE)</f>
        <v>81</v>
      </c>
      <c r="J831" s="4">
        <f>VLOOKUP(A831,'Elective Mathematics'!$A$3:'Elective Mathematics'!$J$1002,7,FALSE)</f>
        <v>70</v>
      </c>
      <c r="K831" s="4">
        <f t="shared" si="36"/>
        <v>527</v>
      </c>
      <c r="L831" s="4">
        <f t="shared" si="37"/>
        <v>829</v>
      </c>
      <c r="M831" s="33" t="str">
        <f t="shared" si="38"/>
        <v>829th</v>
      </c>
    </row>
    <row r="832" spans="1:13" x14ac:dyDescent="0.3">
      <c r="A832" s="3" t="s">
        <v>925</v>
      </c>
      <c r="B832" s="3" t="s">
        <v>317</v>
      </c>
      <c r="C832" s="4">
        <f>VLOOKUP(A832,Mathematics!$A$3:'Mathematics'!$J$1002,7,FALSE)</f>
        <v>64</v>
      </c>
      <c r="D832" s="4">
        <f>VLOOKUP(A832,ICT!$A$3:'ICT'!$J$1002,7,FALSE)</f>
        <v>57</v>
      </c>
      <c r="E832" s="4">
        <f>VLOOKUP(A832,Science!$A$3:'Science'!$J$1002,7,FALSE)</f>
        <v>68</v>
      </c>
      <c r="F832" s="4">
        <f>VLOOKUP(A832,English!$A$3:'English'!$J$1002,7,FALSE)</f>
        <v>85</v>
      </c>
      <c r="G832" s="4">
        <f>VLOOKUP(A832,'Social Studies'!$A$3:'Social Studies'!$J$1002,7,FALSE)</f>
        <v>58</v>
      </c>
      <c r="H832" s="4">
        <f>VLOOKUP(A832,Economics!$A$3:'Economics'!$J$1002,7,FALSE)</f>
        <v>65</v>
      </c>
      <c r="I832" s="4">
        <f>VLOOKUP(A832,Geography!$A$3:'Geography'!$J$1002,7,FALSE)</f>
        <v>71</v>
      </c>
      <c r="J832" s="4">
        <f>VLOOKUP(A832,'Elective Mathematics'!$A$3:'Elective Mathematics'!$J$1002,7,FALSE)</f>
        <v>59</v>
      </c>
      <c r="K832" s="4">
        <f t="shared" si="36"/>
        <v>527</v>
      </c>
      <c r="L832" s="4">
        <f t="shared" si="37"/>
        <v>829</v>
      </c>
      <c r="M832" s="33" t="str">
        <f t="shared" si="38"/>
        <v>829th</v>
      </c>
    </row>
    <row r="833" spans="1:13" x14ac:dyDescent="0.3">
      <c r="A833" s="3" t="s">
        <v>962</v>
      </c>
      <c r="B833" s="3" t="s">
        <v>58</v>
      </c>
      <c r="C833" s="4">
        <f>VLOOKUP(A833,Mathematics!$A$3:'Mathematics'!$J$1002,7,FALSE)</f>
        <v>63</v>
      </c>
      <c r="D833" s="4">
        <f>VLOOKUP(A833,ICT!$A$3:'ICT'!$J$1002,7,FALSE)</f>
        <v>55</v>
      </c>
      <c r="E833" s="4">
        <f>VLOOKUP(A833,Science!$A$3:'Science'!$J$1002,7,FALSE)</f>
        <v>61</v>
      </c>
      <c r="F833" s="4">
        <f>VLOOKUP(A833,English!$A$3:'English'!$J$1002,7,FALSE)</f>
        <v>74</v>
      </c>
      <c r="G833" s="4">
        <f>VLOOKUP(A833,'Social Studies'!$A$3:'Social Studies'!$J$1002,7,FALSE)</f>
        <v>75</v>
      </c>
      <c r="H833" s="4">
        <f>VLOOKUP(A833,Economics!$A$3:'Economics'!$J$1002,7,FALSE)</f>
        <v>70</v>
      </c>
      <c r="I833" s="4">
        <f>VLOOKUP(A833,Geography!$A$3:'Geography'!$J$1002,7,FALSE)</f>
        <v>71</v>
      </c>
      <c r="J833" s="4">
        <f>VLOOKUP(A833,'Elective Mathematics'!$A$3:'Elective Mathematics'!$J$1002,7,FALSE)</f>
        <v>58</v>
      </c>
      <c r="K833" s="4">
        <f t="shared" si="36"/>
        <v>527</v>
      </c>
      <c r="L833" s="4">
        <f t="shared" si="37"/>
        <v>829</v>
      </c>
      <c r="M833" s="33" t="str">
        <f t="shared" si="38"/>
        <v>829th</v>
      </c>
    </row>
    <row r="834" spans="1:13" x14ac:dyDescent="0.3">
      <c r="A834" s="3" t="s">
        <v>38</v>
      </c>
      <c r="B834" s="3" t="s">
        <v>39</v>
      </c>
      <c r="C834" s="4">
        <f>VLOOKUP(A834,Mathematics!$A$3:'Mathematics'!$J$1002,7,FALSE)</f>
        <v>84</v>
      </c>
      <c r="D834" s="4">
        <f>VLOOKUP(A834,ICT!$A$3:'ICT'!$J$1002,7,FALSE)</f>
        <v>51</v>
      </c>
      <c r="E834" s="4">
        <f>VLOOKUP(A834,Science!$A$3:'Science'!$J$1002,7,FALSE)</f>
        <v>69</v>
      </c>
      <c r="F834" s="4">
        <f>VLOOKUP(A834,English!$A$3:'English'!$J$1002,7,FALSE)</f>
        <v>58</v>
      </c>
      <c r="G834" s="4">
        <f>VLOOKUP(A834,'Social Studies'!$A$3:'Social Studies'!$J$1002,7,FALSE)</f>
        <v>73</v>
      </c>
      <c r="H834" s="4">
        <f>VLOOKUP(A834,Economics!$A$3:'Economics'!$J$1002,7,FALSE)</f>
        <v>60</v>
      </c>
      <c r="I834" s="4">
        <f>VLOOKUP(A834,Geography!$A$3:'Geography'!$J$1002,7,FALSE)</f>
        <v>62</v>
      </c>
      <c r="J834" s="4">
        <f>VLOOKUP(A834,'Elective Mathematics'!$A$3:'Elective Mathematics'!$J$1002,7,FALSE)</f>
        <v>69</v>
      </c>
      <c r="K834" s="4">
        <f t="shared" si="36"/>
        <v>526</v>
      </c>
      <c r="L834" s="4">
        <f t="shared" si="37"/>
        <v>832</v>
      </c>
      <c r="M834" s="33" t="str">
        <f t="shared" si="38"/>
        <v>832nd</v>
      </c>
    </row>
    <row r="835" spans="1:13" x14ac:dyDescent="0.3">
      <c r="A835" s="3" t="s">
        <v>53</v>
      </c>
      <c r="B835" s="3" t="s">
        <v>54</v>
      </c>
      <c r="C835" s="4">
        <f>VLOOKUP(A835,Mathematics!$A$3:'Mathematics'!$J$1002,7,FALSE)</f>
        <v>63</v>
      </c>
      <c r="D835" s="4">
        <f>VLOOKUP(A835,ICT!$A$3:'ICT'!$J$1002,7,FALSE)</f>
        <v>68</v>
      </c>
      <c r="E835" s="4">
        <f>VLOOKUP(A835,Science!$A$3:'Science'!$J$1002,7,FALSE)</f>
        <v>71</v>
      </c>
      <c r="F835" s="4">
        <f>VLOOKUP(A835,English!$A$3:'English'!$J$1002,7,FALSE)</f>
        <v>77</v>
      </c>
      <c r="G835" s="4">
        <f>VLOOKUP(A835,'Social Studies'!$A$3:'Social Studies'!$J$1002,7,FALSE)</f>
        <v>49</v>
      </c>
      <c r="H835" s="4">
        <f>VLOOKUP(A835,Economics!$A$3:'Economics'!$J$1002,7,FALSE)</f>
        <v>64</v>
      </c>
      <c r="I835" s="4">
        <f>VLOOKUP(A835,Geography!$A$3:'Geography'!$J$1002,7,FALSE)</f>
        <v>71</v>
      </c>
      <c r="J835" s="4">
        <f>VLOOKUP(A835,'Elective Mathematics'!$A$3:'Elective Mathematics'!$J$1002,7,FALSE)</f>
        <v>63</v>
      </c>
      <c r="K835" s="4">
        <f t="shared" ref="K835:K898" si="39">SUM(C835:J835)</f>
        <v>526</v>
      </c>
      <c r="L835" s="4">
        <f t="shared" ref="L835:L898" si="40">RANK(K835,K:K)</f>
        <v>832</v>
      </c>
      <c r="M835" s="33" t="str">
        <f t="shared" ref="M835:M898" si="41">L835 &amp; IF(OR(MOD(L835, 10)=1,MOD(L835, 100)=11),"st", IF(OR(MOD(L835,10)=2,MOD(L835,100)=12),"nd",IF(OR(MOD(L835,10)=3, MOD(L835,100)=13),"rd","th")))</f>
        <v>832nd</v>
      </c>
    </row>
    <row r="836" spans="1:13" x14ac:dyDescent="0.3">
      <c r="A836" s="3" t="s">
        <v>1041</v>
      </c>
      <c r="B836" s="3" t="s">
        <v>117</v>
      </c>
      <c r="C836" s="4">
        <f>VLOOKUP(A836,Mathematics!$A$3:'Mathematics'!$J$1002,7,FALSE)</f>
        <v>47</v>
      </c>
      <c r="D836" s="4">
        <f>VLOOKUP(A836,ICT!$A$3:'ICT'!$J$1002,7,FALSE)</f>
        <v>65</v>
      </c>
      <c r="E836" s="4">
        <f>VLOOKUP(A836,Science!$A$3:'Science'!$J$1002,7,FALSE)</f>
        <v>82</v>
      </c>
      <c r="F836" s="4">
        <f>VLOOKUP(A836,English!$A$3:'English'!$J$1002,7,FALSE)</f>
        <v>65</v>
      </c>
      <c r="G836" s="4">
        <f>VLOOKUP(A836,'Social Studies'!$A$3:'Social Studies'!$J$1002,7,FALSE)</f>
        <v>69</v>
      </c>
      <c r="H836" s="4">
        <f>VLOOKUP(A836,Economics!$A$3:'Economics'!$J$1002,7,FALSE)</f>
        <v>51</v>
      </c>
      <c r="I836" s="4">
        <f>VLOOKUP(A836,Geography!$A$3:'Geography'!$J$1002,7,FALSE)</f>
        <v>78</v>
      </c>
      <c r="J836" s="4">
        <f>VLOOKUP(A836,'Elective Mathematics'!$A$3:'Elective Mathematics'!$J$1002,7,FALSE)</f>
        <v>69</v>
      </c>
      <c r="K836" s="4">
        <f t="shared" si="39"/>
        <v>526</v>
      </c>
      <c r="L836" s="4">
        <f t="shared" si="40"/>
        <v>832</v>
      </c>
      <c r="M836" s="33" t="str">
        <f t="shared" si="41"/>
        <v>832nd</v>
      </c>
    </row>
    <row r="837" spans="1:13" x14ac:dyDescent="0.3">
      <c r="A837" s="3" t="s">
        <v>1095</v>
      </c>
      <c r="B837" s="3" t="s">
        <v>184</v>
      </c>
      <c r="C837" s="4">
        <f>VLOOKUP(A837,Mathematics!$A$3:'Mathematics'!$J$1002,7,FALSE)</f>
        <v>68</v>
      </c>
      <c r="D837" s="4">
        <f>VLOOKUP(A837,ICT!$A$3:'ICT'!$J$1002,7,FALSE)</f>
        <v>66</v>
      </c>
      <c r="E837" s="4">
        <f>VLOOKUP(A837,Science!$A$3:'Science'!$J$1002,7,FALSE)</f>
        <v>55</v>
      </c>
      <c r="F837" s="4">
        <f>VLOOKUP(A837,English!$A$3:'English'!$J$1002,7,FALSE)</f>
        <v>69</v>
      </c>
      <c r="G837" s="4">
        <f>VLOOKUP(A837,'Social Studies'!$A$3:'Social Studies'!$J$1002,7,FALSE)</f>
        <v>86</v>
      </c>
      <c r="H837" s="4">
        <f>VLOOKUP(A837,Economics!$A$3:'Economics'!$J$1002,7,FALSE)</f>
        <v>48</v>
      </c>
      <c r="I837" s="4">
        <f>VLOOKUP(A837,Geography!$A$3:'Geography'!$J$1002,7,FALSE)</f>
        <v>49</v>
      </c>
      <c r="J837" s="4">
        <f>VLOOKUP(A837,'Elective Mathematics'!$A$3:'Elective Mathematics'!$J$1002,7,FALSE)</f>
        <v>85</v>
      </c>
      <c r="K837" s="4">
        <f t="shared" si="39"/>
        <v>526</v>
      </c>
      <c r="L837" s="4">
        <f t="shared" si="40"/>
        <v>832</v>
      </c>
      <c r="M837" s="33" t="str">
        <f t="shared" si="41"/>
        <v>832nd</v>
      </c>
    </row>
    <row r="838" spans="1:13" x14ac:dyDescent="0.3">
      <c r="A838" s="3" t="s">
        <v>73</v>
      </c>
      <c r="B838" s="3" t="s">
        <v>74</v>
      </c>
      <c r="C838" s="4">
        <f>VLOOKUP(A838,Mathematics!$A$3:'Mathematics'!$J$1002,7,FALSE)</f>
        <v>78</v>
      </c>
      <c r="D838" s="4">
        <f>VLOOKUP(A838,ICT!$A$3:'ICT'!$J$1002,7,FALSE)</f>
        <v>48</v>
      </c>
      <c r="E838" s="4">
        <f>VLOOKUP(A838,Science!$A$3:'Science'!$J$1002,7,FALSE)</f>
        <v>41</v>
      </c>
      <c r="F838" s="4">
        <f>VLOOKUP(A838,English!$A$3:'English'!$J$1002,7,FALSE)</f>
        <v>68</v>
      </c>
      <c r="G838" s="4">
        <f>VLOOKUP(A838,'Social Studies'!$A$3:'Social Studies'!$J$1002,7,FALSE)</f>
        <v>68</v>
      </c>
      <c r="H838" s="4">
        <f>VLOOKUP(A838,Economics!$A$3:'Economics'!$J$1002,7,FALSE)</f>
        <v>82</v>
      </c>
      <c r="I838" s="4">
        <f>VLOOKUP(A838,Geography!$A$3:'Geography'!$J$1002,7,FALSE)</f>
        <v>82</v>
      </c>
      <c r="J838" s="4">
        <f>VLOOKUP(A838,'Elective Mathematics'!$A$3:'Elective Mathematics'!$J$1002,7,FALSE)</f>
        <v>58</v>
      </c>
      <c r="K838" s="4">
        <f t="shared" si="39"/>
        <v>525</v>
      </c>
      <c r="L838" s="4">
        <f t="shared" si="40"/>
        <v>836</v>
      </c>
      <c r="M838" s="33" t="str">
        <f t="shared" si="41"/>
        <v>836th</v>
      </c>
    </row>
    <row r="839" spans="1:13" x14ac:dyDescent="0.3">
      <c r="A839" s="3" t="s">
        <v>154</v>
      </c>
      <c r="B839" s="3" t="s">
        <v>155</v>
      </c>
      <c r="C839" s="4">
        <f>VLOOKUP(A839,Mathematics!$A$3:'Mathematics'!$J$1002,7,FALSE)</f>
        <v>52</v>
      </c>
      <c r="D839" s="4">
        <f>VLOOKUP(A839,ICT!$A$3:'ICT'!$J$1002,7,FALSE)</f>
        <v>63</v>
      </c>
      <c r="E839" s="4">
        <f>VLOOKUP(A839,Science!$A$3:'Science'!$J$1002,7,FALSE)</f>
        <v>90</v>
      </c>
      <c r="F839" s="4">
        <f>VLOOKUP(A839,English!$A$3:'English'!$J$1002,7,FALSE)</f>
        <v>53</v>
      </c>
      <c r="G839" s="4">
        <f>VLOOKUP(A839,'Social Studies'!$A$3:'Social Studies'!$J$1002,7,FALSE)</f>
        <v>64</v>
      </c>
      <c r="H839" s="4">
        <f>VLOOKUP(A839,Economics!$A$3:'Economics'!$J$1002,7,FALSE)</f>
        <v>60</v>
      </c>
      <c r="I839" s="4">
        <f>VLOOKUP(A839,Geography!$A$3:'Geography'!$J$1002,7,FALSE)</f>
        <v>68</v>
      </c>
      <c r="J839" s="4">
        <f>VLOOKUP(A839,'Elective Mathematics'!$A$3:'Elective Mathematics'!$J$1002,7,FALSE)</f>
        <v>75</v>
      </c>
      <c r="K839" s="4">
        <f t="shared" si="39"/>
        <v>525</v>
      </c>
      <c r="L839" s="4">
        <f t="shared" si="40"/>
        <v>836</v>
      </c>
      <c r="M839" s="33" t="str">
        <f t="shared" si="41"/>
        <v>836th</v>
      </c>
    </row>
    <row r="840" spans="1:13" x14ac:dyDescent="0.3">
      <c r="A840" s="3" t="s">
        <v>192</v>
      </c>
      <c r="B840" s="3" t="s">
        <v>84</v>
      </c>
      <c r="C840" s="4">
        <f>VLOOKUP(A840,Mathematics!$A$3:'Mathematics'!$J$1002,7,FALSE)</f>
        <v>51</v>
      </c>
      <c r="D840" s="4">
        <f>VLOOKUP(A840,ICT!$A$3:'ICT'!$J$1002,7,FALSE)</f>
        <v>59</v>
      </c>
      <c r="E840" s="4">
        <f>VLOOKUP(A840,Science!$A$3:'Science'!$J$1002,7,FALSE)</f>
        <v>79</v>
      </c>
      <c r="F840" s="4">
        <f>VLOOKUP(A840,English!$A$3:'English'!$J$1002,7,FALSE)</f>
        <v>70</v>
      </c>
      <c r="G840" s="4">
        <f>VLOOKUP(A840,'Social Studies'!$A$3:'Social Studies'!$J$1002,7,FALSE)</f>
        <v>75</v>
      </c>
      <c r="H840" s="4">
        <f>VLOOKUP(A840,Economics!$A$3:'Economics'!$J$1002,7,FALSE)</f>
        <v>55</v>
      </c>
      <c r="I840" s="4">
        <f>VLOOKUP(A840,Geography!$A$3:'Geography'!$J$1002,7,FALSE)</f>
        <v>64</v>
      </c>
      <c r="J840" s="4">
        <f>VLOOKUP(A840,'Elective Mathematics'!$A$3:'Elective Mathematics'!$J$1002,7,FALSE)</f>
        <v>72</v>
      </c>
      <c r="K840" s="4">
        <f t="shared" si="39"/>
        <v>525</v>
      </c>
      <c r="L840" s="4">
        <f t="shared" si="40"/>
        <v>836</v>
      </c>
      <c r="M840" s="33" t="str">
        <f t="shared" si="41"/>
        <v>836th</v>
      </c>
    </row>
    <row r="841" spans="1:13" x14ac:dyDescent="0.3">
      <c r="A841" s="3" t="s">
        <v>411</v>
      </c>
      <c r="B841" s="3" t="s">
        <v>82</v>
      </c>
      <c r="C841" s="4">
        <f>VLOOKUP(A841,Mathematics!$A$3:'Mathematics'!$J$1002,7,FALSE)</f>
        <v>62</v>
      </c>
      <c r="D841" s="4">
        <f>VLOOKUP(A841,ICT!$A$3:'ICT'!$J$1002,7,FALSE)</f>
        <v>69</v>
      </c>
      <c r="E841" s="4">
        <f>VLOOKUP(A841,Science!$A$3:'Science'!$J$1002,7,FALSE)</f>
        <v>57</v>
      </c>
      <c r="F841" s="4">
        <f>VLOOKUP(A841,English!$A$3:'English'!$J$1002,7,FALSE)</f>
        <v>61</v>
      </c>
      <c r="G841" s="4">
        <f>VLOOKUP(A841,'Social Studies'!$A$3:'Social Studies'!$J$1002,7,FALSE)</f>
        <v>44</v>
      </c>
      <c r="H841" s="4">
        <f>VLOOKUP(A841,Economics!$A$3:'Economics'!$J$1002,7,FALSE)</f>
        <v>83</v>
      </c>
      <c r="I841" s="4">
        <f>VLOOKUP(A841,Geography!$A$3:'Geography'!$J$1002,7,FALSE)</f>
        <v>80</v>
      </c>
      <c r="J841" s="4">
        <f>VLOOKUP(A841,'Elective Mathematics'!$A$3:'Elective Mathematics'!$J$1002,7,FALSE)</f>
        <v>69</v>
      </c>
      <c r="K841" s="4">
        <f t="shared" si="39"/>
        <v>525</v>
      </c>
      <c r="L841" s="4">
        <f t="shared" si="40"/>
        <v>836</v>
      </c>
      <c r="M841" s="33" t="str">
        <f t="shared" si="41"/>
        <v>836th</v>
      </c>
    </row>
    <row r="842" spans="1:13" x14ac:dyDescent="0.3">
      <c r="A842" s="3" t="s">
        <v>647</v>
      </c>
      <c r="B842" s="3" t="s">
        <v>39</v>
      </c>
      <c r="C842" s="4">
        <f>VLOOKUP(A842,Mathematics!$A$3:'Mathematics'!$J$1002,7,FALSE)</f>
        <v>72</v>
      </c>
      <c r="D842" s="4">
        <f>VLOOKUP(A842,ICT!$A$3:'ICT'!$J$1002,7,FALSE)</f>
        <v>74</v>
      </c>
      <c r="E842" s="4">
        <f>VLOOKUP(A842,Science!$A$3:'Science'!$J$1002,7,FALSE)</f>
        <v>56</v>
      </c>
      <c r="F842" s="4">
        <f>VLOOKUP(A842,English!$A$3:'English'!$J$1002,7,FALSE)</f>
        <v>66</v>
      </c>
      <c r="G842" s="4">
        <f>VLOOKUP(A842,'Social Studies'!$A$3:'Social Studies'!$J$1002,7,FALSE)</f>
        <v>69</v>
      </c>
      <c r="H842" s="4">
        <f>VLOOKUP(A842,Economics!$A$3:'Economics'!$J$1002,7,FALSE)</f>
        <v>62</v>
      </c>
      <c r="I842" s="4">
        <f>VLOOKUP(A842,Geography!$A$3:'Geography'!$J$1002,7,FALSE)</f>
        <v>41</v>
      </c>
      <c r="J842" s="4">
        <f>VLOOKUP(A842,'Elective Mathematics'!$A$3:'Elective Mathematics'!$J$1002,7,FALSE)</f>
        <v>85</v>
      </c>
      <c r="K842" s="4">
        <f t="shared" si="39"/>
        <v>525</v>
      </c>
      <c r="L842" s="4">
        <f t="shared" si="40"/>
        <v>836</v>
      </c>
      <c r="M842" s="33" t="str">
        <f t="shared" si="41"/>
        <v>836th</v>
      </c>
    </row>
    <row r="843" spans="1:13" x14ac:dyDescent="0.3">
      <c r="A843" s="3" t="s">
        <v>818</v>
      </c>
      <c r="B843" s="3" t="s">
        <v>188</v>
      </c>
      <c r="C843" s="4">
        <f>VLOOKUP(A843,Mathematics!$A$3:'Mathematics'!$J$1002,7,FALSE)</f>
        <v>80</v>
      </c>
      <c r="D843" s="4">
        <f>VLOOKUP(A843,ICT!$A$3:'ICT'!$J$1002,7,FALSE)</f>
        <v>61</v>
      </c>
      <c r="E843" s="4">
        <f>VLOOKUP(A843,Science!$A$3:'Science'!$J$1002,7,FALSE)</f>
        <v>54</v>
      </c>
      <c r="F843" s="4">
        <f>VLOOKUP(A843,English!$A$3:'English'!$J$1002,7,FALSE)</f>
        <v>71</v>
      </c>
      <c r="G843" s="4">
        <f>VLOOKUP(A843,'Social Studies'!$A$3:'Social Studies'!$J$1002,7,FALSE)</f>
        <v>68</v>
      </c>
      <c r="H843" s="4">
        <f>VLOOKUP(A843,Economics!$A$3:'Economics'!$J$1002,7,FALSE)</f>
        <v>48</v>
      </c>
      <c r="I843" s="4">
        <f>VLOOKUP(A843,Geography!$A$3:'Geography'!$J$1002,7,FALSE)</f>
        <v>60</v>
      </c>
      <c r="J843" s="4">
        <f>VLOOKUP(A843,'Elective Mathematics'!$A$3:'Elective Mathematics'!$J$1002,7,FALSE)</f>
        <v>83</v>
      </c>
      <c r="K843" s="4">
        <f t="shared" si="39"/>
        <v>525</v>
      </c>
      <c r="L843" s="4">
        <f t="shared" si="40"/>
        <v>836</v>
      </c>
      <c r="M843" s="33" t="str">
        <f t="shared" si="41"/>
        <v>836th</v>
      </c>
    </row>
    <row r="844" spans="1:13" x14ac:dyDescent="0.3">
      <c r="A844" s="3" t="s">
        <v>232</v>
      </c>
      <c r="B844" s="3" t="s">
        <v>82</v>
      </c>
      <c r="C844" s="4">
        <f>VLOOKUP(A844,Mathematics!$A$3:'Mathematics'!$J$1002,7,FALSE)</f>
        <v>69</v>
      </c>
      <c r="D844" s="4">
        <f>VLOOKUP(A844,ICT!$A$3:'ICT'!$J$1002,7,FALSE)</f>
        <v>57</v>
      </c>
      <c r="E844" s="4">
        <f>VLOOKUP(A844,Science!$A$3:'Science'!$J$1002,7,FALSE)</f>
        <v>84</v>
      </c>
      <c r="F844" s="4">
        <f>VLOOKUP(A844,English!$A$3:'English'!$J$1002,7,FALSE)</f>
        <v>57</v>
      </c>
      <c r="G844" s="4">
        <f>VLOOKUP(A844,'Social Studies'!$A$3:'Social Studies'!$J$1002,7,FALSE)</f>
        <v>72</v>
      </c>
      <c r="H844" s="4">
        <f>VLOOKUP(A844,Economics!$A$3:'Economics'!$J$1002,7,FALSE)</f>
        <v>65</v>
      </c>
      <c r="I844" s="4">
        <f>VLOOKUP(A844,Geography!$A$3:'Geography'!$J$1002,7,FALSE)</f>
        <v>43</v>
      </c>
      <c r="J844" s="4">
        <f>VLOOKUP(A844,'Elective Mathematics'!$A$3:'Elective Mathematics'!$J$1002,7,FALSE)</f>
        <v>77</v>
      </c>
      <c r="K844" s="4">
        <f t="shared" si="39"/>
        <v>524</v>
      </c>
      <c r="L844" s="4">
        <f t="shared" si="40"/>
        <v>842</v>
      </c>
      <c r="M844" s="33" t="str">
        <f t="shared" si="41"/>
        <v>842nd</v>
      </c>
    </row>
    <row r="845" spans="1:13" x14ac:dyDescent="0.3">
      <c r="A845" s="3" t="s">
        <v>261</v>
      </c>
      <c r="B845" s="3" t="s">
        <v>262</v>
      </c>
      <c r="C845" s="4">
        <f>VLOOKUP(A845,Mathematics!$A$3:'Mathematics'!$J$1002,7,FALSE)</f>
        <v>44</v>
      </c>
      <c r="D845" s="4">
        <f>VLOOKUP(A845,ICT!$A$3:'ICT'!$J$1002,7,FALSE)</f>
        <v>54</v>
      </c>
      <c r="E845" s="4">
        <f>VLOOKUP(A845,Science!$A$3:'Science'!$J$1002,7,FALSE)</f>
        <v>77</v>
      </c>
      <c r="F845" s="4">
        <f>VLOOKUP(A845,English!$A$3:'English'!$J$1002,7,FALSE)</f>
        <v>82</v>
      </c>
      <c r="G845" s="4">
        <f>VLOOKUP(A845,'Social Studies'!$A$3:'Social Studies'!$J$1002,7,FALSE)</f>
        <v>63</v>
      </c>
      <c r="H845" s="4">
        <f>VLOOKUP(A845,Economics!$A$3:'Economics'!$J$1002,7,FALSE)</f>
        <v>56</v>
      </c>
      <c r="I845" s="4">
        <f>VLOOKUP(A845,Geography!$A$3:'Geography'!$J$1002,7,FALSE)</f>
        <v>53</v>
      </c>
      <c r="J845" s="4">
        <f>VLOOKUP(A845,'Elective Mathematics'!$A$3:'Elective Mathematics'!$J$1002,7,FALSE)</f>
        <v>95</v>
      </c>
      <c r="K845" s="4">
        <f t="shared" si="39"/>
        <v>524</v>
      </c>
      <c r="L845" s="4">
        <f t="shared" si="40"/>
        <v>842</v>
      </c>
      <c r="M845" s="33" t="str">
        <f t="shared" si="41"/>
        <v>842nd</v>
      </c>
    </row>
    <row r="846" spans="1:13" x14ac:dyDescent="0.3">
      <c r="A846" s="3" t="s">
        <v>403</v>
      </c>
      <c r="B846" s="3" t="s">
        <v>226</v>
      </c>
      <c r="C846" s="4">
        <f>VLOOKUP(A846,Mathematics!$A$3:'Mathematics'!$J$1002,7,FALSE)</f>
        <v>50</v>
      </c>
      <c r="D846" s="4">
        <f>VLOOKUP(A846,ICT!$A$3:'ICT'!$J$1002,7,FALSE)</f>
        <v>83</v>
      </c>
      <c r="E846" s="4">
        <f>VLOOKUP(A846,Science!$A$3:'Science'!$J$1002,7,FALSE)</f>
        <v>58</v>
      </c>
      <c r="F846" s="4">
        <f>VLOOKUP(A846,English!$A$3:'English'!$J$1002,7,FALSE)</f>
        <v>49</v>
      </c>
      <c r="G846" s="4">
        <f>VLOOKUP(A846,'Social Studies'!$A$3:'Social Studies'!$J$1002,7,FALSE)</f>
        <v>54</v>
      </c>
      <c r="H846" s="4">
        <f>VLOOKUP(A846,Economics!$A$3:'Economics'!$J$1002,7,FALSE)</f>
        <v>69</v>
      </c>
      <c r="I846" s="4">
        <f>VLOOKUP(A846,Geography!$A$3:'Geography'!$J$1002,7,FALSE)</f>
        <v>81</v>
      </c>
      <c r="J846" s="4">
        <f>VLOOKUP(A846,'Elective Mathematics'!$A$3:'Elective Mathematics'!$J$1002,7,FALSE)</f>
        <v>80</v>
      </c>
      <c r="K846" s="4">
        <f t="shared" si="39"/>
        <v>524</v>
      </c>
      <c r="L846" s="4">
        <f t="shared" si="40"/>
        <v>842</v>
      </c>
      <c r="M846" s="33" t="str">
        <f t="shared" si="41"/>
        <v>842nd</v>
      </c>
    </row>
    <row r="847" spans="1:13" x14ac:dyDescent="0.3">
      <c r="A847" s="3" t="s">
        <v>434</v>
      </c>
      <c r="B847" s="3" t="s">
        <v>211</v>
      </c>
      <c r="C847" s="4">
        <f>VLOOKUP(A847,Mathematics!$A$3:'Mathematics'!$J$1002,7,FALSE)</f>
        <v>76</v>
      </c>
      <c r="D847" s="4">
        <f>VLOOKUP(A847,ICT!$A$3:'ICT'!$J$1002,7,FALSE)</f>
        <v>68</v>
      </c>
      <c r="E847" s="4">
        <f>VLOOKUP(A847,Science!$A$3:'Science'!$J$1002,7,FALSE)</f>
        <v>51</v>
      </c>
      <c r="F847" s="4">
        <f>VLOOKUP(A847,English!$A$3:'English'!$J$1002,7,FALSE)</f>
        <v>57</v>
      </c>
      <c r="G847" s="4">
        <f>VLOOKUP(A847,'Social Studies'!$A$3:'Social Studies'!$J$1002,7,FALSE)</f>
        <v>71</v>
      </c>
      <c r="H847" s="4">
        <f>VLOOKUP(A847,Economics!$A$3:'Economics'!$J$1002,7,FALSE)</f>
        <v>57</v>
      </c>
      <c r="I847" s="4">
        <f>VLOOKUP(A847,Geography!$A$3:'Geography'!$J$1002,7,FALSE)</f>
        <v>80</v>
      </c>
      <c r="J847" s="4">
        <f>VLOOKUP(A847,'Elective Mathematics'!$A$3:'Elective Mathematics'!$J$1002,7,FALSE)</f>
        <v>64</v>
      </c>
      <c r="K847" s="4">
        <f t="shared" si="39"/>
        <v>524</v>
      </c>
      <c r="L847" s="4">
        <f t="shared" si="40"/>
        <v>842</v>
      </c>
      <c r="M847" s="33" t="str">
        <f t="shared" si="41"/>
        <v>842nd</v>
      </c>
    </row>
    <row r="848" spans="1:13" x14ac:dyDescent="0.3">
      <c r="A848" s="3" t="s">
        <v>443</v>
      </c>
      <c r="B848" s="3" t="s">
        <v>30</v>
      </c>
      <c r="C848" s="4">
        <f>VLOOKUP(A848,Mathematics!$A$3:'Mathematics'!$J$1002,7,FALSE)</f>
        <v>64</v>
      </c>
      <c r="D848" s="4">
        <f>VLOOKUP(A848,ICT!$A$3:'ICT'!$J$1002,7,FALSE)</f>
        <v>86</v>
      </c>
      <c r="E848" s="4">
        <f>VLOOKUP(A848,Science!$A$3:'Science'!$J$1002,7,FALSE)</f>
        <v>46</v>
      </c>
      <c r="F848" s="4">
        <f>VLOOKUP(A848,English!$A$3:'English'!$J$1002,7,FALSE)</f>
        <v>55</v>
      </c>
      <c r="G848" s="4">
        <f>VLOOKUP(A848,'Social Studies'!$A$3:'Social Studies'!$J$1002,7,FALSE)</f>
        <v>75</v>
      </c>
      <c r="H848" s="4">
        <f>VLOOKUP(A848,Economics!$A$3:'Economics'!$J$1002,7,FALSE)</f>
        <v>69</v>
      </c>
      <c r="I848" s="4">
        <f>VLOOKUP(A848,Geography!$A$3:'Geography'!$J$1002,7,FALSE)</f>
        <v>64</v>
      </c>
      <c r="J848" s="4">
        <f>VLOOKUP(A848,'Elective Mathematics'!$A$3:'Elective Mathematics'!$J$1002,7,FALSE)</f>
        <v>65</v>
      </c>
      <c r="K848" s="4">
        <f t="shared" si="39"/>
        <v>524</v>
      </c>
      <c r="L848" s="4">
        <f t="shared" si="40"/>
        <v>842</v>
      </c>
      <c r="M848" s="33" t="str">
        <f t="shared" si="41"/>
        <v>842nd</v>
      </c>
    </row>
    <row r="849" spans="1:13" x14ac:dyDescent="0.3">
      <c r="A849" s="3" t="s">
        <v>628</v>
      </c>
      <c r="B849" s="3" t="s">
        <v>30</v>
      </c>
      <c r="C849" s="4">
        <f>VLOOKUP(A849,Mathematics!$A$3:'Mathematics'!$J$1002,7,FALSE)</f>
        <v>62</v>
      </c>
      <c r="D849" s="4">
        <f>VLOOKUP(A849,ICT!$A$3:'ICT'!$J$1002,7,FALSE)</f>
        <v>41</v>
      </c>
      <c r="E849" s="4">
        <f>VLOOKUP(A849,Science!$A$3:'Science'!$J$1002,7,FALSE)</f>
        <v>62</v>
      </c>
      <c r="F849" s="4">
        <f>VLOOKUP(A849,English!$A$3:'English'!$J$1002,7,FALSE)</f>
        <v>73</v>
      </c>
      <c r="G849" s="4">
        <f>VLOOKUP(A849,'Social Studies'!$A$3:'Social Studies'!$J$1002,7,FALSE)</f>
        <v>89</v>
      </c>
      <c r="H849" s="4">
        <f>VLOOKUP(A849,Economics!$A$3:'Economics'!$J$1002,7,FALSE)</f>
        <v>66</v>
      </c>
      <c r="I849" s="4">
        <f>VLOOKUP(A849,Geography!$A$3:'Geography'!$J$1002,7,FALSE)</f>
        <v>71</v>
      </c>
      <c r="J849" s="4">
        <f>VLOOKUP(A849,'Elective Mathematics'!$A$3:'Elective Mathematics'!$J$1002,7,FALSE)</f>
        <v>60</v>
      </c>
      <c r="K849" s="4">
        <f t="shared" si="39"/>
        <v>524</v>
      </c>
      <c r="L849" s="4">
        <f t="shared" si="40"/>
        <v>842</v>
      </c>
      <c r="M849" s="33" t="str">
        <f t="shared" si="41"/>
        <v>842nd</v>
      </c>
    </row>
    <row r="850" spans="1:13" x14ac:dyDescent="0.3">
      <c r="A850" s="3" t="s">
        <v>717</v>
      </c>
      <c r="B850" s="3" t="s">
        <v>235</v>
      </c>
      <c r="C850" s="4">
        <f>VLOOKUP(A850,Mathematics!$A$3:'Mathematics'!$J$1002,7,FALSE)</f>
        <v>96</v>
      </c>
      <c r="D850" s="4">
        <f>VLOOKUP(A850,ICT!$A$3:'ICT'!$J$1002,7,FALSE)</f>
        <v>55</v>
      </c>
      <c r="E850" s="4">
        <f>VLOOKUP(A850,Science!$A$3:'Science'!$J$1002,7,FALSE)</f>
        <v>59</v>
      </c>
      <c r="F850" s="4">
        <f>VLOOKUP(A850,English!$A$3:'English'!$J$1002,7,FALSE)</f>
        <v>61</v>
      </c>
      <c r="G850" s="4">
        <f>VLOOKUP(A850,'Social Studies'!$A$3:'Social Studies'!$J$1002,7,FALSE)</f>
        <v>66</v>
      </c>
      <c r="H850" s="4">
        <f>VLOOKUP(A850,Economics!$A$3:'Economics'!$J$1002,7,FALSE)</f>
        <v>64</v>
      </c>
      <c r="I850" s="4">
        <f>VLOOKUP(A850,Geography!$A$3:'Geography'!$J$1002,7,FALSE)</f>
        <v>71</v>
      </c>
      <c r="J850" s="4">
        <f>VLOOKUP(A850,'Elective Mathematics'!$A$3:'Elective Mathematics'!$J$1002,7,FALSE)</f>
        <v>52</v>
      </c>
      <c r="K850" s="4">
        <f t="shared" si="39"/>
        <v>524</v>
      </c>
      <c r="L850" s="4">
        <f t="shared" si="40"/>
        <v>842</v>
      </c>
      <c r="M850" s="33" t="str">
        <f t="shared" si="41"/>
        <v>842nd</v>
      </c>
    </row>
    <row r="851" spans="1:13" x14ac:dyDescent="0.3">
      <c r="A851" s="3" t="s">
        <v>752</v>
      </c>
      <c r="B851" s="3" t="s">
        <v>117</v>
      </c>
      <c r="C851" s="4">
        <f>VLOOKUP(A851,Mathematics!$A$3:'Mathematics'!$J$1002,7,FALSE)</f>
        <v>73</v>
      </c>
      <c r="D851" s="4">
        <f>VLOOKUP(A851,ICT!$A$3:'ICT'!$J$1002,7,FALSE)</f>
        <v>58</v>
      </c>
      <c r="E851" s="4">
        <f>VLOOKUP(A851,Science!$A$3:'Science'!$J$1002,7,FALSE)</f>
        <v>57</v>
      </c>
      <c r="F851" s="4">
        <f>VLOOKUP(A851,English!$A$3:'English'!$J$1002,7,FALSE)</f>
        <v>63</v>
      </c>
      <c r="G851" s="4">
        <f>VLOOKUP(A851,'Social Studies'!$A$3:'Social Studies'!$J$1002,7,FALSE)</f>
        <v>69</v>
      </c>
      <c r="H851" s="4">
        <f>VLOOKUP(A851,Economics!$A$3:'Economics'!$J$1002,7,FALSE)</f>
        <v>74</v>
      </c>
      <c r="I851" s="4">
        <f>VLOOKUP(A851,Geography!$A$3:'Geography'!$J$1002,7,FALSE)</f>
        <v>79</v>
      </c>
      <c r="J851" s="4">
        <f>VLOOKUP(A851,'Elective Mathematics'!$A$3:'Elective Mathematics'!$J$1002,7,FALSE)</f>
        <v>51</v>
      </c>
      <c r="K851" s="4">
        <f t="shared" si="39"/>
        <v>524</v>
      </c>
      <c r="L851" s="4">
        <f t="shared" si="40"/>
        <v>842</v>
      </c>
      <c r="M851" s="33" t="str">
        <f t="shared" si="41"/>
        <v>842nd</v>
      </c>
    </row>
    <row r="852" spans="1:13" x14ac:dyDescent="0.3">
      <c r="A852" s="3" t="s">
        <v>795</v>
      </c>
      <c r="B852" s="3" t="s">
        <v>48</v>
      </c>
      <c r="C852" s="4">
        <f>VLOOKUP(A852,Mathematics!$A$3:'Mathematics'!$J$1002,7,FALSE)</f>
        <v>57</v>
      </c>
      <c r="D852" s="4">
        <f>VLOOKUP(A852,ICT!$A$3:'ICT'!$J$1002,7,FALSE)</f>
        <v>66</v>
      </c>
      <c r="E852" s="4">
        <f>VLOOKUP(A852,Science!$A$3:'Science'!$J$1002,7,FALSE)</f>
        <v>44</v>
      </c>
      <c r="F852" s="4">
        <f>VLOOKUP(A852,English!$A$3:'English'!$J$1002,7,FALSE)</f>
        <v>62</v>
      </c>
      <c r="G852" s="4">
        <f>VLOOKUP(A852,'Social Studies'!$A$3:'Social Studies'!$J$1002,7,FALSE)</f>
        <v>66</v>
      </c>
      <c r="H852" s="4">
        <f>VLOOKUP(A852,Economics!$A$3:'Economics'!$J$1002,7,FALSE)</f>
        <v>69</v>
      </c>
      <c r="I852" s="4">
        <f>VLOOKUP(A852,Geography!$A$3:'Geography'!$J$1002,7,FALSE)</f>
        <v>88</v>
      </c>
      <c r="J852" s="4">
        <f>VLOOKUP(A852,'Elective Mathematics'!$A$3:'Elective Mathematics'!$J$1002,7,FALSE)</f>
        <v>72</v>
      </c>
      <c r="K852" s="4">
        <f t="shared" si="39"/>
        <v>524</v>
      </c>
      <c r="L852" s="4">
        <f t="shared" si="40"/>
        <v>842</v>
      </c>
      <c r="M852" s="33" t="str">
        <f t="shared" si="41"/>
        <v>842nd</v>
      </c>
    </row>
    <row r="853" spans="1:13" x14ac:dyDescent="0.3">
      <c r="A853" s="3" t="s">
        <v>984</v>
      </c>
      <c r="B853" s="3" t="s">
        <v>5</v>
      </c>
      <c r="C853" s="4">
        <f>VLOOKUP(A853,Mathematics!$A$3:'Mathematics'!$J$1002,7,FALSE)</f>
        <v>69</v>
      </c>
      <c r="D853" s="4">
        <f>VLOOKUP(A853,ICT!$A$3:'ICT'!$J$1002,7,FALSE)</f>
        <v>61</v>
      </c>
      <c r="E853" s="4">
        <f>VLOOKUP(A853,Science!$A$3:'Science'!$J$1002,7,FALSE)</f>
        <v>75</v>
      </c>
      <c r="F853" s="4">
        <f>VLOOKUP(A853,English!$A$3:'English'!$J$1002,7,FALSE)</f>
        <v>72</v>
      </c>
      <c r="G853" s="4">
        <f>VLOOKUP(A853,'Social Studies'!$A$3:'Social Studies'!$J$1002,7,FALSE)</f>
        <v>64</v>
      </c>
      <c r="H853" s="4">
        <f>VLOOKUP(A853,Economics!$A$3:'Economics'!$J$1002,7,FALSE)</f>
        <v>59</v>
      </c>
      <c r="I853" s="4">
        <f>VLOOKUP(A853,Geography!$A$3:'Geography'!$J$1002,7,FALSE)</f>
        <v>52</v>
      </c>
      <c r="J853" s="4">
        <f>VLOOKUP(A853,'Elective Mathematics'!$A$3:'Elective Mathematics'!$J$1002,7,FALSE)</f>
        <v>72</v>
      </c>
      <c r="K853" s="4">
        <f t="shared" si="39"/>
        <v>524</v>
      </c>
      <c r="L853" s="4">
        <f t="shared" si="40"/>
        <v>842</v>
      </c>
      <c r="M853" s="33" t="str">
        <f t="shared" si="41"/>
        <v>842nd</v>
      </c>
    </row>
    <row r="854" spans="1:13" x14ac:dyDescent="0.3">
      <c r="A854" s="3" t="s">
        <v>1008</v>
      </c>
      <c r="B854" s="3" t="s">
        <v>48</v>
      </c>
      <c r="C854" s="4">
        <f>VLOOKUP(A854,Mathematics!$A$3:'Mathematics'!$J$1002,7,FALSE)</f>
        <v>54</v>
      </c>
      <c r="D854" s="4">
        <f>VLOOKUP(A854,ICT!$A$3:'ICT'!$J$1002,7,FALSE)</f>
        <v>55</v>
      </c>
      <c r="E854" s="4">
        <f>VLOOKUP(A854,Science!$A$3:'Science'!$J$1002,7,FALSE)</f>
        <v>69</v>
      </c>
      <c r="F854" s="4">
        <f>VLOOKUP(A854,English!$A$3:'English'!$J$1002,7,FALSE)</f>
        <v>66</v>
      </c>
      <c r="G854" s="4">
        <f>VLOOKUP(A854,'Social Studies'!$A$3:'Social Studies'!$J$1002,7,FALSE)</f>
        <v>74</v>
      </c>
      <c r="H854" s="4">
        <f>VLOOKUP(A854,Economics!$A$3:'Economics'!$J$1002,7,FALSE)</f>
        <v>66</v>
      </c>
      <c r="I854" s="4">
        <f>VLOOKUP(A854,Geography!$A$3:'Geography'!$J$1002,7,FALSE)</f>
        <v>65</v>
      </c>
      <c r="J854" s="4">
        <f>VLOOKUP(A854,'Elective Mathematics'!$A$3:'Elective Mathematics'!$J$1002,7,FALSE)</f>
        <v>75</v>
      </c>
      <c r="K854" s="4">
        <f t="shared" si="39"/>
        <v>524</v>
      </c>
      <c r="L854" s="4">
        <f t="shared" si="40"/>
        <v>842</v>
      </c>
      <c r="M854" s="33" t="str">
        <f t="shared" si="41"/>
        <v>842nd</v>
      </c>
    </row>
    <row r="855" spans="1:13" x14ac:dyDescent="0.3">
      <c r="A855" s="3" t="s">
        <v>626</v>
      </c>
      <c r="B855" s="3" t="s">
        <v>159</v>
      </c>
      <c r="C855" s="4">
        <f>VLOOKUP(A855,Mathematics!$A$3:'Mathematics'!$J$1002,7,FALSE)</f>
        <v>68</v>
      </c>
      <c r="D855" s="4">
        <f>VLOOKUP(A855,ICT!$A$3:'ICT'!$J$1002,7,FALSE)</f>
        <v>53</v>
      </c>
      <c r="E855" s="4">
        <f>VLOOKUP(A855,Science!$A$3:'Science'!$J$1002,7,FALSE)</f>
        <v>61</v>
      </c>
      <c r="F855" s="4">
        <f>VLOOKUP(A855,English!$A$3:'English'!$J$1002,7,FALSE)</f>
        <v>56</v>
      </c>
      <c r="G855" s="4">
        <f>VLOOKUP(A855,'Social Studies'!$A$3:'Social Studies'!$J$1002,7,FALSE)</f>
        <v>81</v>
      </c>
      <c r="H855" s="4">
        <f>VLOOKUP(A855,Economics!$A$3:'Economics'!$J$1002,7,FALSE)</f>
        <v>70</v>
      </c>
      <c r="I855" s="4">
        <f>VLOOKUP(A855,Geography!$A$3:'Geography'!$J$1002,7,FALSE)</f>
        <v>65</v>
      </c>
      <c r="J855" s="4">
        <f>VLOOKUP(A855,'Elective Mathematics'!$A$3:'Elective Mathematics'!$J$1002,7,FALSE)</f>
        <v>69</v>
      </c>
      <c r="K855" s="4">
        <f t="shared" si="39"/>
        <v>523</v>
      </c>
      <c r="L855" s="4">
        <f t="shared" si="40"/>
        <v>853</v>
      </c>
      <c r="M855" s="33" t="str">
        <f t="shared" si="41"/>
        <v>853rd</v>
      </c>
    </row>
    <row r="856" spans="1:13" x14ac:dyDescent="0.3">
      <c r="A856" s="3" t="s">
        <v>722</v>
      </c>
      <c r="B856" s="3" t="s">
        <v>149</v>
      </c>
      <c r="C856" s="4">
        <f>VLOOKUP(A856,Mathematics!$A$3:'Mathematics'!$J$1002,7,FALSE)</f>
        <v>51</v>
      </c>
      <c r="D856" s="4">
        <f>VLOOKUP(A856,ICT!$A$3:'ICT'!$J$1002,7,FALSE)</f>
        <v>85</v>
      </c>
      <c r="E856" s="4">
        <f>VLOOKUP(A856,Science!$A$3:'Science'!$J$1002,7,FALSE)</f>
        <v>64</v>
      </c>
      <c r="F856" s="4">
        <f>VLOOKUP(A856,English!$A$3:'English'!$J$1002,7,FALSE)</f>
        <v>50</v>
      </c>
      <c r="G856" s="4">
        <f>VLOOKUP(A856,'Social Studies'!$A$3:'Social Studies'!$J$1002,7,FALSE)</f>
        <v>83</v>
      </c>
      <c r="H856" s="4">
        <f>VLOOKUP(A856,Economics!$A$3:'Economics'!$J$1002,7,FALSE)</f>
        <v>53</v>
      </c>
      <c r="I856" s="4">
        <f>VLOOKUP(A856,Geography!$A$3:'Geography'!$J$1002,7,FALSE)</f>
        <v>63</v>
      </c>
      <c r="J856" s="4">
        <f>VLOOKUP(A856,'Elective Mathematics'!$A$3:'Elective Mathematics'!$J$1002,7,FALSE)</f>
        <v>74</v>
      </c>
      <c r="K856" s="4">
        <f t="shared" si="39"/>
        <v>523</v>
      </c>
      <c r="L856" s="4">
        <f t="shared" si="40"/>
        <v>853</v>
      </c>
      <c r="M856" s="33" t="str">
        <f t="shared" si="41"/>
        <v>853rd</v>
      </c>
    </row>
    <row r="857" spans="1:13" x14ac:dyDescent="0.3">
      <c r="A857" s="3" t="s">
        <v>885</v>
      </c>
      <c r="B857" s="3" t="s">
        <v>313</v>
      </c>
      <c r="C857" s="4">
        <f>VLOOKUP(A857,Mathematics!$A$3:'Mathematics'!$J$1002,7,FALSE)</f>
        <v>71</v>
      </c>
      <c r="D857" s="4">
        <f>VLOOKUP(A857,ICT!$A$3:'ICT'!$J$1002,7,FALSE)</f>
        <v>60</v>
      </c>
      <c r="E857" s="4">
        <f>VLOOKUP(A857,Science!$A$3:'Science'!$J$1002,7,FALSE)</f>
        <v>58</v>
      </c>
      <c r="F857" s="4">
        <f>VLOOKUP(A857,English!$A$3:'English'!$J$1002,7,FALSE)</f>
        <v>73</v>
      </c>
      <c r="G857" s="4">
        <f>VLOOKUP(A857,'Social Studies'!$A$3:'Social Studies'!$J$1002,7,FALSE)</f>
        <v>45</v>
      </c>
      <c r="H857" s="4">
        <f>VLOOKUP(A857,Economics!$A$3:'Economics'!$J$1002,7,FALSE)</f>
        <v>72</v>
      </c>
      <c r="I857" s="4">
        <f>VLOOKUP(A857,Geography!$A$3:'Geography'!$J$1002,7,FALSE)</f>
        <v>53</v>
      </c>
      <c r="J857" s="4">
        <f>VLOOKUP(A857,'Elective Mathematics'!$A$3:'Elective Mathematics'!$J$1002,7,FALSE)</f>
        <v>91</v>
      </c>
      <c r="K857" s="4">
        <f t="shared" si="39"/>
        <v>523</v>
      </c>
      <c r="L857" s="4">
        <f t="shared" si="40"/>
        <v>853</v>
      </c>
      <c r="M857" s="33" t="str">
        <f t="shared" si="41"/>
        <v>853rd</v>
      </c>
    </row>
    <row r="858" spans="1:13" x14ac:dyDescent="0.3">
      <c r="A858" s="3" t="s">
        <v>1083</v>
      </c>
      <c r="B858" s="3" t="s">
        <v>69</v>
      </c>
      <c r="C858" s="4">
        <f>VLOOKUP(A858,Mathematics!$A$3:'Mathematics'!$J$1002,7,FALSE)</f>
        <v>58</v>
      </c>
      <c r="D858" s="4">
        <f>VLOOKUP(A858,ICT!$A$3:'ICT'!$J$1002,7,FALSE)</f>
        <v>68</v>
      </c>
      <c r="E858" s="4">
        <f>VLOOKUP(A858,Science!$A$3:'Science'!$J$1002,7,FALSE)</f>
        <v>87</v>
      </c>
      <c r="F858" s="4">
        <f>VLOOKUP(A858,English!$A$3:'English'!$J$1002,7,FALSE)</f>
        <v>58</v>
      </c>
      <c r="G858" s="4">
        <f>VLOOKUP(A858,'Social Studies'!$A$3:'Social Studies'!$J$1002,7,FALSE)</f>
        <v>59</v>
      </c>
      <c r="H858" s="4">
        <f>VLOOKUP(A858,Economics!$A$3:'Economics'!$J$1002,7,FALSE)</f>
        <v>53</v>
      </c>
      <c r="I858" s="4">
        <f>VLOOKUP(A858,Geography!$A$3:'Geography'!$J$1002,7,FALSE)</f>
        <v>65</v>
      </c>
      <c r="J858" s="4">
        <f>VLOOKUP(A858,'Elective Mathematics'!$A$3:'Elective Mathematics'!$J$1002,7,FALSE)</f>
        <v>75</v>
      </c>
      <c r="K858" s="4">
        <f t="shared" si="39"/>
        <v>523</v>
      </c>
      <c r="L858" s="4">
        <f t="shared" si="40"/>
        <v>853</v>
      </c>
      <c r="M858" s="33" t="str">
        <f t="shared" si="41"/>
        <v>853rd</v>
      </c>
    </row>
    <row r="859" spans="1:13" x14ac:dyDescent="0.3">
      <c r="A859" s="3" t="s">
        <v>213</v>
      </c>
      <c r="B859" s="3" t="s">
        <v>188</v>
      </c>
      <c r="C859" s="4">
        <f>VLOOKUP(A859,Mathematics!$A$3:'Mathematics'!$J$1002,7,FALSE)</f>
        <v>66</v>
      </c>
      <c r="D859" s="4">
        <f>VLOOKUP(A859,ICT!$A$3:'ICT'!$J$1002,7,FALSE)</f>
        <v>55</v>
      </c>
      <c r="E859" s="4">
        <f>VLOOKUP(A859,Science!$A$3:'Science'!$J$1002,7,FALSE)</f>
        <v>67</v>
      </c>
      <c r="F859" s="4">
        <f>VLOOKUP(A859,English!$A$3:'English'!$J$1002,7,FALSE)</f>
        <v>61</v>
      </c>
      <c r="G859" s="4">
        <f>VLOOKUP(A859,'Social Studies'!$A$3:'Social Studies'!$J$1002,7,FALSE)</f>
        <v>68</v>
      </c>
      <c r="H859" s="4">
        <f>VLOOKUP(A859,Economics!$A$3:'Economics'!$J$1002,7,FALSE)</f>
        <v>60</v>
      </c>
      <c r="I859" s="4">
        <f>VLOOKUP(A859,Geography!$A$3:'Geography'!$J$1002,7,FALSE)</f>
        <v>62</v>
      </c>
      <c r="J859" s="4">
        <f>VLOOKUP(A859,'Elective Mathematics'!$A$3:'Elective Mathematics'!$J$1002,7,FALSE)</f>
        <v>83</v>
      </c>
      <c r="K859" s="4">
        <f t="shared" si="39"/>
        <v>522</v>
      </c>
      <c r="L859" s="4">
        <f t="shared" si="40"/>
        <v>857</v>
      </c>
      <c r="M859" s="33" t="str">
        <f t="shared" si="41"/>
        <v>857th</v>
      </c>
    </row>
    <row r="860" spans="1:13" x14ac:dyDescent="0.3">
      <c r="A860" s="3" t="s">
        <v>214</v>
      </c>
      <c r="B860" s="3" t="s">
        <v>69</v>
      </c>
      <c r="C860" s="4">
        <f>VLOOKUP(A860,Mathematics!$A$3:'Mathematics'!$J$1002,7,FALSE)</f>
        <v>60</v>
      </c>
      <c r="D860" s="4">
        <f>VLOOKUP(A860,ICT!$A$3:'ICT'!$J$1002,7,FALSE)</f>
        <v>83</v>
      </c>
      <c r="E860" s="4">
        <f>VLOOKUP(A860,Science!$A$3:'Science'!$J$1002,7,FALSE)</f>
        <v>58</v>
      </c>
      <c r="F860" s="4">
        <f>VLOOKUP(A860,English!$A$3:'English'!$J$1002,7,FALSE)</f>
        <v>84</v>
      </c>
      <c r="G860" s="4">
        <f>VLOOKUP(A860,'Social Studies'!$A$3:'Social Studies'!$J$1002,7,FALSE)</f>
        <v>49</v>
      </c>
      <c r="H860" s="4">
        <f>VLOOKUP(A860,Economics!$A$3:'Economics'!$J$1002,7,FALSE)</f>
        <v>64</v>
      </c>
      <c r="I860" s="4">
        <f>VLOOKUP(A860,Geography!$A$3:'Geography'!$J$1002,7,FALSE)</f>
        <v>63</v>
      </c>
      <c r="J860" s="4">
        <f>VLOOKUP(A860,'Elective Mathematics'!$A$3:'Elective Mathematics'!$J$1002,7,FALSE)</f>
        <v>61</v>
      </c>
      <c r="K860" s="4">
        <f t="shared" si="39"/>
        <v>522</v>
      </c>
      <c r="L860" s="4">
        <f t="shared" si="40"/>
        <v>857</v>
      </c>
      <c r="M860" s="33" t="str">
        <f t="shared" si="41"/>
        <v>857th</v>
      </c>
    </row>
    <row r="861" spans="1:13" x14ac:dyDescent="0.3">
      <c r="A861" s="3" t="s">
        <v>289</v>
      </c>
      <c r="B861" s="3" t="s">
        <v>107</v>
      </c>
      <c r="C861" s="4">
        <f>VLOOKUP(A861,Mathematics!$A$3:'Mathematics'!$J$1002,7,FALSE)</f>
        <v>74</v>
      </c>
      <c r="D861" s="4">
        <f>VLOOKUP(A861,ICT!$A$3:'ICT'!$J$1002,7,FALSE)</f>
        <v>92</v>
      </c>
      <c r="E861" s="4">
        <f>VLOOKUP(A861,Science!$A$3:'Science'!$J$1002,7,FALSE)</f>
        <v>57</v>
      </c>
      <c r="F861" s="4">
        <f>VLOOKUP(A861,English!$A$3:'English'!$J$1002,7,FALSE)</f>
        <v>64</v>
      </c>
      <c r="G861" s="4">
        <f>VLOOKUP(A861,'Social Studies'!$A$3:'Social Studies'!$J$1002,7,FALSE)</f>
        <v>55</v>
      </c>
      <c r="H861" s="4">
        <f>VLOOKUP(A861,Economics!$A$3:'Economics'!$J$1002,7,FALSE)</f>
        <v>86</v>
      </c>
      <c r="I861" s="4">
        <f>VLOOKUP(A861,Geography!$A$3:'Geography'!$J$1002,7,FALSE)</f>
        <v>49</v>
      </c>
      <c r="J861" s="4">
        <f>VLOOKUP(A861,'Elective Mathematics'!$A$3:'Elective Mathematics'!$J$1002,7,FALSE)</f>
        <v>45</v>
      </c>
      <c r="K861" s="4">
        <f t="shared" si="39"/>
        <v>522</v>
      </c>
      <c r="L861" s="4">
        <f t="shared" si="40"/>
        <v>857</v>
      </c>
      <c r="M861" s="33" t="str">
        <f t="shared" si="41"/>
        <v>857th</v>
      </c>
    </row>
    <row r="862" spans="1:13" x14ac:dyDescent="0.3">
      <c r="A862" s="3" t="s">
        <v>320</v>
      </c>
      <c r="B862" s="3" t="s">
        <v>240</v>
      </c>
      <c r="C862" s="4">
        <f>VLOOKUP(A862,Mathematics!$A$3:'Mathematics'!$J$1002,7,FALSE)</f>
        <v>80</v>
      </c>
      <c r="D862" s="4">
        <f>VLOOKUP(A862,ICT!$A$3:'ICT'!$J$1002,7,FALSE)</f>
        <v>52</v>
      </c>
      <c r="E862" s="4">
        <f>VLOOKUP(A862,Science!$A$3:'Science'!$J$1002,7,FALSE)</f>
        <v>71</v>
      </c>
      <c r="F862" s="4">
        <f>VLOOKUP(A862,English!$A$3:'English'!$J$1002,7,FALSE)</f>
        <v>75</v>
      </c>
      <c r="G862" s="4">
        <f>VLOOKUP(A862,'Social Studies'!$A$3:'Social Studies'!$J$1002,7,FALSE)</f>
        <v>63</v>
      </c>
      <c r="H862" s="4">
        <f>VLOOKUP(A862,Economics!$A$3:'Economics'!$J$1002,7,FALSE)</f>
        <v>52</v>
      </c>
      <c r="I862" s="4">
        <f>VLOOKUP(A862,Geography!$A$3:'Geography'!$J$1002,7,FALSE)</f>
        <v>57</v>
      </c>
      <c r="J862" s="4">
        <f>VLOOKUP(A862,'Elective Mathematics'!$A$3:'Elective Mathematics'!$J$1002,7,FALSE)</f>
        <v>72</v>
      </c>
      <c r="K862" s="4">
        <f t="shared" si="39"/>
        <v>522</v>
      </c>
      <c r="L862" s="4">
        <f t="shared" si="40"/>
        <v>857</v>
      </c>
      <c r="M862" s="33" t="str">
        <f t="shared" si="41"/>
        <v>857th</v>
      </c>
    </row>
    <row r="863" spans="1:13" x14ac:dyDescent="0.3">
      <c r="A863" s="3" t="s">
        <v>532</v>
      </c>
      <c r="B863" s="3" t="s">
        <v>110</v>
      </c>
      <c r="C863" s="4">
        <f>VLOOKUP(A863,Mathematics!$A$3:'Mathematics'!$J$1002,7,FALSE)</f>
        <v>55</v>
      </c>
      <c r="D863" s="4">
        <f>VLOOKUP(A863,ICT!$A$3:'ICT'!$J$1002,7,FALSE)</f>
        <v>65</v>
      </c>
      <c r="E863" s="4">
        <f>VLOOKUP(A863,Science!$A$3:'Science'!$J$1002,7,FALSE)</f>
        <v>68</v>
      </c>
      <c r="F863" s="4">
        <f>VLOOKUP(A863,English!$A$3:'English'!$J$1002,7,FALSE)</f>
        <v>84</v>
      </c>
      <c r="G863" s="4">
        <f>VLOOKUP(A863,'Social Studies'!$A$3:'Social Studies'!$J$1002,7,FALSE)</f>
        <v>58</v>
      </c>
      <c r="H863" s="4">
        <f>VLOOKUP(A863,Economics!$A$3:'Economics'!$J$1002,7,FALSE)</f>
        <v>74</v>
      </c>
      <c r="I863" s="4">
        <f>VLOOKUP(A863,Geography!$A$3:'Geography'!$J$1002,7,FALSE)</f>
        <v>64</v>
      </c>
      <c r="J863" s="4">
        <f>VLOOKUP(A863,'Elective Mathematics'!$A$3:'Elective Mathematics'!$J$1002,7,FALSE)</f>
        <v>54</v>
      </c>
      <c r="K863" s="4">
        <f t="shared" si="39"/>
        <v>522</v>
      </c>
      <c r="L863" s="4">
        <f t="shared" si="40"/>
        <v>857</v>
      </c>
      <c r="M863" s="33" t="str">
        <f t="shared" si="41"/>
        <v>857th</v>
      </c>
    </row>
    <row r="864" spans="1:13" x14ac:dyDescent="0.3">
      <c r="A864" s="3" t="s">
        <v>903</v>
      </c>
      <c r="B864" s="3" t="s">
        <v>467</v>
      </c>
      <c r="C864" s="4">
        <f>VLOOKUP(A864,Mathematics!$A$3:'Mathematics'!$J$1002,7,FALSE)</f>
        <v>59</v>
      </c>
      <c r="D864" s="4">
        <f>VLOOKUP(A864,ICT!$A$3:'ICT'!$J$1002,7,FALSE)</f>
        <v>43</v>
      </c>
      <c r="E864" s="4">
        <f>VLOOKUP(A864,Science!$A$3:'Science'!$J$1002,7,FALSE)</f>
        <v>78</v>
      </c>
      <c r="F864" s="4">
        <f>VLOOKUP(A864,English!$A$3:'English'!$J$1002,7,FALSE)</f>
        <v>69</v>
      </c>
      <c r="G864" s="4">
        <f>VLOOKUP(A864,'Social Studies'!$A$3:'Social Studies'!$J$1002,7,FALSE)</f>
        <v>45</v>
      </c>
      <c r="H864" s="4">
        <f>VLOOKUP(A864,Economics!$A$3:'Economics'!$J$1002,7,FALSE)</f>
        <v>87</v>
      </c>
      <c r="I864" s="4">
        <f>VLOOKUP(A864,Geography!$A$3:'Geography'!$J$1002,7,FALSE)</f>
        <v>77</v>
      </c>
      <c r="J864" s="4">
        <f>VLOOKUP(A864,'Elective Mathematics'!$A$3:'Elective Mathematics'!$J$1002,7,FALSE)</f>
        <v>64</v>
      </c>
      <c r="K864" s="4">
        <f t="shared" si="39"/>
        <v>522</v>
      </c>
      <c r="L864" s="4">
        <f t="shared" si="40"/>
        <v>857</v>
      </c>
      <c r="M864" s="33" t="str">
        <f t="shared" si="41"/>
        <v>857th</v>
      </c>
    </row>
    <row r="865" spans="1:13" x14ac:dyDescent="0.3">
      <c r="A865" s="3" t="s">
        <v>18</v>
      </c>
      <c r="B865" s="3" t="s">
        <v>19</v>
      </c>
      <c r="C865" s="4">
        <f>VLOOKUP(A865,Mathematics!$A$3:'Mathematics'!$J$1002,7,FALSE)</f>
        <v>52</v>
      </c>
      <c r="D865" s="4">
        <f>VLOOKUP(A865,ICT!$A$3:'ICT'!$J$1002,7,FALSE)</f>
        <v>67</v>
      </c>
      <c r="E865" s="4">
        <f>VLOOKUP(A865,Science!$A$3:'Science'!$J$1002,7,FALSE)</f>
        <v>54</v>
      </c>
      <c r="F865" s="4">
        <f>VLOOKUP(A865,English!$A$3:'English'!$J$1002,7,FALSE)</f>
        <v>54</v>
      </c>
      <c r="G865" s="4">
        <f>VLOOKUP(A865,'Social Studies'!$A$3:'Social Studies'!$J$1002,7,FALSE)</f>
        <v>61</v>
      </c>
      <c r="H865" s="4">
        <f>VLOOKUP(A865,Economics!$A$3:'Economics'!$J$1002,7,FALSE)</f>
        <v>77</v>
      </c>
      <c r="I865" s="4">
        <f>VLOOKUP(A865,Geography!$A$3:'Geography'!$J$1002,7,FALSE)</f>
        <v>93</v>
      </c>
      <c r="J865" s="4">
        <f>VLOOKUP(A865,'Elective Mathematics'!$A$3:'Elective Mathematics'!$J$1002,7,FALSE)</f>
        <v>63</v>
      </c>
      <c r="K865" s="4">
        <f t="shared" si="39"/>
        <v>521</v>
      </c>
      <c r="L865" s="4">
        <f t="shared" si="40"/>
        <v>863</v>
      </c>
      <c r="M865" s="33" t="str">
        <f t="shared" si="41"/>
        <v>863rd</v>
      </c>
    </row>
    <row r="866" spans="1:13" x14ac:dyDescent="0.3">
      <c r="A866" s="3" t="s">
        <v>277</v>
      </c>
      <c r="B866" s="3" t="s">
        <v>78</v>
      </c>
      <c r="C866" s="4">
        <f>VLOOKUP(A866,Mathematics!$A$3:'Mathematics'!$J$1002,7,FALSE)</f>
        <v>59</v>
      </c>
      <c r="D866" s="4">
        <f>VLOOKUP(A866,ICT!$A$3:'ICT'!$J$1002,7,FALSE)</f>
        <v>69</v>
      </c>
      <c r="E866" s="4">
        <f>VLOOKUP(A866,Science!$A$3:'Science'!$J$1002,7,FALSE)</f>
        <v>53</v>
      </c>
      <c r="F866" s="4">
        <f>VLOOKUP(A866,English!$A$3:'English'!$J$1002,7,FALSE)</f>
        <v>88</v>
      </c>
      <c r="G866" s="4">
        <f>VLOOKUP(A866,'Social Studies'!$A$3:'Social Studies'!$J$1002,7,FALSE)</f>
        <v>42</v>
      </c>
      <c r="H866" s="4">
        <f>VLOOKUP(A866,Economics!$A$3:'Economics'!$J$1002,7,FALSE)</f>
        <v>73</v>
      </c>
      <c r="I866" s="4">
        <f>VLOOKUP(A866,Geography!$A$3:'Geography'!$J$1002,7,FALSE)</f>
        <v>70</v>
      </c>
      <c r="J866" s="4">
        <f>VLOOKUP(A866,'Elective Mathematics'!$A$3:'Elective Mathematics'!$J$1002,7,FALSE)</f>
        <v>67</v>
      </c>
      <c r="K866" s="4">
        <f t="shared" si="39"/>
        <v>521</v>
      </c>
      <c r="L866" s="4">
        <f t="shared" si="40"/>
        <v>863</v>
      </c>
      <c r="M866" s="33" t="str">
        <f t="shared" si="41"/>
        <v>863rd</v>
      </c>
    </row>
    <row r="867" spans="1:13" x14ac:dyDescent="0.3">
      <c r="A867" s="3" t="s">
        <v>386</v>
      </c>
      <c r="B867" s="3" t="s">
        <v>113</v>
      </c>
      <c r="C867" s="4">
        <f>VLOOKUP(A867,Mathematics!$A$3:'Mathematics'!$J$1002,7,FALSE)</f>
        <v>73</v>
      </c>
      <c r="D867" s="4">
        <f>VLOOKUP(A867,ICT!$A$3:'ICT'!$J$1002,7,FALSE)</f>
        <v>71</v>
      </c>
      <c r="E867" s="4">
        <f>VLOOKUP(A867,Science!$A$3:'Science'!$J$1002,7,FALSE)</f>
        <v>50</v>
      </c>
      <c r="F867" s="4">
        <f>VLOOKUP(A867,English!$A$3:'English'!$J$1002,7,FALSE)</f>
        <v>47</v>
      </c>
      <c r="G867" s="4">
        <f>VLOOKUP(A867,'Social Studies'!$A$3:'Social Studies'!$J$1002,7,FALSE)</f>
        <v>78</v>
      </c>
      <c r="H867" s="4">
        <f>VLOOKUP(A867,Economics!$A$3:'Economics'!$J$1002,7,FALSE)</f>
        <v>71</v>
      </c>
      <c r="I867" s="4">
        <f>VLOOKUP(A867,Geography!$A$3:'Geography'!$J$1002,7,FALSE)</f>
        <v>56</v>
      </c>
      <c r="J867" s="4">
        <f>VLOOKUP(A867,'Elective Mathematics'!$A$3:'Elective Mathematics'!$J$1002,7,FALSE)</f>
        <v>75</v>
      </c>
      <c r="K867" s="4">
        <f t="shared" si="39"/>
        <v>521</v>
      </c>
      <c r="L867" s="4">
        <f t="shared" si="40"/>
        <v>863</v>
      </c>
      <c r="M867" s="33" t="str">
        <f t="shared" si="41"/>
        <v>863rd</v>
      </c>
    </row>
    <row r="868" spans="1:13" x14ac:dyDescent="0.3">
      <c r="A868" s="3" t="s">
        <v>605</v>
      </c>
      <c r="B868" s="3" t="s">
        <v>153</v>
      </c>
      <c r="C868" s="4">
        <f>VLOOKUP(A868,Mathematics!$A$3:'Mathematics'!$J$1002,7,FALSE)</f>
        <v>65</v>
      </c>
      <c r="D868" s="4">
        <f>VLOOKUP(A868,ICT!$A$3:'ICT'!$J$1002,7,FALSE)</f>
        <v>64</v>
      </c>
      <c r="E868" s="4">
        <f>VLOOKUP(A868,Science!$A$3:'Science'!$J$1002,7,FALSE)</f>
        <v>57</v>
      </c>
      <c r="F868" s="4">
        <f>VLOOKUP(A868,English!$A$3:'English'!$J$1002,7,FALSE)</f>
        <v>74</v>
      </c>
      <c r="G868" s="4">
        <f>VLOOKUP(A868,'Social Studies'!$A$3:'Social Studies'!$J$1002,7,FALSE)</f>
        <v>65</v>
      </c>
      <c r="H868" s="4">
        <f>VLOOKUP(A868,Economics!$A$3:'Economics'!$J$1002,7,FALSE)</f>
        <v>77</v>
      </c>
      <c r="I868" s="4">
        <f>VLOOKUP(A868,Geography!$A$3:'Geography'!$J$1002,7,FALSE)</f>
        <v>65</v>
      </c>
      <c r="J868" s="4">
        <f>VLOOKUP(A868,'Elective Mathematics'!$A$3:'Elective Mathematics'!$J$1002,7,FALSE)</f>
        <v>54</v>
      </c>
      <c r="K868" s="4">
        <f t="shared" si="39"/>
        <v>521</v>
      </c>
      <c r="L868" s="4">
        <f t="shared" si="40"/>
        <v>863</v>
      </c>
      <c r="M868" s="33" t="str">
        <f t="shared" si="41"/>
        <v>863rd</v>
      </c>
    </row>
    <row r="869" spans="1:13" x14ac:dyDescent="0.3">
      <c r="A869" s="3" t="s">
        <v>618</v>
      </c>
      <c r="B869" s="3" t="s">
        <v>96</v>
      </c>
      <c r="C869" s="4">
        <f>VLOOKUP(A869,Mathematics!$A$3:'Mathematics'!$J$1002,7,FALSE)</f>
        <v>60</v>
      </c>
      <c r="D869" s="4">
        <f>VLOOKUP(A869,ICT!$A$3:'ICT'!$J$1002,7,FALSE)</f>
        <v>66</v>
      </c>
      <c r="E869" s="4">
        <f>VLOOKUP(A869,Science!$A$3:'Science'!$J$1002,7,FALSE)</f>
        <v>76</v>
      </c>
      <c r="F869" s="4">
        <f>VLOOKUP(A869,English!$A$3:'English'!$J$1002,7,FALSE)</f>
        <v>75</v>
      </c>
      <c r="G869" s="4">
        <f>VLOOKUP(A869,'Social Studies'!$A$3:'Social Studies'!$J$1002,7,FALSE)</f>
        <v>48</v>
      </c>
      <c r="H869" s="4">
        <f>VLOOKUP(A869,Economics!$A$3:'Economics'!$J$1002,7,FALSE)</f>
        <v>56</v>
      </c>
      <c r="I869" s="4">
        <f>VLOOKUP(A869,Geography!$A$3:'Geography'!$J$1002,7,FALSE)</f>
        <v>80</v>
      </c>
      <c r="J869" s="4">
        <f>VLOOKUP(A869,'Elective Mathematics'!$A$3:'Elective Mathematics'!$J$1002,7,FALSE)</f>
        <v>60</v>
      </c>
      <c r="K869" s="4">
        <f t="shared" si="39"/>
        <v>521</v>
      </c>
      <c r="L869" s="4">
        <f t="shared" si="40"/>
        <v>863</v>
      </c>
      <c r="M869" s="33" t="str">
        <f t="shared" si="41"/>
        <v>863rd</v>
      </c>
    </row>
    <row r="870" spans="1:13" x14ac:dyDescent="0.3">
      <c r="A870" s="3" t="s">
        <v>631</v>
      </c>
      <c r="B870" s="3" t="s">
        <v>88</v>
      </c>
      <c r="C870" s="4">
        <f>VLOOKUP(A870,Mathematics!$A$3:'Mathematics'!$J$1002,7,FALSE)</f>
        <v>60</v>
      </c>
      <c r="D870" s="4">
        <f>VLOOKUP(A870,ICT!$A$3:'ICT'!$J$1002,7,FALSE)</f>
        <v>76</v>
      </c>
      <c r="E870" s="4">
        <f>VLOOKUP(A870,Science!$A$3:'Science'!$J$1002,7,FALSE)</f>
        <v>68</v>
      </c>
      <c r="F870" s="4">
        <f>VLOOKUP(A870,English!$A$3:'English'!$J$1002,7,FALSE)</f>
        <v>57</v>
      </c>
      <c r="G870" s="4">
        <f>VLOOKUP(A870,'Social Studies'!$A$3:'Social Studies'!$J$1002,7,FALSE)</f>
        <v>50</v>
      </c>
      <c r="H870" s="4">
        <f>VLOOKUP(A870,Economics!$A$3:'Economics'!$J$1002,7,FALSE)</f>
        <v>77</v>
      </c>
      <c r="I870" s="4">
        <f>VLOOKUP(A870,Geography!$A$3:'Geography'!$J$1002,7,FALSE)</f>
        <v>79</v>
      </c>
      <c r="J870" s="4">
        <f>VLOOKUP(A870,'Elective Mathematics'!$A$3:'Elective Mathematics'!$J$1002,7,FALSE)</f>
        <v>54</v>
      </c>
      <c r="K870" s="4">
        <f t="shared" si="39"/>
        <v>521</v>
      </c>
      <c r="L870" s="4">
        <f t="shared" si="40"/>
        <v>863</v>
      </c>
      <c r="M870" s="33" t="str">
        <f t="shared" si="41"/>
        <v>863rd</v>
      </c>
    </row>
    <row r="871" spans="1:13" x14ac:dyDescent="0.3">
      <c r="A871" s="3" t="s">
        <v>728</v>
      </c>
      <c r="B871" s="3" t="s">
        <v>138</v>
      </c>
      <c r="C871" s="4">
        <f>VLOOKUP(A871,Mathematics!$A$3:'Mathematics'!$J$1002,7,FALSE)</f>
        <v>53</v>
      </c>
      <c r="D871" s="4">
        <f>VLOOKUP(A871,ICT!$A$3:'ICT'!$J$1002,7,FALSE)</f>
        <v>69</v>
      </c>
      <c r="E871" s="4">
        <f>VLOOKUP(A871,Science!$A$3:'Science'!$J$1002,7,FALSE)</f>
        <v>62</v>
      </c>
      <c r="F871" s="4">
        <f>VLOOKUP(A871,English!$A$3:'English'!$J$1002,7,FALSE)</f>
        <v>67</v>
      </c>
      <c r="G871" s="4">
        <f>VLOOKUP(A871,'Social Studies'!$A$3:'Social Studies'!$J$1002,7,FALSE)</f>
        <v>69</v>
      </c>
      <c r="H871" s="4">
        <f>VLOOKUP(A871,Economics!$A$3:'Economics'!$J$1002,7,FALSE)</f>
        <v>50</v>
      </c>
      <c r="I871" s="4">
        <f>VLOOKUP(A871,Geography!$A$3:'Geography'!$J$1002,7,FALSE)</f>
        <v>74</v>
      </c>
      <c r="J871" s="4">
        <f>VLOOKUP(A871,'Elective Mathematics'!$A$3:'Elective Mathematics'!$J$1002,7,FALSE)</f>
        <v>77</v>
      </c>
      <c r="K871" s="4">
        <f t="shared" si="39"/>
        <v>521</v>
      </c>
      <c r="L871" s="4">
        <f t="shared" si="40"/>
        <v>863</v>
      </c>
      <c r="M871" s="33" t="str">
        <f t="shared" si="41"/>
        <v>863rd</v>
      </c>
    </row>
    <row r="872" spans="1:13" x14ac:dyDescent="0.3">
      <c r="A872" s="3" t="s">
        <v>737</v>
      </c>
      <c r="B872" s="3" t="s">
        <v>184</v>
      </c>
      <c r="C872" s="4">
        <f>VLOOKUP(A872,Mathematics!$A$3:'Mathematics'!$J$1002,7,FALSE)</f>
        <v>81</v>
      </c>
      <c r="D872" s="4">
        <f>VLOOKUP(A872,ICT!$A$3:'ICT'!$J$1002,7,FALSE)</f>
        <v>46</v>
      </c>
      <c r="E872" s="4">
        <f>VLOOKUP(A872,Science!$A$3:'Science'!$J$1002,7,FALSE)</f>
        <v>70</v>
      </c>
      <c r="F872" s="4">
        <f>VLOOKUP(A872,English!$A$3:'English'!$J$1002,7,FALSE)</f>
        <v>69</v>
      </c>
      <c r="G872" s="4">
        <f>VLOOKUP(A872,'Social Studies'!$A$3:'Social Studies'!$J$1002,7,FALSE)</f>
        <v>62</v>
      </c>
      <c r="H872" s="4">
        <f>VLOOKUP(A872,Economics!$A$3:'Economics'!$J$1002,7,FALSE)</f>
        <v>70</v>
      </c>
      <c r="I872" s="4">
        <f>VLOOKUP(A872,Geography!$A$3:'Geography'!$J$1002,7,FALSE)</f>
        <v>68</v>
      </c>
      <c r="J872" s="4">
        <f>VLOOKUP(A872,'Elective Mathematics'!$A$3:'Elective Mathematics'!$J$1002,7,FALSE)</f>
        <v>55</v>
      </c>
      <c r="K872" s="4">
        <f t="shared" si="39"/>
        <v>521</v>
      </c>
      <c r="L872" s="4">
        <f t="shared" si="40"/>
        <v>863</v>
      </c>
      <c r="M872" s="33" t="str">
        <f t="shared" si="41"/>
        <v>863rd</v>
      </c>
    </row>
    <row r="873" spans="1:13" x14ac:dyDescent="0.3">
      <c r="A873" s="3" t="s">
        <v>852</v>
      </c>
      <c r="B873" s="3" t="s">
        <v>84</v>
      </c>
      <c r="C873" s="4">
        <f>VLOOKUP(A873,Mathematics!$A$3:'Mathematics'!$J$1002,7,FALSE)</f>
        <v>66</v>
      </c>
      <c r="D873" s="4">
        <f>VLOOKUP(A873,ICT!$A$3:'ICT'!$J$1002,7,FALSE)</f>
        <v>66</v>
      </c>
      <c r="E873" s="4">
        <f>VLOOKUP(A873,Science!$A$3:'Science'!$J$1002,7,FALSE)</f>
        <v>51</v>
      </c>
      <c r="F873" s="4">
        <f>VLOOKUP(A873,English!$A$3:'English'!$J$1002,7,FALSE)</f>
        <v>77</v>
      </c>
      <c r="G873" s="4">
        <f>VLOOKUP(A873,'Social Studies'!$A$3:'Social Studies'!$J$1002,7,FALSE)</f>
        <v>84</v>
      </c>
      <c r="H873" s="4">
        <f>VLOOKUP(A873,Economics!$A$3:'Economics'!$J$1002,7,FALSE)</f>
        <v>60</v>
      </c>
      <c r="I873" s="4">
        <f>VLOOKUP(A873,Geography!$A$3:'Geography'!$J$1002,7,FALSE)</f>
        <v>62</v>
      </c>
      <c r="J873" s="4">
        <f>VLOOKUP(A873,'Elective Mathematics'!$A$3:'Elective Mathematics'!$J$1002,7,FALSE)</f>
        <v>55</v>
      </c>
      <c r="K873" s="4">
        <f t="shared" si="39"/>
        <v>521</v>
      </c>
      <c r="L873" s="4">
        <f t="shared" si="40"/>
        <v>863</v>
      </c>
      <c r="M873" s="33" t="str">
        <f t="shared" si="41"/>
        <v>863rd</v>
      </c>
    </row>
    <row r="874" spans="1:13" x14ac:dyDescent="0.3">
      <c r="A874" s="3" t="s">
        <v>963</v>
      </c>
      <c r="B874" s="3" t="s">
        <v>96</v>
      </c>
      <c r="C874" s="4">
        <f>VLOOKUP(A874,Mathematics!$A$3:'Mathematics'!$J$1002,7,FALSE)</f>
        <v>70</v>
      </c>
      <c r="D874" s="4">
        <f>VLOOKUP(A874,ICT!$A$3:'ICT'!$J$1002,7,FALSE)</f>
        <v>64</v>
      </c>
      <c r="E874" s="4">
        <f>VLOOKUP(A874,Science!$A$3:'Science'!$J$1002,7,FALSE)</f>
        <v>77</v>
      </c>
      <c r="F874" s="4">
        <f>VLOOKUP(A874,English!$A$3:'English'!$J$1002,7,FALSE)</f>
        <v>54</v>
      </c>
      <c r="G874" s="4">
        <f>VLOOKUP(A874,'Social Studies'!$A$3:'Social Studies'!$J$1002,7,FALSE)</f>
        <v>63</v>
      </c>
      <c r="H874" s="4">
        <f>VLOOKUP(A874,Economics!$A$3:'Economics'!$J$1002,7,FALSE)</f>
        <v>87</v>
      </c>
      <c r="I874" s="4">
        <f>VLOOKUP(A874,Geography!$A$3:'Geography'!$J$1002,7,FALSE)</f>
        <v>55</v>
      </c>
      <c r="J874" s="4">
        <f>VLOOKUP(A874,'Elective Mathematics'!$A$3:'Elective Mathematics'!$J$1002,7,FALSE)</f>
        <v>51</v>
      </c>
      <c r="K874" s="4">
        <f t="shared" si="39"/>
        <v>521</v>
      </c>
      <c r="L874" s="4">
        <f t="shared" si="40"/>
        <v>863</v>
      </c>
      <c r="M874" s="33" t="str">
        <f t="shared" si="41"/>
        <v>863rd</v>
      </c>
    </row>
    <row r="875" spans="1:13" x14ac:dyDescent="0.3">
      <c r="A875" s="3" t="s">
        <v>1001</v>
      </c>
      <c r="B875" s="3" t="s">
        <v>48</v>
      </c>
      <c r="C875" s="4">
        <f>VLOOKUP(A875,Mathematics!$A$3:'Mathematics'!$J$1002,7,FALSE)</f>
        <v>67</v>
      </c>
      <c r="D875" s="4">
        <f>VLOOKUP(A875,ICT!$A$3:'ICT'!$J$1002,7,FALSE)</f>
        <v>58</v>
      </c>
      <c r="E875" s="4">
        <f>VLOOKUP(A875,Science!$A$3:'Science'!$J$1002,7,FALSE)</f>
        <v>64</v>
      </c>
      <c r="F875" s="4">
        <f>VLOOKUP(A875,English!$A$3:'English'!$J$1002,7,FALSE)</f>
        <v>44</v>
      </c>
      <c r="G875" s="4">
        <f>VLOOKUP(A875,'Social Studies'!$A$3:'Social Studies'!$J$1002,7,FALSE)</f>
        <v>67</v>
      </c>
      <c r="H875" s="4">
        <f>VLOOKUP(A875,Economics!$A$3:'Economics'!$J$1002,7,FALSE)</f>
        <v>72</v>
      </c>
      <c r="I875" s="4">
        <f>VLOOKUP(A875,Geography!$A$3:'Geography'!$J$1002,7,FALSE)</f>
        <v>70</v>
      </c>
      <c r="J875" s="4">
        <f>VLOOKUP(A875,'Elective Mathematics'!$A$3:'Elective Mathematics'!$J$1002,7,FALSE)</f>
        <v>79</v>
      </c>
      <c r="K875" s="4">
        <f t="shared" si="39"/>
        <v>521</v>
      </c>
      <c r="L875" s="4">
        <f t="shared" si="40"/>
        <v>863</v>
      </c>
      <c r="M875" s="33" t="str">
        <f t="shared" si="41"/>
        <v>863rd</v>
      </c>
    </row>
    <row r="876" spans="1:13" x14ac:dyDescent="0.3">
      <c r="A876" s="3" t="s">
        <v>212</v>
      </c>
      <c r="B876" s="3" t="s">
        <v>78</v>
      </c>
      <c r="C876" s="4">
        <f>VLOOKUP(A876,Mathematics!$A$3:'Mathematics'!$J$1002,7,FALSE)</f>
        <v>50</v>
      </c>
      <c r="D876" s="4">
        <f>VLOOKUP(A876,ICT!$A$3:'ICT'!$J$1002,7,FALSE)</f>
        <v>75</v>
      </c>
      <c r="E876" s="4">
        <f>VLOOKUP(A876,Science!$A$3:'Science'!$J$1002,7,FALSE)</f>
        <v>59</v>
      </c>
      <c r="F876" s="4">
        <f>VLOOKUP(A876,English!$A$3:'English'!$J$1002,7,FALSE)</f>
        <v>71</v>
      </c>
      <c r="G876" s="4">
        <f>VLOOKUP(A876,'Social Studies'!$A$3:'Social Studies'!$J$1002,7,FALSE)</f>
        <v>79</v>
      </c>
      <c r="H876" s="4">
        <f>VLOOKUP(A876,Economics!$A$3:'Economics'!$J$1002,7,FALSE)</f>
        <v>62</v>
      </c>
      <c r="I876" s="4">
        <f>VLOOKUP(A876,Geography!$A$3:'Geography'!$J$1002,7,FALSE)</f>
        <v>70</v>
      </c>
      <c r="J876" s="4">
        <f>VLOOKUP(A876,'Elective Mathematics'!$A$3:'Elective Mathematics'!$J$1002,7,FALSE)</f>
        <v>54</v>
      </c>
      <c r="K876" s="4">
        <f t="shared" si="39"/>
        <v>520</v>
      </c>
      <c r="L876" s="4">
        <f t="shared" si="40"/>
        <v>874</v>
      </c>
      <c r="M876" s="33" t="str">
        <f t="shared" si="41"/>
        <v>874th</v>
      </c>
    </row>
    <row r="877" spans="1:13" x14ac:dyDescent="0.3">
      <c r="A877" s="3" t="s">
        <v>505</v>
      </c>
      <c r="B877" s="3" t="s">
        <v>375</v>
      </c>
      <c r="C877" s="4">
        <f>VLOOKUP(A877,Mathematics!$A$3:'Mathematics'!$J$1002,7,FALSE)</f>
        <v>66</v>
      </c>
      <c r="D877" s="4">
        <f>VLOOKUP(A877,ICT!$A$3:'ICT'!$J$1002,7,FALSE)</f>
        <v>64</v>
      </c>
      <c r="E877" s="4">
        <f>VLOOKUP(A877,Science!$A$3:'Science'!$J$1002,7,FALSE)</f>
        <v>44</v>
      </c>
      <c r="F877" s="4">
        <f>VLOOKUP(A877,English!$A$3:'English'!$J$1002,7,FALSE)</f>
        <v>57</v>
      </c>
      <c r="G877" s="4">
        <f>VLOOKUP(A877,'Social Studies'!$A$3:'Social Studies'!$J$1002,7,FALSE)</f>
        <v>59</v>
      </c>
      <c r="H877" s="4">
        <f>VLOOKUP(A877,Economics!$A$3:'Economics'!$J$1002,7,FALSE)</f>
        <v>78</v>
      </c>
      <c r="I877" s="4">
        <f>VLOOKUP(A877,Geography!$A$3:'Geography'!$J$1002,7,FALSE)</f>
        <v>78</v>
      </c>
      <c r="J877" s="4">
        <f>VLOOKUP(A877,'Elective Mathematics'!$A$3:'Elective Mathematics'!$J$1002,7,FALSE)</f>
        <v>74</v>
      </c>
      <c r="K877" s="4">
        <f t="shared" si="39"/>
        <v>520</v>
      </c>
      <c r="L877" s="4">
        <f t="shared" si="40"/>
        <v>874</v>
      </c>
      <c r="M877" s="33" t="str">
        <f t="shared" si="41"/>
        <v>874th</v>
      </c>
    </row>
    <row r="878" spans="1:13" x14ac:dyDescent="0.3">
      <c r="A878" s="3" t="s">
        <v>517</v>
      </c>
      <c r="B878" s="3" t="s">
        <v>44</v>
      </c>
      <c r="C878" s="4">
        <f>VLOOKUP(A878,Mathematics!$A$3:'Mathematics'!$J$1002,7,FALSE)</f>
        <v>77</v>
      </c>
      <c r="D878" s="4">
        <f>VLOOKUP(A878,ICT!$A$3:'ICT'!$J$1002,7,FALSE)</f>
        <v>43</v>
      </c>
      <c r="E878" s="4">
        <f>VLOOKUP(A878,Science!$A$3:'Science'!$J$1002,7,FALSE)</f>
        <v>83</v>
      </c>
      <c r="F878" s="4">
        <f>VLOOKUP(A878,English!$A$3:'English'!$J$1002,7,FALSE)</f>
        <v>41</v>
      </c>
      <c r="G878" s="4">
        <f>VLOOKUP(A878,'Social Studies'!$A$3:'Social Studies'!$J$1002,7,FALSE)</f>
        <v>64</v>
      </c>
      <c r="H878" s="4">
        <f>VLOOKUP(A878,Economics!$A$3:'Economics'!$J$1002,7,FALSE)</f>
        <v>65</v>
      </c>
      <c r="I878" s="4">
        <f>VLOOKUP(A878,Geography!$A$3:'Geography'!$J$1002,7,FALSE)</f>
        <v>61</v>
      </c>
      <c r="J878" s="4">
        <f>VLOOKUP(A878,'Elective Mathematics'!$A$3:'Elective Mathematics'!$J$1002,7,FALSE)</f>
        <v>86</v>
      </c>
      <c r="K878" s="4">
        <f t="shared" si="39"/>
        <v>520</v>
      </c>
      <c r="L878" s="4">
        <f t="shared" si="40"/>
        <v>874</v>
      </c>
      <c r="M878" s="33" t="str">
        <f t="shared" si="41"/>
        <v>874th</v>
      </c>
    </row>
    <row r="879" spans="1:13" x14ac:dyDescent="0.3">
      <c r="A879" s="3" t="s">
        <v>898</v>
      </c>
      <c r="B879" s="3" t="s">
        <v>149</v>
      </c>
      <c r="C879" s="4">
        <f>VLOOKUP(A879,Mathematics!$A$3:'Mathematics'!$J$1002,7,FALSE)</f>
        <v>88</v>
      </c>
      <c r="D879" s="4">
        <f>VLOOKUP(A879,ICT!$A$3:'ICT'!$J$1002,7,FALSE)</f>
        <v>63</v>
      </c>
      <c r="E879" s="4">
        <f>VLOOKUP(A879,Science!$A$3:'Science'!$J$1002,7,FALSE)</f>
        <v>63</v>
      </c>
      <c r="F879" s="4">
        <f>VLOOKUP(A879,English!$A$3:'English'!$J$1002,7,FALSE)</f>
        <v>57</v>
      </c>
      <c r="G879" s="4">
        <f>VLOOKUP(A879,'Social Studies'!$A$3:'Social Studies'!$J$1002,7,FALSE)</f>
        <v>55</v>
      </c>
      <c r="H879" s="4">
        <f>VLOOKUP(A879,Economics!$A$3:'Economics'!$J$1002,7,FALSE)</f>
        <v>56</v>
      </c>
      <c r="I879" s="4">
        <f>VLOOKUP(A879,Geography!$A$3:'Geography'!$J$1002,7,FALSE)</f>
        <v>58</v>
      </c>
      <c r="J879" s="4">
        <f>VLOOKUP(A879,'Elective Mathematics'!$A$3:'Elective Mathematics'!$J$1002,7,FALSE)</f>
        <v>80</v>
      </c>
      <c r="K879" s="4">
        <f t="shared" si="39"/>
        <v>520</v>
      </c>
      <c r="L879" s="4">
        <f t="shared" si="40"/>
        <v>874</v>
      </c>
      <c r="M879" s="33" t="str">
        <f t="shared" si="41"/>
        <v>874th</v>
      </c>
    </row>
    <row r="880" spans="1:13" x14ac:dyDescent="0.3">
      <c r="A880" s="3" t="s">
        <v>947</v>
      </c>
      <c r="B880" s="3" t="s">
        <v>107</v>
      </c>
      <c r="C880" s="4">
        <f>VLOOKUP(A880,Mathematics!$A$3:'Mathematics'!$J$1002,7,FALSE)</f>
        <v>62</v>
      </c>
      <c r="D880" s="4">
        <f>VLOOKUP(A880,ICT!$A$3:'ICT'!$J$1002,7,FALSE)</f>
        <v>57</v>
      </c>
      <c r="E880" s="4">
        <f>VLOOKUP(A880,Science!$A$3:'Science'!$J$1002,7,FALSE)</f>
        <v>59</v>
      </c>
      <c r="F880" s="4">
        <f>VLOOKUP(A880,English!$A$3:'English'!$J$1002,7,FALSE)</f>
        <v>73</v>
      </c>
      <c r="G880" s="4">
        <f>VLOOKUP(A880,'Social Studies'!$A$3:'Social Studies'!$J$1002,7,FALSE)</f>
        <v>72</v>
      </c>
      <c r="H880" s="4">
        <f>VLOOKUP(A880,Economics!$A$3:'Economics'!$J$1002,7,FALSE)</f>
        <v>77</v>
      </c>
      <c r="I880" s="4">
        <f>VLOOKUP(A880,Geography!$A$3:'Geography'!$J$1002,7,FALSE)</f>
        <v>62</v>
      </c>
      <c r="J880" s="4">
        <f>VLOOKUP(A880,'Elective Mathematics'!$A$3:'Elective Mathematics'!$J$1002,7,FALSE)</f>
        <v>58</v>
      </c>
      <c r="K880" s="4">
        <f t="shared" si="39"/>
        <v>520</v>
      </c>
      <c r="L880" s="4">
        <f t="shared" si="40"/>
        <v>874</v>
      </c>
      <c r="M880" s="33" t="str">
        <f t="shared" si="41"/>
        <v>874th</v>
      </c>
    </row>
    <row r="881" spans="1:13" x14ac:dyDescent="0.3">
      <c r="A881" s="3" t="s">
        <v>951</v>
      </c>
      <c r="B881" s="3" t="s">
        <v>110</v>
      </c>
      <c r="C881" s="4">
        <f>VLOOKUP(A881,Mathematics!$A$3:'Mathematics'!$J$1002,7,FALSE)</f>
        <v>70</v>
      </c>
      <c r="D881" s="4">
        <f>VLOOKUP(A881,ICT!$A$3:'ICT'!$J$1002,7,FALSE)</f>
        <v>53</v>
      </c>
      <c r="E881" s="4">
        <f>VLOOKUP(A881,Science!$A$3:'Science'!$J$1002,7,FALSE)</f>
        <v>59</v>
      </c>
      <c r="F881" s="4">
        <f>VLOOKUP(A881,English!$A$3:'English'!$J$1002,7,FALSE)</f>
        <v>69</v>
      </c>
      <c r="G881" s="4">
        <f>VLOOKUP(A881,'Social Studies'!$A$3:'Social Studies'!$J$1002,7,FALSE)</f>
        <v>71</v>
      </c>
      <c r="H881" s="4">
        <f>VLOOKUP(A881,Economics!$A$3:'Economics'!$J$1002,7,FALSE)</f>
        <v>67</v>
      </c>
      <c r="I881" s="4">
        <f>VLOOKUP(A881,Geography!$A$3:'Geography'!$J$1002,7,FALSE)</f>
        <v>70</v>
      </c>
      <c r="J881" s="4">
        <f>VLOOKUP(A881,'Elective Mathematics'!$A$3:'Elective Mathematics'!$J$1002,7,FALSE)</f>
        <v>61</v>
      </c>
      <c r="K881" s="4">
        <f t="shared" si="39"/>
        <v>520</v>
      </c>
      <c r="L881" s="4">
        <f t="shared" si="40"/>
        <v>874</v>
      </c>
      <c r="M881" s="33" t="str">
        <f t="shared" si="41"/>
        <v>874th</v>
      </c>
    </row>
    <row r="882" spans="1:13" x14ac:dyDescent="0.3">
      <c r="A882" s="3" t="s">
        <v>1090</v>
      </c>
      <c r="B882" s="3" t="s">
        <v>56</v>
      </c>
      <c r="C882" s="4">
        <f>VLOOKUP(A882,Mathematics!$A$3:'Mathematics'!$J$1002,7,FALSE)</f>
        <v>67</v>
      </c>
      <c r="D882" s="4">
        <f>VLOOKUP(A882,ICT!$A$3:'ICT'!$J$1002,7,FALSE)</f>
        <v>73</v>
      </c>
      <c r="E882" s="4">
        <f>VLOOKUP(A882,Science!$A$3:'Science'!$J$1002,7,FALSE)</f>
        <v>71</v>
      </c>
      <c r="F882" s="4">
        <f>VLOOKUP(A882,English!$A$3:'English'!$J$1002,7,FALSE)</f>
        <v>44</v>
      </c>
      <c r="G882" s="4">
        <f>VLOOKUP(A882,'Social Studies'!$A$3:'Social Studies'!$J$1002,7,FALSE)</f>
        <v>73</v>
      </c>
      <c r="H882" s="4">
        <f>VLOOKUP(A882,Economics!$A$3:'Economics'!$J$1002,7,FALSE)</f>
        <v>75</v>
      </c>
      <c r="I882" s="4">
        <f>VLOOKUP(A882,Geography!$A$3:'Geography'!$J$1002,7,FALSE)</f>
        <v>53</v>
      </c>
      <c r="J882" s="4">
        <f>VLOOKUP(A882,'Elective Mathematics'!$A$3:'Elective Mathematics'!$J$1002,7,FALSE)</f>
        <v>64</v>
      </c>
      <c r="K882" s="4">
        <f t="shared" si="39"/>
        <v>520</v>
      </c>
      <c r="L882" s="4">
        <f t="shared" si="40"/>
        <v>874</v>
      </c>
      <c r="M882" s="33" t="str">
        <f t="shared" si="41"/>
        <v>874th</v>
      </c>
    </row>
    <row r="883" spans="1:13" x14ac:dyDescent="0.3">
      <c r="A883" s="3" t="s">
        <v>634</v>
      </c>
      <c r="B883" s="3" t="s">
        <v>184</v>
      </c>
      <c r="C883" s="4">
        <f>VLOOKUP(A883,Mathematics!$A$3:'Mathematics'!$J$1002,7,FALSE)</f>
        <v>51</v>
      </c>
      <c r="D883" s="4">
        <f>VLOOKUP(A883,ICT!$A$3:'ICT'!$J$1002,7,FALSE)</f>
        <v>48</v>
      </c>
      <c r="E883" s="4">
        <f>VLOOKUP(A883,Science!$A$3:'Science'!$J$1002,7,FALSE)</f>
        <v>62</v>
      </c>
      <c r="F883" s="4">
        <f>VLOOKUP(A883,English!$A$3:'English'!$J$1002,7,FALSE)</f>
        <v>61</v>
      </c>
      <c r="G883" s="4">
        <f>VLOOKUP(A883,'Social Studies'!$A$3:'Social Studies'!$J$1002,7,FALSE)</f>
        <v>85</v>
      </c>
      <c r="H883" s="4">
        <f>VLOOKUP(A883,Economics!$A$3:'Economics'!$J$1002,7,FALSE)</f>
        <v>61</v>
      </c>
      <c r="I883" s="4">
        <f>VLOOKUP(A883,Geography!$A$3:'Geography'!$J$1002,7,FALSE)</f>
        <v>57</v>
      </c>
      <c r="J883" s="4">
        <f>VLOOKUP(A883,'Elective Mathematics'!$A$3:'Elective Mathematics'!$J$1002,7,FALSE)</f>
        <v>94</v>
      </c>
      <c r="K883" s="4">
        <f t="shared" si="39"/>
        <v>519</v>
      </c>
      <c r="L883" s="4">
        <f t="shared" si="40"/>
        <v>881</v>
      </c>
      <c r="M883" s="33" t="str">
        <f t="shared" si="41"/>
        <v>881st</v>
      </c>
    </row>
    <row r="884" spans="1:13" x14ac:dyDescent="0.3">
      <c r="A884" s="3" t="s">
        <v>684</v>
      </c>
      <c r="B884" s="3" t="s">
        <v>90</v>
      </c>
      <c r="C884" s="4">
        <f>VLOOKUP(A884,Mathematics!$A$3:'Mathematics'!$J$1002,7,FALSE)</f>
        <v>46</v>
      </c>
      <c r="D884" s="4">
        <f>VLOOKUP(A884,ICT!$A$3:'ICT'!$J$1002,7,FALSE)</f>
        <v>55</v>
      </c>
      <c r="E884" s="4">
        <f>VLOOKUP(A884,Science!$A$3:'Science'!$J$1002,7,FALSE)</f>
        <v>89</v>
      </c>
      <c r="F884" s="4">
        <f>VLOOKUP(A884,English!$A$3:'English'!$J$1002,7,FALSE)</f>
        <v>66</v>
      </c>
      <c r="G884" s="4">
        <f>VLOOKUP(A884,'Social Studies'!$A$3:'Social Studies'!$J$1002,7,FALSE)</f>
        <v>65</v>
      </c>
      <c r="H884" s="4">
        <f>VLOOKUP(A884,Economics!$A$3:'Economics'!$J$1002,7,FALSE)</f>
        <v>66</v>
      </c>
      <c r="I884" s="4">
        <f>VLOOKUP(A884,Geography!$A$3:'Geography'!$J$1002,7,FALSE)</f>
        <v>74</v>
      </c>
      <c r="J884" s="4">
        <f>VLOOKUP(A884,'Elective Mathematics'!$A$3:'Elective Mathematics'!$J$1002,7,FALSE)</f>
        <v>58</v>
      </c>
      <c r="K884" s="4">
        <f t="shared" si="39"/>
        <v>519</v>
      </c>
      <c r="L884" s="4">
        <f t="shared" si="40"/>
        <v>881</v>
      </c>
      <c r="M884" s="33" t="str">
        <f t="shared" si="41"/>
        <v>881st</v>
      </c>
    </row>
    <row r="885" spans="1:13" x14ac:dyDescent="0.3">
      <c r="A885" s="3" t="s">
        <v>689</v>
      </c>
      <c r="B885" s="3" t="s">
        <v>249</v>
      </c>
      <c r="C885" s="4">
        <f>VLOOKUP(A885,Mathematics!$A$3:'Mathematics'!$J$1002,7,FALSE)</f>
        <v>64</v>
      </c>
      <c r="D885" s="4">
        <f>VLOOKUP(A885,ICT!$A$3:'ICT'!$J$1002,7,FALSE)</f>
        <v>67</v>
      </c>
      <c r="E885" s="4">
        <f>VLOOKUP(A885,Science!$A$3:'Science'!$J$1002,7,FALSE)</f>
        <v>58</v>
      </c>
      <c r="F885" s="4">
        <f>VLOOKUP(A885,English!$A$3:'English'!$J$1002,7,FALSE)</f>
        <v>60</v>
      </c>
      <c r="G885" s="4">
        <f>VLOOKUP(A885,'Social Studies'!$A$3:'Social Studies'!$J$1002,7,FALSE)</f>
        <v>70</v>
      </c>
      <c r="H885" s="4">
        <f>VLOOKUP(A885,Economics!$A$3:'Economics'!$J$1002,7,FALSE)</f>
        <v>94</v>
      </c>
      <c r="I885" s="4">
        <f>VLOOKUP(A885,Geography!$A$3:'Geography'!$J$1002,7,FALSE)</f>
        <v>48</v>
      </c>
      <c r="J885" s="4">
        <f>VLOOKUP(A885,'Elective Mathematics'!$A$3:'Elective Mathematics'!$J$1002,7,FALSE)</f>
        <v>58</v>
      </c>
      <c r="K885" s="4">
        <f t="shared" si="39"/>
        <v>519</v>
      </c>
      <c r="L885" s="4">
        <f t="shared" si="40"/>
        <v>881</v>
      </c>
      <c r="M885" s="33" t="str">
        <f t="shared" si="41"/>
        <v>881st</v>
      </c>
    </row>
    <row r="886" spans="1:13" x14ac:dyDescent="0.3">
      <c r="A886" s="3" t="s">
        <v>718</v>
      </c>
      <c r="B886" s="3" t="s">
        <v>117</v>
      </c>
      <c r="C886" s="4">
        <f>VLOOKUP(A886,Mathematics!$A$3:'Mathematics'!$J$1002,7,FALSE)</f>
        <v>58</v>
      </c>
      <c r="D886" s="4">
        <f>VLOOKUP(A886,ICT!$A$3:'ICT'!$J$1002,7,FALSE)</f>
        <v>69</v>
      </c>
      <c r="E886" s="4">
        <f>VLOOKUP(A886,Science!$A$3:'Science'!$J$1002,7,FALSE)</f>
        <v>65</v>
      </c>
      <c r="F886" s="4">
        <f>VLOOKUP(A886,English!$A$3:'English'!$J$1002,7,FALSE)</f>
        <v>76</v>
      </c>
      <c r="G886" s="4">
        <f>VLOOKUP(A886,'Social Studies'!$A$3:'Social Studies'!$J$1002,7,FALSE)</f>
        <v>43</v>
      </c>
      <c r="H886" s="4">
        <f>VLOOKUP(A886,Economics!$A$3:'Economics'!$J$1002,7,FALSE)</f>
        <v>65</v>
      </c>
      <c r="I886" s="4">
        <f>VLOOKUP(A886,Geography!$A$3:'Geography'!$J$1002,7,FALSE)</f>
        <v>68</v>
      </c>
      <c r="J886" s="4">
        <f>VLOOKUP(A886,'Elective Mathematics'!$A$3:'Elective Mathematics'!$J$1002,7,FALSE)</f>
        <v>75</v>
      </c>
      <c r="K886" s="4">
        <f t="shared" si="39"/>
        <v>519</v>
      </c>
      <c r="L886" s="4">
        <f t="shared" si="40"/>
        <v>881</v>
      </c>
      <c r="M886" s="33" t="str">
        <f t="shared" si="41"/>
        <v>881st</v>
      </c>
    </row>
    <row r="887" spans="1:13" x14ac:dyDescent="0.3">
      <c r="A887" s="3" t="s">
        <v>1035</v>
      </c>
      <c r="B887" s="3" t="s">
        <v>115</v>
      </c>
      <c r="C887" s="4">
        <f>VLOOKUP(A887,Mathematics!$A$3:'Mathematics'!$J$1002,7,FALSE)</f>
        <v>63</v>
      </c>
      <c r="D887" s="4">
        <f>VLOOKUP(A887,ICT!$A$3:'ICT'!$J$1002,7,FALSE)</f>
        <v>59</v>
      </c>
      <c r="E887" s="4">
        <f>VLOOKUP(A887,Science!$A$3:'Science'!$J$1002,7,FALSE)</f>
        <v>56</v>
      </c>
      <c r="F887" s="4">
        <f>VLOOKUP(A887,English!$A$3:'English'!$J$1002,7,FALSE)</f>
        <v>68</v>
      </c>
      <c r="G887" s="4">
        <f>VLOOKUP(A887,'Social Studies'!$A$3:'Social Studies'!$J$1002,7,FALSE)</f>
        <v>58</v>
      </c>
      <c r="H887" s="4">
        <f>VLOOKUP(A887,Economics!$A$3:'Economics'!$J$1002,7,FALSE)</f>
        <v>84</v>
      </c>
      <c r="I887" s="4">
        <f>VLOOKUP(A887,Geography!$A$3:'Geography'!$J$1002,7,FALSE)</f>
        <v>86</v>
      </c>
      <c r="J887" s="4">
        <f>VLOOKUP(A887,'Elective Mathematics'!$A$3:'Elective Mathematics'!$J$1002,7,FALSE)</f>
        <v>45</v>
      </c>
      <c r="K887" s="4">
        <f t="shared" si="39"/>
        <v>519</v>
      </c>
      <c r="L887" s="4">
        <f t="shared" si="40"/>
        <v>881</v>
      </c>
      <c r="M887" s="33" t="str">
        <f t="shared" si="41"/>
        <v>881st</v>
      </c>
    </row>
    <row r="888" spans="1:13" x14ac:dyDescent="0.3">
      <c r="A888" s="3" t="s">
        <v>371</v>
      </c>
      <c r="B888" s="3" t="s">
        <v>113</v>
      </c>
      <c r="C888" s="4">
        <f>VLOOKUP(A888,Mathematics!$A$3:'Mathematics'!$J$1002,7,FALSE)</f>
        <v>67</v>
      </c>
      <c r="D888" s="4">
        <f>VLOOKUP(A888,ICT!$A$3:'ICT'!$J$1002,7,FALSE)</f>
        <v>76</v>
      </c>
      <c r="E888" s="4">
        <f>VLOOKUP(A888,Science!$A$3:'Science'!$J$1002,7,FALSE)</f>
        <v>84</v>
      </c>
      <c r="F888" s="4">
        <f>VLOOKUP(A888,English!$A$3:'English'!$J$1002,7,FALSE)</f>
        <v>58</v>
      </c>
      <c r="G888" s="4">
        <f>VLOOKUP(A888,'Social Studies'!$A$3:'Social Studies'!$J$1002,7,FALSE)</f>
        <v>51</v>
      </c>
      <c r="H888" s="4">
        <f>VLOOKUP(A888,Economics!$A$3:'Economics'!$J$1002,7,FALSE)</f>
        <v>48</v>
      </c>
      <c r="I888" s="4">
        <f>VLOOKUP(A888,Geography!$A$3:'Geography'!$J$1002,7,FALSE)</f>
        <v>58</v>
      </c>
      <c r="J888" s="4">
        <f>VLOOKUP(A888,'Elective Mathematics'!$A$3:'Elective Mathematics'!$J$1002,7,FALSE)</f>
        <v>76</v>
      </c>
      <c r="K888" s="4">
        <f t="shared" si="39"/>
        <v>518</v>
      </c>
      <c r="L888" s="4">
        <f t="shared" si="40"/>
        <v>886</v>
      </c>
      <c r="M888" s="33" t="str">
        <f t="shared" si="41"/>
        <v>886th</v>
      </c>
    </row>
    <row r="889" spans="1:13" x14ac:dyDescent="0.3">
      <c r="A889" s="3" t="s">
        <v>94</v>
      </c>
      <c r="B889" s="3" t="s">
        <v>58</v>
      </c>
      <c r="C889" s="4">
        <f>VLOOKUP(A889,Mathematics!$A$3:'Mathematics'!$J$1002,7,FALSE)</f>
        <v>80</v>
      </c>
      <c r="D889" s="4">
        <f>VLOOKUP(A889,ICT!$A$3:'ICT'!$J$1002,7,FALSE)</f>
        <v>56</v>
      </c>
      <c r="E889" s="4">
        <f>VLOOKUP(A889,Science!$A$3:'Science'!$J$1002,7,FALSE)</f>
        <v>59</v>
      </c>
      <c r="F889" s="4">
        <f>VLOOKUP(A889,English!$A$3:'English'!$J$1002,7,FALSE)</f>
        <v>71</v>
      </c>
      <c r="G889" s="4">
        <f>VLOOKUP(A889,'Social Studies'!$A$3:'Social Studies'!$J$1002,7,FALSE)</f>
        <v>56</v>
      </c>
      <c r="H889" s="4">
        <f>VLOOKUP(A889,Economics!$A$3:'Economics'!$J$1002,7,FALSE)</f>
        <v>71</v>
      </c>
      <c r="I889" s="4">
        <f>VLOOKUP(A889,Geography!$A$3:'Geography'!$J$1002,7,FALSE)</f>
        <v>54</v>
      </c>
      <c r="J889" s="4">
        <f>VLOOKUP(A889,'Elective Mathematics'!$A$3:'Elective Mathematics'!$J$1002,7,FALSE)</f>
        <v>70</v>
      </c>
      <c r="K889" s="4">
        <f t="shared" si="39"/>
        <v>517</v>
      </c>
      <c r="L889" s="4">
        <f t="shared" si="40"/>
        <v>887</v>
      </c>
      <c r="M889" s="33" t="str">
        <f t="shared" si="41"/>
        <v>887th</v>
      </c>
    </row>
    <row r="890" spans="1:13" x14ac:dyDescent="0.3">
      <c r="A890" s="3" t="s">
        <v>337</v>
      </c>
      <c r="B890" s="3" t="s">
        <v>115</v>
      </c>
      <c r="C890" s="4">
        <f>VLOOKUP(A890,Mathematics!$A$3:'Mathematics'!$J$1002,7,FALSE)</f>
        <v>82</v>
      </c>
      <c r="D890" s="4">
        <f>VLOOKUP(A890,ICT!$A$3:'ICT'!$J$1002,7,FALSE)</f>
        <v>48</v>
      </c>
      <c r="E890" s="4">
        <f>VLOOKUP(A890,Science!$A$3:'Science'!$J$1002,7,FALSE)</f>
        <v>56</v>
      </c>
      <c r="F890" s="4">
        <f>VLOOKUP(A890,English!$A$3:'English'!$J$1002,7,FALSE)</f>
        <v>49</v>
      </c>
      <c r="G890" s="4">
        <f>VLOOKUP(A890,'Social Studies'!$A$3:'Social Studies'!$J$1002,7,FALSE)</f>
        <v>64</v>
      </c>
      <c r="H890" s="4">
        <f>VLOOKUP(A890,Economics!$A$3:'Economics'!$J$1002,7,FALSE)</f>
        <v>75</v>
      </c>
      <c r="I890" s="4">
        <f>VLOOKUP(A890,Geography!$A$3:'Geography'!$J$1002,7,FALSE)</f>
        <v>81</v>
      </c>
      <c r="J890" s="4">
        <f>VLOOKUP(A890,'Elective Mathematics'!$A$3:'Elective Mathematics'!$J$1002,7,FALSE)</f>
        <v>62</v>
      </c>
      <c r="K890" s="4">
        <f t="shared" si="39"/>
        <v>517</v>
      </c>
      <c r="L890" s="4">
        <f t="shared" si="40"/>
        <v>887</v>
      </c>
      <c r="M890" s="33" t="str">
        <f t="shared" si="41"/>
        <v>887th</v>
      </c>
    </row>
    <row r="891" spans="1:13" x14ac:dyDescent="0.3">
      <c r="A891" s="3" t="s">
        <v>397</v>
      </c>
      <c r="B891" s="3" t="s">
        <v>240</v>
      </c>
      <c r="C891" s="4">
        <f>VLOOKUP(A891,Mathematics!$A$3:'Mathematics'!$J$1002,7,FALSE)</f>
        <v>72</v>
      </c>
      <c r="D891" s="4">
        <f>VLOOKUP(A891,ICT!$A$3:'ICT'!$J$1002,7,FALSE)</f>
        <v>63</v>
      </c>
      <c r="E891" s="4">
        <f>VLOOKUP(A891,Science!$A$3:'Science'!$J$1002,7,FALSE)</f>
        <v>91</v>
      </c>
      <c r="F891" s="4">
        <f>VLOOKUP(A891,English!$A$3:'English'!$J$1002,7,FALSE)</f>
        <v>66</v>
      </c>
      <c r="G891" s="4">
        <f>VLOOKUP(A891,'Social Studies'!$A$3:'Social Studies'!$J$1002,7,FALSE)</f>
        <v>51</v>
      </c>
      <c r="H891" s="4">
        <f>VLOOKUP(A891,Economics!$A$3:'Economics'!$J$1002,7,FALSE)</f>
        <v>43</v>
      </c>
      <c r="I891" s="4">
        <f>VLOOKUP(A891,Geography!$A$3:'Geography'!$J$1002,7,FALSE)</f>
        <v>44</v>
      </c>
      <c r="J891" s="4">
        <f>VLOOKUP(A891,'Elective Mathematics'!$A$3:'Elective Mathematics'!$J$1002,7,FALSE)</f>
        <v>87</v>
      </c>
      <c r="K891" s="4">
        <f t="shared" si="39"/>
        <v>517</v>
      </c>
      <c r="L891" s="4">
        <f t="shared" si="40"/>
        <v>887</v>
      </c>
      <c r="M891" s="33" t="str">
        <f t="shared" si="41"/>
        <v>887th</v>
      </c>
    </row>
    <row r="892" spans="1:13" x14ac:dyDescent="0.3">
      <c r="A892" s="3" t="s">
        <v>988</v>
      </c>
      <c r="B892" s="3" t="s">
        <v>41</v>
      </c>
      <c r="C892" s="4">
        <f>VLOOKUP(A892,Mathematics!$A$3:'Mathematics'!$J$1002,7,FALSE)</f>
        <v>71</v>
      </c>
      <c r="D892" s="4">
        <f>VLOOKUP(A892,ICT!$A$3:'ICT'!$J$1002,7,FALSE)</f>
        <v>84</v>
      </c>
      <c r="E892" s="4">
        <f>VLOOKUP(A892,Science!$A$3:'Science'!$J$1002,7,FALSE)</f>
        <v>67</v>
      </c>
      <c r="F892" s="4">
        <f>VLOOKUP(A892,English!$A$3:'English'!$J$1002,7,FALSE)</f>
        <v>61</v>
      </c>
      <c r="G892" s="4">
        <f>VLOOKUP(A892,'Social Studies'!$A$3:'Social Studies'!$J$1002,7,FALSE)</f>
        <v>55</v>
      </c>
      <c r="H892" s="4">
        <f>VLOOKUP(A892,Economics!$A$3:'Economics'!$J$1002,7,FALSE)</f>
        <v>62</v>
      </c>
      <c r="I892" s="4">
        <f>VLOOKUP(A892,Geography!$A$3:'Geography'!$J$1002,7,FALSE)</f>
        <v>61</v>
      </c>
      <c r="J892" s="4">
        <f>VLOOKUP(A892,'Elective Mathematics'!$A$3:'Elective Mathematics'!$J$1002,7,FALSE)</f>
        <v>56</v>
      </c>
      <c r="K892" s="4">
        <f t="shared" si="39"/>
        <v>517</v>
      </c>
      <c r="L892" s="4">
        <f t="shared" si="40"/>
        <v>887</v>
      </c>
      <c r="M892" s="33" t="str">
        <f t="shared" si="41"/>
        <v>887th</v>
      </c>
    </row>
    <row r="893" spans="1:13" x14ac:dyDescent="0.3">
      <c r="A893" s="3" t="s">
        <v>1107</v>
      </c>
      <c r="B893" s="3" t="s">
        <v>174</v>
      </c>
      <c r="C893" s="4">
        <f>VLOOKUP(A893,Mathematics!$A$3:'Mathematics'!$J$1002,7,FALSE)</f>
        <v>58</v>
      </c>
      <c r="D893" s="4">
        <f>VLOOKUP(A893,ICT!$A$3:'ICT'!$J$1002,7,FALSE)</f>
        <v>81</v>
      </c>
      <c r="E893" s="4">
        <f>VLOOKUP(A893,Science!$A$3:'Science'!$J$1002,7,FALSE)</f>
        <v>52</v>
      </c>
      <c r="F893" s="4">
        <f>VLOOKUP(A893,English!$A$3:'English'!$J$1002,7,FALSE)</f>
        <v>71</v>
      </c>
      <c r="G893" s="4">
        <f>VLOOKUP(A893,'Social Studies'!$A$3:'Social Studies'!$J$1002,7,FALSE)</f>
        <v>78</v>
      </c>
      <c r="H893" s="4">
        <f>VLOOKUP(A893,Economics!$A$3:'Economics'!$J$1002,7,FALSE)</f>
        <v>79</v>
      </c>
      <c r="I893" s="4">
        <f>VLOOKUP(A893,Geography!$A$3:'Geography'!$J$1002,7,FALSE)</f>
        <v>53</v>
      </c>
      <c r="J893" s="4">
        <f>VLOOKUP(A893,'Elective Mathematics'!$A$3:'Elective Mathematics'!$J$1002,7,FALSE)</f>
        <v>45</v>
      </c>
      <c r="K893" s="4">
        <f t="shared" si="39"/>
        <v>517</v>
      </c>
      <c r="L893" s="4">
        <f t="shared" si="40"/>
        <v>887</v>
      </c>
      <c r="M893" s="33" t="str">
        <f t="shared" si="41"/>
        <v>887th</v>
      </c>
    </row>
    <row r="894" spans="1:13" x14ac:dyDescent="0.3">
      <c r="A894" s="3" t="s">
        <v>93</v>
      </c>
      <c r="B894" s="3" t="s">
        <v>34</v>
      </c>
      <c r="C894" s="4">
        <f>VLOOKUP(A894,Mathematics!$A$3:'Mathematics'!$J$1002,7,FALSE)</f>
        <v>70</v>
      </c>
      <c r="D894" s="4">
        <f>VLOOKUP(A894,ICT!$A$3:'ICT'!$J$1002,7,FALSE)</f>
        <v>86</v>
      </c>
      <c r="E894" s="4">
        <f>VLOOKUP(A894,Science!$A$3:'Science'!$J$1002,7,FALSE)</f>
        <v>70</v>
      </c>
      <c r="F894" s="4">
        <f>VLOOKUP(A894,English!$A$3:'English'!$J$1002,7,FALSE)</f>
        <v>54</v>
      </c>
      <c r="G894" s="4">
        <f>VLOOKUP(A894,'Social Studies'!$A$3:'Social Studies'!$J$1002,7,FALSE)</f>
        <v>64</v>
      </c>
      <c r="H894" s="4">
        <f>VLOOKUP(A894,Economics!$A$3:'Economics'!$J$1002,7,FALSE)</f>
        <v>53</v>
      </c>
      <c r="I894" s="4">
        <f>VLOOKUP(A894,Geography!$A$3:'Geography'!$J$1002,7,FALSE)</f>
        <v>47</v>
      </c>
      <c r="J894" s="4">
        <f>VLOOKUP(A894,'Elective Mathematics'!$A$3:'Elective Mathematics'!$J$1002,7,FALSE)</f>
        <v>72</v>
      </c>
      <c r="K894" s="4">
        <f t="shared" si="39"/>
        <v>516</v>
      </c>
      <c r="L894" s="4">
        <f t="shared" si="40"/>
        <v>892</v>
      </c>
      <c r="M894" s="33" t="str">
        <f t="shared" si="41"/>
        <v>892nd</v>
      </c>
    </row>
    <row r="895" spans="1:13" x14ac:dyDescent="0.3">
      <c r="A895" s="3" t="s">
        <v>131</v>
      </c>
      <c r="B895" s="3" t="s">
        <v>113</v>
      </c>
      <c r="C895" s="4">
        <f>VLOOKUP(A895,Mathematics!$A$3:'Mathematics'!$J$1002,7,FALSE)</f>
        <v>85</v>
      </c>
      <c r="D895" s="4">
        <f>VLOOKUP(A895,ICT!$A$3:'ICT'!$J$1002,7,FALSE)</f>
        <v>78</v>
      </c>
      <c r="E895" s="4">
        <f>VLOOKUP(A895,Science!$A$3:'Science'!$J$1002,7,FALSE)</f>
        <v>55</v>
      </c>
      <c r="F895" s="4">
        <f>VLOOKUP(A895,English!$A$3:'English'!$J$1002,7,FALSE)</f>
        <v>66</v>
      </c>
      <c r="G895" s="4">
        <f>VLOOKUP(A895,'Social Studies'!$A$3:'Social Studies'!$J$1002,7,FALSE)</f>
        <v>61</v>
      </c>
      <c r="H895" s="4">
        <f>VLOOKUP(A895,Economics!$A$3:'Economics'!$J$1002,7,FALSE)</f>
        <v>59</v>
      </c>
      <c r="I895" s="4">
        <f>VLOOKUP(A895,Geography!$A$3:'Geography'!$J$1002,7,FALSE)</f>
        <v>58</v>
      </c>
      <c r="J895" s="4">
        <f>VLOOKUP(A895,'Elective Mathematics'!$A$3:'Elective Mathematics'!$J$1002,7,FALSE)</f>
        <v>54</v>
      </c>
      <c r="K895" s="4">
        <f t="shared" si="39"/>
        <v>516</v>
      </c>
      <c r="L895" s="4">
        <f t="shared" si="40"/>
        <v>892</v>
      </c>
      <c r="M895" s="33" t="str">
        <f t="shared" si="41"/>
        <v>892nd</v>
      </c>
    </row>
    <row r="896" spans="1:13" x14ac:dyDescent="0.3">
      <c r="A896" s="3" t="s">
        <v>455</v>
      </c>
      <c r="B896" s="3" t="s">
        <v>247</v>
      </c>
      <c r="C896" s="4">
        <f>VLOOKUP(A896,Mathematics!$A$3:'Mathematics'!$J$1002,7,FALSE)</f>
        <v>57</v>
      </c>
      <c r="D896" s="4">
        <f>VLOOKUP(A896,ICT!$A$3:'ICT'!$J$1002,7,FALSE)</f>
        <v>80</v>
      </c>
      <c r="E896" s="4">
        <f>VLOOKUP(A896,Science!$A$3:'Science'!$J$1002,7,FALSE)</f>
        <v>53</v>
      </c>
      <c r="F896" s="4">
        <f>VLOOKUP(A896,English!$A$3:'English'!$J$1002,7,FALSE)</f>
        <v>55</v>
      </c>
      <c r="G896" s="4">
        <f>VLOOKUP(A896,'Social Studies'!$A$3:'Social Studies'!$J$1002,7,FALSE)</f>
        <v>75</v>
      </c>
      <c r="H896" s="4">
        <f>VLOOKUP(A896,Economics!$A$3:'Economics'!$J$1002,7,FALSE)</f>
        <v>55</v>
      </c>
      <c r="I896" s="4">
        <f>VLOOKUP(A896,Geography!$A$3:'Geography'!$J$1002,7,FALSE)</f>
        <v>65</v>
      </c>
      <c r="J896" s="4">
        <f>VLOOKUP(A896,'Elective Mathematics'!$A$3:'Elective Mathematics'!$J$1002,7,FALSE)</f>
        <v>76</v>
      </c>
      <c r="K896" s="4">
        <f t="shared" si="39"/>
        <v>516</v>
      </c>
      <c r="L896" s="4">
        <f t="shared" si="40"/>
        <v>892</v>
      </c>
      <c r="M896" s="33" t="str">
        <f t="shared" si="41"/>
        <v>892nd</v>
      </c>
    </row>
    <row r="897" spans="1:13" x14ac:dyDescent="0.3">
      <c r="A897" s="3" t="s">
        <v>543</v>
      </c>
      <c r="B897" s="3" t="s">
        <v>34</v>
      </c>
      <c r="C897" s="4">
        <f>VLOOKUP(A897,Mathematics!$A$3:'Mathematics'!$J$1002,7,FALSE)</f>
        <v>66</v>
      </c>
      <c r="D897" s="4">
        <f>VLOOKUP(A897,ICT!$A$3:'ICT'!$J$1002,7,FALSE)</f>
        <v>72</v>
      </c>
      <c r="E897" s="4">
        <f>VLOOKUP(A897,Science!$A$3:'Science'!$J$1002,7,FALSE)</f>
        <v>68</v>
      </c>
      <c r="F897" s="4">
        <f>VLOOKUP(A897,English!$A$3:'English'!$J$1002,7,FALSE)</f>
        <v>56</v>
      </c>
      <c r="G897" s="4">
        <f>VLOOKUP(A897,'Social Studies'!$A$3:'Social Studies'!$J$1002,7,FALSE)</f>
        <v>62</v>
      </c>
      <c r="H897" s="4">
        <f>VLOOKUP(A897,Economics!$A$3:'Economics'!$J$1002,7,FALSE)</f>
        <v>78</v>
      </c>
      <c r="I897" s="4">
        <f>VLOOKUP(A897,Geography!$A$3:'Geography'!$J$1002,7,FALSE)</f>
        <v>49</v>
      </c>
      <c r="J897" s="4">
        <f>VLOOKUP(A897,'Elective Mathematics'!$A$3:'Elective Mathematics'!$J$1002,7,FALSE)</f>
        <v>65</v>
      </c>
      <c r="K897" s="4">
        <f t="shared" si="39"/>
        <v>516</v>
      </c>
      <c r="L897" s="4">
        <f t="shared" si="40"/>
        <v>892</v>
      </c>
      <c r="M897" s="33" t="str">
        <f t="shared" si="41"/>
        <v>892nd</v>
      </c>
    </row>
    <row r="898" spans="1:13" x14ac:dyDescent="0.3">
      <c r="A898" s="3" t="s">
        <v>595</v>
      </c>
      <c r="B898" s="3" t="s">
        <v>110</v>
      </c>
      <c r="C898" s="4">
        <f>VLOOKUP(A898,Mathematics!$A$3:'Mathematics'!$J$1002,7,FALSE)</f>
        <v>68</v>
      </c>
      <c r="D898" s="4">
        <f>VLOOKUP(A898,ICT!$A$3:'ICT'!$J$1002,7,FALSE)</f>
        <v>58</v>
      </c>
      <c r="E898" s="4">
        <f>VLOOKUP(A898,Science!$A$3:'Science'!$J$1002,7,FALSE)</f>
        <v>80</v>
      </c>
      <c r="F898" s="4">
        <f>VLOOKUP(A898,English!$A$3:'English'!$J$1002,7,FALSE)</f>
        <v>85</v>
      </c>
      <c r="G898" s="4">
        <f>VLOOKUP(A898,'Social Studies'!$A$3:'Social Studies'!$J$1002,7,FALSE)</f>
        <v>56</v>
      </c>
      <c r="H898" s="4">
        <f>VLOOKUP(A898,Economics!$A$3:'Economics'!$J$1002,7,FALSE)</f>
        <v>51</v>
      </c>
      <c r="I898" s="4">
        <f>VLOOKUP(A898,Geography!$A$3:'Geography'!$J$1002,7,FALSE)</f>
        <v>55</v>
      </c>
      <c r="J898" s="4">
        <f>VLOOKUP(A898,'Elective Mathematics'!$A$3:'Elective Mathematics'!$J$1002,7,FALSE)</f>
        <v>63</v>
      </c>
      <c r="K898" s="4">
        <f t="shared" si="39"/>
        <v>516</v>
      </c>
      <c r="L898" s="4">
        <f t="shared" si="40"/>
        <v>892</v>
      </c>
      <c r="M898" s="33" t="str">
        <f t="shared" si="41"/>
        <v>892nd</v>
      </c>
    </row>
    <row r="899" spans="1:13" x14ac:dyDescent="0.3">
      <c r="A899" s="3" t="s">
        <v>641</v>
      </c>
      <c r="B899" s="3" t="s">
        <v>96</v>
      </c>
      <c r="C899" s="4">
        <f>VLOOKUP(A899,Mathematics!$A$3:'Mathematics'!$J$1002,7,FALSE)</f>
        <v>73</v>
      </c>
      <c r="D899" s="4">
        <f>VLOOKUP(A899,ICT!$A$3:'ICT'!$J$1002,7,FALSE)</f>
        <v>75</v>
      </c>
      <c r="E899" s="4">
        <f>VLOOKUP(A899,Science!$A$3:'Science'!$J$1002,7,FALSE)</f>
        <v>68</v>
      </c>
      <c r="F899" s="4">
        <f>VLOOKUP(A899,English!$A$3:'English'!$J$1002,7,FALSE)</f>
        <v>59</v>
      </c>
      <c r="G899" s="4">
        <f>VLOOKUP(A899,'Social Studies'!$A$3:'Social Studies'!$J$1002,7,FALSE)</f>
        <v>74</v>
      </c>
      <c r="H899" s="4">
        <f>VLOOKUP(A899,Economics!$A$3:'Economics'!$J$1002,7,FALSE)</f>
        <v>47</v>
      </c>
      <c r="I899" s="4">
        <f>VLOOKUP(A899,Geography!$A$3:'Geography'!$J$1002,7,FALSE)</f>
        <v>51</v>
      </c>
      <c r="J899" s="4">
        <f>VLOOKUP(A899,'Elective Mathematics'!$A$3:'Elective Mathematics'!$J$1002,7,FALSE)</f>
        <v>69</v>
      </c>
      <c r="K899" s="4">
        <f t="shared" ref="K899:K962" si="42">SUM(C899:J899)</f>
        <v>516</v>
      </c>
      <c r="L899" s="4">
        <f t="shared" ref="L899:L962" si="43">RANK(K899,K:K)</f>
        <v>892</v>
      </c>
      <c r="M899" s="33" t="str">
        <f t="shared" ref="M899:M962" si="44">L899 &amp; IF(OR(MOD(L899, 10)=1,MOD(L899, 100)=11),"st", IF(OR(MOD(L899,10)=2,MOD(L899,100)=12),"nd",IF(OR(MOD(L899,10)=3, MOD(L899,100)=13),"rd","th")))</f>
        <v>892nd</v>
      </c>
    </row>
    <row r="900" spans="1:13" x14ac:dyDescent="0.3">
      <c r="A900" s="3" t="s">
        <v>827</v>
      </c>
      <c r="B900" s="3" t="s">
        <v>44</v>
      </c>
      <c r="C900" s="4">
        <f>VLOOKUP(A900,Mathematics!$A$3:'Mathematics'!$J$1002,7,FALSE)</f>
        <v>66</v>
      </c>
      <c r="D900" s="4">
        <f>VLOOKUP(A900,ICT!$A$3:'ICT'!$J$1002,7,FALSE)</f>
        <v>54</v>
      </c>
      <c r="E900" s="4">
        <f>VLOOKUP(A900,Science!$A$3:'Science'!$J$1002,7,FALSE)</f>
        <v>48</v>
      </c>
      <c r="F900" s="4">
        <f>VLOOKUP(A900,English!$A$3:'English'!$J$1002,7,FALSE)</f>
        <v>81</v>
      </c>
      <c r="G900" s="4">
        <f>VLOOKUP(A900,'Social Studies'!$A$3:'Social Studies'!$J$1002,7,FALSE)</f>
        <v>61</v>
      </c>
      <c r="H900" s="4">
        <f>VLOOKUP(A900,Economics!$A$3:'Economics'!$J$1002,7,FALSE)</f>
        <v>46</v>
      </c>
      <c r="I900" s="4">
        <f>VLOOKUP(A900,Geography!$A$3:'Geography'!$J$1002,7,FALSE)</f>
        <v>91</v>
      </c>
      <c r="J900" s="4">
        <f>VLOOKUP(A900,'Elective Mathematics'!$A$3:'Elective Mathematics'!$J$1002,7,FALSE)</f>
        <v>69</v>
      </c>
      <c r="K900" s="4">
        <f t="shared" si="42"/>
        <v>516</v>
      </c>
      <c r="L900" s="4">
        <f t="shared" si="43"/>
        <v>892</v>
      </c>
      <c r="M900" s="33" t="str">
        <f t="shared" si="44"/>
        <v>892nd</v>
      </c>
    </row>
    <row r="901" spans="1:13" x14ac:dyDescent="0.3">
      <c r="A901" s="3" t="s">
        <v>99</v>
      </c>
      <c r="B901" s="3" t="s">
        <v>84</v>
      </c>
      <c r="C901" s="4">
        <f>VLOOKUP(A901,Mathematics!$A$3:'Mathematics'!$J$1002,7,FALSE)</f>
        <v>71</v>
      </c>
      <c r="D901" s="4">
        <f>VLOOKUP(A901,ICT!$A$3:'ICT'!$J$1002,7,FALSE)</f>
        <v>66</v>
      </c>
      <c r="E901" s="4">
        <f>VLOOKUP(A901,Science!$A$3:'Science'!$J$1002,7,FALSE)</f>
        <v>78</v>
      </c>
      <c r="F901" s="4">
        <f>VLOOKUP(A901,English!$A$3:'English'!$J$1002,7,FALSE)</f>
        <v>46</v>
      </c>
      <c r="G901" s="4">
        <f>VLOOKUP(A901,'Social Studies'!$A$3:'Social Studies'!$J$1002,7,FALSE)</f>
        <v>59</v>
      </c>
      <c r="H901" s="4">
        <f>VLOOKUP(A901,Economics!$A$3:'Economics'!$J$1002,7,FALSE)</f>
        <v>68</v>
      </c>
      <c r="I901" s="4">
        <f>VLOOKUP(A901,Geography!$A$3:'Geography'!$J$1002,7,FALSE)</f>
        <v>62</v>
      </c>
      <c r="J901" s="4">
        <f>VLOOKUP(A901,'Elective Mathematics'!$A$3:'Elective Mathematics'!$J$1002,7,FALSE)</f>
        <v>65</v>
      </c>
      <c r="K901" s="4">
        <f t="shared" si="42"/>
        <v>515</v>
      </c>
      <c r="L901" s="4">
        <f t="shared" si="43"/>
        <v>899</v>
      </c>
      <c r="M901" s="33" t="str">
        <f t="shared" si="44"/>
        <v>899th</v>
      </c>
    </row>
    <row r="902" spans="1:13" x14ac:dyDescent="0.3">
      <c r="A902" s="3" t="s">
        <v>319</v>
      </c>
      <c r="B902" s="3" t="s">
        <v>184</v>
      </c>
      <c r="C902" s="4">
        <f>VLOOKUP(A902,Mathematics!$A$3:'Mathematics'!$J$1002,7,FALSE)</f>
        <v>58</v>
      </c>
      <c r="D902" s="4">
        <f>VLOOKUP(A902,ICT!$A$3:'ICT'!$J$1002,7,FALSE)</f>
        <v>44</v>
      </c>
      <c r="E902" s="4">
        <f>VLOOKUP(A902,Science!$A$3:'Science'!$J$1002,7,FALSE)</f>
        <v>76</v>
      </c>
      <c r="F902" s="4">
        <f>VLOOKUP(A902,English!$A$3:'English'!$J$1002,7,FALSE)</f>
        <v>78</v>
      </c>
      <c r="G902" s="4">
        <f>VLOOKUP(A902,'Social Studies'!$A$3:'Social Studies'!$J$1002,7,FALSE)</f>
        <v>70</v>
      </c>
      <c r="H902" s="4">
        <f>VLOOKUP(A902,Economics!$A$3:'Economics'!$J$1002,7,FALSE)</f>
        <v>61</v>
      </c>
      <c r="I902" s="4">
        <f>VLOOKUP(A902,Geography!$A$3:'Geography'!$J$1002,7,FALSE)</f>
        <v>75</v>
      </c>
      <c r="J902" s="4">
        <f>VLOOKUP(A902,'Elective Mathematics'!$A$3:'Elective Mathematics'!$J$1002,7,FALSE)</f>
        <v>53</v>
      </c>
      <c r="K902" s="4">
        <f t="shared" si="42"/>
        <v>515</v>
      </c>
      <c r="L902" s="4">
        <f t="shared" si="43"/>
        <v>899</v>
      </c>
      <c r="M902" s="33" t="str">
        <f t="shared" si="44"/>
        <v>899th</v>
      </c>
    </row>
    <row r="903" spans="1:13" x14ac:dyDescent="0.3">
      <c r="A903" s="3" t="s">
        <v>447</v>
      </c>
      <c r="B903" s="3" t="s">
        <v>190</v>
      </c>
      <c r="C903" s="4">
        <f>VLOOKUP(A903,Mathematics!$A$3:'Mathematics'!$J$1002,7,FALSE)</f>
        <v>63</v>
      </c>
      <c r="D903" s="4">
        <f>VLOOKUP(A903,ICT!$A$3:'ICT'!$J$1002,7,FALSE)</f>
        <v>81</v>
      </c>
      <c r="E903" s="4">
        <f>VLOOKUP(A903,Science!$A$3:'Science'!$J$1002,7,FALSE)</f>
        <v>75</v>
      </c>
      <c r="F903" s="4">
        <f>VLOOKUP(A903,English!$A$3:'English'!$J$1002,7,FALSE)</f>
        <v>62</v>
      </c>
      <c r="G903" s="4">
        <f>VLOOKUP(A903,'Social Studies'!$A$3:'Social Studies'!$J$1002,7,FALSE)</f>
        <v>44</v>
      </c>
      <c r="H903" s="4">
        <f>VLOOKUP(A903,Economics!$A$3:'Economics'!$J$1002,7,FALSE)</f>
        <v>74</v>
      </c>
      <c r="I903" s="4">
        <f>VLOOKUP(A903,Geography!$A$3:'Geography'!$J$1002,7,FALSE)</f>
        <v>50</v>
      </c>
      <c r="J903" s="4">
        <f>VLOOKUP(A903,'Elective Mathematics'!$A$3:'Elective Mathematics'!$J$1002,7,FALSE)</f>
        <v>66</v>
      </c>
      <c r="K903" s="4">
        <f t="shared" si="42"/>
        <v>515</v>
      </c>
      <c r="L903" s="4">
        <f t="shared" si="43"/>
        <v>899</v>
      </c>
      <c r="M903" s="33" t="str">
        <f t="shared" si="44"/>
        <v>899th</v>
      </c>
    </row>
    <row r="904" spans="1:13" x14ac:dyDescent="0.3">
      <c r="A904" s="3" t="s">
        <v>635</v>
      </c>
      <c r="B904" s="3" t="s">
        <v>249</v>
      </c>
      <c r="C904" s="4">
        <f>VLOOKUP(A904,Mathematics!$A$3:'Mathematics'!$J$1002,7,FALSE)</f>
        <v>87</v>
      </c>
      <c r="D904" s="4">
        <f>VLOOKUP(A904,ICT!$A$3:'ICT'!$J$1002,7,FALSE)</f>
        <v>58</v>
      </c>
      <c r="E904" s="4">
        <f>VLOOKUP(A904,Science!$A$3:'Science'!$J$1002,7,FALSE)</f>
        <v>53</v>
      </c>
      <c r="F904" s="4">
        <f>VLOOKUP(A904,English!$A$3:'English'!$J$1002,7,FALSE)</f>
        <v>46</v>
      </c>
      <c r="G904" s="4">
        <f>VLOOKUP(A904,'Social Studies'!$A$3:'Social Studies'!$J$1002,7,FALSE)</f>
        <v>63</v>
      </c>
      <c r="H904" s="4">
        <f>VLOOKUP(A904,Economics!$A$3:'Economics'!$J$1002,7,FALSE)</f>
        <v>61</v>
      </c>
      <c r="I904" s="4">
        <f>VLOOKUP(A904,Geography!$A$3:'Geography'!$J$1002,7,FALSE)</f>
        <v>77</v>
      </c>
      <c r="J904" s="4">
        <f>VLOOKUP(A904,'Elective Mathematics'!$A$3:'Elective Mathematics'!$J$1002,7,FALSE)</f>
        <v>70</v>
      </c>
      <c r="K904" s="4">
        <f t="shared" si="42"/>
        <v>515</v>
      </c>
      <c r="L904" s="4">
        <f t="shared" si="43"/>
        <v>899</v>
      </c>
      <c r="M904" s="33" t="str">
        <f t="shared" si="44"/>
        <v>899th</v>
      </c>
    </row>
    <row r="905" spans="1:13" x14ac:dyDescent="0.3">
      <c r="A905" s="3" t="s">
        <v>670</v>
      </c>
      <c r="B905" s="3" t="s">
        <v>78</v>
      </c>
      <c r="C905" s="4">
        <f>VLOOKUP(A905,Mathematics!$A$3:'Mathematics'!$J$1002,7,FALSE)</f>
        <v>75</v>
      </c>
      <c r="D905" s="4">
        <f>VLOOKUP(A905,ICT!$A$3:'ICT'!$J$1002,7,FALSE)</f>
        <v>60</v>
      </c>
      <c r="E905" s="4">
        <f>VLOOKUP(A905,Science!$A$3:'Science'!$J$1002,7,FALSE)</f>
        <v>59</v>
      </c>
      <c r="F905" s="4">
        <f>VLOOKUP(A905,English!$A$3:'English'!$J$1002,7,FALSE)</f>
        <v>55</v>
      </c>
      <c r="G905" s="4">
        <f>VLOOKUP(A905,'Social Studies'!$A$3:'Social Studies'!$J$1002,7,FALSE)</f>
        <v>55</v>
      </c>
      <c r="H905" s="4">
        <f>VLOOKUP(A905,Economics!$A$3:'Economics'!$J$1002,7,FALSE)</f>
        <v>68</v>
      </c>
      <c r="I905" s="4">
        <f>VLOOKUP(A905,Geography!$A$3:'Geography'!$J$1002,7,FALSE)</f>
        <v>79</v>
      </c>
      <c r="J905" s="4">
        <f>VLOOKUP(A905,'Elective Mathematics'!$A$3:'Elective Mathematics'!$J$1002,7,FALSE)</f>
        <v>64</v>
      </c>
      <c r="K905" s="4">
        <f t="shared" si="42"/>
        <v>515</v>
      </c>
      <c r="L905" s="4">
        <f t="shared" si="43"/>
        <v>899</v>
      </c>
      <c r="M905" s="33" t="str">
        <f t="shared" si="44"/>
        <v>899th</v>
      </c>
    </row>
    <row r="906" spans="1:13" x14ac:dyDescent="0.3">
      <c r="A906" s="3" t="s">
        <v>992</v>
      </c>
      <c r="B906" s="3" t="s">
        <v>84</v>
      </c>
      <c r="C906" s="4">
        <f>VLOOKUP(A906,Mathematics!$A$3:'Mathematics'!$J$1002,7,FALSE)</f>
        <v>76</v>
      </c>
      <c r="D906" s="4">
        <f>VLOOKUP(A906,ICT!$A$3:'ICT'!$J$1002,7,FALSE)</f>
        <v>56</v>
      </c>
      <c r="E906" s="4">
        <f>VLOOKUP(A906,Science!$A$3:'Science'!$J$1002,7,FALSE)</f>
        <v>55</v>
      </c>
      <c r="F906" s="4">
        <f>VLOOKUP(A906,English!$A$3:'English'!$J$1002,7,FALSE)</f>
        <v>50</v>
      </c>
      <c r="G906" s="4">
        <f>VLOOKUP(A906,'Social Studies'!$A$3:'Social Studies'!$J$1002,7,FALSE)</f>
        <v>81</v>
      </c>
      <c r="H906" s="4">
        <f>VLOOKUP(A906,Economics!$A$3:'Economics'!$J$1002,7,FALSE)</f>
        <v>62</v>
      </c>
      <c r="I906" s="4">
        <f>VLOOKUP(A906,Geography!$A$3:'Geography'!$J$1002,7,FALSE)</f>
        <v>65</v>
      </c>
      <c r="J906" s="4">
        <f>VLOOKUP(A906,'Elective Mathematics'!$A$3:'Elective Mathematics'!$J$1002,7,FALSE)</f>
        <v>70</v>
      </c>
      <c r="K906" s="4">
        <f t="shared" si="42"/>
        <v>515</v>
      </c>
      <c r="L906" s="4">
        <f t="shared" si="43"/>
        <v>899</v>
      </c>
      <c r="M906" s="33" t="str">
        <f t="shared" si="44"/>
        <v>899th</v>
      </c>
    </row>
    <row r="907" spans="1:13" x14ac:dyDescent="0.3">
      <c r="A907" s="3" t="s">
        <v>367</v>
      </c>
      <c r="B907" s="3" t="s">
        <v>136</v>
      </c>
      <c r="C907" s="4">
        <f>VLOOKUP(A907,Mathematics!$A$3:'Mathematics'!$J$1002,7,FALSE)</f>
        <v>62</v>
      </c>
      <c r="D907" s="4">
        <f>VLOOKUP(A907,ICT!$A$3:'ICT'!$J$1002,7,FALSE)</f>
        <v>82</v>
      </c>
      <c r="E907" s="4">
        <f>VLOOKUP(A907,Science!$A$3:'Science'!$J$1002,7,FALSE)</f>
        <v>89</v>
      </c>
      <c r="F907" s="4">
        <f>VLOOKUP(A907,English!$A$3:'English'!$J$1002,7,FALSE)</f>
        <v>48</v>
      </c>
      <c r="G907" s="4">
        <f>VLOOKUP(A907,'Social Studies'!$A$3:'Social Studies'!$J$1002,7,FALSE)</f>
        <v>73</v>
      </c>
      <c r="H907" s="4">
        <f>VLOOKUP(A907,Economics!$A$3:'Economics'!$J$1002,7,FALSE)</f>
        <v>49</v>
      </c>
      <c r="I907" s="4">
        <f>VLOOKUP(A907,Geography!$A$3:'Geography'!$J$1002,7,FALSE)</f>
        <v>42</v>
      </c>
      <c r="J907" s="4">
        <f>VLOOKUP(A907,'Elective Mathematics'!$A$3:'Elective Mathematics'!$J$1002,7,FALSE)</f>
        <v>69</v>
      </c>
      <c r="K907" s="4">
        <f t="shared" si="42"/>
        <v>514</v>
      </c>
      <c r="L907" s="4">
        <f t="shared" si="43"/>
        <v>905</v>
      </c>
      <c r="M907" s="33" t="str">
        <f t="shared" si="44"/>
        <v>905th</v>
      </c>
    </row>
    <row r="908" spans="1:13" x14ac:dyDescent="0.3">
      <c r="A908" s="3" t="s">
        <v>614</v>
      </c>
      <c r="B908" s="3" t="s">
        <v>349</v>
      </c>
      <c r="C908" s="4">
        <f>VLOOKUP(A908,Mathematics!$A$3:'Mathematics'!$J$1002,7,FALSE)</f>
        <v>62</v>
      </c>
      <c r="D908" s="4">
        <f>VLOOKUP(A908,ICT!$A$3:'ICT'!$J$1002,7,FALSE)</f>
        <v>92</v>
      </c>
      <c r="E908" s="4">
        <f>VLOOKUP(A908,Science!$A$3:'Science'!$J$1002,7,FALSE)</f>
        <v>50</v>
      </c>
      <c r="F908" s="4">
        <f>VLOOKUP(A908,English!$A$3:'English'!$J$1002,7,FALSE)</f>
        <v>59</v>
      </c>
      <c r="G908" s="4">
        <f>VLOOKUP(A908,'Social Studies'!$A$3:'Social Studies'!$J$1002,7,FALSE)</f>
        <v>82</v>
      </c>
      <c r="H908" s="4">
        <f>VLOOKUP(A908,Economics!$A$3:'Economics'!$J$1002,7,FALSE)</f>
        <v>54</v>
      </c>
      <c r="I908" s="4">
        <f>VLOOKUP(A908,Geography!$A$3:'Geography'!$J$1002,7,FALSE)</f>
        <v>51</v>
      </c>
      <c r="J908" s="4">
        <f>VLOOKUP(A908,'Elective Mathematics'!$A$3:'Elective Mathematics'!$J$1002,7,FALSE)</f>
        <v>64</v>
      </c>
      <c r="K908" s="4">
        <f t="shared" si="42"/>
        <v>514</v>
      </c>
      <c r="L908" s="4">
        <f t="shared" si="43"/>
        <v>905</v>
      </c>
      <c r="M908" s="33" t="str">
        <f t="shared" si="44"/>
        <v>905th</v>
      </c>
    </row>
    <row r="909" spans="1:13" x14ac:dyDescent="0.3">
      <c r="A909" s="3" t="s">
        <v>719</v>
      </c>
      <c r="B909" s="3" t="s">
        <v>90</v>
      </c>
      <c r="C909" s="4">
        <f>VLOOKUP(A909,Mathematics!$A$3:'Mathematics'!$J$1002,7,FALSE)</f>
        <v>64</v>
      </c>
      <c r="D909" s="4">
        <f>VLOOKUP(A909,ICT!$A$3:'ICT'!$J$1002,7,FALSE)</f>
        <v>67</v>
      </c>
      <c r="E909" s="4">
        <f>VLOOKUP(A909,Science!$A$3:'Science'!$J$1002,7,FALSE)</f>
        <v>53</v>
      </c>
      <c r="F909" s="4">
        <f>VLOOKUP(A909,English!$A$3:'English'!$J$1002,7,FALSE)</f>
        <v>50</v>
      </c>
      <c r="G909" s="4">
        <f>VLOOKUP(A909,'Social Studies'!$A$3:'Social Studies'!$J$1002,7,FALSE)</f>
        <v>83</v>
      </c>
      <c r="H909" s="4">
        <f>VLOOKUP(A909,Economics!$A$3:'Economics'!$J$1002,7,FALSE)</f>
        <v>63</v>
      </c>
      <c r="I909" s="4">
        <f>VLOOKUP(A909,Geography!$A$3:'Geography'!$J$1002,7,FALSE)</f>
        <v>77</v>
      </c>
      <c r="J909" s="4">
        <f>VLOOKUP(A909,'Elective Mathematics'!$A$3:'Elective Mathematics'!$J$1002,7,FALSE)</f>
        <v>57</v>
      </c>
      <c r="K909" s="4">
        <f t="shared" si="42"/>
        <v>514</v>
      </c>
      <c r="L909" s="4">
        <f t="shared" si="43"/>
        <v>905</v>
      </c>
      <c r="M909" s="33" t="str">
        <f t="shared" si="44"/>
        <v>905th</v>
      </c>
    </row>
    <row r="910" spans="1:13" x14ac:dyDescent="0.3">
      <c r="A910" s="3" t="s">
        <v>896</v>
      </c>
      <c r="B910" s="3" t="s">
        <v>39</v>
      </c>
      <c r="C910" s="4">
        <f>VLOOKUP(A910,Mathematics!$A$3:'Mathematics'!$J$1002,7,FALSE)</f>
        <v>63</v>
      </c>
      <c r="D910" s="4">
        <f>VLOOKUP(A910,ICT!$A$3:'ICT'!$J$1002,7,FALSE)</f>
        <v>61</v>
      </c>
      <c r="E910" s="4">
        <f>VLOOKUP(A910,Science!$A$3:'Science'!$J$1002,7,FALSE)</f>
        <v>56</v>
      </c>
      <c r="F910" s="4">
        <f>VLOOKUP(A910,English!$A$3:'English'!$J$1002,7,FALSE)</f>
        <v>60</v>
      </c>
      <c r="G910" s="4">
        <f>VLOOKUP(A910,'Social Studies'!$A$3:'Social Studies'!$J$1002,7,FALSE)</f>
        <v>80</v>
      </c>
      <c r="H910" s="4">
        <f>VLOOKUP(A910,Economics!$A$3:'Economics'!$J$1002,7,FALSE)</f>
        <v>71</v>
      </c>
      <c r="I910" s="4">
        <f>VLOOKUP(A910,Geography!$A$3:'Geography'!$J$1002,7,FALSE)</f>
        <v>51</v>
      </c>
      <c r="J910" s="4">
        <f>VLOOKUP(A910,'Elective Mathematics'!$A$3:'Elective Mathematics'!$J$1002,7,FALSE)</f>
        <v>72</v>
      </c>
      <c r="K910" s="4">
        <f t="shared" si="42"/>
        <v>514</v>
      </c>
      <c r="L910" s="4">
        <f t="shared" si="43"/>
        <v>905</v>
      </c>
      <c r="M910" s="33" t="str">
        <f t="shared" si="44"/>
        <v>905th</v>
      </c>
    </row>
    <row r="911" spans="1:13" x14ac:dyDescent="0.3">
      <c r="A911" s="3" t="s">
        <v>236</v>
      </c>
      <c r="B911" s="3" t="s">
        <v>82</v>
      </c>
      <c r="C911" s="4">
        <f>VLOOKUP(A911,Mathematics!$A$3:'Mathematics'!$J$1002,7,FALSE)</f>
        <v>60</v>
      </c>
      <c r="D911" s="4">
        <f>VLOOKUP(A911,ICT!$A$3:'ICT'!$J$1002,7,FALSE)</f>
        <v>56</v>
      </c>
      <c r="E911" s="4">
        <f>VLOOKUP(A911,Science!$A$3:'Science'!$J$1002,7,FALSE)</f>
        <v>63</v>
      </c>
      <c r="F911" s="4">
        <f>VLOOKUP(A911,English!$A$3:'English'!$J$1002,7,FALSE)</f>
        <v>50</v>
      </c>
      <c r="G911" s="4">
        <f>VLOOKUP(A911,'Social Studies'!$A$3:'Social Studies'!$J$1002,7,FALSE)</f>
        <v>86</v>
      </c>
      <c r="H911" s="4">
        <f>VLOOKUP(A911,Economics!$A$3:'Economics'!$J$1002,7,FALSE)</f>
        <v>90</v>
      </c>
      <c r="I911" s="4">
        <f>VLOOKUP(A911,Geography!$A$3:'Geography'!$J$1002,7,FALSE)</f>
        <v>52</v>
      </c>
      <c r="J911" s="4">
        <f>VLOOKUP(A911,'Elective Mathematics'!$A$3:'Elective Mathematics'!$J$1002,7,FALSE)</f>
        <v>56</v>
      </c>
      <c r="K911" s="4">
        <f t="shared" si="42"/>
        <v>513</v>
      </c>
      <c r="L911" s="4">
        <f t="shared" si="43"/>
        <v>909</v>
      </c>
      <c r="M911" s="33" t="str">
        <f t="shared" si="44"/>
        <v>909th</v>
      </c>
    </row>
    <row r="912" spans="1:13" x14ac:dyDescent="0.3">
      <c r="A912" s="3" t="s">
        <v>250</v>
      </c>
      <c r="B912" s="3" t="s">
        <v>64</v>
      </c>
      <c r="C912" s="4">
        <f>VLOOKUP(A912,Mathematics!$A$3:'Mathematics'!$J$1002,7,FALSE)</f>
        <v>71</v>
      </c>
      <c r="D912" s="4">
        <f>VLOOKUP(A912,ICT!$A$3:'ICT'!$J$1002,7,FALSE)</f>
        <v>59</v>
      </c>
      <c r="E912" s="4">
        <f>VLOOKUP(A912,Science!$A$3:'Science'!$J$1002,7,FALSE)</f>
        <v>65</v>
      </c>
      <c r="F912" s="4">
        <f>VLOOKUP(A912,English!$A$3:'English'!$J$1002,7,FALSE)</f>
        <v>73</v>
      </c>
      <c r="G912" s="4">
        <f>VLOOKUP(A912,'Social Studies'!$A$3:'Social Studies'!$J$1002,7,FALSE)</f>
        <v>53</v>
      </c>
      <c r="H912" s="4">
        <f>VLOOKUP(A912,Economics!$A$3:'Economics'!$J$1002,7,FALSE)</f>
        <v>59</v>
      </c>
      <c r="I912" s="4">
        <f>VLOOKUP(A912,Geography!$A$3:'Geography'!$J$1002,7,FALSE)</f>
        <v>68</v>
      </c>
      <c r="J912" s="4">
        <f>VLOOKUP(A912,'Elective Mathematics'!$A$3:'Elective Mathematics'!$J$1002,7,FALSE)</f>
        <v>65</v>
      </c>
      <c r="K912" s="4">
        <f t="shared" si="42"/>
        <v>513</v>
      </c>
      <c r="L912" s="4">
        <f t="shared" si="43"/>
        <v>909</v>
      </c>
      <c r="M912" s="33" t="str">
        <f t="shared" si="44"/>
        <v>909th</v>
      </c>
    </row>
    <row r="913" spans="1:13" x14ac:dyDescent="0.3">
      <c r="A913" s="3" t="s">
        <v>521</v>
      </c>
      <c r="B913" s="3" t="s">
        <v>62</v>
      </c>
      <c r="C913" s="4">
        <f>VLOOKUP(A913,Mathematics!$A$3:'Mathematics'!$J$1002,7,FALSE)</f>
        <v>59</v>
      </c>
      <c r="D913" s="4">
        <f>VLOOKUP(A913,ICT!$A$3:'ICT'!$J$1002,7,FALSE)</f>
        <v>61</v>
      </c>
      <c r="E913" s="4">
        <f>VLOOKUP(A913,Science!$A$3:'Science'!$J$1002,7,FALSE)</f>
        <v>68</v>
      </c>
      <c r="F913" s="4">
        <f>VLOOKUP(A913,English!$A$3:'English'!$J$1002,7,FALSE)</f>
        <v>60</v>
      </c>
      <c r="G913" s="4">
        <f>VLOOKUP(A913,'Social Studies'!$A$3:'Social Studies'!$J$1002,7,FALSE)</f>
        <v>76</v>
      </c>
      <c r="H913" s="4">
        <f>VLOOKUP(A913,Economics!$A$3:'Economics'!$J$1002,7,FALSE)</f>
        <v>54</v>
      </c>
      <c r="I913" s="4">
        <f>VLOOKUP(A913,Geography!$A$3:'Geography'!$J$1002,7,FALSE)</f>
        <v>64</v>
      </c>
      <c r="J913" s="4">
        <f>VLOOKUP(A913,'Elective Mathematics'!$A$3:'Elective Mathematics'!$J$1002,7,FALSE)</f>
        <v>71</v>
      </c>
      <c r="K913" s="4">
        <f t="shared" si="42"/>
        <v>513</v>
      </c>
      <c r="L913" s="4">
        <f t="shared" si="43"/>
        <v>909</v>
      </c>
      <c r="M913" s="33" t="str">
        <f t="shared" si="44"/>
        <v>909th</v>
      </c>
    </row>
    <row r="914" spans="1:13" x14ac:dyDescent="0.3">
      <c r="A914" s="3" t="s">
        <v>524</v>
      </c>
      <c r="B914" s="3" t="s">
        <v>84</v>
      </c>
      <c r="C914" s="4">
        <f>VLOOKUP(A914,Mathematics!$A$3:'Mathematics'!$J$1002,7,FALSE)</f>
        <v>66</v>
      </c>
      <c r="D914" s="4">
        <f>VLOOKUP(A914,ICT!$A$3:'ICT'!$J$1002,7,FALSE)</f>
        <v>62</v>
      </c>
      <c r="E914" s="4">
        <f>VLOOKUP(A914,Science!$A$3:'Science'!$J$1002,7,FALSE)</f>
        <v>60</v>
      </c>
      <c r="F914" s="4">
        <f>VLOOKUP(A914,English!$A$3:'English'!$J$1002,7,FALSE)</f>
        <v>48</v>
      </c>
      <c r="G914" s="4">
        <f>VLOOKUP(A914,'Social Studies'!$A$3:'Social Studies'!$J$1002,7,FALSE)</f>
        <v>76</v>
      </c>
      <c r="H914" s="4">
        <f>VLOOKUP(A914,Economics!$A$3:'Economics'!$J$1002,7,FALSE)</f>
        <v>68</v>
      </c>
      <c r="I914" s="4">
        <f>VLOOKUP(A914,Geography!$A$3:'Geography'!$J$1002,7,FALSE)</f>
        <v>67</v>
      </c>
      <c r="J914" s="4">
        <f>VLOOKUP(A914,'Elective Mathematics'!$A$3:'Elective Mathematics'!$J$1002,7,FALSE)</f>
        <v>66</v>
      </c>
      <c r="K914" s="4">
        <f t="shared" si="42"/>
        <v>513</v>
      </c>
      <c r="L914" s="4">
        <f t="shared" si="43"/>
        <v>909</v>
      </c>
      <c r="M914" s="33" t="str">
        <f t="shared" si="44"/>
        <v>909th</v>
      </c>
    </row>
    <row r="915" spans="1:13" x14ac:dyDescent="0.3">
      <c r="A915" s="3" t="s">
        <v>649</v>
      </c>
      <c r="B915" s="3" t="s">
        <v>76</v>
      </c>
      <c r="C915" s="4">
        <f>VLOOKUP(A915,Mathematics!$A$3:'Mathematics'!$J$1002,7,FALSE)</f>
        <v>46</v>
      </c>
      <c r="D915" s="4">
        <f>VLOOKUP(A915,ICT!$A$3:'ICT'!$J$1002,7,FALSE)</f>
        <v>64</v>
      </c>
      <c r="E915" s="4">
        <f>VLOOKUP(A915,Science!$A$3:'Science'!$J$1002,7,FALSE)</f>
        <v>51</v>
      </c>
      <c r="F915" s="4">
        <f>VLOOKUP(A915,English!$A$3:'English'!$J$1002,7,FALSE)</f>
        <v>95</v>
      </c>
      <c r="G915" s="4">
        <f>VLOOKUP(A915,'Social Studies'!$A$3:'Social Studies'!$J$1002,7,FALSE)</f>
        <v>88</v>
      </c>
      <c r="H915" s="4">
        <f>VLOOKUP(A915,Economics!$A$3:'Economics'!$J$1002,7,FALSE)</f>
        <v>54</v>
      </c>
      <c r="I915" s="4">
        <f>VLOOKUP(A915,Geography!$A$3:'Geography'!$J$1002,7,FALSE)</f>
        <v>56</v>
      </c>
      <c r="J915" s="4">
        <f>VLOOKUP(A915,'Elective Mathematics'!$A$3:'Elective Mathematics'!$J$1002,7,FALSE)</f>
        <v>59</v>
      </c>
      <c r="K915" s="4">
        <f t="shared" si="42"/>
        <v>513</v>
      </c>
      <c r="L915" s="4">
        <f t="shared" si="43"/>
        <v>909</v>
      </c>
      <c r="M915" s="33" t="str">
        <f t="shared" si="44"/>
        <v>909th</v>
      </c>
    </row>
    <row r="916" spans="1:13" x14ac:dyDescent="0.3">
      <c r="A916" s="3" t="s">
        <v>690</v>
      </c>
      <c r="B916" s="3" t="s">
        <v>39</v>
      </c>
      <c r="C916" s="4">
        <f>VLOOKUP(A916,Mathematics!$A$3:'Mathematics'!$J$1002,7,FALSE)</f>
        <v>66</v>
      </c>
      <c r="D916" s="4">
        <f>VLOOKUP(A916,ICT!$A$3:'ICT'!$J$1002,7,FALSE)</f>
        <v>77</v>
      </c>
      <c r="E916" s="4">
        <f>VLOOKUP(A916,Science!$A$3:'Science'!$J$1002,7,FALSE)</f>
        <v>52</v>
      </c>
      <c r="F916" s="4">
        <f>VLOOKUP(A916,English!$A$3:'English'!$J$1002,7,FALSE)</f>
        <v>51</v>
      </c>
      <c r="G916" s="4">
        <f>VLOOKUP(A916,'Social Studies'!$A$3:'Social Studies'!$J$1002,7,FALSE)</f>
        <v>71</v>
      </c>
      <c r="H916" s="4">
        <f>VLOOKUP(A916,Economics!$A$3:'Economics'!$J$1002,7,FALSE)</f>
        <v>54</v>
      </c>
      <c r="I916" s="4">
        <f>VLOOKUP(A916,Geography!$A$3:'Geography'!$J$1002,7,FALSE)</f>
        <v>67</v>
      </c>
      <c r="J916" s="4">
        <f>VLOOKUP(A916,'Elective Mathematics'!$A$3:'Elective Mathematics'!$J$1002,7,FALSE)</f>
        <v>75</v>
      </c>
      <c r="K916" s="4">
        <f t="shared" si="42"/>
        <v>513</v>
      </c>
      <c r="L916" s="4">
        <f t="shared" si="43"/>
        <v>909</v>
      </c>
      <c r="M916" s="33" t="str">
        <f t="shared" si="44"/>
        <v>909th</v>
      </c>
    </row>
    <row r="917" spans="1:13" x14ac:dyDescent="0.3">
      <c r="A917" s="3" t="s">
        <v>1072</v>
      </c>
      <c r="B917" s="3" t="s">
        <v>143</v>
      </c>
      <c r="C917" s="4">
        <f>VLOOKUP(A917,Mathematics!$A$3:'Mathematics'!$J$1002,7,FALSE)</f>
        <v>60</v>
      </c>
      <c r="D917" s="4">
        <f>VLOOKUP(A917,ICT!$A$3:'ICT'!$J$1002,7,FALSE)</f>
        <v>61</v>
      </c>
      <c r="E917" s="4">
        <f>VLOOKUP(A917,Science!$A$3:'Science'!$J$1002,7,FALSE)</f>
        <v>64</v>
      </c>
      <c r="F917" s="4">
        <f>VLOOKUP(A917,English!$A$3:'English'!$J$1002,7,FALSE)</f>
        <v>67</v>
      </c>
      <c r="G917" s="4">
        <f>VLOOKUP(A917,'Social Studies'!$A$3:'Social Studies'!$J$1002,7,FALSE)</f>
        <v>81</v>
      </c>
      <c r="H917" s="4">
        <f>VLOOKUP(A917,Economics!$A$3:'Economics'!$J$1002,7,FALSE)</f>
        <v>46</v>
      </c>
      <c r="I917" s="4">
        <f>VLOOKUP(A917,Geography!$A$3:'Geography'!$J$1002,7,FALSE)</f>
        <v>58</v>
      </c>
      <c r="J917" s="4">
        <f>VLOOKUP(A917,'Elective Mathematics'!$A$3:'Elective Mathematics'!$J$1002,7,FALSE)</f>
        <v>76</v>
      </c>
      <c r="K917" s="4">
        <f t="shared" si="42"/>
        <v>513</v>
      </c>
      <c r="L917" s="4">
        <f t="shared" si="43"/>
        <v>909</v>
      </c>
      <c r="M917" s="33" t="str">
        <f t="shared" si="44"/>
        <v>909th</v>
      </c>
    </row>
    <row r="918" spans="1:13" x14ac:dyDescent="0.3">
      <c r="A918" s="3" t="s">
        <v>27</v>
      </c>
      <c r="B918" s="3" t="s">
        <v>28</v>
      </c>
      <c r="C918" s="4">
        <f>VLOOKUP(A918,Mathematics!$A$3:'Mathematics'!$J$1002,7,FALSE)</f>
        <v>61</v>
      </c>
      <c r="D918" s="4">
        <f>VLOOKUP(A918,ICT!$A$3:'ICT'!$J$1002,7,FALSE)</f>
        <v>68</v>
      </c>
      <c r="E918" s="4">
        <f>VLOOKUP(A918,Science!$A$3:'Science'!$J$1002,7,FALSE)</f>
        <v>61</v>
      </c>
      <c r="F918" s="4">
        <f>VLOOKUP(A918,English!$A$3:'English'!$J$1002,7,FALSE)</f>
        <v>70</v>
      </c>
      <c r="G918" s="4">
        <f>VLOOKUP(A918,'Social Studies'!$A$3:'Social Studies'!$J$1002,7,FALSE)</f>
        <v>64</v>
      </c>
      <c r="H918" s="4">
        <f>VLOOKUP(A918,Economics!$A$3:'Economics'!$J$1002,7,FALSE)</f>
        <v>57</v>
      </c>
      <c r="I918" s="4">
        <f>VLOOKUP(A918,Geography!$A$3:'Geography'!$J$1002,7,FALSE)</f>
        <v>60</v>
      </c>
      <c r="J918" s="4">
        <f>VLOOKUP(A918,'Elective Mathematics'!$A$3:'Elective Mathematics'!$J$1002,7,FALSE)</f>
        <v>71</v>
      </c>
      <c r="K918" s="4">
        <f t="shared" si="42"/>
        <v>512</v>
      </c>
      <c r="L918" s="4">
        <f t="shared" si="43"/>
        <v>916</v>
      </c>
      <c r="M918" s="33" t="str">
        <f t="shared" si="44"/>
        <v>916th</v>
      </c>
    </row>
    <row r="919" spans="1:13" x14ac:dyDescent="0.3">
      <c r="A919" s="3" t="s">
        <v>545</v>
      </c>
      <c r="B919" s="3" t="s">
        <v>136</v>
      </c>
      <c r="C919" s="4">
        <f>VLOOKUP(A919,Mathematics!$A$3:'Mathematics'!$J$1002,7,FALSE)</f>
        <v>54</v>
      </c>
      <c r="D919" s="4">
        <f>VLOOKUP(A919,ICT!$A$3:'ICT'!$J$1002,7,FALSE)</f>
        <v>73</v>
      </c>
      <c r="E919" s="4">
        <f>VLOOKUP(A919,Science!$A$3:'Science'!$J$1002,7,FALSE)</f>
        <v>69</v>
      </c>
      <c r="F919" s="4">
        <f>VLOOKUP(A919,English!$A$3:'English'!$J$1002,7,FALSE)</f>
        <v>67</v>
      </c>
      <c r="G919" s="4">
        <f>VLOOKUP(A919,'Social Studies'!$A$3:'Social Studies'!$J$1002,7,FALSE)</f>
        <v>60</v>
      </c>
      <c r="H919" s="4">
        <f>VLOOKUP(A919,Economics!$A$3:'Economics'!$J$1002,7,FALSE)</f>
        <v>67</v>
      </c>
      <c r="I919" s="4">
        <f>VLOOKUP(A919,Geography!$A$3:'Geography'!$J$1002,7,FALSE)</f>
        <v>68</v>
      </c>
      <c r="J919" s="4">
        <f>VLOOKUP(A919,'Elective Mathematics'!$A$3:'Elective Mathematics'!$J$1002,7,FALSE)</f>
        <v>54</v>
      </c>
      <c r="K919" s="4">
        <f t="shared" si="42"/>
        <v>512</v>
      </c>
      <c r="L919" s="4">
        <f t="shared" si="43"/>
        <v>916</v>
      </c>
      <c r="M919" s="33" t="str">
        <f t="shared" si="44"/>
        <v>916th</v>
      </c>
    </row>
    <row r="920" spans="1:13" x14ac:dyDescent="0.3">
      <c r="A920" s="3" t="s">
        <v>567</v>
      </c>
      <c r="B920" s="3" t="s">
        <v>216</v>
      </c>
      <c r="C920" s="4">
        <f>VLOOKUP(A920,Mathematics!$A$3:'Mathematics'!$J$1002,7,FALSE)</f>
        <v>67</v>
      </c>
      <c r="D920" s="4">
        <f>VLOOKUP(A920,ICT!$A$3:'ICT'!$J$1002,7,FALSE)</f>
        <v>52</v>
      </c>
      <c r="E920" s="4">
        <f>VLOOKUP(A920,Science!$A$3:'Science'!$J$1002,7,FALSE)</f>
        <v>66</v>
      </c>
      <c r="F920" s="4">
        <f>VLOOKUP(A920,English!$A$3:'English'!$J$1002,7,FALSE)</f>
        <v>58</v>
      </c>
      <c r="G920" s="4">
        <f>VLOOKUP(A920,'Social Studies'!$A$3:'Social Studies'!$J$1002,7,FALSE)</f>
        <v>73</v>
      </c>
      <c r="H920" s="4">
        <f>VLOOKUP(A920,Economics!$A$3:'Economics'!$J$1002,7,FALSE)</f>
        <v>66</v>
      </c>
      <c r="I920" s="4">
        <f>VLOOKUP(A920,Geography!$A$3:'Geography'!$J$1002,7,FALSE)</f>
        <v>83</v>
      </c>
      <c r="J920" s="4">
        <f>VLOOKUP(A920,'Elective Mathematics'!$A$3:'Elective Mathematics'!$J$1002,7,FALSE)</f>
        <v>47</v>
      </c>
      <c r="K920" s="4">
        <f t="shared" si="42"/>
        <v>512</v>
      </c>
      <c r="L920" s="4">
        <f t="shared" si="43"/>
        <v>916</v>
      </c>
      <c r="M920" s="33" t="str">
        <f t="shared" si="44"/>
        <v>916th</v>
      </c>
    </row>
    <row r="921" spans="1:13" x14ac:dyDescent="0.3">
      <c r="A921" s="3" t="s">
        <v>723</v>
      </c>
      <c r="B921" s="3" t="s">
        <v>123</v>
      </c>
      <c r="C921" s="4">
        <f>VLOOKUP(A921,Mathematics!$A$3:'Mathematics'!$J$1002,7,FALSE)</f>
        <v>57</v>
      </c>
      <c r="D921" s="4">
        <f>VLOOKUP(A921,ICT!$A$3:'ICT'!$J$1002,7,FALSE)</f>
        <v>55</v>
      </c>
      <c r="E921" s="4">
        <f>VLOOKUP(A921,Science!$A$3:'Science'!$J$1002,7,FALSE)</f>
        <v>62</v>
      </c>
      <c r="F921" s="4">
        <f>VLOOKUP(A921,English!$A$3:'English'!$J$1002,7,FALSE)</f>
        <v>68</v>
      </c>
      <c r="G921" s="4">
        <f>VLOOKUP(A921,'Social Studies'!$A$3:'Social Studies'!$J$1002,7,FALSE)</f>
        <v>72</v>
      </c>
      <c r="H921" s="4">
        <f>VLOOKUP(A921,Economics!$A$3:'Economics'!$J$1002,7,FALSE)</f>
        <v>68</v>
      </c>
      <c r="I921" s="4">
        <f>VLOOKUP(A921,Geography!$A$3:'Geography'!$J$1002,7,FALSE)</f>
        <v>85</v>
      </c>
      <c r="J921" s="4">
        <f>VLOOKUP(A921,'Elective Mathematics'!$A$3:'Elective Mathematics'!$J$1002,7,FALSE)</f>
        <v>45</v>
      </c>
      <c r="K921" s="4">
        <f t="shared" si="42"/>
        <v>512</v>
      </c>
      <c r="L921" s="4">
        <f t="shared" si="43"/>
        <v>916</v>
      </c>
      <c r="M921" s="33" t="str">
        <f t="shared" si="44"/>
        <v>916th</v>
      </c>
    </row>
    <row r="922" spans="1:13" x14ac:dyDescent="0.3">
      <c r="A922" s="3" t="s">
        <v>836</v>
      </c>
      <c r="B922" s="3" t="s">
        <v>174</v>
      </c>
      <c r="C922" s="4">
        <f>VLOOKUP(A922,Mathematics!$A$3:'Mathematics'!$J$1002,7,FALSE)</f>
        <v>58</v>
      </c>
      <c r="D922" s="4">
        <f>VLOOKUP(A922,ICT!$A$3:'ICT'!$J$1002,7,FALSE)</f>
        <v>50</v>
      </c>
      <c r="E922" s="4">
        <f>VLOOKUP(A922,Science!$A$3:'Science'!$J$1002,7,FALSE)</f>
        <v>72</v>
      </c>
      <c r="F922" s="4">
        <f>VLOOKUP(A922,English!$A$3:'English'!$J$1002,7,FALSE)</f>
        <v>74</v>
      </c>
      <c r="G922" s="4">
        <f>VLOOKUP(A922,'Social Studies'!$A$3:'Social Studies'!$J$1002,7,FALSE)</f>
        <v>67</v>
      </c>
      <c r="H922" s="4">
        <f>VLOOKUP(A922,Economics!$A$3:'Economics'!$J$1002,7,FALSE)</f>
        <v>63</v>
      </c>
      <c r="I922" s="4">
        <f>VLOOKUP(A922,Geography!$A$3:'Geography'!$J$1002,7,FALSE)</f>
        <v>64</v>
      </c>
      <c r="J922" s="4">
        <f>VLOOKUP(A922,'Elective Mathematics'!$A$3:'Elective Mathematics'!$J$1002,7,FALSE)</f>
        <v>64</v>
      </c>
      <c r="K922" s="4">
        <f t="shared" si="42"/>
        <v>512</v>
      </c>
      <c r="L922" s="4">
        <f t="shared" si="43"/>
        <v>916</v>
      </c>
      <c r="M922" s="33" t="str">
        <f t="shared" si="44"/>
        <v>916th</v>
      </c>
    </row>
    <row r="923" spans="1:13" x14ac:dyDescent="0.3">
      <c r="A923" s="3" t="s">
        <v>72</v>
      </c>
      <c r="B923" s="3" t="s">
        <v>12</v>
      </c>
      <c r="C923" s="4">
        <f>VLOOKUP(A923,Mathematics!$A$3:'Mathematics'!$J$1002,7,FALSE)</f>
        <v>67</v>
      </c>
      <c r="D923" s="4">
        <f>VLOOKUP(A923,ICT!$A$3:'ICT'!$J$1002,7,FALSE)</f>
        <v>64</v>
      </c>
      <c r="E923" s="4">
        <f>VLOOKUP(A923,Science!$A$3:'Science'!$J$1002,7,FALSE)</f>
        <v>45</v>
      </c>
      <c r="F923" s="4">
        <f>VLOOKUP(A923,English!$A$3:'English'!$J$1002,7,FALSE)</f>
        <v>78</v>
      </c>
      <c r="G923" s="4">
        <f>VLOOKUP(A923,'Social Studies'!$A$3:'Social Studies'!$J$1002,7,FALSE)</f>
        <v>46</v>
      </c>
      <c r="H923" s="4">
        <f>VLOOKUP(A923,Economics!$A$3:'Economics'!$J$1002,7,FALSE)</f>
        <v>45</v>
      </c>
      <c r="I923" s="4">
        <f>VLOOKUP(A923,Geography!$A$3:'Geography'!$J$1002,7,FALSE)</f>
        <v>85</v>
      </c>
      <c r="J923" s="4">
        <f>VLOOKUP(A923,'Elective Mathematics'!$A$3:'Elective Mathematics'!$J$1002,7,FALSE)</f>
        <v>81</v>
      </c>
      <c r="K923" s="4">
        <f t="shared" si="42"/>
        <v>511</v>
      </c>
      <c r="L923" s="4">
        <f t="shared" si="43"/>
        <v>921</v>
      </c>
      <c r="M923" s="33" t="str">
        <f t="shared" si="44"/>
        <v>921st</v>
      </c>
    </row>
    <row r="924" spans="1:13" x14ac:dyDescent="0.3">
      <c r="A924" s="3" t="s">
        <v>304</v>
      </c>
      <c r="B924" s="3" t="s">
        <v>305</v>
      </c>
      <c r="C924" s="4">
        <f>VLOOKUP(A924,Mathematics!$A$3:'Mathematics'!$J$1002,7,FALSE)</f>
        <v>68</v>
      </c>
      <c r="D924" s="4">
        <f>VLOOKUP(A924,ICT!$A$3:'ICT'!$J$1002,7,FALSE)</f>
        <v>52</v>
      </c>
      <c r="E924" s="4">
        <f>VLOOKUP(A924,Science!$A$3:'Science'!$J$1002,7,FALSE)</f>
        <v>67</v>
      </c>
      <c r="F924" s="4">
        <f>VLOOKUP(A924,English!$A$3:'English'!$J$1002,7,FALSE)</f>
        <v>83</v>
      </c>
      <c r="G924" s="4">
        <f>VLOOKUP(A924,'Social Studies'!$A$3:'Social Studies'!$J$1002,7,FALSE)</f>
        <v>47</v>
      </c>
      <c r="H924" s="4">
        <f>VLOOKUP(A924,Economics!$A$3:'Economics'!$J$1002,7,FALSE)</f>
        <v>68</v>
      </c>
      <c r="I924" s="4">
        <f>VLOOKUP(A924,Geography!$A$3:'Geography'!$J$1002,7,FALSE)</f>
        <v>64</v>
      </c>
      <c r="J924" s="4">
        <f>VLOOKUP(A924,'Elective Mathematics'!$A$3:'Elective Mathematics'!$J$1002,7,FALSE)</f>
        <v>62</v>
      </c>
      <c r="K924" s="4">
        <f t="shared" si="42"/>
        <v>511</v>
      </c>
      <c r="L924" s="4">
        <f t="shared" si="43"/>
        <v>921</v>
      </c>
      <c r="M924" s="33" t="str">
        <f t="shared" si="44"/>
        <v>921st</v>
      </c>
    </row>
    <row r="925" spans="1:13" x14ac:dyDescent="0.3">
      <c r="A925" s="3" t="s">
        <v>506</v>
      </c>
      <c r="B925" s="3" t="s">
        <v>5</v>
      </c>
      <c r="C925" s="4">
        <f>VLOOKUP(A925,Mathematics!$A$3:'Mathematics'!$J$1002,7,FALSE)</f>
        <v>45</v>
      </c>
      <c r="D925" s="4">
        <f>VLOOKUP(A925,ICT!$A$3:'ICT'!$J$1002,7,FALSE)</f>
        <v>60</v>
      </c>
      <c r="E925" s="4">
        <f>VLOOKUP(A925,Science!$A$3:'Science'!$J$1002,7,FALSE)</f>
        <v>54</v>
      </c>
      <c r="F925" s="4">
        <f>VLOOKUP(A925,English!$A$3:'English'!$J$1002,7,FALSE)</f>
        <v>68</v>
      </c>
      <c r="G925" s="4">
        <f>VLOOKUP(A925,'Social Studies'!$A$3:'Social Studies'!$J$1002,7,FALSE)</f>
        <v>72</v>
      </c>
      <c r="H925" s="4">
        <f>VLOOKUP(A925,Economics!$A$3:'Economics'!$J$1002,7,FALSE)</f>
        <v>70</v>
      </c>
      <c r="I925" s="4">
        <f>VLOOKUP(A925,Geography!$A$3:'Geography'!$J$1002,7,FALSE)</f>
        <v>66</v>
      </c>
      <c r="J925" s="4">
        <f>VLOOKUP(A925,'Elective Mathematics'!$A$3:'Elective Mathematics'!$J$1002,7,FALSE)</f>
        <v>76</v>
      </c>
      <c r="K925" s="4">
        <f t="shared" si="42"/>
        <v>511</v>
      </c>
      <c r="L925" s="4">
        <f t="shared" si="43"/>
        <v>921</v>
      </c>
      <c r="M925" s="33" t="str">
        <f t="shared" si="44"/>
        <v>921st</v>
      </c>
    </row>
    <row r="926" spans="1:13" x14ac:dyDescent="0.3">
      <c r="A926" s="3" t="s">
        <v>619</v>
      </c>
      <c r="B926" s="3" t="s">
        <v>28</v>
      </c>
      <c r="C926" s="4">
        <f>VLOOKUP(A926,Mathematics!$A$3:'Mathematics'!$J$1002,7,FALSE)</f>
        <v>68</v>
      </c>
      <c r="D926" s="4">
        <f>VLOOKUP(A926,ICT!$A$3:'ICT'!$J$1002,7,FALSE)</f>
        <v>72</v>
      </c>
      <c r="E926" s="4">
        <f>VLOOKUP(A926,Science!$A$3:'Science'!$J$1002,7,FALSE)</f>
        <v>72</v>
      </c>
      <c r="F926" s="4">
        <f>VLOOKUP(A926,English!$A$3:'English'!$J$1002,7,FALSE)</f>
        <v>77</v>
      </c>
      <c r="G926" s="4">
        <f>VLOOKUP(A926,'Social Studies'!$A$3:'Social Studies'!$J$1002,7,FALSE)</f>
        <v>58</v>
      </c>
      <c r="H926" s="4">
        <f>VLOOKUP(A926,Economics!$A$3:'Economics'!$J$1002,7,FALSE)</f>
        <v>55</v>
      </c>
      <c r="I926" s="4">
        <f>VLOOKUP(A926,Geography!$A$3:'Geography'!$J$1002,7,FALSE)</f>
        <v>55</v>
      </c>
      <c r="J926" s="4">
        <f>VLOOKUP(A926,'Elective Mathematics'!$A$3:'Elective Mathematics'!$J$1002,7,FALSE)</f>
        <v>54</v>
      </c>
      <c r="K926" s="4">
        <f t="shared" si="42"/>
        <v>511</v>
      </c>
      <c r="L926" s="4">
        <f t="shared" si="43"/>
        <v>921</v>
      </c>
      <c r="M926" s="33" t="str">
        <f t="shared" si="44"/>
        <v>921st</v>
      </c>
    </row>
    <row r="927" spans="1:13" x14ac:dyDescent="0.3">
      <c r="A927" s="3" t="s">
        <v>754</v>
      </c>
      <c r="B927" s="3" t="s">
        <v>141</v>
      </c>
      <c r="C927" s="4">
        <f>VLOOKUP(A927,Mathematics!$A$3:'Mathematics'!$J$1002,7,FALSE)</f>
        <v>86</v>
      </c>
      <c r="D927" s="4">
        <f>VLOOKUP(A927,ICT!$A$3:'ICT'!$J$1002,7,FALSE)</f>
        <v>56</v>
      </c>
      <c r="E927" s="4">
        <f>VLOOKUP(A927,Science!$A$3:'Science'!$J$1002,7,FALSE)</f>
        <v>56</v>
      </c>
      <c r="F927" s="4">
        <f>VLOOKUP(A927,English!$A$3:'English'!$J$1002,7,FALSE)</f>
        <v>64</v>
      </c>
      <c r="G927" s="4">
        <f>VLOOKUP(A927,'Social Studies'!$A$3:'Social Studies'!$J$1002,7,FALSE)</f>
        <v>58</v>
      </c>
      <c r="H927" s="4">
        <f>VLOOKUP(A927,Economics!$A$3:'Economics'!$J$1002,7,FALSE)</f>
        <v>55</v>
      </c>
      <c r="I927" s="4">
        <f>VLOOKUP(A927,Geography!$A$3:'Geography'!$J$1002,7,FALSE)</f>
        <v>66</v>
      </c>
      <c r="J927" s="4">
        <f>VLOOKUP(A927,'Elective Mathematics'!$A$3:'Elective Mathematics'!$J$1002,7,FALSE)</f>
        <v>70</v>
      </c>
      <c r="K927" s="4">
        <f t="shared" si="42"/>
        <v>511</v>
      </c>
      <c r="L927" s="4">
        <f t="shared" si="43"/>
        <v>921</v>
      </c>
      <c r="M927" s="33" t="str">
        <f t="shared" si="44"/>
        <v>921st</v>
      </c>
    </row>
    <row r="928" spans="1:13" x14ac:dyDescent="0.3">
      <c r="A928" s="3" t="s">
        <v>982</v>
      </c>
      <c r="B928" s="3" t="s">
        <v>5</v>
      </c>
      <c r="C928" s="4">
        <f>VLOOKUP(A928,Mathematics!$A$3:'Mathematics'!$J$1002,7,FALSE)</f>
        <v>74</v>
      </c>
      <c r="D928" s="4">
        <f>VLOOKUP(A928,ICT!$A$3:'ICT'!$J$1002,7,FALSE)</f>
        <v>44</v>
      </c>
      <c r="E928" s="4">
        <f>VLOOKUP(A928,Science!$A$3:'Science'!$J$1002,7,FALSE)</f>
        <v>62</v>
      </c>
      <c r="F928" s="4">
        <f>VLOOKUP(A928,English!$A$3:'English'!$J$1002,7,FALSE)</f>
        <v>73</v>
      </c>
      <c r="G928" s="4">
        <f>VLOOKUP(A928,'Social Studies'!$A$3:'Social Studies'!$J$1002,7,FALSE)</f>
        <v>60</v>
      </c>
      <c r="H928" s="4">
        <f>VLOOKUP(A928,Economics!$A$3:'Economics'!$J$1002,7,FALSE)</f>
        <v>82</v>
      </c>
      <c r="I928" s="4">
        <f>VLOOKUP(A928,Geography!$A$3:'Geography'!$J$1002,7,FALSE)</f>
        <v>54</v>
      </c>
      <c r="J928" s="4">
        <f>VLOOKUP(A928,'Elective Mathematics'!$A$3:'Elective Mathematics'!$J$1002,7,FALSE)</f>
        <v>62</v>
      </c>
      <c r="K928" s="4">
        <f t="shared" si="42"/>
        <v>511</v>
      </c>
      <c r="L928" s="4">
        <f t="shared" si="43"/>
        <v>921</v>
      </c>
      <c r="M928" s="33" t="str">
        <f t="shared" si="44"/>
        <v>921st</v>
      </c>
    </row>
    <row r="929" spans="1:13" x14ac:dyDescent="0.3">
      <c r="A929" s="3" t="s">
        <v>200</v>
      </c>
      <c r="B929" s="3" t="s">
        <v>178</v>
      </c>
      <c r="C929" s="4">
        <f>VLOOKUP(A929,Mathematics!$A$3:'Mathematics'!$J$1002,7,FALSE)</f>
        <v>70</v>
      </c>
      <c r="D929" s="4">
        <f>VLOOKUP(A929,ICT!$A$3:'ICT'!$J$1002,7,FALSE)</f>
        <v>65</v>
      </c>
      <c r="E929" s="4">
        <f>VLOOKUP(A929,Science!$A$3:'Science'!$J$1002,7,FALSE)</f>
        <v>65</v>
      </c>
      <c r="F929" s="4">
        <f>VLOOKUP(A929,English!$A$3:'English'!$J$1002,7,FALSE)</f>
        <v>61</v>
      </c>
      <c r="G929" s="4">
        <f>VLOOKUP(A929,'Social Studies'!$A$3:'Social Studies'!$J$1002,7,FALSE)</f>
        <v>51</v>
      </c>
      <c r="H929" s="4">
        <f>VLOOKUP(A929,Economics!$A$3:'Economics'!$J$1002,7,FALSE)</f>
        <v>75</v>
      </c>
      <c r="I929" s="4">
        <f>VLOOKUP(A929,Geography!$A$3:'Geography'!$J$1002,7,FALSE)</f>
        <v>63</v>
      </c>
      <c r="J929" s="4">
        <f>VLOOKUP(A929,'Elective Mathematics'!$A$3:'Elective Mathematics'!$J$1002,7,FALSE)</f>
        <v>60</v>
      </c>
      <c r="K929" s="4">
        <f t="shared" si="42"/>
        <v>510</v>
      </c>
      <c r="L929" s="4">
        <f t="shared" si="43"/>
        <v>927</v>
      </c>
      <c r="M929" s="33" t="str">
        <f t="shared" si="44"/>
        <v>927th</v>
      </c>
    </row>
    <row r="930" spans="1:13" x14ac:dyDescent="0.3">
      <c r="A930" s="3" t="s">
        <v>228</v>
      </c>
      <c r="B930" s="3" t="s">
        <v>184</v>
      </c>
      <c r="C930" s="4">
        <f>VLOOKUP(A930,Mathematics!$A$3:'Mathematics'!$J$1002,7,FALSE)</f>
        <v>55</v>
      </c>
      <c r="D930" s="4">
        <f>VLOOKUP(A930,ICT!$A$3:'ICT'!$J$1002,7,FALSE)</f>
        <v>66</v>
      </c>
      <c r="E930" s="4">
        <f>VLOOKUP(A930,Science!$A$3:'Science'!$J$1002,7,FALSE)</f>
        <v>58</v>
      </c>
      <c r="F930" s="4">
        <f>VLOOKUP(A930,English!$A$3:'English'!$J$1002,7,FALSE)</f>
        <v>70</v>
      </c>
      <c r="G930" s="4">
        <f>VLOOKUP(A930,'Social Studies'!$A$3:'Social Studies'!$J$1002,7,FALSE)</f>
        <v>73</v>
      </c>
      <c r="H930" s="4">
        <f>VLOOKUP(A930,Economics!$A$3:'Economics'!$J$1002,7,FALSE)</f>
        <v>64</v>
      </c>
      <c r="I930" s="4">
        <f>VLOOKUP(A930,Geography!$A$3:'Geography'!$J$1002,7,FALSE)</f>
        <v>74</v>
      </c>
      <c r="J930" s="4">
        <f>VLOOKUP(A930,'Elective Mathematics'!$A$3:'Elective Mathematics'!$J$1002,7,FALSE)</f>
        <v>50</v>
      </c>
      <c r="K930" s="4">
        <f t="shared" si="42"/>
        <v>510</v>
      </c>
      <c r="L930" s="4">
        <f t="shared" si="43"/>
        <v>927</v>
      </c>
      <c r="M930" s="33" t="str">
        <f t="shared" si="44"/>
        <v>927th</v>
      </c>
    </row>
    <row r="931" spans="1:13" x14ac:dyDescent="0.3">
      <c r="A931" s="3" t="s">
        <v>460</v>
      </c>
      <c r="B931" s="3" t="s">
        <v>103</v>
      </c>
      <c r="C931" s="4">
        <f>VLOOKUP(A931,Mathematics!$A$3:'Mathematics'!$J$1002,7,FALSE)</f>
        <v>62</v>
      </c>
      <c r="D931" s="4">
        <f>VLOOKUP(A931,ICT!$A$3:'ICT'!$J$1002,7,FALSE)</f>
        <v>54</v>
      </c>
      <c r="E931" s="4">
        <f>VLOOKUP(A931,Science!$A$3:'Science'!$J$1002,7,FALSE)</f>
        <v>59</v>
      </c>
      <c r="F931" s="4">
        <f>VLOOKUP(A931,English!$A$3:'English'!$J$1002,7,FALSE)</f>
        <v>71</v>
      </c>
      <c r="G931" s="4">
        <f>VLOOKUP(A931,'Social Studies'!$A$3:'Social Studies'!$J$1002,7,FALSE)</f>
        <v>66</v>
      </c>
      <c r="H931" s="4">
        <f>VLOOKUP(A931,Economics!$A$3:'Economics'!$J$1002,7,FALSE)</f>
        <v>60</v>
      </c>
      <c r="I931" s="4">
        <f>VLOOKUP(A931,Geography!$A$3:'Geography'!$J$1002,7,FALSE)</f>
        <v>80</v>
      </c>
      <c r="J931" s="4">
        <f>VLOOKUP(A931,'Elective Mathematics'!$A$3:'Elective Mathematics'!$J$1002,7,FALSE)</f>
        <v>58</v>
      </c>
      <c r="K931" s="4">
        <f t="shared" si="42"/>
        <v>510</v>
      </c>
      <c r="L931" s="4">
        <f t="shared" si="43"/>
        <v>927</v>
      </c>
      <c r="M931" s="33" t="str">
        <f t="shared" si="44"/>
        <v>927th</v>
      </c>
    </row>
    <row r="932" spans="1:13" x14ac:dyDescent="0.3">
      <c r="A932" s="3" t="s">
        <v>1074</v>
      </c>
      <c r="B932" s="3" t="s">
        <v>395</v>
      </c>
      <c r="C932" s="4">
        <f>VLOOKUP(A932,Mathematics!$A$3:'Mathematics'!$J$1002,7,FALSE)</f>
        <v>75</v>
      </c>
      <c r="D932" s="4">
        <f>VLOOKUP(A932,ICT!$A$3:'ICT'!$J$1002,7,FALSE)</f>
        <v>65</v>
      </c>
      <c r="E932" s="4">
        <f>VLOOKUP(A932,Science!$A$3:'Science'!$J$1002,7,FALSE)</f>
        <v>55</v>
      </c>
      <c r="F932" s="4">
        <f>VLOOKUP(A932,English!$A$3:'English'!$J$1002,7,FALSE)</f>
        <v>69</v>
      </c>
      <c r="G932" s="4">
        <f>VLOOKUP(A932,'Social Studies'!$A$3:'Social Studies'!$J$1002,7,FALSE)</f>
        <v>61</v>
      </c>
      <c r="H932" s="4">
        <f>VLOOKUP(A932,Economics!$A$3:'Economics'!$J$1002,7,FALSE)</f>
        <v>57</v>
      </c>
      <c r="I932" s="4">
        <f>VLOOKUP(A932,Geography!$A$3:'Geography'!$J$1002,7,FALSE)</f>
        <v>51</v>
      </c>
      <c r="J932" s="4">
        <f>VLOOKUP(A932,'Elective Mathematics'!$A$3:'Elective Mathematics'!$J$1002,7,FALSE)</f>
        <v>77</v>
      </c>
      <c r="K932" s="4">
        <f t="shared" si="42"/>
        <v>510</v>
      </c>
      <c r="L932" s="4">
        <f t="shared" si="43"/>
        <v>927</v>
      </c>
      <c r="M932" s="33" t="str">
        <f t="shared" si="44"/>
        <v>927th</v>
      </c>
    </row>
    <row r="933" spans="1:13" x14ac:dyDescent="0.3">
      <c r="A933" s="3" t="s">
        <v>306</v>
      </c>
      <c r="B933" s="3" t="s">
        <v>110</v>
      </c>
      <c r="C933" s="4">
        <f>VLOOKUP(A933,Mathematics!$A$3:'Mathematics'!$J$1002,7,FALSE)</f>
        <v>45</v>
      </c>
      <c r="D933" s="4">
        <f>VLOOKUP(A933,ICT!$A$3:'ICT'!$J$1002,7,FALSE)</f>
        <v>65</v>
      </c>
      <c r="E933" s="4">
        <f>VLOOKUP(A933,Science!$A$3:'Science'!$J$1002,7,FALSE)</f>
        <v>62</v>
      </c>
      <c r="F933" s="4">
        <f>VLOOKUP(A933,English!$A$3:'English'!$J$1002,7,FALSE)</f>
        <v>47</v>
      </c>
      <c r="G933" s="4">
        <f>VLOOKUP(A933,'Social Studies'!$A$3:'Social Studies'!$J$1002,7,FALSE)</f>
        <v>77</v>
      </c>
      <c r="H933" s="4">
        <f>VLOOKUP(A933,Economics!$A$3:'Economics'!$J$1002,7,FALSE)</f>
        <v>64</v>
      </c>
      <c r="I933" s="4">
        <f>VLOOKUP(A933,Geography!$A$3:'Geography'!$J$1002,7,FALSE)</f>
        <v>69</v>
      </c>
      <c r="J933" s="4">
        <f>VLOOKUP(A933,'Elective Mathematics'!$A$3:'Elective Mathematics'!$J$1002,7,FALSE)</f>
        <v>80</v>
      </c>
      <c r="K933" s="4">
        <f t="shared" si="42"/>
        <v>509</v>
      </c>
      <c r="L933" s="4">
        <f t="shared" si="43"/>
        <v>931</v>
      </c>
      <c r="M933" s="33" t="str">
        <f t="shared" si="44"/>
        <v>931st</v>
      </c>
    </row>
    <row r="934" spans="1:13" x14ac:dyDescent="0.3">
      <c r="A934" s="3" t="s">
        <v>683</v>
      </c>
      <c r="B934" s="3" t="s">
        <v>113</v>
      </c>
      <c r="C934" s="4">
        <f>VLOOKUP(A934,Mathematics!$A$3:'Mathematics'!$J$1002,7,FALSE)</f>
        <v>44</v>
      </c>
      <c r="D934" s="4">
        <f>VLOOKUP(A934,ICT!$A$3:'ICT'!$J$1002,7,FALSE)</f>
        <v>69</v>
      </c>
      <c r="E934" s="4">
        <f>VLOOKUP(A934,Science!$A$3:'Science'!$J$1002,7,FALSE)</f>
        <v>63</v>
      </c>
      <c r="F934" s="4">
        <f>VLOOKUP(A934,English!$A$3:'English'!$J$1002,7,FALSE)</f>
        <v>84</v>
      </c>
      <c r="G934" s="4">
        <f>VLOOKUP(A934,'Social Studies'!$A$3:'Social Studies'!$J$1002,7,FALSE)</f>
        <v>63</v>
      </c>
      <c r="H934" s="4">
        <f>VLOOKUP(A934,Economics!$A$3:'Economics'!$J$1002,7,FALSE)</f>
        <v>62</v>
      </c>
      <c r="I934" s="4">
        <f>VLOOKUP(A934,Geography!$A$3:'Geography'!$J$1002,7,FALSE)</f>
        <v>66</v>
      </c>
      <c r="J934" s="4">
        <f>VLOOKUP(A934,'Elective Mathematics'!$A$3:'Elective Mathematics'!$J$1002,7,FALSE)</f>
        <v>58</v>
      </c>
      <c r="K934" s="4">
        <f t="shared" si="42"/>
        <v>509</v>
      </c>
      <c r="L934" s="4">
        <f t="shared" si="43"/>
        <v>931</v>
      </c>
      <c r="M934" s="33" t="str">
        <f t="shared" si="44"/>
        <v>931st</v>
      </c>
    </row>
    <row r="935" spans="1:13" x14ac:dyDescent="0.3">
      <c r="A935" s="3" t="s">
        <v>766</v>
      </c>
      <c r="B935" s="3" t="s">
        <v>66</v>
      </c>
      <c r="C935" s="4">
        <f>VLOOKUP(A935,Mathematics!$A$3:'Mathematics'!$J$1002,7,FALSE)</f>
        <v>53</v>
      </c>
      <c r="D935" s="4">
        <f>VLOOKUP(A935,ICT!$A$3:'ICT'!$J$1002,7,FALSE)</f>
        <v>52</v>
      </c>
      <c r="E935" s="4">
        <f>VLOOKUP(A935,Science!$A$3:'Science'!$J$1002,7,FALSE)</f>
        <v>82</v>
      </c>
      <c r="F935" s="4">
        <f>VLOOKUP(A935,English!$A$3:'English'!$J$1002,7,FALSE)</f>
        <v>58</v>
      </c>
      <c r="G935" s="4">
        <f>VLOOKUP(A935,'Social Studies'!$A$3:'Social Studies'!$J$1002,7,FALSE)</f>
        <v>63</v>
      </c>
      <c r="H935" s="4">
        <f>VLOOKUP(A935,Economics!$A$3:'Economics'!$J$1002,7,FALSE)</f>
        <v>73</v>
      </c>
      <c r="I935" s="4">
        <f>VLOOKUP(A935,Geography!$A$3:'Geography'!$J$1002,7,FALSE)</f>
        <v>54</v>
      </c>
      <c r="J935" s="4">
        <f>VLOOKUP(A935,'Elective Mathematics'!$A$3:'Elective Mathematics'!$J$1002,7,FALSE)</f>
        <v>74</v>
      </c>
      <c r="K935" s="4">
        <f t="shared" si="42"/>
        <v>509</v>
      </c>
      <c r="L935" s="4">
        <f t="shared" si="43"/>
        <v>931</v>
      </c>
      <c r="M935" s="33" t="str">
        <f t="shared" si="44"/>
        <v>931st</v>
      </c>
    </row>
    <row r="936" spans="1:13" x14ac:dyDescent="0.3">
      <c r="A936" s="3" t="s">
        <v>964</v>
      </c>
      <c r="B936" s="3" t="s">
        <v>349</v>
      </c>
      <c r="C936" s="4">
        <f>VLOOKUP(A936,Mathematics!$A$3:'Mathematics'!$J$1002,7,FALSE)</f>
        <v>59</v>
      </c>
      <c r="D936" s="4">
        <f>VLOOKUP(A936,ICT!$A$3:'ICT'!$J$1002,7,FALSE)</f>
        <v>62</v>
      </c>
      <c r="E936" s="4">
        <f>VLOOKUP(A936,Science!$A$3:'Science'!$J$1002,7,FALSE)</f>
        <v>79</v>
      </c>
      <c r="F936" s="4">
        <f>VLOOKUP(A936,English!$A$3:'English'!$J$1002,7,FALSE)</f>
        <v>63</v>
      </c>
      <c r="G936" s="4">
        <f>VLOOKUP(A936,'Social Studies'!$A$3:'Social Studies'!$J$1002,7,FALSE)</f>
        <v>62</v>
      </c>
      <c r="H936" s="4">
        <f>VLOOKUP(A936,Economics!$A$3:'Economics'!$J$1002,7,FALSE)</f>
        <v>59</v>
      </c>
      <c r="I936" s="4">
        <f>VLOOKUP(A936,Geography!$A$3:'Geography'!$J$1002,7,FALSE)</f>
        <v>56</v>
      </c>
      <c r="J936" s="4">
        <f>VLOOKUP(A936,'Elective Mathematics'!$A$3:'Elective Mathematics'!$J$1002,7,FALSE)</f>
        <v>69</v>
      </c>
      <c r="K936" s="4">
        <f t="shared" si="42"/>
        <v>509</v>
      </c>
      <c r="L936" s="4">
        <f t="shared" si="43"/>
        <v>931</v>
      </c>
      <c r="M936" s="33" t="str">
        <f t="shared" si="44"/>
        <v>931st</v>
      </c>
    </row>
    <row r="937" spans="1:13" x14ac:dyDescent="0.3">
      <c r="A937" s="3" t="s">
        <v>112</v>
      </c>
      <c r="B937" s="3" t="s">
        <v>113</v>
      </c>
      <c r="C937" s="4">
        <f>VLOOKUP(A937,Mathematics!$A$3:'Mathematics'!$J$1002,7,FALSE)</f>
        <v>77</v>
      </c>
      <c r="D937" s="4">
        <f>VLOOKUP(A937,ICT!$A$3:'ICT'!$J$1002,7,FALSE)</f>
        <v>66</v>
      </c>
      <c r="E937" s="4">
        <f>VLOOKUP(A937,Science!$A$3:'Science'!$J$1002,7,FALSE)</f>
        <v>58</v>
      </c>
      <c r="F937" s="4">
        <f>VLOOKUP(A937,English!$A$3:'English'!$J$1002,7,FALSE)</f>
        <v>60</v>
      </c>
      <c r="G937" s="4">
        <f>VLOOKUP(A937,'Social Studies'!$A$3:'Social Studies'!$J$1002,7,FALSE)</f>
        <v>51</v>
      </c>
      <c r="H937" s="4">
        <f>VLOOKUP(A937,Economics!$A$3:'Economics'!$J$1002,7,FALSE)</f>
        <v>67</v>
      </c>
      <c r="I937" s="4">
        <f>VLOOKUP(A937,Geography!$A$3:'Geography'!$J$1002,7,FALSE)</f>
        <v>41</v>
      </c>
      <c r="J937" s="4">
        <f>VLOOKUP(A937,'Elective Mathematics'!$A$3:'Elective Mathematics'!$J$1002,7,FALSE)</f>
        <v>88</v>
      </c>
      <c r="K937" s="4">
        <f t="shared" si="42"/>
        <v>508</v>
      </c>
      <c r="L937" s="4">
        <f t="shared" si="43"/>
        <v>935</v>
      </c>
      <c r="M937" s="33" t="str">
        <f t="shared" si="44"/>
        <v>935th</v>
      </c>
    </row>
    <row r="938" spans="1:13" x14ac:dyDescent="0.3">
      <c r="A938" s="3" t="s">
        <v>501</v>
      </c>
      <c r="B938" s="3" t="s">
        <v>71</v>
      </c>
      <c r="C938" s="4">
        <f>VLOOKUP(A938,Mathematics!$A$3:'Mathematics'!$J$1002,7,FALSE)</f>
        <v>56</v>
      </c>
      <c r="D938" s="4">
        <f>VLOOKUP(A938,ICT!$A$3:'ICT'!$J$1002,7,FALSE)</f>
        <v>91</v>
      </c>
      <c r="E938" s="4">
        <f>VLOOKUP(A938,Science!$A$3:'Science'!$J$1002,7,FALSE)</f>
        <v>68</v>
      </c>
      <c r="F938" s="4">
        <f>VLOOKUP(A938,English!$A$3:'English'!$J$1002,7,FALSE)</f>
        <v>56</v>
      </c>
      <c r="G938" s="4">
        <f>VLOOKUP(A938,'Social Studies'!$A$3:'Social Studies'!$J$1002,7,FALSE)</f>
        <v>59</v>
      </c>
      <c r="H938" s="4">
        <f>VLOOKUP(A938,Economics!$A$3:'Economics'!$J$1002,7,FALSE)</f>
        <v>65</v>
      </c>
      <c r="I938" s="4">
        <f>VLOOKUP(A938,Geography!$A$3:'Geography'!$J$1002,7,FALSE)</f>
        <v>50</v>
      </c>
      <c r="J938" s="4">
        <f>VLOOKUP(A938,'Elective Mathematics'!$A$3:'Elective Mathematics'!$J$1002,7,FALSE)</f>
        <v>63</v>
      </c>
      <c r="K938" s="4">
        <f t="shared" si="42"/>
        <v>508</v>
      </c>
      <c r="L938" s="4">
        <f t="shared" si="43"/>
        <v>935</v>
      </c>
      <c r="M938" s="33" t="str">
        <f t="shared" si="44"/>
        <v>935th</v>
      </c>
    </row>
    <row r="939" spans="1:13" x14ac:dyDescent="0.3">
      <c r="A939" s="3" t="s">
        <v>273</v>
      </c>
      <c r="B939" s="3" t="s">
        <v>249</v>
      </c>
      <c r="C939" s="4">
        <f>VLOOKUP(A939,Mathematics!$A$3:'Mathematics'!$J$1002,7,FALSE)</f>
        <v>75</v>
      </c>
      <c r="D939" s="4">
        <f>VLOOKUP(A939,ICT!$A$3:'ICT'!$J$1002,7,FALSE)</f>
        <v>56</v>
      </c>
      <c r="E939" s="4">
        <f>VLOOKUP(A939,Science!$A$3:'Science'!$J$1002,7,FALSE)</f>
        <v>81</v>
      </c>
      <c r="F939" s="4">
        <f>VLOOKUP(A939,English!$A$3:'English'!$J$1002,7,FALSE)</f>
        <v>67</v>
      </c>
      <c r="G939" s="4">
        <f>VLOOKUP(A939,'Social Studies'!$A$3:'Social Studies'!$J$1002,7,FALSE)</f>
        <v>74</v>
      </c>
      <c r="H939" s="4">
        <f>VLOOKUP(A939,Economics!$A$3:'Economics'!$J$1002,7,FALSE)</f>
        <v>48</v>
      </c>
      <c r="I939" s="4">
        <f>VLOOKUP(A939,Geography!$A$3:'Geography'!$J$1002,7,FALSE)</f>
        <v>53</v>
      </c>
      <c r="J939" s="4">
        <f>VLOOKUP(A939,'Elective Mathematics'!$A$3:'Elective Mathematics'!$J$1002,7,FALSE)</f>
        <v>53</v>
      </c>
      <c r="K939" s="4">
        <f t="shared" si="42"/>
        <v>507</v>
      </c>
      <c r="L939" s="4">
        <f t="shared" si="43"/>
        <v>937</v>
      </c>
      <c r="M939" s="33" t="str">
        <f t="shared" si="44"/>
        <v>937th</v>
      </c>
    </row>
    <row r="940" spans="1:13" x14ac:dyDescent="0.3">
      <c r="A940" s="3" t="s">
        <v>539</v>
      </c>
      <c r="B940" s="3" t="s">
        <v>332</v>
      </c>
      <c r="C940" s="4">
        <f>VLOOKUP(A940,Mathematics!$A$3:'Mathematics'!$J$1002,7,FALSE)</f>
        <v>75</v>
      </c>
      <c r="D940" s="4">
        <f>VLOOKUP(A940,ICT!$A$3:'ICT'!$J$1002,7,FALSE)</f>
        <v>63</v>
      </c>
      <c r="E940" s="4">
        <f>VLOOKUP(A940,Science!$A$3:'Science'!$J$1002,7,FALSE)</f>
        <v>67</v>
      </c>
      <c r="F940" s="4">
        <f>VLOOKUP(A940,English!$A$3:'English'!$J$1002,7,FALSE)</f>
        <v>52</v>
      </c>
      <c r="G940" s="4">
        <f>VLOOKUP(A940,'Social Studies'!$A$3:'Social Studies'!$J$1002,7,FALSE)</f>
        <v>53</v>
      </c>
      <c r="H940" s="4">
        <f>VLOOKUP(A940,Economics!$A$3:'Economics'!$J$1002,7,FALSE)</f>
        <v>79</v>
      </c>
      <c r="I940" s="4">
        <f>VLOOKUP(A940,Geography!$A$3:'Geography'!$J$1002,7,FALSE)</f>
        <v>60</v>
      </c>
      <c r="J940" s="4">
        <f>VLOOKUP(A940,'Elective Mathematics'!$A$3:'Elective Mathematics'!$J$1002,7,FALSE)</f>
        <v>58</v>
      </c>
      <c r="K940" s="4">
        <f t="shared" si="42"/>
        <v>507</v>
      </c>
      <c r="L940" s="4">
        <f t="shared" si="43"/>
        <v>937</v>
      </c>
      <c r="M940" s="33" t="str">
        <f t="shared" si="44"/>
        <v>937th</v>
      </c>
    </row>
    <row r="941" spans="1:13" x14ac:dyDescent="0.3">
      <c r="A941" s="3" t="s">
        <v>834</v>
      </c>
      <c r="B941" s="3" t="s">
        <v>370</v>
      </c>
      <c r="C941" s="4">
        <f>VLOOKUP(A941,Mathematics!$A$3:'Mathematics'!$J$1002,7,FALSE)</f>
        <v>82</v>
      </c>
      <c r="D941" s="4">
        <f>VLOOKUP(A941,ICT!$A$3:'ICT'!$J$1002,7,FALSE)</f>
        <v>54</v>
      </c>
      <c r="E941" s="4">
        <f>VLOOKUP(A941,Science!$A$3:'Science'!$J$1002,7,FALSE)</f>
        <v>64</v>
      </c>
      <c r="F941" s="4">
        <f>VLOOKUP(A941,English!$A$3:'English'!$J$1002,7,FALSE)</f>
        <v>57</v>
      </c>
      <c r="G941" s="4">
        <f>VLOOKUP(A941,'Social Studies'!$A$3:'Social Studies'!$J$1002,7,FALSE)</f>
        <v>75</v>
      </c>
      <c r="H941" s="4">
        <f>VLOOKUP(A941,Economics!$A$3:'Economics'!$J$1002,7,FALSE)</f>
        <v>66</v>
      </c>
      <c r="I941" s="4">
        <f>VLOOKUP(A941,Geography!$A$3:'Geography'!$J$1002,7,FALSE)</f>
        <v>56</v>
      </c>
      <c r="J941" s="4">
        <f>VLOOKUP(A941,'Elective Mathematics'!$A$3:'Elective Mathematics'!$J$1002,7,FALSE)</f>
        <v>53</v>
      </c>
      <c r="K941" s="4">
        <f t="shared" si="42"/>
        <v>507</v>
      </c>
      <c r="L941" s="4">
        <f t="shared" si="43"/>
        <v>937</v>
      </c>
      <c r="M941" s="33" t="str">
        <f t="shared" si="44"/>
        <v>937th</v>
      </c>
    </row>
    <row r="942" spans="1:13" x14ac:dyDescent="0.3">
      <c r="A942" s="3" t="s">
        <v>1000</v>
      </c>
      <c r="B942" s="3" t="s">
        <v>115</v>
      </c>
      <c r="C942" s="4">
        <f>VLOOKUP(A942,Mathematics!$A$3:'Mathematics'!$J$1002,7,FALSE)</f>
        <v>61</v>
      </c>
      <c r="D942" s="4">
        <f>VLOOKUP(A942,ICT!$A$3:'ICT'!$J$1002,7,FALSE)</f>
        <v>65</v>
      </c>
      <c r="E942" s="4">
        <f>VLOOKUP(A942,Science!$A$3:'Science'!$J$1002,7,FALSE)</f>
        <v>52</v>
      </c>
      <c r="F942" s="4">
        <f>VLOOKUP(A942,English!$A$3:'English'!$J$1002,7,FALSE)</f>
        <v>67</v>
      </c>
      <c r="G942" s="4">
        <f>VLOOKUP(A942,'Social Studies'!$A$3:'Social Studies'!$J$1002,7,FALSE)</f>
        <v>73</v>
      </c>
      <c r="H942" s="4">
        <f>VLOOKUP(A942,Economics!$A$3:'Economics'!$J$1002,7,FALSE)</f>
        <v>73</v>
      </c>
      <c r="I942" s="4">
        <f>VLOOKUP(A942,Geography!$A$3:'Geography'!$J$1002,7,FALSE)</f>
        <v>52</v>
      </c>
      <c r="J942" s="4">
        <f>VLOOKUP(A942,'Elective Mathematics'!$A$3:'Elective Mathematics'!$J$1002,7,FALSE)</f>
        <v>64</v>
      </c>
      <c r="K942" s="4">
        <f t="shared" si="42"/>
        <v>507</v>
      </c>
      <c r="L942" s="4">
        <f t="shared" si="43"/>
        <v>937</v>
      </c>
      <c r="M942" s="33" t="str">
        <f t="shared" si="44"/>
        <v>937th</v>
      </c>
    </row>
    <row r="943" spans="1:13" x14ac:dyDescent="0.3">
      <c r="A943" s="3" t="s">
        <v>1052</v>
      </c>
      <c r="B943" s="3" t="s">
        <v>395</v>
      </c>
      <c r="C943" s="4">
        <f>VLOOKUP(A943,Mathematics!$A$3:'Mathematics'!$J$1002,7,FALSE)</f>
        <v>59</v>
      </c>
      <c r="D943" s="4">
        <f>VLOOKUP(A943,ICT!$A$3:'ICT'!$J$1002,7,FALSE)</f>
        <v>63</v>
      </c>
      <c r="E943" s="4">
        <f>VLOOKUP(A943,Science!$A$3:'Science'!$J$1002,7,FALSE)</f>
        <v>47</v>
      </c>
      <c r="F943" s="4">
        <f>VLOOKUP(A943,English!$A$3:'English'!$J$1002,7,FALSE)</f>
        <v>83</v>
      </c>
      <c r="G943" s="4">
        <f>VLOOKUP(A943,'Social Studies'!$A$3:'Social Studies'!$J$1002,7,FALSE)</f>
        <v>54</v>
      </c>
      <c r="H943" s="4">
        <f>VLOOKUP(A943,Economics!$A$3:'Economics'!$J$1002,7,FALSE)</f>
        <v>64</v>
      </c>
      <c r="I943" s="4">
        <f>VLOOKUP(A943,Geography!$A$3:'Geography'!$J$1002,7,FALSE)</f>
        <v>55</v>
      </c>
      <c r="J943" s="4">
        <f>VLOOKUP(A943,'Elective Mathematics'!$A$3:'Elective Mathematics'!$J$1002,7,FALSE)</f>
        <v>82</v>
      </c>
      <c r="K943" s="4">
        <f t="shared" si="42"/>
        <v>507</v>
      </c>
      <c r="L943" s="4">
        <f t="shared" si="43"/>
        <v>937</v>
      </c>
      <c r="M943" s="33" t="str">
        <f t="shared" si="44"/>
        <v>937th</v>
      </c>
    </row>
    <row r="944" spans="1:13" x14ac:dyDescent="0.3">
      <c r="A944" s="3" t="s">
        <v>1087</v>
      </c>
      <c r="B944" s="3" t="s">
        <v>96</v>
      </c>
      <c r="C944" s="4">
        <f>VLOOKUP(A944,Mathematics!$A$3:'Mathematics'!$J$1002,7,FALSE)</f>
        <v>65</v>
      </c>
      <c r="D944" s="4">
        <f>VLOOKUP(A944,ICT!$A$3:'ICT'!$J$1002,7,FALSE)</f>
        <v>51</v>
      </c>
      <c r="E944" s="4">
        <f>VLOOKUP(A944,Science!$A$3:'Science'!$J$1002,7,FALSE)</f>
        <v>64</v>
      </c>
      <c r="F944" s="4">
        <f>VLOOKUP(A944,English!$A$3:'English'!$J$1002,7,FALSE)</f>
        <v>56</v>
      </c>
      <c r="G944" s="4">
        <f>VLOOKUP(A944,'Social Studies'!$A$3:'Social Studies'!$J$1002,7,FALSE)</f>
        <v>64</v>
      </c>
      <c r="H944" s="4">
        <f>VLOOKUP(A944,Economics!$A$3:'Economics'!$J$1002,7,FALSE)</f>
        <v>62</v>
      </c>
      <c r="I944" s="4">
        <f>VLOOKUP(A944,Geography!$A$3:'Geography'!$J$1002,7,FALSE)</f>
        <v>64</v>
      </c>
      <c r="J944" s="4">
        <f>VLOOKUP(A944,'Elective Mathematics'!$A$3:'Elective Mathematics'!$J$1002,7,FALSE)</f>
        <v>81</v>
      </c>
      <c r="K944" s="4">
        <f t="shared" si="42"/>
        <v>507</v>
      </c>
      <c r="L944" s="4">
        <f t="shared" si="43"/>
        <v>937</v>
      </c>
      <c r="M944" s="33" t="str">
        <f t="shared" si="44"/>
        <v>937th</v>
      </c>
    </row>
    <row r="945" spans="1:13" x14ac:dyDescent="0.3">
      <c r="A945" s="3" t="s">
        <v>150</v>
      </c>
      <c r="B945" s="3" t="s">
        <v>151</v>
      </c>
      <c r="C945" s="4">
        <f>VLOOKUP(A945,Mathematics!$A$3:'Mathematics'!$J$1002,7,FALSE)</f>
        <v>52</v>
      </c>
      <c r="D945" s="4">
        <f>VLOOKUP(A945,ICT!$A$3:'ICT'!$J$1002,7,FALSE)</f>
        <v>57</v>
      </c>
      <c r="E945" s="4">
        <f>VLOOKUP(A945,Science!$A$3:'Science'!$J$1002,7,FALSE)</f>
        <v>66</v>
      </c>
      <c r="F945" s="4">
        <f>VLOOKUP(A945,English!$A$3:'English'!$J$1002,7,FALSE)</f>
        <v>67</v>
      </c>
      <c r="G945" s="4">
        <f>VLOOKUP(A945,'Social Studies'!$A$3:'Social Studies'!$J$1002,7,FALSE)</f>
        <v>43</v>
      </c>
      <c r="H945" s="4">
        <f>VLOOKUP(A945,Economics!$A$3:'Economics'!$J$1002,7,FALSE)</f>
        <v>72</v>
      </c>
      <c r="I945" s="4">
        <f>VLOOKUP(A945,Geography!$A$3:'Geography'!$J$1002,7,FALSE)</f>
        <v>60</v>
      </c>
      <c r="J945" s="4">
        <f>VLOOKUP(A945,'Elective Mathematics'!$A$3:'Elective Mathematics'!$J$1002,7,FALSE)</f>
        <v>88</v>
      </c>
      <c r="K945" s="4">
        <f t="shared" si="42"/>
        <v>505</v>
      </c>
      <c r="L945" s="4">
        <f t="shared" si="43"/>
        <v>943</v>
      </c>
      <c r="M945" s="33" t="str">
        <f t="shared" si="44"/>
        <v>943rd</v>
      </c>
    </row>
    <row r="946" spans="1:13" x14ac:dyDescent="0.3">
      <c r="A946" s="3" t="s">
        <v>703</v>
      </c>
      <c r="B946" s="3" t="s">
        <v>178</v>
      </c>
      <c r="C946" s="4">
        <f>VLOOKUP(A946,Mathematics!$A$3:'Mathematics'!$J$1002,7,FALSE)</f>
        <v>73</v>
      </c>
      <c r="D946" s="4">
        <f>VLOOKUP(A946,ICT!$A$3:'ICT'!$J$1002,7,FALSE)</f>
        <v>66</v>
      </c>
      <c r="E946" s="4">
        <f>VLOOKUP(A946,Science!$A$3:'Science'!$J$1002,7,FALSE)</f>
        <v>45</v>
      </c>
      <c r="F946" s="4">
        <f>VLOOKUP(A946,English!$A$3:'English'!$J$1002,7,FALSE)</f>
        <v>59</v>
      </c>
      <c r="G946" s="4">
        <f>VLOOKUP(A946,'Social Studies'!$A$3:'Social Studies'!$J$1002,7,FALSE)</f>
        <v>76</v>
      </c>
      <c r="H946" s="4">
        <f>VLOOKUP(A946,Economics!$A$3:'Economics'!$J$1002,7,FALSE)</f>
        <v>64</v>
      </c>
      <c r="I946" s="4">
        <f>VLOOKUP(A946,Geography!$A$3:'Geography'!$J$1002,7,FALSE)</f>
        <v>50</v>
      </c>
      <c r="J946" s="4">
        <f>VLOOKUP(A946,'Elective Mathematics'!$A$3:'Elective Mathematics'!$J$1002,7,FALSE)</f>
        <v>72</v>
      </c>
      <c r="K946" s="4">
        <f t="shared" si="42"/>
        <v>505</v>
      </c>
      <c r="L946" s="4">
        <f t="shared" si="43"/>
        <v>943</v>
      </c>
      <c r="M946" s="33" t="str">
        <f t="shared" si="44"/>
        <v>943rd</v>
      </c>
    </row>
    <row r="947" spans="1:13" x14ac:dyDescent="0.3">
      <c r="A947" s="3" t="s">
        <v>845</v>
      </c>
      <c r="B947" s="3" t="s">
        <v>24</v>
      </c>
      <c r="C947" s="4">
        <f>VLOOKUP(A947,Mathematics!$A$3:'Mathematics'!$J$1002,7,FALSE)</f>
        <v>68</v>
      </c>
      <c r="D947" s="4">
        <f>VLOOKUP(A947,ICT!$A$3:'ICT'!$J$1002,7,FALSE)</f>
        <v>49</v>
      </c>
      <c r="E947" s="4">
        <f>VLOOKUP(A947,Science!$A$3:'Science'!$J$1002,7,FALSE)</f>
        <v>63</v>
      </c>
      <c r="F947" s="4">
        <f>VLOOKUP(A947,English!$A$3:'English'!$J$1002,7,FALSE)</f>
        <v>54</v>
      </c>
      <c r="G947" s="4">
        <f>VLOOKUP(A947,'Social Studies'!$A$3:'Social Studies'!$J$1002,7,FALSE)</f>
        <v>55</v>
      </c>
      <c r="H947" s="4">
        <f>VLOOKUP(A947,Economics!$A$3:'Economics'!$J$1002,7,FALSE)</f>
        <v>79</v>
      </c>
      <c r="I947" s="4">
        <f>VLOOKUP(A947,Geography!$A$3:'Geography'!$J$1002,7,FALSE)</f>
        <v>77</v>
      </c>
      <c r="J947" s="4">
        <f>VLOOKUP(A947,'Elective Mathematics'!$A$3:'Elective Mathematics'!$J$1002,7,FALSE)</f>
        <v>60</v>
      </c>
      <c r="K947" s="4">
        <f t="shared" si="42"/>
        <v>505</v>
      </c>
      <c r="L947" s="4">
        <f t="shared" si="43"/>
        <v>943</v>
      </c>
      <c r="M947" s="33" t="str">
        <f t="shared" si="44"/>
        <v>943rd</v>
      </c>
    </row>
    <row r="948" spans="1:13" x14ac:dyDescent="0.3">
      <c r="A948" s="3" t="s">
        <v>972</v>
      </c>
      <c r="B948" s="3" t="s">
        <v>176</v>
      </c>
      <c r="C948" s="4">
        <f>VLOOKUP(A948,Mathematics!$A$3:'Mathematics'!$J$1002,7,FALSE)</f>
        <v>72</v>
      </c>
      <c r="D948" s="4">
        <f>VLOOKUP(A948,ICT!$A$3:'ICT'!$J$1002,7,FALSE)</f>
        <v>61</v>
      </c>
      <c r="E948" s="4">
        <f>VLOOKUP(A948,Science!$A$3:'Science'!$J$1002,7,FALSE)</f>
        <v>67</v>
      </c>
      <c r="F948" s="4">
        <f>VLOOKUP(A948,English!$A$3:'English'!$J$1002,7,FALSE)</f>
        <v>52</v>
      </c>
      <c r="G948" s="4">
        <f>VLOOKUP(A948,'Social Studies'!$A$3:'Social Studies'!$J$1002,7,FALSE)</f>
        <v>58</v>
      </c>
      <c r="H948" s="4">
        <f>VLOOKUP(A948,Economics!$A$3:'Economics'!$J$1002,7,FALSE)</f>
        <v>56</v>
      </c>
      <c r="I948" s="4">
        <f>VLOOKUP(A948,Geography!$A$3:'Geography'!$J$1002,7,FALSE)</f>
        <v>55</v>
      </c>
      <c r="J948" s="4">
        <f>VLOOKUP(A948,'Elective Mathematics'!$A$3:'Elective Mathematics'!$J$1002,7,FALSE)</f>
        <v>84</v>
      </c>
      <c r="K948" s="4">
        <f t="shared" si="42"/>
        <v>505</v>
      </c>
      <c r="L948" s="4">
        <f t="shared" si="43"/>
        <v>943</v>
      </c>
      <c r="M948" s="33" t="str">
        <f t="shared" si="44"/>
        <v>943rd</v>
      </c>
    </row>
    <row r="949" spans="1:13" x14ac:dyDescent="0.3">
      <c r="A949" s="3" t="s">
        <v>296</v>
      </c>
      <c r="B949" s="3" t="s">
        <v>26</v>
      </c>
      <c r="C949" s="4">
        <f>VLOOKUP(A949,Mathematics!$A$3:'Mathematics'!$J$1002,7,FALSE)</f>
        <v>70</v>
      </c>
      <c r="D949" s="4">
        <f>VLOOKUP(A949,ICT!$A$3:'ICT'!$J$1002,7,FALSE)</f>
        <v>67</v>
      </c>
      <c r="E949" s="4">
        <f>VLOOKUP(A949,Science!$A$3:'Science'!$J$1002,7,FALSE)</f>
        <v>47</v>
      </c>
      <c r="F949" s="4">
        <f>VLOOKUP(A949,English!$A$3:'English'!$J$1002,7,FALSE)</f>
        <v>65</v>
      </c>
      <c r="G949" s="4">
        <f>VLOOKUP(A949,'Social Studies'!$A$3:'Social Studies'!$J$1002,7,FALSE)</f>
        <v>51</v>
      </c>
      <c r="H949" s="4">
        <f>VLOOKUP(A949,Economics!$A$3:'Economics'!$J$1002,7,FALSE)</f>
        <v>68</v>
      </c>
      <c r="I949" s="4">
        <f>VLOOKUP(A949,Geography!$A$3:'Geography'!$J$1002,7,FALSE)</f>
        <v>72</v>
      </c>
      <c r="J949" s="4">
        <f>VLOOKUP(A949,'Elective Mathematics'!$A$3:'Elective Mathematics'!$J$1002,7,FALSE)</f>
        <v>64</v>
      </c>
      <c r="K949" s="4">
        <f t="shared" si="42"/>
        <v>504</v>
      </c>
      <c r="L949" s="4">
        <f t="shared" si="43"/>
        <v>947</v>
      </c>
      <c r="M949" s="33" t="str">
        <f t="shared" si="44"/>
        <v>947th</v>
      </c>
    </row>
    <row r="950" spans="1:13" x14ac:dyDescent="0.3">
      <c r="A950" s="3" t="s">
        <v>948</v>
      </c>
      <c r="B950" s="3" t="s">
        <v>41</v>
      </c>
      <c r="C950" s="4">
        <f>VLOOKUP(A950,Mathematics!$A$3:'Mathematics'!$J$1002,7,FALSE)</f>
        <v>63</v>
      </c>
      <c r="D950" s="4">
        <f>VLOOKUP(A950,ICT!$A$3:'ICT'!$J$1002,7,FALSE)</f>
        <v>63</v>
      </c>
      <c r="E950" s="4">
        <f>VLOOKUP(A950,Science!$A$3:'Science'!$J$1002,7,FALSE)</f>
        <v>71</v>
      </c>
      <c r="F950" s="4">
        <f>VLOOKUP(A950,English!$A$3:'English'!$J$1002,7,FALSE)</f>
        <v>52</v>
      </c>
      <c r="G950" s="4">
        <f>VLOOKUP(A950,'Social Studies'!$A$3:'Social Studies'!$J$1002,7,FALSE)</f>
        <v>64</v>
      </c>
      <c r="H950" s="4">
        <f>VLOOKUP(A950,Economics!$A$3:'Economics'!$J$1002,7,FALSE)</f>
        <v>67</v>
      </c>
      <c r="I950" s="4">
        <f>VLOOKUP(A950,Geography!$A$3:'Geography'!$J$1002,7,FALSE)</f>
        <v>64</v>
      </c>
      <c r="J950" s="4">
        <f>VLOOKUP(A950,'Elective Mathematics'!$A$3:'Elective Mathematics'!$J$1002,7,FALSE)</f>
        <v>60</v>
      </c>
      <c r="K950" s="4">
        <f t="shared" si="42"/>
        <v>504</v>
      </c>
      <c r="L950" s="4">
        <f t="shared" si="43"/>
        <v>947</v>
      </c>
      <c r="M950" s="33" t="str">
        <f t="shared" si="44"/>
        <v>947th</v>
      </c>
    </row>
    <row r="951" spans="1:13" x14ac:dyDescent="0.3">
      <c r="A951" s="3" t="s">
        <v>308</v>
      </c>
      <c r="B951" s="3" t="s">
        <v>58</v>
      </c>
      <c r="C951" s="4">
        <f>VLOOKUP(A951,Mathematics!$A$3:'Mathematics'!$J$1002,7,FALSE)</f>
        <v>61</v>
      </c>
      <c r="D951" s="4">
        <f>VLOOKUP(A951,ICT!$A$3:'ICT'!$J$1002,7,FALSE)</f>
        <v>65</v>
      </c>
      <c r="E951" s="4">
        <f>VLOOKUP(A951,Science!$A$3:'Science'!$J$1002,7,FALSE)</f>
        <v>70</v>
      </c>
      <c r="F951" s="4">
        <f>VLOOKUP(A951,English!$A$3:'English'!$J$1002,7,FALSE)</f>
        <v>63</v>
      </c>
      <c r="G951" s="4">
        <f>VLOOKUP(A951,'Social Studies'!$A$3:'Social Studies'!$J$1002,7,FALSE)</f>
        <v>51</v>
      </c>
      <c r="H951" s="4">
        <f>VLOOKUP(A951,Economics!$A$3:'Economics'!$J$1002,7,FALSE)</f>
        <v>68</v>
      </c>
      <c r="I951" s="4">
        <f>VLOOKUP(A951,Geography!$A$3:'Geography'!$J$1002,7,FALSE)</f>
        <v>50</v>
      </c>
      <c r="J951" s="4">
        <f>VLOOKUP(A951,'Elective Mathematics'!$A$3:'Elective Mathematics'!$J$1002,7,FALSE)</f>
        <v>75</v>
      </c>
      <c r="K951" s="4">
        <f t="shared" si="42"/>
        <v>503</v>
      </c>
      <c r="L951" s="4">
        <f t="shared" si="43"/>
        <v>949</v>
      </c>
      <c r="M951" s="33" t="str">
        <f t="shared" si="44"/>
        <v>949th</v>
      </c>
    </row>
    <row r="952" spans="1:13" x14ac:dyDescent="0.3">
      <c r="A952" s="3" t="s">
        <v>607</v>
      </c>
      <c r="B952" s="3" t="s">
        <v>313</v>
      </c>
      <c r="C952" s="4">
        <f>VLOOKUP(A952,Mathematics!$A$3:'Mathematics'!$J$1002,7,FALSE)</f>
        <v>69</v>
      </c>
      <c r="D952" s="4">
        <f>VLOOKUP(A952,ICT!$A$3:'ICT'!$J$1002,7,FALSE)</f>
        <v>48</v>
      </c>
      <c r="E952" s="4">
        <f>VLOOKUP(A952,Science!$A$3:'Science'!$J$1002,7,FALSE)</f>
        <v>61</v>
      </c>
      <c r="F952" s="4">
        <f>VLOOKUP(A952,English!$A$3:'English'!$J$1002,7,FALSE)</f>
        <v>70</v>
      </c>
      <c r="G952" s="4">
        <f>VLOOKUP(A952,'Social Studies'!$A$3:'Social Studies'!$J$1002,7,FALSE)</f>
        <v>69</v>
      </c>
      <c r="H952" s="4">
        <f>VLOOKUP(A952,Economics!$A$3:'Economics'!$J$1002,7,FALSE)</f>
        <v>52</v>
      </c>
      <c r="I952" s="4">
        <f>VLOOKUP(A952,Geography!$A$3:'Geography'!$J$1002,7,FALSE)</f>
        <v>80</v>
      </c>
      <c r="J952" s="4">
        <f>VLOOKUP(A952,'Elective Mathematics'!$A$3:'Elective Mathematics'!$J$1002,7,FALSE)</f>
        <v>54</v>
      </c>
      <c r="K952" s="4">
        <f t="shared" si="42"/>
        <v>503</v>
      </c>
      <c r="L952" s="4">
        <f t="shared" si="43"/>
        <v>949</v>
      </c>
      <c r="M952" s="33" t="str">
        <f t="shared" si="44"/>
        <v>949th</v>
      </c>
    </row>
    <row r="953" spans="1:13" x14ac:dyDescent="0.3">
      <c r="A953" s="3" t="s">
        <v>746</v>
      </c>
      <c r="B953" s="3" t="s">
        <v>120</v>
      </c>
      <c r="C953" s="4">
        <f>VLOOKUP(A953,Mathematics!$A$3:'Mathematics'!$J$1002,7,FALSE)</f>
        <v>59</v>
      </c>
      <c r="D953" s="4">
        <f>VLOOKUP(A953,ICT!$A$3:'ICT'!$J$1002,7,FALSE)</f>
        <v>57</v>
      </c>
      <c r="E953" s="4">
        <f>VLOOKUP(A953,Science!$A$3:'Science'!$J$1002,7,FALSE)</f>
        <v>64</v>
      </c>
      <c r="F953" s="4">
        <f>VLOOKUP(A953,English!$A$3:'English'!$J$1002,7,FALSE)</f>
        <v>49</v>
      </c>
      <c r="G953" s="4">
        <f>VLOOKUP(A953,'Social Studies'!$A$3:'Social Studies'!$J$1002,7,FALSE)</f>
        <v>55</v>
      </c>
      <c r="H953" s="4">
        <f>VLOOKUP(A953,Economics!$A$3:'Economics'!$J$1002,7,FALSE)</f>
        <v>79</v>
      </c>
      <c r="I953" s="4">
        <f>VLOOKUP(A953,Geography!$A$3:'Geography'!$J$1002,7,FALSE)</f>
        <v>80</v>
      </c>
      <c r="J953" s="4">
        <f>VLOOKUP(A953,'Elective Mathematics'!$A$3:'Elective Mathematics'!$J$1002,7,FALSE)</f>
        <v>60</v>
      </c>
      <c r="K953" s="4">
        <f t="shared" si="42"/>
        <v>503</v>
      </c>
      <c r="L953" s="4">
        <f t="shared" si="43"/>
        <v>949</v>
      </c>
      <c r="M953" s="33" t="str">
        <f t="shared" si="44"/>
        <v>949th</v>
      </c>
    </row>
    <row r="954" spans="1:13" x14ac:dyDescent="0.3">
      <c r="A954" s="3" t="s">
        <v>1066</v>
      </c>
      <c r="B954" s="3" t="s">
        <v>178</v>
      </c>
      <c r="C954" s="4">
        <f>VLOOKUP(A954,Mathematics!$A$3:'Mathematics'!$J$1002,7,FALSE)</f>
        <v>62</v>
      </c>
      <c r="D954" s="4">
        <f>VLOOKUP(A954,ICT!$A$3:'ICT'!$J$1002,7,FALSE)</f>
        <v>42</v>
      </c>
      <c r="E954" s="4">
        <f>VLOOKUP(A954,Science!$A$3:'Science'!$J$1002,7,FALSE)</f>
        <v>72</v>
      </c>
      <c r="F954" s="4">
        <f>VLOOKUP(A954,English!$A$3:'English'!$J$1002,7,FALSE)</f>
        <v>52</v>
      </c>
      <c r="G954" s="4">
        <f>VLOOKUP(A954,'Social Studies'!$A$3:'Social Studies'!$J$1002,7,FALSE)</f>
        <v>69</v>
      </c>
      <c r="H954" s="4">
        <f>VLOOKUP(A954,Economics!$A$3:'Economics'!$J$1002,7,FALSE)</f>
        <v>77</v>
      </c>
      <c r="I954" s="4">
        <f>VLOOKUP(A954,Geography!$A$3:'Geography'!$J$1002,7,FALSE)</f>
        <v>66</v>
      </c>
      <c r="J954" s="4">
        <f>VLOOKUP(A954,'Elective Mathematics'!$A$3:'Elective Mathematics'!$J$1002,7,FALSE)</f>
        <v>63</v>
      </c>
      <c r="K954" s="4">
        <f t="shared" si="42"/>
        <v>503</v>
      </c>
      <c r="L954" s="4">
        <f t="shared" si="43"/>
        <v>949</v>
      </c>
      <c r="M954" s="33" t="str">
        <f t="shared" si="44"/>
        <v>949th</v>
      </c>
    </row>
    <row r="955" spans="1:13" x14ac:dyDescent="0.3">
      <c r="A955" s="3" t="s">
        <v>622</v>
      </c>
      <c r="B955" s="3" t="s">
        <v>110</v>
      </c>
      <c r="C955" s="4">
        <f>VLOOKUP(A955,Mathematics!$A$3:'Mathematics'!$J$1002,7,FALSE)</f>
        <v>57</v>
      </c>
      <c r="D955" s="4">
        <f>VLOOKUP(A955,ICT!$A$3:'ICT'!$J$1002,7,FALSE)</f>
        <v>63</v>
      </c>
      <c r="E955" s="4">
        <f>VLOOKUP(A955,Science!$A$3:'Science'!$J$1002,7,FALSE)</f>
        <v>52</v>
      </c>
      <c r="F955" s="4">
        <f>VLOOKUP(A955,English!$A$3:'English'!$J$1002,7,FALSE)</f>
        <v>69</v>
      </c>
      <c r="G955" s="4">
        <f>VLOOKUP(A955,'Social Studies'!$A$3:'Social Studies'!$J$1002,7,FALSE)</f>
        <v>75</v>
      </c>
      <c r="H955" s="4">
        <f>VLOOKUP(A955,Economics!$A$3:'Economics'!$J$1002,7,FALSE)</f>
        <v>57</v>
      </c>
      <c r="I955" s="4">
        <f>VLOOKUP(A955,Geography!$A$3:'Geography'!$J$1002,7,FALSE)</f>
        <v>72</v>
      </c>
      <c r="J955" s="4">
        <f>VLOOKUP(A955,'Elective Mathematics'!$A$3:'Elective Mathematics'!$J$1002,7,FALSE)</f>
        <v>57</v>
      </c>
      <c r="K955" s="4">
        <f t="shared" si="42"/>
        <v>502</v>
      </c>
      <c r="L955" s="4">
        <f t="shared" si="43"/>
        <v>953</v>
      </c>
      <c r="M955" s="33" t="str">
        <f t="shared" si="44"/>
        <v>953rd</v>
      </c>
    </row>
    <row r="956" spans="1:13" x14ac:dyDescent="0.3">
      <c r="A956" s="3" t="s">
        <v>853</v>
      </c>
      <c r="B956" s="3" t="s">
        <v>80</v>
      </c>
      <c r="C956" s="4">
        <f>VLOOKUP(A956,Mathematics!$A$3:'Mathematics'!$J$1002,7,FALSE)</f>
        <v>59</v>
      </c>
      <c r="D956" s="4">
        <f>VLOOKUP(A956,ICT!$A$3:'ICT'!$J$1002,7,FALSE)</f>
        <v>49</v>
      </c>
      <c r="E956" s="4">
        <f>VLOOKUP(A956,Science!$A$3:'Science'!$J$1002,7,FALSE)</f>
        <v>70</v>
      </c>
      <c r="F956" s="4">
        <f>VLOOKUP(A956,English!$A$3:'English'!$J$1002,7,FALSE)</f>
        <v>55</v>
      </c>
      <c r="G956" s="4">
        <f>VLOOKUP(A956,'Social Studies'!$A$3:'Social Studies'!$J$1002,7,FALSE)</f>
        <v>50</v>
      </c>
      <c r="H956" s="4">
        <f>VLOOKUP(A956,Economics!$A$3:'Economics'!$J$1002,7,FALSE)</f>
        <v>57</v>
      </c>
      <c r="I956" s="4">
        <f>VLOOKUP(A956,Geography!$A$3:'Geography'!$J$1002,7,FALSE)</f>
        <v>81</v>
      </c>
      <c r="J956" s="4">
        <f>VLOOKUP(A956,'Elective Mathematics'!$A$3:'Elective Mathematics'!$J$1002,7,FALSE)</f>
        <v>81</v>
      </c>
      <c r="K956" s="4">
        <f t="shared" si="42"/>
        <v>502</v>
      </c>
      <c r="L956" s="4">
        <f t="shared" si="43"/>
        <v>953</v>
      </c>
      <c r="M956" s="33" t="str">
        <f t="shared" si="44"/>
        <v>953rd</v>
      </c>
    </row>
    <row r="957" spans="1:13" x14ac:dyDescent="0.3">
      <c r="A957" s="3" t="s">
        <v>309</v>
      </c>
      <c r="B957" s="3" t="s">
        <v>242</v>
      </c>
      <c r="C957" s="4">
        <f>VLOOKUP(A957,Mathematics!$A$3:'Mathematics'!$J$1002,7,FALSE)</f>
        <v>59</v>
      </c>
      <c r="D957" s="4">
        <f>VLOOKUP(A957,ICT!$A$3:'ICT'!$J$1002,7,FALSE)</f>
        <v>52</v>
      </c>
      <c r="E957" s="4">
        <f>VLOOKUP(A957,Science!$A$3:'Science'!$J$1002,7,FALSE)</f>
        <v>74</v>
      </c>
      <c r="F957" s="4">
        <f>VLOOKUP(A957,English!$A$3:'English'!$J$1002,7,FALSE)</f>
        <v>67</v>
      </c>
      <c r="G957" s="4">
        <f>VLOOKUP(A957,'Social Studies'!$A$3:'Social Studies'!$J$1002,7,FALSE)</f>
        <v>61</v>
      </c>
      <c r="H957" s="4">
        <f>VLOOKUP(A957,Economics!$A$3:'Economics'!$J$1002,7,FALSE)</f>
        <v>85</v>
      </c>
      <c r="I957" s="4">
        <f>VLOOKUP(A957,Geography!$A$3:'Geography'!$J$1002,7,FALSE)</f>
        <v>53</v>
      </c>
      <c r="J957" s="4">
        <f>VLOOKUP(A957,'Elective Mathematics'!$A$3:'Elective Mathematics'!$J$1002,7,FALSE)</f>
        <v>50</v>
      </c>
      <c r="K957" s="4">
        <f t="shared" si="42"/>
        <v>501</v>
      </c>
      <c r="L957" s="4">
        <f t="shared" si="43"/>
        <v>955</v>
      </c>
      <c r="M957" s="33" t="str">
        <f t="shared" si="44"/>
        <v>955th</v>
      </c>
    </row>
    <row r="958" spans="1:13" x14ac:dyDescent="0.3">
      <c r="A958" s="3" t="s">
        <v>405</v>
      </c>
      <c r="B958" s="3" t="s">
        <v>32</v>
      </c>
      <c r="C958" s="4">
        <f>VLOOKUP(A958,Mathematics!$A$3:'Mathematics'!$J$1002,7,FALSE)</f>
        <v>47</v>
      </c>
      <c r="D958" s="4">
        <f>VLOOKUP(A958,ICT!$A$3:'ICT'!$J$1002,7,FALSE)</f>
        <v>75</v>
      </c>
      <c r="E958" s="4">
        <f>VLOOKUP(A958,Science!$A$3:'Science'!$J$1002,7,FALSE)</f>
        <v>47</v>
      </c>
      <c r="F958" s="4">
        <f>VLOOKUP(A958,English!$A$3:'English'!$J$1002,7,FALSE)</f>
        <v>54</v>
      </c>
      <c r="G958" s="4">
        <f>VLOOKUP(A958,'Social Studies'!$A$3:'Social Studies'!$J$1002,7,FALSE)</f>
        <v>80</v>
      </c>
      <c r="H958" s="4">
        <f>VLOOKUP(A958,Economics!$A$3:'Economics'!$J$1002,7,FALSE)</f>
        <v>79</v>
      </c>
      <c r="I958" s="4">
        <f>VLOOKUP(A958,Geography!$A$3:'Geography'!$J$1002,7,FALSE)</f>
        <v>63</v>
      </c>
      <c r="J958" s="4">
        <f>VLOOKUP(A958,'Elective Mathematics'!$A$3:'Elective Mathematics'!$J$1002,7,FALSE)</f>
        <v>56</v>
      </c>
      <c r="K958" s="4">
        <f t="shared" si="42"/>
        <v>501</v>
      </c>
      <c r="L958" s="4">
        <f t="shared" si="43"/>
        <v>955</v>
      </c>
      <c r="M958" s="33" t="str">
        <f t="shared" si="44"/>
        <v>955th</v>
      </c>
    </row>
    <row r="959" spans="1:13" x14ac:dyDescent="0.3">
      <c r="A959" s="3" t="s">
        <v>430</v>
      </c>
      <c r="B959" s="3" t="s">
        <v>125</v>
      </c>
      <c r="C959" s="4">
        <f>VLOOKUP(A959,Mathematics!$A$3:'Mathematics'!$J$1002,7,FALSE)</f>
        <v>62</v>
      </c>
      <c r="D959" s="4">
        <f>VLOOKUP(A959,ICT!$A$3:'ICT'!$J$1002,7,FALSE)</f>
        <v>78</v>
      </c>
      <c r="E959" s="4">
        <f>VLOOKUP(A959,Science!$A$3:'Science'!$J$1002,7,FALSE)</f>
        <v>72</v>
      </c>
      <c r="F959" s="4">
        <f>VLOOKUP(A959,English!$A$3:'English'!$J$1002,7,FALSE)</f>
        <v>56</v>
      </c>
      <c r="G959" s="4">
        <f>VLOOKUP(A959,'Social Studies'!$A$3:'Social Studies'!$J$1002,7,FALSE)</f>
        <v>56</v>
      </c>
      <c r="H959" s="4">
        <f>VLOOKUP(A959,Economics!$A$3:'Economics'!$J$1002,7,FALSE)</f>
        <v>52</v>
      </c>
      <c r="I959" s="4">
        <f>VLOOKUP(A959,Geography!$A$3:'Geography'!$J$1002,7,FALSE)</f>
        <v>64</v>
      </c>
      <c r="J959" s="4">
        <f>VLOOKUP(A959,'Elective Mathematics'!$A$3:'Elective Mathematics'!$J$1002,7,FALSE)</f>
        <v>61</v>
      </c>
      <c r="K959" s="4">
        <f t="shared" si="42"/>
        <v>501</v>
      </c>
      <c r="L959" s="4">
        <f t="shared" si="43"/>
        <v>955</v>
      </c>
      <c r="M959" s="33" t="str">
        <f t="shared" si="44"/>
        <v>955th</v>
      </c>
    </row>
    <row r="960" spans="1:13" x14ac:dyDescent="0.3">
      <c r="A960" s="3" t="s">
        <v>433</v>
      </c>
      <c r="B960" s="3" t="s">
        <v>103</v>
      </c>
      <c r="C960" s="4">
        <f>VLOOKUP(A960,Mathematics!$A$3:'Mathematics'!$J$1002,7,FALSE)</f>
        <v>59</v>
      </c>
      <c r="D960" s="4">
        <f>VLOOKUP(A960,ICT!$A$3:'ICT'!$J$1002,7,FALSE)</f>
        <v>65</v>
      </c>
      <c r="E960" s="4">
        <f>VLOOKUP(A960,Science!$A$3:'Science'!$J$1002,7,FALSE)</f>
        <v>46</v>
      </c>
      <c r="F960" s="4">
        <f>VLOOKUP(A960,English!$A$3:'English'!$J$1002,7,FALSE)</f>
        <v>59</v>
      </c>
      <c r="G960" s="4">
        <f>VLOOKUP(A960,'Social Studies'!$A$3:'Social Studies'!$J$1002,7,FALSE)</f>
        <v>66</v>
      </c>
      <c r="H960" s="4">
        <f>VLOOKUP(A960,Economics!$A$3:'Economics'!$J$1002,7,FALSE)</f>
        <v>67</v>
      </c>
      <c r="I960" s="4">
        <f>VLOOKUP(A960,Geography!$A$3:'Geography'!$J$1002,7,FALSE)</f>
        <v>50</v>
      </c>
      <c r="J960" s="4">
        <f>VLOOKUP(A960,'Elective Mathematics'!$A$3:'Elective Mathematics'!$J$1002,7,FALSE)</f>
        <v>89</v>
      </c>
      <c r="K960" s="4">
        <f t="shared" si="42"/>
        <v>501</v>
      </c>
      <c r="L960" s="4">
        <f t="shared" si="43"/>
        <v>955</v>
      </c>
      <c r="M960" s="33" t="str">
        <f t="shared" si="44"/>
        <v>955th</v>
      </c>
    </row>
    <row r="961" spans="1:13" x14ac:dyDescent="0.3">
      <c r="A961" s="3" t="s">
        <v>497</v>
      </c>
      <c r="B961" s="3" t="s">
        <v>48</v>
      </c>
      <c r="C961" s="4">
        <f>VLOOKUP(A961,Mathematics!$A$3:'Mathematics'!$J$1002,7,FALSE)</f>
        <v>66</v>
      </c>
      <c r="D961" s="4">
        <f>VLOOKUP(A961,ICT!$A$3:'ICT'!$J$1002,7,FALSE)</f>
        <v>68</v>
      </c>
      <c r="E961" s="4">
        <f>VLOOKUP(A961,Science!$A$3:'Science'!$J$1002,7,FALSE)</f>
        <v>48</v>
      </c>
      <c r="F961" s="4">
        <f>VLOOKUP(A961,English!$A$3:'English'!$J$1002,7,FALSE)</f>
        <v>53</v>
      </c>
      <c r="G961" s="4">
        <f>VLOOKUP(A961,'Social Studies'!$A$3:'Social Studies'!$J$1002,7,FALSE)</f>
        <v>66</v>
      </c>
      <c r="H961" s="4">
        <f>VLOOKUP(A961,Economics!$A$3:'Economics'!$J$1002,7,FALSE)</f>
        <v>68</v>
      </c>
      <c r="I961" s="4">
        <f>VLOOKUP(A961,Geography!$A$3:'Geography'!$J$1002,7,FALSE)</f>
        <v>67</v>
      </c>
      <c r="J961" s="4">
        <f>VLOOKUP(A961,'Elective Mathematics'!$A$3:'Elective Mathematics'!$J$1002,7,FALSE)</f>
        <v>65</v>
      </c>
      <c r="K961" s="4">
        <f t="shared" si="42"/>
        <v>501</v>
      </c>
      <c r="L961" s="4">
        <f t="shared" si="43"/>
        <v>955</v>
      </c>
      <c r="M961" s="33" t="str">
        <f t="shared" si="44"/>
        <v>955th</v>
      </c>
    </row>
    <row r="962" spans="1:13" x14ac:dyDescent="0.3">
      <c r="A962" s="3" t="s">
        <v>874</v>
      </c>
      <c r="B962" s="3" t="s">
        <v>26</v>
      </c>
      <c r="C962" s="4">
        <f>VLOOKUP(A962,Mathematics!$A$3:'Mathematics'!$J$1002,7,FALSE)</f>
        <v>76</v>
      </c>
      <c r="D962" s="4">
        <f>VLOOKUP(A962,ICT!$A$3:'ICT'!$J$1002,7,FALSE)</f>
        <v>46</v>
      </c>
      <c r="E962" s="4">
        <f>VLOOKUP(A962,Science!$A$3:'Science'!$J$1002,7,FALSE)</f>
        <v>86</v>
      </c>
      <c r="F962" s="4">
        <f>VLOOKUP(A962,English!$A$3:'English'!$J$1002,7,FALSE)</f>
        <v>50</v>
      </c>
      <c r="G962" s="4">
        <f>VLOOKUP(A962,'Social Studies'!$A$3:'Social Studies'!$J$1002,7,FALSE)</f>
        <v>75</v>
      </c>
      <c r="H962" s="4">
        <f>VLOOKUP(A962,Economics!$A$3:'Economics'!$J$1002,7,FALSE)</f>
        <v>48</v>
      </c>
      <c r="I962" s="4">
        <f>VLOOKUP(A962,Geography!$A$3:'Geography'!$J$1002,7,FALSE)</f>
        <v>70</v>
      </c>
      <c r="J962" s="4">
        <f>VLOOKUP(A962,'Elective Mathematics'!$A$3:'Elective Mathematics'!$J$1002,7,FALSE)</f>
        <v>50</v>
      </c>
      <c r="K962" s="4">
        <f t="shared" si="42"/>
        <v>501</v>
      </c>
      <c r="L962" s="4">
        <f t="shared" si="43"/>
        <v>955</v>
      </c>
      <c r="M962" s="33" t="str">
        <f t="shared" si="44"/>
        <v>955th</v>
      </c>
    </row>
    <row r="963" spans="1:13" x14ac:dyDescent="0.3">
      <c r="A963" s="3" t="s">
        <v>983</v>
      </c>
      <c r="B963" s="3" t="s">
        <v>64</v>
      </c>
      <c r="C963" s="4">
        <f>VLOOKUP(A963,Mathematics!$A$3:'Mathematics'!$J$1002,7,FALSE)</f>
        <v>60</v>
      </c>
      <c r="D963" s="4">
        <f>VLOOKUP(A963,ICT!$A$3:'ICT'!$J$1002,7,FALSE)</f>
        <v>70</v>
      </c>
      <c r="E963" s="4">
        <f>VLOOKUP(A963,Science!$A$3:'Science'!$J$1002,7,FALSE)</f>
        <v>63</v>
      </c>
      <c r="F963" s="4">
        <f>VLOOKUP(A963,English!$A$3:'English'!$J$1002,7,FALSE)</f>
        <v>66</v>
      </c>
      <c r="G963" s="4">
        <f>VLOOKUP(A963,'Social Studies'!$A$3:'Social Studies'!$J$1002,7,FALSE)</f>
        <v>61</v>
      </c>
      <c r="H963" s="4">
        <f>VLOOKUP(A963,Economics!$A$3:'Economics'!$J$1002,7,FALSE)</f>
        <v>80</v>
      </c>
      <c r="I963" s="4">
        <f>VLOOKUP(A963,Geography!$A$3:'Geography'!$J$1002,7,FALSE)</f>
        <v>51</v>
      </c>
      <c r="J963" s="4">
        <f>VLOOKUP(A963,'Elective Mathematics'!$A$3:'Elective Mathematics'!$J$1002,7,FALSE)</f>
        <v>50</v>
      </c>
      <c r="K963" s="4">
        <f t="shared" ref="K963:K1002" si="45">SUM(C963:J963)</f>
        <v>501</v>
      </c>
      <c r="L963" s="4">
        <f t="shared" ref="L963:L1002" si="46">RANK(K963,K:K)</f>
        <v>955</v>
      </c>
      <c r="M963" s="33" t="str">
        <f t="shared" ref="M963:M1002" si="47">L963 &amp; IF(OR(MOD(L963, 10)=1,MOD(L963, 100)=11),"st", IF(OR(MOD(L963,10)=2,MOD(L963,100)=12),"nd",IF(OR(MOD(L963,10)=3, MOD(L963,100)=13),"rd","th")))</f>
        <v>955th</v>
      </c>
    </row>
    <row r="964" spans="1:13" x14ac:dyDescent="0.3">
      <c r="A964" s="3" t="s">
        <v>558</v>
      </c>
      <c r="B964" s="3" t="s">
        <v>514</v>
      </c>
      <c r="C964" s="4">
        <f>VLOOKUP(A964,Mathematics!$A$3:'Mathematics'!$J$1002,7,FALSE)</f>
        <v>60</v>
      </c>
      <c r="D964" s="4">
        <f>VLOOKUP(A964,ICT!$A$3:'ICT'!$J$1002,7,FALSE)</f>
        <v>71</v>
      </c>
      <c r="E964" s="4">
        <f>VLOOKUP(A964,Science!$A$3:'Science'!$J$1002,7,FALSE)</f>
        <v>62</v>
      </c>
      <c r="F964" s="4">
        <f>VLOOKUP(A964,English!$A$3:'English'!$J$1002,7,FALSE)</f>
        <v>52</v>
      </c>
      <c r="G964" s="4">
        <f>VLOOKUP(A964,'Social Studies'!$A$3:'Social Studies'!$J$1002,7,FALSE)</f>
        <v>68</v>
      </c>
      <c r="H964" s="4">
        <f>VLOOKUP(A964,Economics!$A$3:'Economics'!$J$1002,7,FALSE)</f>
        <v>54</v>
      </c>
      <c r="I964" s="4">
        <f>VLOOKUP(A964,Geography!$A$3:'Geography'!$J$1002,7,FALSE)</f>
        <v>65</v>
      </c>
      <c r="J964" s="4">
        <f>VLOOKUP(A964,'Elective Mathematics'!$A$3:'Elective Mathematics'!$J$1002,7,FALSE)</f>
        <v>68</v>
      </c>
      <c r="K964" s="4">
        <f t="shared" si="45"/>
        <v>500</v>
      </c>
      <c r="L964" s="4">
        <f t="shared" si="46"/>
        <v>962</v>
      </c>
      <c r="M964" s="33" t="str">
        <f t="shared" si="47"/>
        <v>962nd</v>
      </c>
    </row>
    <row r="965" spans="1:13" x14ac:dyDescent="0.3">
      <c r="A965" s="3" t="s">
        <v>303</v>
      </c>
      <c r="B965" s="3" t="s">
        <v>120</v>
      </c>
      <c r="C965" s="4">
        <f>VLOOKUP(A965,Mathematics!$A$3:'Mathematics'!$J$1002,7,FALSE)</f>
        <v>72</v>
      </c>
      <c r="D965" s="4">
        <f>VLOOKUP(A965,ICT!$A$3:'ICT'!$J$1002,7,FALSE)</f>
        <v>92</v>
      </c>
      <c r="E965" s="4">
        <f>VLOOKUP(A965,Science!$A$3:'Science'!$J$1002,7,FALSE)</f>
        <v>56</v>
      </c>
      <c r="F965" s="4">
        <f>VLOOKUP(A965,English!$A$3:'English'!$J$1002,7,FALSE)</f>
        <v>56</v>
      </c>
      <c r="G965" s="4">
        <f>VLOOKUP(A965,'Social Studies'!$A$3:'Social Studies'!$J$1002,7,FALSE)</f>
        <v>52</v>
      </c>
      <c r="H965" s="4">
        <f>VLOOKUP(A965,Economics!$A$3:'Economics'!$J$1002,7,FALSE)</f>
        <v>54</v>
      </c>
      <c r="I965" s="4">
        <f>VLOOKUP(A965,Geography!$A$3:'Geography'!$J$1002,7,FALSE)</f>
        <v>69</v>
      </c>
      <c r="J965" s="4">
        <f>VLOOKUP(A965,'Elective Mathematics'!$A$3:'Elective Mathematics'!$J$1002,7,FALSE)</f>
        <v>48</v>
      </c>
      <c r="K965" s="4">
        <f t="shared" si="45"/>
        <v>499</v>
      </c>
      <c r="L965" s="4">
        <f t="shared" si="46"/>
        <v>963</v>
      </c>
      <c r="M965" s="33" t="str">
        <f t="shared" si="47"/>
        <v>963rd</v>
      </c>
    </row>
    <row r="966" spans="1:13" x14ac:dyDescent="0.3">
      <c r="A966" s="3" t="s">
        <v>520</v>
      </c>
      <c r="B966" s="3" t="s">
        <v>262</v>
      </c>
      <c r="C966" s="4">
        <f>VLOOKUP(A966,Mathematics!$A$3:'Mathematics'!$J$1002,7,FALSE)</f>
        <v>59</v>
      </c>
      <c r="D966" s="4">
        <f>VLOOKUP(A966,ICT!$A$3:'ICT'!$J$1002,7,FALSE)</f>
        <v>75</v>
      </c>
      <c r="E966" s="4">
        <f>VLOOKUP(A966,Science!$A$3:'Science'!$J$1002,7,FALSE)</f>
        <v>54</v>
      </c>
      <c r="F966" s="4">
        <f>VLOOKUP(A966,English!$A$3:'English'!$J$1002,7,FALSE)</f>
        <v>70</v>
      </c>
      <c r="G966" s="4">
        <f>VLOOKUP(A966,'Social Studies'!$A$3:'Social Studies'!$J$1002,7,FALSE)</f>
        <v>65</v>
      </c>
      <c r="H966" s="4">
        <f>VLOOKUP(A966,Economics!$A$3:'Economics'!$J$1002,7,FALSE)</f>
        <v>65</v>
      </c>
      <c r="I966" s="4">
        <f>VLOOKUP(A966,Geography!$A$3:'Geography'!$J$1002,7,FALSE)</f>
        <v>52</v>
      </c>
      <c r="J966" s="4">
        <f>VLOOKUP(A966,'Elective Mathematics'!$A$3:'Elective Mathematics'!$J$1002,7,FALSE)</f>
        <v>59</v>
      </c>
      <c r="K966" s="4">
        <f t="shared" si="45"/>
        <v>499</v>
      </c>
      <c r="L966" s="4">
        <f t="shared" si="46"/>
        <v>963</v>
      </c>
      <c r="M966" s="33" t="str">
        <f t="shared" si="47"/>
        <v>963rd</v>
      </c>
    </row>
    <row r="967" spans="1:13" x14ac:dyDescent="0.3">
      <c r="A967" s="3" t="s">
        <v>879</v>
      </c>
      <c r="B967" s="3" t="s">
        <v>141</v>
      </c>
      <c r="C967" s="4">
        <f>VLOOKUP(A967,Mathematics!$A$3:'Mathematics'!$J$1002,7,FALSE)</f>
        <v>51</v>
      </c>
      <c r="D967" s="4">
        <f>VLOOKUP(A967,ICT!$A$3:'ICT'!$J$1002,7,FALSE)</f>
        <v>51</v>
      </c>
      <c r="E967" s="4">
        <f>VLOOKUP(A967,Science!$A$3:'Science'!$J$1002,7,FALSE)</f>
        <v>45</v>
      </c>
      <c r="F967" s="4">
        <f>VLOOKUP(A967,English!$A$3:'English'!$J$1002,7,FALSE)</f>
        <v>73</v>
      </c>
      <c r="G967" s="4">
        <f>VLOOKUP(A967,'Social Studies'!$A$3:'Social Studies'!$J$1002,7,FALSE)</f>
        <v>81</v>
      </c>
      <c r="H967" s="4">
        <f>VLOOKUP(A967,Economics!$A$3:'Economics'!$J$1002,7,FALSE)</f>
        <v>49</v>
      </c>
      <c r="I967" s="4">
        <f>VLOOKUP(A967,Geography!$A$3:'Geography'!$J$1002,7,FALSE)</f>
        <v>79</v>
      </c>
      <c r="J967" s="4">
        <f>VLOOKUP(A967,'Elective Mathematics'!$A$3:'Elective Mathematics'!$J$1002,7,FALSE)</f>
        <v>70</v>
      </c>
      <c r="K967" s="4">
        <f t="shared" si="45"/>
        <v>499</v>
      </c>
      <c r="L967" s="4">
        <f t="shared" si="46"/>
        <v>963</v>
      </c>
      <c r="M967" s="33" t="str">
        <f t="shared" si="47"/>
        <v>963rd</v>
      </c>
    </row>
    <row r="968" spans="1:13" x14ac:dyDescent="0.3">
      <c r="A968" s="3" t="s">
        <v>410</v>
      </c>
      <c r="B968" s="3" t="s">
        <v>176</v>
      </c>
      <c r="C968" s="4">
        <f>VLOOKUP(A968,Mathematics!$A$3:'Mathematics'!$J$1002,7,FALSE)</f>
        <v>69</v>
      </c>
      <c r="D968" s="4">
        <f>VLOOKUP(A968,ICT!$A$3:'ICT'!$J$1002,7,FALSE)</f>
        <v>63</v>
      </c>
      <c r="E968" s="4">
        <f>VLOOKUP(A968,Science!$A$3:'Science'!$J$1002,7,FALSE)</f>
        <v>71</v>
      </c>
      <c r="F968" s="4">
        <f>VLOOKUP(A968,English!$A$3:'English'!$J$1002,7,FALSE)</f>
        <v>47</v>
      </c>
      <c r="G968" s="4">
        <f>VLOOKUP(A968,'Social Studies'!$A$3:'Social Studies'!$J$1002,7,FALSE)</f>
        <v>54</v>
      </c>
      <c r="H968" s="4">
        <f>VLOOKUP(A968,Economics!$A$3:'Economics'!$J$1002,7,FALSE)</f>
        <v>49</v>
      </c>
      <c r="I968" s="4">
        <f>VLOOKUP(A968,Geography!$A$3:'Geography'!$J$1002,7,FALSE)</f>
        <v>72</v>
      </c>
      <c r="J968" s="4">
        <f>VLOOKUP(A968,'Elective Mathematics'!$A$3:'Elective Mathematics'!$J$1002,7,FALSE)</f>
        <v>73</v>
      </c>
      <c r="K968" s="4">
        <f t="shared" si="45"/>
        <v>498</v>
      </c>
      <c r="L968" s="4">
        <f t="shared" si="46"/>
        <v>966</v>
      </c>
      <c r="M968" s="33" t="str">
        <f t="shared" si="47"/>
        <v>966th</v>
      </c>
    </row>
    <row r="969" spans="1:13" x14ac:dyDescent="0.3">
      <c r="A969" s="3" t="s">
        <v>586</v>
      </c>
      <c r="B969" s="3" t="s">
        <v>347</v>
      </c>
      <c r="C969" s="4">
        <f>VLOOKUP(A969,Mathematics!$A$3:'Mathematics'!$J$1002,7,FALSE)</f>
        <v>61</v>
      </c>
      <c r="D969" s="4">
        <f>VLOOKUP(A969,ICT!$A$3:'ICT'!$J$1002,7,FALSE)</f>
        <v>68</v>
      </c>
      <c r="E969" s="4">
        <f>VLOOKUP(A969,Science!$A$3:'Science'!$J$1002,7,FALSE)</f>
        <v>66</v>
      </c>
      <c r="F969" s="4">
        <f>VLOOKUP(A969,English!$A$3:'English'!$J$1002,7,FALSE)</f>
        <v>50</v>
      </c>
      <c r="G969" s="4">
        <f>VLOOKUP(A969,'Social Studies'!$A$3:'Social Studies'!$J$1002,7,FALSE)</f>
        <v>62</v>
      </c>
      <c r="H969" s="4">
        <f>VLOOKUP(A969,Economics!$A$3:'Economics'!$J$1002,7,FALSE)</f>
        <v>63</v>
      </c>
      <c r="I969" s="4">
        <f>VLOOKUP(A969,Geography!$A$3:'Geography'!$J$1002,7,FALSE)</f>
        <v>58</v>
      </c>
      <c r="J969" s="4">
        <f>VLOOKUP(A969,'Elective Mathematics'!$A$3:'Elective Mathematics'!$J$1002,7,FALSE)</f>
        <v>69</v>
      </c>
      <c r="K969" s="4">
        <f t="shared" si="45"/>
        <v>497</v>
      </c>
      <c r="L969" s="4">
        <f t="shared" si="46"/>
        <v>967</v>
      </c>
      <c r="M969" s="33" t="str">
        <f t="shared" si="47"/>
        <v>967th</v>
      </c>
    </row>
    <row r="970" spans="1:13" x14ac:dyDescent="0.3">
      <c r="A970" s="3" t="s">
        <v>797</v>
      </c>
      <c r="B970" s="3" t="s">
        <v>117</v>
      </c>
      <c r="C970" s="4">
        <f>VLOOKUP(A970,Mathematics!$A$3:'Mathematics'!$J$1002,7,FALSE)</f>
        <v>60</v>
      </c>
      <c r="D970" s="4">
        <f>VLOOKUP(A970,ICT!$A$3:'ICT'!$J$1002,7,FALSE)</f>
        <v>63</v>
      </c>
      <c r="E970" s="4">
        <f>VLOOKUP(A970,Science!$A$3:'Science'!$J$1002,7,FALSE)</f>
        <v>51</v>
      </c>
      <c r="F970" s="4">
        <f>VLOOKUP(A970,English!$A$3:'English'!$J$1002,7,FALSE)</f>
        <v>64</v>
      </c>
      <c r="G970" s="4">
        <f>VLOOKUP(A970,'Social Studies'!$A$3:'Social Studies'!$J$1002,7,FALSE)</f>
        <v>68</v>
      </c>
      <c r="H970" s="4">
        <f>VLOOKUP(A970,Economics!$A$3:'Economics'!$J$1002,7,FALSE)</f>
        <v>52</v>
      </c>
      <c r="I970" s="4">
        <f>VLOOKUP(A970,Geography!$A$3:'Geography'!$J$1002,7,FALSE)</f>
        <v>78</v>
      </c>
      <c r="J970" s="4">
        <f>VLOOKUP(A970,'Elective Mathematics'!$A$3:'Elective Mathematics'!$J$1002,7,FALSE)</f>
        <v>61</v>
      </c>
      <c r="K970" s="4">
        <f t="shared" si="45"/>
        <v>497</v>
      </c>
      <c r="L970" s="4">
        <f t="shared" si="46"/>
        <v>967</v>
      </c>
      <c r="M970" s="33" t="str">
        <f t="shared" si="47"/>
        <v>967th</v>
      </c>
    </row>
    <row r="971" spans="1:13" x14ac:dyDescent="0.3">
      <c r="A971" s="3" t="s">
        <v>425</v>
      </c>
      <c r="B971" s="3" t="s">
        <v>115</v>
      </c>
      <c r="C971" s="4">
        <f>VLOOKUP(A971,Mathematics!$A$3:'Mathematics'!$J$1002,7,FALSE)</f>
        <v>60</v>
      </c>
      <c r="D971" s="4">
        <f>VLOOKUP(A971,ICT!$A$3:'ICT'!$J$1002,7,FALSE)</f>
        <v>63</v>
      </c>
      <c r="E971" s="4">
        <f>VLOOKUP(A971,Science!$A$3:'Science'!$J$1002,7,FALSE)</f>
        <v>43</v>
      </c>
      <c r="F971" s="4">
        <f>VLOOKUP(A971,English!$A$3:'English'!$J$1002,7,FALSE)</f>
        <v>68</v>
      </c>
      <c r="G971" s="4">
        <f>VLOOKUP(A971,'Social Studies'!$A$3:'Social Studies'!$J$1002,7,FALSE)</f>
        <v>57</v>
      </c>
      <c r="H971" s="4">
        <f>VLOOKUP(A971,Economics!$A$3:'Economics'!$J$1002,7,FALSE)</f>
        <v>58</v>
      </c>
      <c r="I971" s="4">
        <f>VLOOKUP(A971,Geography!$A$3:'Geography'!$J$1002,7,FALSE)</f>
        <v>59</v>
      </c>
      <c r="J971" s="4">
        <f>VLOOKUP(A971,'Elective Mathematics'!$A$3:'Elective Mathematics'!$J$1002,7,FALSE)</f>
        <v>88</v>
      </c>
      <c r="K971" s="4">
        <f t="shared" si="45"/>
        <v>496</v>
      </c>
      <c r="L971" s="4">
        <f t="shared" si="46"/>
        <v>969</v>
      </c>
      <c r="M971" s="33" t="str">
        <f t="shared" si="47"/>
        <v>969th</v>
      </c>
    </row>
    <row r="972" spans="1:13" x14ac:dyDescent="0.3">
      <c r="A972" s="3" t="s">
        <v>474</v>
      </c>
      <c r="B972" s="3" t="s">
        <v>107</v>
      </c>
      <c r="C972" s="4">
        <f>VLOOKUP(A972,Mathematics!$A$3:'Mathematics'!$J$1002,7,FALSE)</f>
        <v>70</v>
      </c>
      <c r="D972" s="4">
        <f>VLOOKUP(A972,ICT!$A$3:'ICT'!$J$1002,7,FALSE)</f>
        <v>48</v>
      </c>
      <c r="E972" s="4">
        <f>VLOOKUP(A972,Science!$A$3:'Science'!$J$1002,7,FALSE)</f>
        <v>64</v>
      </c>
      <c r="F972" s="4">
        <f>VLOOKUP(A972,English!$A$3:'English'!$J$1002,7,FALSE)</f>
        <v>56</v>
      </c>
      <c r="G972" s="4">
        <f>VLOOKUP(A972,'Social Studies'!$A$3:'Social Studies'!$J$1002,7,FALSE)</f>
        <v>83</v>
      </c>
      <c r="H972" s="4">
        <f>VLOOKUP(A972,Economics!$A$3:'Economics'!$J$1002,7,FALSE)</f>
        <v>63</v>
      </c>
      <c r="I972" s="4">
        <f>VLOOKUP(A972,Geography!$A$3:'Geography'!$J$1002,7,FALSE)</f>
        <v>59</v>
      </c>
      <c r="J972" s="4">
        <f>VLOOKUP(A972,'Elective Mathematics'!$A$3:'Elective Mathematics'!$J$1002,7,FALSE)</f>
        <v>53</v>
      </c>
      <c r="K972" s="4">
        <f t="shared" si="45"/>
        <v>496</v>
      </c>
      <c r="L972" s="4">
        <f t="shared" si="46"/>
        <v>969</v>
      </c>
      <c r="M972" s="33" t="str">
        <f t="shared" si="47"/>
        <v>969th</v>
      </c>
    </row>
    <row r="973" spans="1:13" x14ac:dyDescent="0.3">
      <c r="A973" s="3" t="s">
        <v>130</v>
      </c>
      <c r="B973" s="3" t="s">
        <v>60</v>
      </c>
      <c r="C973" s="4">
        <f>VLOOKUP(A973,Mathematics!$A$3:'Mathematics'!$J$1002,7,FALSE)</f>
        <v>60</v>
      </c>
      <c r="D973" s="4">
        <f>VLOOKUP(A973,ICT!$A$3:'ICT'!$J$1002,7,FALSE)</f>
        <v>63</v>
      </c>
      <c r="E973" s="4">
        <f>VLOOKUP(A973,Science!$A$3:'Science'!$J$1002,7,FALSE)</f>
        <v>77</v>
      </c>
      <c r="F973" s="4">
        <f>VLOOKUP(A973,English!$A$3:'English'!$J$1002,7,FALSE)</f>
        <v>64</v>
      </c>
      <c r="G973" s="4">
        <f>VLOOKUP(A973,'Social Studies'!$A$3:'Social Studies'!$J$1002,7,FALSE)</f>
        <v>50</v>
      </c>
      <c r="H973" s="4">
        <f>VLOOKUP(A973,Economics!$A$3:'Economics'!$J$1002,7,FALSE)</f>
        <v>71</v>
      </c>
      <c r="I973" s="4">
        <f>VLOOKUP(A973,Geography!$A$3:'Geography'!$J$1002,7,FALSE)</f>
        <v>64</v>
      </c>
      <c r="J973" s="4">
        <f>VLOOKUP(A973,'Elective Mathematics'!$A$3:'Elective Mathematics'!$J$1002,7,FALSE)</f>
        <v>46</v>
      </c>
      <c r="K973" s="4">
        <f t="shared" si="45"/>
        <v>495</v>
      </c>
      <c r="L973" s="4">
        <f t="shared" si="46"/>
        <v>971</v>
      </c>
      <c r="M973" s="33" t="str">
        <f t="shared" si="47"/>
        <v>971st</v>
      </c>
    </row>
    <row r="974" spans="1:13" x14ac:dyDescent="0.3">
      <c r="A974" s="3" t="s">
        <v>906</v>
      </c>
      <c r="B974" s="3" t="s">
        <v>64</v>
      </c>
      <c r="C974" s="4">
        <f>VLOOKUP(A974,Mathematics!$A$3:'Mathematics'!$J$1002,7,FALSE)</f>
        <v>84</v>
      </c>
      <c r="D974" s="4">
        <f>VLOOKUP(A974,ICT!$A$3:'ICT'!$J$1002,7,FALSE)</f>
        <v>62</v>
      </c>
      <c r="E974" s="4">
        <f>VLOOKUP(A974,Science!$A$3:'Science'!$J$1002,7,FALSE)</f>
        <v>84</v>
      </c>
      <c r="F974" s="4">
        <f>VLOOKUP(A974,English!$A$3:'English'!$J$1002,7,FALSE)</f>
        <v>47</v>
      </c>
      <c r="G974" s="4">
        <f>VLOOKUP(A974,'Social Studies'!$A$3:'Social Studies'!$J$1002,7,FALSE)</f>
        <v>45</v>
      </c>
      <c r="H974" s="4">
        <f>VLOOKUP(A974,Economics!$A$3:'Economics'!$J$1002,7,FALSE)</f>
        <v>43</v>
      </c>
      <c r="I974" s="4">
        <f>VLOOKUP(A974,Geography!$A$3:'Geography'!$J$1002,7,FALSE)</f>
        <v>60</v>
      </c>
      <c r="J974" s="4">
        <f>VLOOKUP(A974,'Elective Mathematics'!$A$3:'Elective Mathematics'!$J$1002,7,FALSE)</f>
        <v>70</v>
      </c>
      <c r="K974" s="4">
        <f t="shared" si="45"/>
        <v>495</v>
      </c>
      <c r="L974" s="4">
        <f t="shared" si="46"/>
        <v>971</v>
      </c>
      <c r="M974" s="33" t="str">
        <f t="shared" si="47"/>
        <v>971st</v>
      </c>
    </row>
    <row r="975" spans="1:13" x14ac:dyDescent="0.3">
      <c r="A975" s="3" t="s">
        <v>291</v>
      </c>
      <c r="B975" s="3" t="s">
        <v>155</v>
      </c>
      <c r="C975" s="4">
        <f>VLOOKUP(A975,Mathematics!$A$3:'Mathematics'!$J$1002,7,FALSE)</f>
        <v>58</v>
      </c>
      <c r="D975" s="4">
        <f>VLOOKUP(A975,ICT!$A$3:'ICT'!$J$1002,7,FALSE)</f>
        <v>52</v>
      </c>
      <c r="E975" s="4">
        <f>VLOOKUP(A975,Science!$A$3:'Science'!$J$1002,7,FALSE)</f>
        <v>65</v>
      </c>
      <c r="F975" s="4">
        <f>VLOOKUP(A975,English!$A$3:'English'!$J$1002,7,FALSE)</f>
        <v>52</v>
      </c>
      <c r="G975" s="4">
        <f>VLOOKUP(A975,'Social Studies'!$A$3:'Social Studies'!$J$1002,7,FALSE)</f>
        <v>67</v>
      </c>
      <c r="H975" s="4">
        <f>VLOOKUP(A975,Economics!$A$3:'Economics'!$J$1002,7,FALSE)</f>
        <v>70</v>
      </c>
      <c r="I975" s="4">
        <f>VLOOKUP(A975,Geography!$A$3:'Geography'!$J$1002,7,FALSE)</f>
        <v>69</v>
      </c>
      <c r="J975" s="4">
        <f>VLOOKUP(A975,'Elective Mathematics'!$A$3:'Elective Mathematics'!$J$1002,7,FALSE)</f>
        <v>61</v>
      </c>
      <c r="K975" s="4">
        <f t="shared" si="45"/>
        <v>494</v>
      </c>
      <c r="L975" s="4">
        <f t="shared" si="46"/>
        <v>973</v>
      </c>
      <c r="M975" s="33" t="str">
        <f t="shared" si="47"/>
        <v>973rd</v>
      </c>
    </row>
    <row r="976" spans="1:13" x14ac:dyDescent="0.3">
      <c r="A976" s="3" t="s">
        <v>611</v>
      </c>
      <c r="B976" s="3" t="s">
        <v>34</v>
      </c>
      <c r="C976" s="4">
        <f>VLOOKUP(A976,Mathematics!$A$3:'Mathematics'!$J$1002,7,FALSE)</f>
        <v>67</v>
      </c>
      <c r="D976" s="4">
        <f>VLOOKUP(A976,ICT!$A$3:'ICT'!$J$1002,7,FALSE)</f>
        <v>56</v>
      </c>
      <c r="E976" s="4">
        <f>VLOOKUP(A976,Science!$A$3:'Science'!$J$1002,7,FALSE)</f>
        <v>47</v>
      </c>
      <c r="F976" s="4">
        <f>VLOOKUP(A976,English!$A$3:'English'!$J$1002,7,FALSE)</f>
        <v>71</v>
      </c>
      <c r="G976" s="4">
        <f>VLOOKUP(A976,'Social Studies'!$A$3:'Social Studies'!$J$1002,7,FALSE)</f>
        <v>61</v>
      </c>
      <c r="H976" s="4">
        <f>VLOOKUP(A976,Economics!$A$3:'Economics'!$J$1002,7,FALSE)</f>
        <v>57</v>
      </c>
      <c r="I976" s="4">
        <f>VLOOKUP(A976,Geography!$A$3:'Geography'!$J$1002,7,FALSE)</f>
        <v>77</v>
      </c>
      <c r="J976" s="4">
        <f>VLOOKUP(A976,'Elective Mathematics'!$A$3:'Elective Mathematics'!$J$1002,7,FALSE)</f>
        <v>58</v>
      </c>
      <c r="K976" s="4">
        <f t="shared" si="45"/>
        <v>494</v>
      </c>
      <c r="L976" s="4">
        <f t="shared" si="46"/>
        <v>973</v>
      </c>
      <c r="M976" s="33" t="str">
        <f t="shared" si="47"/>
        <v>973rd</v>
      </c>
    </row>
    <row r="977" spans="1:13" x14ac:dyDescent="0.3">
      <c r="A977" s="3" t="s">
        <v>907</v>
      </c>
      <c r="B977" s="3" t="s">
        <v>96</v>
      </c>
      <c r="C977" s="4">
        <f>VLOOKUP(A977,Mathematics!$A$3:'Mathematics'!$J$1002,7,FALSE)</f>
        <v>60</v>
      </c>
      <c r="D977" s="4">
        <f>VLOOKUP(A977,ICT!$A$3:'ICT'!$J$1002,7,FALSE)</f>
        <v>78</v>
      </c>
      <c r="E977" s="4">
        <f>VLOOKUP(A977,Science!$A$3:'Science'!$J$1002,7,FALSE)</f>
        <v>67</v>
      </c>
      <c r="F977" s="4">
        <f>VLOOKUP(A977,English!$A$3:'English'!$J$1002,7,FALSE)</f>
        <v>63</v>
      </c>
      <c r="G977" s="4">
        <f>VLOOKUP(A977,'Social Studies'!$A$3:'Social Studies'!$J$1002,7,FALSE)</f>
        <v>62</v>
      </c>
      <c r="H977" s="4">
        <f>VLOOKUP(A977,Economics!$A$3:'Economics'!$J$1002,7,FALSE)</f>
        <v>49</v>
      </c>
      <c r="I977" s="4">
        <f>VLOOKUP(A977,Geography!$A$3:'Geography'!$J$1002,7,FALSE)</f>
        <v>54</v>
      </c>
      <c r="J977" s="4">
        <f>VLOOKUP(A977,'Elective Mathematics'!$A$3:'Elective Mathematics'!$J$1002,7,FALSE)</f>
        <v>61</v>
      </c>
      <c r="K977" s="4">
        <f t="shared" si="45"/>
        <v>494</v>
      </c>
      <c r="L977" s="4">
        <f t="shared" si="46"/>
        <v>973</v>
      </c>
      <c r="M977" s="33" t="str">
        <f t="shared" si="47"/>
        <v>973rd</v>
      </c>
    </row>
    <row r="978" spans="1:13" x14ac:dyDescent="0.3">
      <c r="A978" s="3" t="s">
        <v>86</v>
      </c>
      <c r="B978" s="3" t="s">
        <v>12</v>
      </c>
      <c r="C978" s="4">
        <f>VLOOKUP(A978,Mathematics!$A$3:'Mathematics'!$J$1002,7,FALSE)</f>
        <v>53</v>
      </c>
      <c r="D978" s="4">
        <f>VLOOKUP(A978,ICT!$A$3:'ICT'!$J$1002,7,FALSE)</f>
        <v>43</v>
      </c>
      <c r="E978" s="4">
        <f>VLOOKUP(A978,Science!$A$3:'Science'!$J$1002,7,FALSE)</f>
        <v>50</v>
      </c>
      <c r="F978" s="4">
        <f>VLOOKUP(A978,English!$A$3:'English'!$J$1002,7,FALSE)</f>
        <v>72</v>
      </c>
      <c r="G978" s="4">
        <f>VLOOKUP(A978,'Social Studies'!$A$3:'Social Studies'!$J$1002,7,FALSE)</f>
        <v>59</v>
      </c>
      <c r="H978" s="4">
        <f>VLOOKUP(A978,Economics!$A$3:'Economics'!$J$1002,7,FALSE)</f>
        <v>77</v>
      </c>
      <c r="I978" s="4">
        <f>VLOOKUP(A978,Geography!$A$3:'Geography'!$J$1002,7,FALSE)</f>
        <v>80</v>
      </c>
      <c r="J978" s="4">
        <f>VLOOKUP(A978,'Elective Mathematics'!$A$3:'Elective Mathematics'!$J$1002,7,FALSE)</f>
        <v>59</v>
      </c>
      <c r="K978" s="4">
        <f t="shared" si="45"/>
        <v>493</v>
      </c>
      <c r="L978" s="4">
        <f t="shared" si="46"/>
        <v>976</v>
      </c>
      <c r="M978" s="33" t="str">
        <f t="shared" si="47"/>
        <v>976th</v>
      </c>
    </row>
    <row r="979" spans="1:13" x14ac:dyDescent="0.3">
      <c r="A979" s="3" t="s">
        <v>436</v>
      </c>
      <c r="B979" s="3" t="s">
        <v>184</v>
      </c>
      <c r="C979" s="4">
        <f>VLOOKUP(A979,Mathematics!$A$3:'Mathematics'!$J$1002,7,FALSE)</f>
        <v>63</v>
      </c>
      <c r="D979" s="4">
        <f>VLOOKUP(A979,ICT!$A$3:'ICT'!$J$1002,7,FALSE)</f>
        <v>63</v>
      </c>
      <c r="E979" s="4">
        <f>VLOOKUP(A979,Science!$A$3:'Science'!$J$1002,7,FALSE)</f>
        <v>65</v>
      </c>
      <c r="F979" s="4">
        <f>VLOOKUP(A979,English!$A$3:'English'!$J$1002,7,FALSE)</f>
        <v>55</v>
      </c>
      <c r="G979" s="4">
        <f>VLOOKUP(A979,'Social Studies'!$A$3:'Social Studies'!$J$1002,7,FALSE)</f>
        <v>62</v>
      </c>
      <c r="H979" s="4">
        <f>VLOOKUP(A979,Economics!$A$3:'Economics'!$J$1002,7,FALSE)</f>
        <v>62</v>
      </c>
      <c r="I979" s="4">
        <f>VLOOKUP(A979,Geography!$A$3:'Geography'!$J$1002,7,FALSE)</f>
        <v>76</v>
      </c>
      <c r="J979" s="4">
        <f>VLOOKUP(A979,'Elective Mathematics'!$A$3:'Elective Mathematics'!$J$1002,7,FALSE)</f>
        <v>47</v>
      </c>
      <c r="K979" s="4">
        <f t="shared" si="45"/>
        <v>493</v>
      </c>
      <c r="L979" s="4">
        <f t="shared" si="46"/>
        <v>976</v>
      </c>
      <c r="M979" s="33" t="str">
        <f t="shared" si="47"/>
        <v>976th</v>
      </c>
    </row>
    <row r="980" spans="1:13" x14ac:dyDescent="0.3">
      <c r="A980" s="3" t="s">
        <v>751</v>
      </c>
      <c r="B980" s="3" t="s">
        <v>450</v>
      </c>
      <c r="C980" s="4">
        <f>VLOOKUP(A980,Mathematics!$A$3:'Mathematics'!$J$1002,7,FALSE)</f>
        <v>55</v>
      </c>
      <c r="D980" s="4">
        <f>VLOOKUP(A980,ICT!$A$3:'ICT'!$J$1002,7,FALSE)</f>
        <v>72</v>
      </c>
      <c r="E980" s="4">
        <f>VLOOKUP(A980,Science!$A$3:'Science'!$J$1002,7,FALSE)</f>
        <v>57</v>
      </c>
      <c r="F980" s="4">
        <f>VLOOKUP(A980,English!$A$3:'English'!$J$1002,7,FALSE)</f>
        <v>62</v>
      </c>
      <c r="G980" s="4">
        <f>VLOOKUP(A980,'Social Studies'!$A$3:'Social Studies'!$J$1002,7,FALSE)</f>
        <v>66</v>
      </c>
      <c r="H980" s="4">
        <f>VLOOKUP(A980,Economics!$A$3:'Economics'!$J$1002,7,FALSE)</f>
        <v>52</v>
      </c>
      <c r="I980" s="4">
        <f>VLOOKUP(A980,Geography!$A$3:'Geography'!$J$1002,7,FALSE)</f>
        <v>51</v>
      </c>
      <c r="J980" s="4">
        <f>VLOOKUP(A980,'Elective Mathematics'!$A$3:'Elective Mathematics'!$J$1002,7,FALSE)</f>
        <v>78</v>
      </c>
      <c r="K980" s="4">
        <f t="shared" si="45"/>
        <v>493</v>
      </c>
      <c r="L980" s="4">
        <f t="shared" si="46"/>
        <v>976</v>
      </c>
      <c r="M980" s="33" t="str">
        <f t="shared" si="47"/>
        <v>976th</v>
      </c>
    </row>
    <row r="981" spans="1:13" x14ac:dyDescent="0.3">
      <c r="A981" s="3" t="s">
        <v>848</v>
      </c>
      <c r="B981" s="3" t="s">
        <v>128</v>
      </c>
      <c r="C981" s="4">
        <f>VLOOKUP(A981,Mathematics!$A$3:'Mathematics'!$J$1002,7,FALSE)</f>
        <v>54</v>
      </c>
      <c r="D981" s="4">
        <f>VLOOKUP(A981,ICT!$A$3:'ICT'!$J$1002,7,FALSE)</f>
        <v>77</v>
      </c>
      <c r="E981" s="4">
        <f>VLOOKUP(A981,Science!$A$3:'Science'!$J$1002,7,FALSE)</f>
        <v>60</v>
      </c>
      <c r="F981" s="4">
        <f>VLOOKUP(A981,English!$A$3:'English'!$J$1002,7,FALSE)</f>
        <v>69</v>
      </c>
      <c r="G981" s="4">
        <f>VLOOKUP(A981,'Social Studies'!$A$3:'Social Studies'!$J$1002,7,FALSE)</f>
        <v>52</v>
      </c>
      <c r="H981" s="4">
        <f>VLOOKUP(A981,Economics!$A$3:'Economics'!$J$1002,7,FALSE)</f>
        <v>75</v>
      </c>
      <c r="I981" s="4">
        <f>VLOOKUP(A981,Geography!$A$3:'Geography'!$J$1002,7,FALSE)</f>
        <v>51</v>
      </c>
      <c r="J981" s="4">
        <f>VLOOKUP(A981,'Elective Mathematics'!$A$3:'Elective Mathematics'!$J$1002,7,FALSE)</f>
        <v>55</v>
      </c>
      <c r="K981" s="4">
        <f t="shared" si="45"/>
        <v>493</v>
      </c>
      <c r="L981" s="4">
        <f t="shared" si="46"/>
        <v>976</v>
      </c>
      <c r="M981" s="33" t="str">
        <f t="shared" si="47"/>
        <v>976th</v>
      </c>
    </row>
    <row r="982" spans="1:13" x14ac:dyDescent="0.3">
      <c r="A982" s="3" t="s">
        <v>515</v>
      </c>
      <c r="B982" s="3" t="s">
        <v>78</v>
      </c>
      <c r="C982" s="4">
        <f>VLOOKUP(A982,Mathematics!$A$3:'Mathematics'!$J$1002,7,FALSE)</f>
        <v>88</v>
      </c>
      <c r="D982" s="4">
        <f>VLOOKUP(A982,ICT!$A$3:'ICT'!$J$1002,7,FALSE)</f>
        <v>55</v>
      </c>
      <c r="E982" s="4">
        <f>VLOOKUP(A982,Science!$A$3:'Science'!$J$1002,7,FALSE)</f>
        <v>54</v>
      </c>
      <c r="F982" s="4">
        <f>VLOOKUP(A982,English!$A$3:'English'!$J$1002,7,FALSE)</f>
        <v>45</v>
      </c>
      <c r="G982" s="4">
        <f>VLOOKUP(A982,'Social Studies'!$A$3:'Social Studies'!$J$1002,7,FALSE)</f>
        <v>76</v>
      </c>
      <c r="H982" s="4">
        <f>VLOOKUP(A982,Economics!$A$3:'Economics'!$J$1002,7,FALSE)</f>
        <v>66</v>
      </c>
      <c r="I982" s="4">
        <f>VLOOKUP(A982,Geography!$A$3:'Geography'!$J$1002,7,FALSE)</f>
        <v>59</v>
      </c>
      <c r="J982" s="4">
        <f>VLOOKUP(A982,'Elective Mathematics'!$A$3:'Elective Mathematics'!$J$1002,7,FALSE)</f>
        <v>49</v>
      </c>
      <c r="K982" s="4">
        <f t="shared" si="45"/>
        <v>492</v>
      </c>
      <c r="L982" s="4">
        <f t="shared" si="46"/>
        <v>980</v>
      </c>
      <c r="M982" s="33" t="str">
        <f t="shared" si="47"/>
        <v>980th</v>
      </c>
    </row>
    <row r="983" spans="1:13" x14ac:dyDescent="0.3">
      <c r="A983" s="3" t="s">
        <v>1059</v>
      </c>
      <c r="B983" s="3" t="s">
        <v>295</v>
      </c>
      <c r="C983" s="4">
        <f>VLOOKUP(A983,Mathematics!$A$3:'Mathematics'!$J$1002,7,FALSE)</f>
        <v>65</v>
      </c>
      <c r="D983" s="4">
        <f>VLOOKUP(A983,ICT!$A$3:'ICT'!$J$1002,7,FALSE)</f>
        <v>47</v>
      </c>
      <c r="E983" s="4">
        <f>VLOOKUP(A983,Science!$A$3:'Science'!$J$1002,7,FALSE)</f>
        <v>85</v>
      </c>
      <c r="F983" s="4">
        <f>VLOOKUP(A983,English!$A$3:'English'!$J$1002,7,FALSE)</f>
        <v>68</v>
      </c>
      <c r="G983" s="4">
        <f>VLOOKUP(A983,'Social Studies'!$A$3:'Social Studies'!$J$1002,7,FALSE)</f>
        <v>61</v>
      </c>
      <c r="H983" s="4">
        <f>VLOOKUP(A983,Economics!$A$3:'Economics'!$J$1002,7,FALSE)</f>
        <v>47</v>
      </c>
      <c r="I983" s="4">
        <f>VLOOKUP(A983,Geography!$A$3:'Geography'!$J$1002,7,FALSE)</f>
        <v>70</v>
      </c>
      <c r="J983" s="4">
        <f>VLOOKUP(A983,'Elective Mathematics'!$A$3:'Elective Mathematics'!$J$1002,7,FALSE)</f>
        <v>49</v>
      </c>
      <c r="K983" s="4">
        <f t="shared" si="45"/>
        <v>492</v>
      </c>
      <c r="L983" s="4">
        <f t="shared" si="46"/>
        <v>980</v>
      </c>
      <c r="M983" s="33" t="str">
        <f t="shared" si="47"/>
        <v>980th</v>
      </c>
    </row>
    <row r="984" spans="1:13" x14ac:dyDescent="0.3">
      <c r="A984" s="3" t="s">
        <v>481</v>
      </c>
      <c r="B984" s="3" t="s">
        <v>216</v>
      </c>
      <c r="C984" s="4">
        <f>VLOOKUP(A984,Mathematics!$A$3:'Mathematics'!$J$1002,7,FALSE)</f>
        <v>48</v>
      </c>
      <c r="D984" s="4">
        <f>VLOOKUP(A984,ICT!$A$3:'ICT'!$J$1002,7,FALSE)</f>
        <v>73</v>
      </c>
      <c r="E984" s="4">
        <f>VLOOKUP(A984,Science!$A$3:'Science'!$J$1002,7,FALSE)</f>
        <v>77</v>
      </c>
      <c r="F984" s="4">
        <f>VLOOKUP(A984,English!$A$3:'English'!$J$1002,7,FALSE)</f>
        <v>45</v>
      </c>
      <c r="G984" s="4">
        <f>VLOOKUP(A984,'Social Studies'!$A$3:'Social Studies'!$J$1002,7,FALSE)</f>
        <v>45</v>
      </c>
      <c r="H984" s="4">
        <f>VLOOKUP(A984,Economics!$A$3:'Economics'!$J$1002,7,FALSE)</f>
        <v>69</v>
      </c>
      <c r="I984" s="4">
        <f>VLOOKUP(A984,Geography!$A$3:'Geography'!$J$1002,7,FALSE)</f>
        <v>67</v>
      </c>
      <c r="J984" s="4">
        <f>VLOOKUP(A984,'Elective Mathematics'!$A$3:'Elective Mathematics'!$J$1002,7,FALSE)</f>
        <v>67</v>
      </c>
      <c r="K984" s="4">
        <f t="shared" si="45"/>
        <v>491</v>
      </c>
      <c r="L984" s="4">
        <f t="shared" si="46"/>
        <v>982</v>
      </c>
      <c r="M984" s="33" t="str">
        <f t="shared" si="47"/>
        <v>982nd</v>
      </c>
    </row>
    <row r="985" spans="1:13" x14ac:dyDescent="0.3">
      <c r="A985" s="3" t="s">
        <v>850</v>
      </c>
      <c r="B985" s="3" t="s">
        <v>58</v>
      </c>
      <c r="C985" s="4">
        <f>VLOOKUP(A985,Mathematics!$A$3:'Mathematics'!$J$1002,7,FALSE)</f>
        <v>74</v>
      </c>
      <c r="D985" s="4">
        <f>VLOOKUP(A985,ICT!$A$3:'ICT'!$J$1002,7,FALSE)</f>
        <v>43</v>
      </c>
      <c r="E985" s="4">
        <f>VLOOKUP(A985,Science!$A$3:'Science'!$J$1002,7,FALSE)</f>
        <v>51</v>
      </c>
      <c r="F985" s="4">
        <f>VLOOKUP(A985,English!$A$3:'English'!$J$1002,7,FALSE)</f>
        <v>85</v>
      </c>
      <c r="G985" s="4">
        <f>VLOOKUP(A985,'Social Studies'!$A$3:'Social Studies'!$J$1002,7,FALSE)</f>
        <v>48</v>
      </c>
      <c r="H985" s="4">
        <f>VLOOKUP(A985,Economics!$A$3:'Economics'!$J$1002,7,FALSE)</f>
        <v>58</v>
      </c>
      <c r="I985" s="4">
        <f>VLOOKUP(A985,Geography!$A$3:'Geography'!$J$1002,7,FALSE)</f>
        <v>48</v>
      </c>
      <c r="J985" s="4">
        <f>VLOOKUP(A985,'Elective Mathematics'!$A$3:'Elective Mathematics'!$J$1002,7,FALSE)</f>
        <v>84</v>
      </c>
      <c r="K985" s="4">
        <f t="shared" si="45"/>
        <v>491</v>
      </c>
      <c r="L985" s="4">
        <f t="shared" si="46"/>
        <v>982</v>
      </c>
      <c r="M985" s="33" t="str">
        <f t="shared" si="47"/>
        <v>982nd</v>
      </c>
    </row>
    <row r="986" spans="1:13" x14ac:dyDescent="0.3">
      <c r="A986" s="3" t="s">
        <v>399</v>
      </c>
      <c r="B986" s="3" t="s">
        <v>136</v>
      </c>
      <c r="C986" s="4">
        <f>VLOOKUP(A986,Mathematics!$A$3:'Mathematics'!$J$1002,7,FALSE)</f>
        <v>59</v>
      </c>
      <c r="D986" s="4">
        <f>VLOOKUP(A986,ICT!$A$3:'ICT'!$J$1002,7,FALSE)</f>
        <v>55</v>
      </c>
      <c r="E986" s="4">
        <f>VLOOKUP(A986,Science!$A$3:'Science'!$J$1002,7,FALSE)</f>
        <v>72</v>
      </c>
      <c r="F986" s="4">
        <f>VLOOKUP(A986,English!$A$3:'English'!$J$1002,7,FALSE)</f>
        <v>54</v>
      </c>
      <c r="G986" s="4">
        <f>VLOOKUP(A986,'Social Studies'!$A$3:'Social Studies'!$J$1002,7,FALSE)</f>
        <v>71</v>
      </c>
      <c r="H986" s="4">
        <f>VLOOKUP(A986,Economics!$A$3:'Economics'!$J$1002,7,FALSE)</f>
        <v>68</v>
      </c>
      <c r="I986" s="4">
        <f>VLOOKUP(A986,Geography!$A$3:'Geography'!$J$1002,7,FALSE)</f>
        <v>45</v>
      </c>
      <c r="J986" s="4">
        <f>VLOOKUP(A986,'Elective Mathematics'!$A$3:'Elective Mathematics'!$J$1002,7,FALSE)</f>
        <v>66</v>
      </c>
      <c r="K986" s="4">
        <f t="shared" si="45"/>
        <v>490</v>
      </c>
      <c r="L986" s="4">
        <f t="shared" si="46"/>
        <v>984</v>
      </c>
      <c r="M986" s="33" t="str">
        <f t="shared" si="47"/>
        <v>984th</v>
      </c>
    </row>
    <row r="987" spans="1:13" x14ac:dyDescent="0.3">
      <c r="A987" s="3" t="s">
        <v>470</v>
      </c>
      <c r="B987" s="3" t="s">
        <v>146</v>
      </c>
      <c r="C987" s="4">
        <f>VLOOKUP(A987,Mathematics!$A$3:'Mathematics'!$J$1002,7,FALSE)</f>
        <v>69</v>
      </c>
      <c r="D987" s="4">
        <f>VLOOKUP(A987,ICT!$A$3:'ICT'!$J$1002,7,FALSE)</f>
        <v>46</v>
      </c>
      <c r="E987" s="4">
        <f>VLOOKUP(A987,Science!$A$3:'Science'!$J$1002,7,FALSE)</f>
        <v>69</v>
      </c>
      <c r="F987" s="4">
        <f>VLOOKUP(A987,English!$A$3:'English'!$J$1002,7,FALSE)</f>
        <v>69</v>
      </c>
      <c r="G987" s="4">
        <f>VLOOKUP(A987,'Social Studies'!$A$3:'Social Studies'!$J$1002,7,FALSE)</f>
        <v>46</v>
      </c>
      <c r="H987" s="4">
        <f>VLOOKUP(A987,Economics!$A$3:'Economics'!$J$1002,7,FALSE)</f>
        <v>56</v>
      </c>
      <c r="I987" s="4">
        <f>VLOOKUP(A987,Geography!$A$3:'Geography'!$J$1002,7,FALSE)</f>
        <v>63</v>
      </c>
      <c r="J987" s="4">
        <f>VLOOKUP(A987,'Elective Mathematics'!$A$3:'Elective Mathematics'!$J$1002,7,FALSE)</f>
        <v>72</v>
      </c>
      <c r="K987" s="4">
        <f t="shared" si="45"/>
        <v>490</v>
      </c>
      <c r="L987" s="4">
        <f t="shared" si="46"/>
        <v>984</v>
      </c>
      <c r="M987" s="33" t="str">
        <f t="shared" si="47"/>
        <v>984th</v>
      </c>
    </row>
    <row r="988" spans="1:13" x14ac:dyDescent="0.3">
      <c r="A988" s="3" t="s">
        <v>989</v>
      </c>
      <c r="B988" s="3" t="s">
        <v>56</v>
      </c>
      <c r="C988" s="4">
        <f>VLOOKUP(A988,Mathematics!$A$3:'Mathematics'!$J$1002,7,FALSE)</f>
        <v>51</v>
      </c>
      <c r="D988" s="4">
        <f>VLOOKUP(A988,ICT!$A$3:'ICT'!$J$1002,7,FALSE)</f>
        <v>67</v>
      </c>
      <c r="E988" s="4">
        <f>VLOOKUP(A988,Science!$A$3:'Science'!$J$1002,7,FALSE)</f>
        <v>50</v>
      </c>
      <c r="F988" s="4">
        <f>VLOOKUP(A988,English!$A$3:'English'!$J$1002,7,FALSE)</f>
        <v>57</v>
      </c>
      <c r="G988" s="4">
        <f>VLOOKUP(A988,'Social Studies'!$A$3:'Social Studies'!$J$1002,7,FALSE)</f>
        <v>49</v>
      </c>
      <c r="H988" s="4">
        <f>VLOOKUP(A988,Economics!$A$3:'Economics'!$J$1002,7,FALSE)</f>
        <v>70</v>
      </c>
      <c r="I988" s="4">
        <f>VLOOKUP(A988,Geography!$A$3:'Geography'!$J$1002,7,FALSE)</f>
        <v>72</v>
      </c>
      <c r="J988" s="4">
        <f>VLOOKUP(A988,'Elective Mathematics'!$A$3:'Elective Mathematics'!$J$1002,7,FALSE)</f>
        <v>73</v>
      </c>
      <c r="K988" s="4">
        <f t="shared" si="45"/>
        <v>489</v>
      </c>
      <c r="L988" s="4">
        <f t="shared" si="46"/>
        <v>986</v>
      </c>
      <c r="M988" s="33" t="str">
        <f t="shared" si="47"/>
        <v>986th</v>
      </c>
    </row>
    <row r="989" spans="1:13" x14ac:dyDescent="0.3">
      <c r="A989" s="3" t="s">
        <v>398</v>
      </c>
      <c r="B989" s="3" t="s">
        <v>235</v>
      </c>
      <c r="C989" s="4">
        <f>VLOOKUP(A989,Mathematics!$A$3:'Mathematics'!$J$1002,7,FALSE)</f>
        <v>51</v>
      </c>
      <c r="D989" s="4">
        <f>VLOOKUP(A989,ICT!$A$3:'ICT'!$J$1002,7,FALSE)</f>
        <v>49</v>
      </c>
      <c r="E989" s="4">
        <f>VLOOKUP(A989,Science!$A$3:'Science'!$J$1002,7,FALSE)</f>
        <v>55</v>
      </c>
      <c r="F989" s="4">
        <f>VLOOKUP(A989,English!$A$3:'English'!$J$1002,7,FALSE)</f>
        <v>76</v>
      </c>
      <c r="G989" s="4">
        <f>VLOOKUP(A989,'Social Studies'!$A$3:'Social Studies'!$J$1002,7,FALSE)</f>
        <v>79</v>
      </c>
      <c r="H989" s="4">
        <f>VLOOKUP(A989,Economics!$A$3:'Economics'!$J$1002,7,FALSE)</f>
        <v>66</v>
      </c>
      <c r="I989" s="4">
        <f>VLOOKUP(A989,Geography!$A$3:'Geography'!$J$1002,7,FALSE)</f>
        <v>47</v>
      </c>
      <c r="J989" s="4">
        <f>VLOOKUP(A989,'Elective Mathematics'!$A$3:'Elective Mathematics'!$J$1002,7,FALSE)</f>
        <v>65</v>
      </c>
      <c r="K989" s="4">
        <f t="shared" si="45"/>
        <v>488</v>
      </c>
      <c r="L989" s="4">
        <f t="shared" si="46"/>
        <v>987</v>
      </c>
      <c r="M989" s="33" t="str">
        <f t="shared" si="47"/>
        <v>987th</v>
      </c>
    </row>
    <row r="990" spans="1:13" x14ac:dyDescent="0.3">
      <c r="A990" s="3" t="s">
        <v>915</v>
      </c>
      <c r="B990" s="3" t="s">
        <v>88</v>
      </c>
      <c r="C990" s="4">
        <f>VLOOKUP(A990,Mathematics!$A$3:'Mathematics'!$J$1002,7,FALSE)</f>
        <v>51</v>
      </c>
      <c r="D990" s="4">
        <f>VLOOKUP(A990,ICT!$A$3:'ICT'!$J$1002,7,FALSE)</f>
        <v>81</v>
      </c>
      <c r="E990" s="4">
        <f>VLOOKUP(A990,Science!$A$3:'Science'!$J$1002,7,FALSE)</f>
        <v>75</v>
      </c>
      <c r="F990" s="4">
        <f>VLOOKUP(A990,English!$A$3:'English'!$J$1002,7,FALSE)</f>
        <v>67</v>
      </c>
      <c r="G990" s="4">
        <f>VLOOKUP(A990,'Social Studies'!$A$3:'Social Studies'!$J$1002,7,FALSE)</f>
        <v>59</v>
      </c>
      <c r="H990" s="4">
        <f>VLOOKUP(A990,Economics!$A$3:'Economics'!$J$1002,7,FALSE)</f>
        <v>55</v>
      </c>
      <c r="I990" s="4">
        <f>VLOOKUP(A990,Geography!$A$3:'Geography'!$J$1002,7,FALSE)</f>
        <v>55</v>
      </c>
      <c r="J990" s="4">
        <f>VLOOKUP(A990,'Elective Mathematics'!$A$3:'Elective Mathematics'!$J$1002,7,FALSE)</f>
        <v>45</v>
      </c>
      <c r="K990" s="4">
        <f t="shared" si="45"/>
        <v>488</v>
      </c>
      <c r="L990" s="4">
        <f t="shared" si="46"/>
        <v>987</v>
      </c>
      <c r="M990" s="33" t="str">
        <f t="shared" si="47"/>
        <v>987th</v>
      </c>
    </row>
    <row r="991" spans="1:13" x14ac:dyDescent="0.3">
      <c r="A991" s="3" t="s">
        <v>949</v>
      </c>
      <c r="B991" s="3" t="s">
        <v>313</v>
      </c>
      <c r="C991" s="4">
        <f>VLOOKUP(A991,Mathematics!$A$3:'Mathematics'!$J$1002,7,FALSE)</f>
        <v>83</v>
      </c>
      <c r="D991" s="4">
        <f>VLOOKUP(A991,ICT!$A$3:'ICT'!$J$1002,7,FALSE)</f>
        <v>46</v>
      </c>
      <c r="E991" s="4">
        <f>VLOOKUP(A991,Science!$A$3:'Science'!$J$1002,7,FALSE)</f>
        <v>46</v>
      </c>
      <c r="F991" s="4">
        <f>VLOOKUP(A991,English!$A$3:'English'!$J$1002,7,FALSE)</f>
        <v>69</v>
      </c>
      <c r="G991" s="4">
        <f>VLOOKUP(A991,'Social Studies'!$A$3:'Social Studies'!$J$1002,7,FALSE)</f>
        <v>78</v>
      </c>
      <c r="H991" s="4">
        <f>VLOOKUP(A991,Economics!$A$3:'Economics'!$J$1002,7,FALSE)</f>
        <v>48</v>
      </c>
      <c r="I991" s="4">
        <f>VLOOKUP(A991,Geography!$A$3:'Geography'!$J$1002,7,FALSE)</f>
        <v>46</v>
      </c>
      <c r="J991" s="4">
        <f>VLOOKUP(A991,'Elective Mathematics'!$A$3:'Elective Mathematics'!$J$1002,7,FALSE)</f>
        <v>71</v>
      </c>
      <c r="K991" s="4">
        <f t="shared" si="45"/>
        <v>487</v>
      </c>
      <c r="L991" s="4">
        <f t="shared" si="46"/>
        <v>989</v>
      </c>
      <c r="M991" s="33" t="str">
        <f t="shared" si="47"/>
        <v>989th</v>
      </c>
    </row>
    <row r="992" spans="1:13" x14ac:dyDescent="0.3">
      <c r="A992" s="3" t="s">
        <v>865</v>
      </c>
      <c r="B992" s="3" t="s">
        <v>56</v>
      </c>
      <c r="C992" s="4">
        <f>VLOOKUP(A992,Mathematics!$A$3:'Mathematics'!$J$1002,7,FALSE)</f>
        <v>67</v>
      </c>
      <c r="D992" s="4">
        <f>VLOOKUP(A992,ICT!$A$3:'ICT'!$J$1002,7,FALSE)</f>
        <v>61</v>
      </c>
      <c r="E992" s="4">
        <f>VLOOKUP(A992,Science!$A$3:'Science'!$J$1002,7,FALSE)</f>
        <v>74</v>
      </c>
      <c r="F992" s="4">
        <f>VLOOKUP(A992,English!$A$3:'English'!$J$1002,7,FALSE)</f>
        <v>62</v>
      </c>
      <c r="G992" s="4">
        <f>VLOOKUP(A992,'Social Studies'!$A$3:'Social Studies'!$J$1002,7,FALSE)</f>
        <v>59</v>
      </c>
      <c r="H992" s="4">
        <f>VLOOKUP(A992,Economics!$A$3:'Economics'!$J$1002,7,FALSE)</f>
        <v>59</v>
      </c>
      <c r="I992" s="4">
        <f>VLOOKUP(A992,Geography!$A$3:'Geography'!$J$1002,7,FALSE)</f>
        <v>50</v>
      </c>
      <c r="J992" s="4">
        <f>VLOOKUP(A992,'Elective Mathematics'!$A$3:'Elective Mathematics'!$J$1002,7,FALSE)</f>
        <v>54</v>
      </c>
      <c r="K992" s="4">
        <f t="shared" si="45"/>
        <v>486</v>
      </c>
      <c r="L992" s="4">
        <f t="shared" si="46"/>
        <v>990</v>
      </c>
      <c r="M992" s="33" t="str">
        <f t="shared" si="47"/>
        <v>990th</v>
      </c>
    </row>
    <row r="993" spans="1:13" x14ac:dyDescent="0.3">
      <c r="A993" s="3" t="s">
        <v>700</v>
      </c>
      <c r="B993" s="3" t="s">
        <v>21</v>
      </c>
      <c r="C993" s="4">
        <f>VLOOKUP(A993,Mathematics!$A$3:'Mathematics'!$J$1002,7,FALSE)</f>
        <v>57</v>
      </c>
      <c r="D993" s="4">
        <f>VLOOKUP(A993,ICT!$A$3:'ICT'!$J$1002,7,FALSE)</f>
        <v>74</v>
      </c>
      <c r="E993" s="4">
        <f>VLOOKUP(A993,Science!$A$3:'Science'!$J$1002,7,FALSE)</f>
        <v>55</v>
      </c>
      <c r="F993" s="4">
        <f>VLOOKUP(A993,English!$A$3:'English'!$J$1002,7,FALSE)</f>
        <v>47</v>
      </c>
      <c r="G993" s="4">
        <f>VLOOKUP(A993,'Social Studies'!$A$3:'Social Studies'!$J$1002,7,FALSE)</f>
        <v>70</v>
      </c>
      <c r="H993" s="4">
        <f>VLOOKUP(A993,Economics!$A$3:'Economics'!$J$1002,7,FALSE)</f>
        <v>59</v>
      </c>
      <c r="I993" s="4">
        <f>VLOOKUP(A993,Geography!$A$3:'Geography'!$J$1002,7,FALSE)</f>
        <v>65</v>
      </c>
      <c r="J993" s="4">
        <f>VLOOKUP(A993,'Elective Mathematics'!$A$3:'Elective Mathematics'!$J$1002,7,FALSE)</f>
        <v>58</v>
      </c>
      <c r="K993" s="4">
        <f t="shared" si="45"/>
        <v>485</v>
      </c>
      <c r="L993" s="4">
        <f t="shared" si="46"/>
        <v>991</v>
      </c>
      <c r="M993" s="33" t="str">
        <f t="shared" si="47"/>
        <v>991st</v>
      </c>
    </row>
    <row r="994" spans="1:13" x14ac:dyDescent="0.3">
      <c r="A994" s="3" t="s">
        <v>220</v>
      </c>
      <c r="B994" s="3" t="s">
        <v>82</v>
      </c>
      <c r="C994" s="4">
        <f>VLOOKUP(A994,Mathematics!$A$3:'Mathematics'!$J$1002,7,FALSE)</f>
        <v>59</v>
      </c>
      <c r="D994" s="4">
        <f>VLOOKUP(A994,ICT!$A$3:'ICT'!$J$1002,7,FALSE)</f>
        <v>62</v>
      </c>
      <c r="E994" s="4">
        <f>VLOOKUP(A994,Science!$A$3:'Science'!$J$1002,7,FALSE)</f>
        <v>68</v>
      </c>
      <c r="F994" s="4">
        <f>VLOOKUP(A994,English!$A$3:'English'!$J$1002,7,FALSE)</f>
        <v>69</v>
      </c>
      <c r="G994" s="4">
        <f>VLOOKUP(A994,'Social Studies'!$A$3:'Social Studies'!$J$1002,7,FALSE)</f>
        <v>52</v>
      </c>
      <c r="H994" s="4">
        <f>VLOOKUP(A994,Economics!$A$3:'Economics'!$J$1002,7,FALSE)</f>
        <v>50</v>
      </c>
      <c r="I994" s="4">
        <f>VLOOKUP(A994,Geography!$A$3:'Geography'!$J$1002,7,FALSE)</f>
        <v>69</v>
      </c>
      <c r="J994" s="4">
        <f>VLOOKUP(A994,'Elective Mathematics'!$A$3:'Elective Mathematics'!$J$1002,7,FALSE)</f>
        <v>52</v>
      </c>
      <c r="K994" s="4">
        <f t="shared" si="45"/>
        <v>481</v>
      </c>
      <c r="L994" s="4">
        <f t="shared" si="46"/>
        <v>992</v>
      </c>
      <c r="M994" s="33" t="str">
        <f t="shared" si="47"/>
        <v>992nd</v>
      </c>
    </row>
    <row r="995" spans="1:13" x14ac:dyDescent="0.3">
      <c r="A995" s="3" t="s">
        <v>157</v>
      </c>
      <c r="B995" s="3" t="s">
        <v>71</v>
      </c>
      <c r="C995" s="4">
        <f>VLOOKUP(A995,Mathematics!$A$3:'Mathematics'!$J$1002,7,FALSE)</f>
        <v>52</v>
      </c>
      <c r="D995" s="4">
        <f>VLOOKUP(A995,ICT!$A$3:'ICT'!$J$1002,7,FALSE)</f>
        <v>53</v>
      </c>
      <c r="E995" s="4">
        <f>VLOOKUP(A995,Science!$A$3:'Science'!$J$1002,7,FALSE)</f>
        <v>74</v>
      </c>
      <c r="F995" s="4">
        <f>VLOOKUP(A995,English!$A$3:'English'!$J$1002,7,FALSE)</f>
        <v>59</v>
      </c>
      <c r="G995" s="4">
        <f>VLOOKUP(A995,'Social Studies'!$A$3:'Social Studies'!$J$1002,7,FALSE)</f>
        <v>50</v>
      </c>
      <c r="H995" s="4">
        <f>VLOOKUP(A995,Economics!$A$3:'Economics'!$J$1002,7,FALSE)</f>
        <v>66</v>
      </c>
      <c r="I995" s="4">
        <f>VLOOKUP(A995,Geography!$A$3:'Geography'!$J$1002,7,FALSE)</f>
        <v>77</v>
      </c>
      <c r="J995" s="4">
        <f>VLOOKUP(A995,'Elective Mathematics'!$A$3:'Elective Mathematics'!$J$1002,7,FALSE)</f>
        <v>49</v>
      </c>
      <c r="K995" s="4">
        <f t="shared" si="45"/>
        <v>480</v>
      </c>
      <c r="L995" s="4">
        <f t="shared" si="46"/>
        <v>993</v>
      </c>
      <c r="M995" s="33" t="str">
        <f t="shared" si="47"/>
        <v>993rd</v>
      </c>
    </row>
    <row r="996" spans="1:13" x14ac:dyDescent="0.3">
      <c r="A996" s="3" t="s">
        <v>568</v>
      </c>
      <c r="B996" s="3" t="s">
        <v>143</v>
      </c>
      <c r="C996" s="4">
        <f>VLOOKUP(A996,Mathematics!$A$3:'Mathematics'!$J$1002,7,FALSE)</f>
        <v>62</v>
      </c>
      <c r="D996" s="4">
        <f>VLOOKUP(A996,ICT!$A$3:'ICT'!$J$1002,7,FALSE)</f>
        <v>57</v>
      </c>
      <c r="E996" s="4">
        <f>VLOOKUP(A996,Science!$A$3:'Science'!$J$1002,7,FALSE)</f>
        <v>58</v>
      </c>
      <c r="F996" s="4">
        <f>VLOOKUP(A996,English!$A$3:'English'!$J$1002,7,FALSE)</f>
        <v>58</v>
      </c>
      <c r="G996" s="4">
        <f>VLOOKUP(A996,'Social Studies'!$A$3:'Social Studies'!$J$1002,7,FALSE)</f>
        <v>48</v>
      </c>
      <c r="H996" s="4">
        <f>VLOOKUP(A996,Economics!$A$3:'Economics'!$J$1002,7,FALSE)</f>
        <v>52</v>
      </c>
      <c r="I996" s="4">
        <f>VLOOKUP(A996,Geography!$A$3:'Geography'!$J$1002,7,FALSE)</f>
        <v>75</v>
      </c>
      <c r="J996" s="4">
        <f>VLOOKUP(A996,'Elective Mathematics'!$A$3:'Elective Mathematics'!$J$1002,7,FALSE)</f>
        <v>69</v>
      </c>
      <c r="K996" s="4">
        <f t="shared" si="45"/>
        <v>479</v>
      </c>
      <c r="L996" s="4">
        <f t="shared" si="46"/>
        <v>994</v>
      </c>
      <c r="M996" s="33" t="str">
        <f t="shared" si="47"/>
        <v>994th</v>
      </c>
    </row>
    <row r="997" spans="1:13" x14ac:dyDescent="0.3">
      <c r="A997" s="3" t="s">
        <v>953</v>
      </c>
      <c r="B997" s="3" t="s">
        <v>226</v>
      </c>
      <c r="C997" s="4">
        <f>VLOOKUP(A997,Mathematics!$A$3:'Mathematics'!$J$1002,7,FALSE)</f>
        <v>51</v>
      </c>
      <c r="D997" s="4">
        <f>VLOOKUP(A997,ICT!$A$3:'ICT'!$J$1002,7,FALSE)</f>
        <v>69</v>
      </c>
      <c r="E997" s="4">
        <f>VLOOKUP(A997,Science!$A$3:'Science'!$J$1002,7,FALSE)</f>
        <v>49</v>
      </c>
      <c r="F997" s="4">
        <f>VLOOKUP(A997,English!$A$3:'English'!$J$1002,7,FALSE)</f>
        <v>64</v>
      </c>
      <c r="G997" s="4">
        <f>VLOOKUP(A997,'Social Studies'!$A$3:'Social Studies'!$J$1002,7,FALSE)</f>
        <v>54</v>
      </c>
      <c r="H997" s="4">
        <f>VLOOKUP(A997,Economics!$A$3:'Economics'!$J$1002,7,FALSE)</f>
        <v>75</v>
      </c>
      <c r="I997" s="4">
        <f>VLOOKUP(A997,Geography!$A$3:'Geography'!$J$1002,7,FALSE)</f>
        <v>47</v>
      </c>
      <c r="J997" s="4">
        <f>VLOOKUP(A997,'Elective Mathematics'!$A$3:'Elective Mathematics'!$J$1002,7,FALSE)</f>
        <v>69</v>
      </c>
      <c r="K997" s="4">
        <f t="shared" si="45"/>
        <v>478</v>
      </c>
      <c r="L997" s="4">
        <f t="shared" si="46"/>
        <v>995</v>
      </c>
      <c r="M997" s="33" t="str">
        <f t="shared" si="47"/>
        <v>995th</v>
      </c>
    </row>
    <row r="998" spans="1:13" x14ac:dyDescent="0.3">
      <c r="A998" s="3" t="s">
        <v>817</v>
      </c>
      <c r="B998" s="3" t="s">
        <v>395</v>
      </c>
      <c r="C998" s="4">
        <f>VLOOKUP(A998,Mathematics!$A$3:'Mathematics'!$J$1002,7,FALSE)</f>
        <v>69</v>
      </c>
      <c r="D998" s="4">
        <f>VLOOKUP(A998,ICT!$A$3:'ICT'!$J$1002,7,FALSE)</f>
        <v>44</v>
      </c>
      <c r="E998" s="4">
        <f>VLOOKUP(A998,Science!$A$3:'Science'!$J$1002,7,FALSE)</f>
        <v>54</v>
      </c>
      <c r="F998" s="4">
        <f>VLOOKUP(A998,English!$A$3:'English'!$J$1002,7,FALSE)</f>
        <v>44</v>
      </c>
      <c r="G998" s="4">
        <f>VLOOKUP(A998,'Social Studies'!$A$3:'Social Studies'!$J$1002,7,FALSE)</f>
        <v>72</v>
      </c>
      <c r="H998" s="4">
        <f>VLOOKUP(A998,Economics!$A$3:'Economics'!$J$1002,7,FALSE)</f>
        <v>49</v>
      </c>
      <c r="I998" s="4">
        <f>VLOOKUP(A998,Geography!$A$3:'Geography'!$J$1002,7,FALSE)</f>
        <v>54</v>
      </c>
      <c r="J998" s="4">
        <f>VLOOKUP(A998,'Elective Mathematics'!$A$3:'Elective Mathematics'!$J$1002,7,FALSE)</f>
        <v>91</v>
      </c>
      <c r="K998" s="4">
        <f t="shared" si="45"/>
        <v>477</v>
      </c>
      <c r="L998" s="4">
        <f t="shared" si="46"/>
        <v>996</v>
      </c>
      <c r="M998" s="33" t="str">
        <f t="shared" si="47"/>
        <v>996th</v>
      </c>
    </row>
    <row r="999" spans="1:13" x14ac:dyDescent="0.3">
      <c r="A999" s="3" t="s">
        <v>420</v>
      </c>
      <c r="B999" s="3" t="s">
        <v>24</v>
      </c>
      <c r="C999" s="4">
        <f>VLOOKUP(A999,Mathematics!$A$3:'Mathematics'!$J$1002,7,FALSE)</f>
        <v>72</v>
      </c>
      <c r="D999" s="4">
        <f>VLOOKUP(A999,ICT!$A$3:'ICT'!$J$1002,7,FALSE)</f>
        <v>66</v>
      </c>
      <c r="E999" s="4">
        <f>VLOOKUP(A999,Science!$A$3:'Science'!$J$1002,7,FALSE)</f>
        <v>56</v>
      </c>
      <c r="F999" s="4">
        <f>VLOOKUP(A999,English!$A$3:'English'!$J$1002,7,FALSE)</f>
        <v>45</v>
      </c>
      <c r="G999" s="4">
        <f>VLOOKUP(A999,'Social Studies'!$A$3:'Social Studies'!$J$1002,7,FALSE)</f>
        <v>52</v>
      </c>
      <c r="H999" s="4">
        <f>VLOOKUP(A999,Economics!$A$3:'Economics'!$J$1002,7,FALSE)</f>
        <v>53</v>
      </c>
      <c r="I999" s="4">
        <f>VLOOKUP(A999,Geography!$A$3:'Geography'!$J$1002,7,FALSE)</f>
        <v>62</v>
      </c>
      <c r="J999" s="4">
        <f>VLOOKUP(A999,'Elective Mathematics'!$A$3:'Elective Mathematics'!$J$1002,7,FALSE)</f>
        <v>68</v>
      </c>
      <c r="K999" s="4">
        <f t="shared" si="45"/>
        <v>474</v>
      </c>
      <c r="L999" s="4">
        <f t="shared" si="46"/>
        <v>997</v>
      </c>
      <c r="M999" s="33" t="str">
        <f t="shared" si="47"/>
        <v>997th</v>
      </c>
    </row>
    <row r="1000" spans="1:13" x14ac:dyDescent="0.3">
      <c r="A1000" s="3" t="s">
        <v>745</v>
      </c>
      <c r="B1000" s="3" t="s">
        <v>117</v>
      </c>
      <c r="C1000" s="4">
        <f>VLOOKUP(A1000,Mathematics!$A$3:'Mathematics'!$J$1002,7,FALSE)</f>
        <v>56</v>
      </c>
      <c r="D1000" s="4">
        <f>VLOOKUP(A1000,ICT!$A$3:'ICT'!$J$1002,7,FALSE)</f>
        <v>53</v>
      </c>
      <c r="E1000" s="4">
        <f>VLOOKUP(A1000,Science!$A$3:'Science'!$J$1002,7,FALSE)</f>
        <v>75</v>
      </c>
      <c r="F1000" s="4">
        <f>VLOOKUP(A1000,English!$A$3:'English'!$J$1002,7,FALSE)</f>
        <v>44</v>
      </c>
      <c r="G1000" s="4">
        <f>VLOOKUP(A1000,'Social Studies'!$A$3:'Social Studies'!$J$1002,7,FALSE)</f>
        <v>54</v>
      </c>
      <c r="H1000" s="4">
        <f>VLOOKUP(A1000,Economics!$A$3:'Economics'!$J$1002,7,FALSE)</f>
        <v>57</v>
      </c>
      <c r="I1000" s="4">
        <f>VLOOKUP(A1000,Geography!$A$3:'Geography'!$J$1002,7,FALSE)</f>
        <v>77</v>
      </c>
      <c r="J1000" s="4">
        <f>VLOOKUP(A1000,'Elective Mathematics'!$A$3:'Elective Mathematics'!$J$1002,7,FALSE)</f>
        <v>53</v>
      </c>
      <c r="K1000" s="4">
        <f t="shared" si="45"/>
        <v>469</v>
      </c>
      <c r="L1000" s="4">
        <f t="shared" si="46"/>
        <v>998</v>
      </c>
      <c r="M1000" s="33" t="str">
        <f t="shared" si="47"/>
        <v>998th</v>
      </c>
    </row>
    <row r="1001" spans="1:13" x14ac:dyDescent="0.3">
      <c r="A1001" s="3" t="s">
        <v>254</v>
      </c>
      <c r="B1001" s="3" t="s">
        <v>255</v>
      </c>
      <c r="C1001" s="4">
        <f>VLOOKUP(A1001,Mathematics!$A$3:'Mathematics'!$J$1002,7,FALSE)</f>
        <v>68</v>
      </c>
      <c r="D1001" s="4">
        <f>VLOOKUP(A1001,ICT!$A$3:'ICT'!$J$1002,7,FALSE)</f>
        <v>67</v>
      </c>
      <c r="E1001" s="4">
        <f>VLOOKUP(A1001,Science!$A$3:'Science'!$J$1002,7,FALSE)</f>
        <v>44</v>
      </c>
      <c r="F1001" s="4">
        <f>VLOOKUP(A1001,English!$A$3:'English'!$J$1002,7,FALSE)</f>
        <v>43</v>
      </c>
      <c r="G1001" s="4">
        <f>VLOOKUP(A1001,'Social Studies'!$A$3:'Social Studies'!$J$1002,7,FALSE)</f>
        <v>60</v>
      </c>
      <c r="H1001" s="4">
        <f>VLOOKUP(A1001,Economics!$A$3:'Economics'!$J$1002,7,FALSE)</f>
        <v>72</v>
      </c>
      <c r="I1001" s="4">
        <f>VLOOKUP(A1001,Geography!$A$3:'Geography'!$J$1002,7,FALSE)</f>
        <v>60</v>
      </c>
      <c r="J1001" s="4">
        <f>VLOOKUP(A1001,'Elective Mathematics'!$A$3:'Elective Mathematics'!$J$1002,7,FALSE)</f>
        <v>53</v>
      </c>
      <c r="K1001" s="4">
        <f t="shared" si="45"/>
        <v>467</v>
      </c>
      <c r="L1001" s="4">
        <f t="shared" si="46"/>
        <v>999</v>
      </c>
      <c r="M1001" s="33" t="str">
        <f t="shared" si="47"/>
        <v>999th</v>
      </c>
    </row>
    <row r="1002" spans="1:13" x14ac:dyDescent="0.3">
      <c r="A1002" s="3" t="s">
        <v>171</v>
      </c>
      <c r="B1002" s="3" t="s">
        <v>41</v>
      </c>
      <c r="C1002" s="4">
        <f>VLOOKUP(A1002,Mathematics!$A$3:'Mathematics'!$J$1002,7,FALSE)</f>
        <v>60</v>
      </c>
      <c r="D1002" s="4">
        <f>VLOOKUP(A1002,ICT!$A$3:'ICT'!$J$1002,7,FALSE)</f>
        <v>56</v>
      </c>
      <c r="E1002" s="4">
        <f>VLOOKUP(A1002,Science!$A$3:'Science'!$J$1002,7,FALSE)</f>
        <v>55</v>
      </c>
      <c r="F1002" s="4">
        <f>VLOOKUP(A1002,English!$A$3:'English'!$J$1002,7,FALSE)</f>
        <v>52</v>
      </c>
      <c r="G1002" s="4">
        <f>VLOOKUP(A1002,'Social Studies'!$A$3:'Social Studies'!$J$1002,7,FALSE)</f>
        <v>56</v>
      </c>
      <c r="H1002" s="4">
        <f>VLOOKUP(A1002,Economics!$A$3:'Economics'!$J$1002,7,FALSE)</f>
        <v>79</v>
      </c>
      <c r="I1002" s="4">
        <f>VLOOKUP(A1002,Geography!$A$3:'Geography'!$J$1002,7,FALSE)</f>
        <v>49</v>
      </c>
      <c r="J1002" s="4">
        <f>VLOOKUP(A1002,'Elective Mathematics'!$A$3:'Elective Mathematics'!$J$1002,7,FALSE)</f>
        <v>52</v>
      </c>
      <c r="K1002" s="4">
        <f t="shared" si="45"/>
        <v>459</v>
      </c>
      <c r="L1002" s="4">
        <f t="shared" si="46"/>
        <v>1000</v>
      </c>
      <c r="M1002" s="33" t="str">
        <f t="shared" si="47"/>
        <v>1000th</v>
      </c>
    </row>
  </sheetData>
  <sortState xmlns:xlrd2="http://schemas.microsoft.com/office/spreadsheetml/2017/richdata2" ref="A3:M1002">
    <sortCondition ref="L3:L1002"/>
  </sortState>
  <mergeCells count="2">
    <mergeCell ref="A1:M1"/>
    <mergeCell ref="O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M1002"/>
  <sheetViews>
    <sheetView workbookViewId="0">
      <selection activeCell="J3" sqref="J3"/>
    </sheetView>
  </sheetViews>
  <sheetFormatPr defaultRowHeight="14.4" x14ac:dyDescent="0.3"/>
  <cols>
    <col min="1" max="1" width="10.88671875" bestFit="1" customWidth="1"/>
    <col min="2" max="2" width="15.6640625" bestFit="1" customWidth="1"/>
    <col min="4" max="4" width="15.77734375" bestFit="1" customWidth="1"/>
    <col min="5" max="5" width="17.21875" style="1" bestFit="1" customWidth="1"/>
    <col min="6" max="6" width="17.5546875" style="1" bestFit="1" customWidth="1"/>
    <col min="7" max="7" width="18.44140625" style="1" bestFit="1" customWidth="1"/>
    <col min="9" max="9" width="9.5546875" bestFit="1" customWidth="1"/>
    <col min="12" max="12" width="12.44140625" customWidth="1"/>
    <col min="13" max="13" width="14.6640625" customWidth="1"/>
  </cols>
  <sheetData>
    <row r="1" spans="1:13" ht="18" x14ac:dyDescent="0.35">
      <c r="A1" s="72" t="s">
        <v>1166</v>
      </c>
      <c r="B1" s="72"/>
      <c r="C1" s="72"/>
      <c r="D1" s="72"/>
      <c r="E1" s="72"/>
      <c r="F1" s="72"/>
      <c r="G1" s="72"/>
      <c r="H1" s="72"/>
      <c r="I1" s="72"/>
      <c r="J1" s="72"/>
    </row>
    <row r="2" spans="1:13" ht="15.6" x14ac:dyDescent="0.3">
      <c r="A2" s="30" t="s">
        <v>0</v>
      </c>
      <c r="B2" s="30" t="s">
        <v>1</v>
      </c>
      <c r="C2" s="30" t="s">
        <v>2</v>
      </c>
      <c r="D2" s="30" t="s">
        <v>3</v>
      </c>
      <c r="E2" s="30" t="s">
        <v>1110</v>
      </c>
      <c r="F2" s="30" t="s">
        <v>1111</v>
      </c>
      <c r="G2" s="30" t="s">
        <v>1112</v>
      </c>
      <c r="H2" s="30" t="s">
        <v>1113</v>
      </c>
      <c r="I2" s="30" t="s">
        <v>1116</v>
      </c>
      <c r="J2" s="30" t="s">
        <v>1158</v>
      </c>
    </row>
    <row r="3" spans="1:13" x14ac:dyDescent="0.3">
      <c r="A3" s="3" t="s">
        <v>4</v>
      </c>
      <c r="B3" s="3" t="s">
        <v>5</v>
      </c>
      <c r="C3" s="3" t="s">
        <v>6</v>
      </c>
      <c r="D3" s="3" t="s">
        <v>7</v>
      </c>
      <c r="E3" s="4">
        <v>13.12</v>
      </c>
      <c r="F3" s="4">
        <v>45.54</v>
      </c>
      <c r="G3" s="4">
        <f>ROUND(E3+F3,0)</f>
        <v>59</v>
      </c>
      <c r="H3" s="4" t="str">
        <f>IF(G3&gt;=80,"A1",IF(G3&gt;=70,"B2",IF(G3&gt;=65,"B3",IF(G3&gt;=60,"C4",IF(G3&gt;=55,"C5",IF(G3&gt;=50,"C6",IF(G3&gt;=45,"D7",IF(G3&gt;=40,"E8","F9"))))))))</f>
        <v>C5</v>
      </c>
      <c r="I3" s="3" t="str">
        <f t="shared" ref="I3:I66" si="0">VLOOKUP(H3,$L$4:$M$13,2,FALSE)</f>
        <v>Credit</v>
      </c>
      <c r="J3" s="4">
        <f t="shared" ref="J3:J66" si="1">RANK(G3,G:G)</f>
        <v>795</v>
      </c>
    </row>
    <row r="4" spans="1:13" x14ac:dyDescent="0.3">
      <c r="A4" s="3" t="s">
        <v>8</v>
      </c>
      <c r="B4" s="3" t="s">
        <v>9</v>
      </c>
      <c r="C4" s="3" t="s">
        <v>10</v>
      </c>
      <c r="D4" s="3" t="s">
        <v>7</v>
      </c>
      <c r="E4" s="4">
        <v>16.23</v>
      </c>
      <c r="F4" s="4">
        <v>46.14</v>
      </c>
      <c r="G4" s="4">
        <f t="shared" ref="G4:G67" si="2">ROUND(E4+F4,0)</f>
        <v>62</v>
      </c>
      <c r="H4" s="4" t="str">
        <f t="shared" ref="H4:H67" si="3">IF(G4&gt;=80,"A1",IF(G4&gt;=70,"B2",IF(G4&gt;=65,"B3",IF(G4&gt;=60,"C4",IF(G4&gt;=55,"C5",IF(G4&gt;=50,"C6",IF(G4&gt;=45,"D7",IF(G4&gt;=40,"E8","F9"))))))))</f>
        <v>C4</v>
      </c>
      <c r="I4" s="3" t="str">
        <f t="shared" si="0"/>
        <v>Credit</v>
      </c>
      <c r="J4" s="4">
        <f t="shared" si="1"/>
        <v>726</v>
      </c>
      <c r="L4" s="6" t="s">
        <v>1113</v>
      </c>
      <c r="M4" s="6" t="s">
        <v>1116</v>
      </c>
    </row>
    <row r="5" spans="1:13" x14ac:dyDescent="0.3">
      <c r="A5" s="3" t="s">
        <v>11</v>
      </c>
      <c r="B5" s="3" t="s">
        <v>12</v>
      </c>
      <c r="C5" s="3" t="s">
        <v>6</v>
      </c>
      <c r="D5" s="3" t="s">
        <v>1156</v>
      </c>
      <c r="E5" s="4">
        <v>24.24</v>
      </c>
      <c r="F5" s="4">
        <v>60.96</v>
      </c>
      <c r="G5" s="4">
        <f t="shared" si="2"/>
        <v>85</v>
      </c>
      <c r="H5" s="4" t="str">
        <f t="shared" si="3"/>
        <v>A1</v>
      </c>
      <c r="I5" s="3" t="str">
        <f t="shared" si="0"/>
        <v>Excellent</v>
      </c>
      <c r="J5" s="4">
        <f t="shared" si="1"/>
        <v>129</v>
      </c>
      <c r="L5" s="3" t="s">
        <v>1117</v>
      </c>
      <c r="M5" s="3" t="s">
        <v>1118</v>
      </c>
    </row>
    <row r="6" spans="1:13" x14ac:dyDescent="0.3">
      <c r="A6" s="3" t="s">
        <v>13</v>
      </c>
      <c r="B6" s="3" t="s">
        <v>14</v>
      </c>
      <c r="C6" s="3" t="s">
        <v>10</v>
      </c>
      <c r="D6" s="3" t="s">
        <v>1157</v>
      </c>
      <c r="E6" s="4">
        <v>27.17</v>
      </c>
      <c r="F6" s="4">
        <v>40.04</v>
      </c>
      <c r="G6" s="4">
        <f t="shared" si="2"/>
        <v>67</v>
      </c>
      <c r="H6" s="4" t="str">
        <f t="shared" si="3"/>
        <v>B3</v>
      </c>
      <c r="I6" s="3" t="str">
        <f t="shared" si="0"/>
        <v>Good</v>
      </c>
      <c r="J6" s="4">
        <f t="shared" si="1"/>
        <v>596</v>
      </c>
      <c r="L6" s="3" t="s">
        <v>1119</v>
      </c>
      <c r="M6" s="3" t="s">
        <v>1120</v>
      </c>
    </row>
    <row r="7" spans="1:13" x14ac:dyDescent="0.3">
      <c r="A7" s="3" t="s">
        <v>16</v>
      </c>
      <c r="B7" s="3" t="s">
        <v>9</v>
      </c>
      <c r="C7" s="3" t="s">
        <v>10</v>
      </c>
      <c r="D7" s="3" t="s">
        <v>1157</v>
      </c>
      <c r="E7" s="4">
        <v>19.95</v>
      </c>
      <c r="F7" s="4">
        <v>66.02</v>
      </c>
      <c r="G7" s="4">
        <f t="shared" si="2"/>
        <v>86</v>
      </c>
      <c r="H7" s="4" t="str">
        <f t="shared" si="3"/>
        <v>A1</v>
      </c>
      <c r="I7" s="3" t="str">
        <f t="shared" si="0"/>
        <v>Excellent</v>
      </c>
      <c r="J7" s="4">
        <f t="shared" si="1"/>
        <v>110</v>
      </c>
      <c r="L7" s="3" t="s">
        <v>1121</v>
      </c>
      <c r="M7" s="3" t="s">
        <v>1128</v>
      </c>
    </row>
    <row r="8" spans="1:13" x14ac:dyDescent="0.3">
      <c r="A8" s="3" t="s">
        <v>18</v>
      </c>
      <c r="B8" s="3" t="s">
        <v>19</v>
      </c>
      <c r="C8" s="3" t="s">
        <v>6</v>
      </c>
      <c r="D8" s="3" t="s">
        <v>22</v>
      </c>
      <c r="E8" s="4">
        <v>25.5</v>
      </c>
      <c r="F8" s="4">
        <v>67.86</v>
      </c>
      <c r="G8" s="4">
        <f t="shared" si="2"/>
        <v>93</v>
      </c>
      <c r="H8" s="4" t="str">
        <f t="shared" si="3"/>
        <v>A1</v>
      </c>
      <c r="I8" s="3" t="str">
        <f t="shared" si="0"/>
        <v>Excellent</v>
      </c>
      <c r="J8" s="4">
        <f t="shared" si="1"/>
        <v>23</v>
      </c>
      <c r="L8" s="3" t="s">
        <v>1122</v>
      </c>
      <c r="M8" s="3" t="s">
        <v>1129</v>
      </c>
    </row>
    <row r="9" spans="1:13" x14ac:dyDescent="0.3">
      <c r="A9" s="3" t="s">
        <v>20</v>
      </c>
      <c r="B9" s="3" t="s">
        <v>21</v>
      </c>
      <c r="C9" s="3" t="s">
        <v>6</v>
      </c>
      <c r="D9" s="3" t="s">
        <v>22</v>
      </c>
      <c r="E9" s="4">
        <v>18.22</v>
      </c>
      <c r="F9" s="4">
        <v>51.85</v>
      </c>
      <c r="G9" s="4">
        <f t="shared" si="2"/>
        <v>70</v>
      </c>
      <c r="H9" s="4" t="str">
        <f t="shared" si="3"/>
        <v>B2</v>
      </c>
      <c r="I9" s="3" t="str">
        <f t="shared" si="0"/>
        <v>Very Good</v>
      </c>
      <c r="J9" s="4">
        <f t="shared" si="1"/>
        <v>501</v>
      </c>
      <c r="L9" s="3" t="s">
        <v>1123</v>
      </c>
      <c r="M9" s="3" t="s">
        <v>1129</v>
      </c>
    </row>
    <row r="10" spans="1:13" x14ac:dyDescent="0.3">
      <c r="A10" s="3" t="s">
        <v>23</v>
      </c>
      <c r="B10" s="3" t="s">
        <v>24</v>
      </c>
      <c r="C10" s="3" t="s">
        <v>10</v>
      </c>
      <c r="D10" s="3" t="s">
        <v>1157</v>
      </c>
      <c r="E10" s="4">
        <v>27.24</v>
      </c>
      <c r="F10" s="4">
        <v>54.05</v>
      </c>
      <c r="G10" s="4">
        <f t="shared" si="2"/>
        <v>81</v>
      </c>
      <c r="H10" s="4" t="str">
        <f t="shared" si="3"/>
        <v>A1</v>
      </c>
      <c r="I10" s="3" t="str">
        <f t="shared" si="0"/>
        <v>Excellent</v>
      </c>
      <c r="J10" s="4">
        <f t="shared" si="1"/>
        <v>208</v>
      </c>
      <c r="L10" s="3" t="s">
        <v>1124</v>
      </c>
      <c r="M10" s="3" t="s">
        <v>1129</v>
      </c>
    </row>
    <row r="11" spans="1:13" x14ac:dyDescent="0.3">
      <c r="A11" s="3" t="s">
        <v>25</v>
      </c>
      <c r="B11" s="3" t="s">
        <v>26</v>
      </c>
      <c r="C11" s="3" t="s">
        <v>6</v>
      </c>
      <c r="D11" s="3" t="s">
        <v>7</v>
      </c>
      <c r="E11" s="4">
        <v>19.13</v>
      </c>
      <c r="F11" s="4">
        <v>54.51</v>
      </c>
      <c r="G11" s="4">
        <f t="shared" si="2"/>
        <v>74</v>
      </c>
      <c r="H11" s="4" t="str">
        <f t="shared" si="3"/>
        <v>B2</v>
      </c>
      <c r="I11" s="3" t="str">
        <f t="shared" si="0"/>
        <v>Very Good</v>
      </c>
      <c r="J11" s="4">
        <f t="shared" si="1"/>
        <v>393</v>
      </c>
      <c r="L11" s="3" t="s">
        <v>1125</v>
      </c>
      <c r="M11" s="3" t="s">
        <v>1130</v>
      </c>
    </row>
    <row r="12" spans="1:13" x14ac:dyDescent="0.3">
      <c r="A12" s="3" t="s">
        <v>27</v>
      </c>
      <c r="B12" s="3" t="s">
        <v>28</v>
      </c>
      <c r="C12" s="3" t="s">
        <v>10</v>
      </c>
      <c r="D12" s="3" t="s">
        <v>1156</v>
      </c>
      <c r="E12" s="4">
        <v>21.55</v>
      </c>
      <c r="F12" s="4">
        <v>38.03</v>
      </c>
      <c r="G12" s="4">
        <f t="shared" si="2"/>
        <v>60</v>
      </c>
      <c r="H12" s="4" t="str">
        <f t="shared" si="3"/>
        <v>C4</v>
      </c>
      <c r="I12" s="3" t="str">
        <f t="shared" si="0"/>
        <v>Credit</v>
      </c>
      <c r="J12" s="4">
        <f t="shared" si="1"/>
        <v>768</v>
      </c>
      <c r="L12" s="3" t="s">
        <v>1126</v>
      </c>
      <c r="M12" s="3" t="s">
        <v>1130</v>
      </c>
    </row>
    <row r="13" spans="1:13" x14ac:dyDescent="0.3">
      <c r="A13" s="3" t="s">
        <v>29</v>
      </c>
      <c r="B13" s="3" t="s">
        <v>30</v>
      </c>
      <c r="C13" s="3" t="s">
        <v>10</v>
      </c>
      <c r="D13" s="3" t="s">
        <v>1157</v>
      </c>
      <c r="E13" s="4">
        <v>6.64</v>
      </c>
      <c r="F13" s="4">
        <v>48.54</v>
      </c>
      <c r="G13" s="4">
        <f t="shared" si="2"/>
        <v>55</v>
      </c>
      <c r="H13" s="4" t="str">
        <f t="shared" si="3"/>
        <v>C5</v>
      </c>
      <c r="I13" s="3" t="str">
        <f t="shared" si="0"/>
        <v>Credit</v>
      </c>
      <c r="J13" s="4">
        <f t="shared" si="1"/>
        <v>873</v>
      </c>
      <c r="L13" s="3" t="s">
        <v>1127</v>
      </c>
      <c r="M13" s="3" t="s">
        <v>1131</v>
      </c>
    </row>
    <row r="14" spans="1:13" x14ac:dyDescent="0.3">
      <c r="A14" s="3" t="s">
        <v>31</v>
      </c>
      <c r="B14" s="3" t="s">
        <v>32</v>
      </c>
      <c r="C14" s="3" t="s">
        <v>6</v>
      </c>
      <c r="D14" s="3" t="s">
        <v>22</v>
      </c>
      <c r="E14" s="4">
        <v>7.79</v>
      </c>
      <c r="F14" s="4">
        <v>37.94</v>
      </c>
      <c r="G14" s="4">
        <f t="shared" si="2"/>
        <v>46</v>
      </c>
      <c r="H14" s="4" t="str">
        <f t="shared" si="3"/>
        <v>D7</v>
      </c>
      <c r="I14" s="3" t="str">
        <f t="shared" si="0"/>
        <v>Pass</v>
      </c>
      <c r="J14" s="4">
        <f t="shared" si="1"/>
        <v>981</v>
      </c>
    </row>
    <row r="15" spans="1:13" x14ac:dyDescent="0.3">
      <c r="A15" s="3" t="s">
        <v>33</v>
      </c>
      <c r="B15" s="3" t="s">
        <v>34</v>
      </c>
      <c r="C15" s="3" t="s">
        <v>10</v>
      </c>
      <c r="D15" s="3" t="s">
        <v>1156</v>
      </c>
      <c r="E15" s="4">
        <v>16.77</v>
      </c>
      <c r="F15" s="4">
        <v>48.69</v>
      </c>
      <c r="G15" s="4">
        <f t="shared" si="2"/>
        <v>65</v>
      </c>
      <c r="H15" s="4" t="str">
        <f t="shared" si="3"/>
        <v>B3</v>
      </c>
      <c r="I15" s="3" t="str">
        <f t="shared" si="0"/>
        <v>Good</v>
      </c>
      <c r="J15" s="4">
        <f t="shared" si="1"/>
        <v>652</v>
      </c>
    </row>
    <row r="16" spans="1:13" x14ac:dyDescent="0.3">
      <c r="A16" s="3" t="s">
        <v>35</v>
      </c>
      <c r="B16" s="3" t="s">
        <v>30</v>
      </c>
      <c r="C16" s="3" t="s">
        <v>10</v>
      </c>
      <c r="D16" s="3" t="s">
        <v>1156</v>
      </c>
      <c r="E16" s="4">
        <v>27.34</v>
      </c>
      <c r="F16" s="4">
        <v>52.82</v>
      </c>
      <c r="G16" s="4">
        <f t="shared" si="2"/>
        <v>80</v>
      </c>
      <c r="H16" s="4" t="str">
        <f t="shared" si="3"/>
        <v>A1</v>
      </c>
      <c r="I16" s="3" t="str">
        <f t="shared" si="0"/>
        <v>Excellent</v>
      </c>
      <c r="J16" s="4">
        <f t="shared" si="1"/>
        <v>226</v>
      </c>
      <c r="L16" s="69" t="s">
        <v>1170</v>
      </c>
      <c r="M16" s="69"/>
    </row>
    <row r="17" spans="1:13" x14ac:dyDescent="0.3">
      <c r="A17" s="3" t="s">
        <v>36</v>
      </c>
      <c r="B17" s="3" t="s">
        <v>37</v>
      </c>
      <c r="C17" s="3" t="s">
        <v>10</v>
      </c>
      <c r="D17" s="3" t="s">
        <v>1157</v>
      </c>
      <c r="E17" s="4">
        <v>20.86</v>
      </c>
      <c r="F17" s="4">
        <v>40.94</v>
      </c>
      <c r="G17" s="4">
        <f t="shared" si="2"/>
        <v>62</v>
      </c>
      <c r="H17" s="4" t="str">
        <f t="shared" si="3"/>
        <v>C4</v>
      </c>
      <c r="I17" s="3" t="str">
        <f t="shared" si="0"/>
        <v>Credit</v>
      </c>
      <c r="J17" s="4">
        <f t="shared" si="1"/>
        <v>726</v>
      </c>
      <c r="L17" s="29" t="s">
        <v>1113</v>
      </c>
      <c r="M17" s="29" t="s">
        <v>1148</v>
      </c>
    </row>
    <row r="18" spans="1:13" x14ac:dyDescent="0.3">
      <c r="A18" s="3" t="s">
        <v>38</v>
      </c>
      <c r="B18" s="3" t="s">
        <v>39</v>
      </c>
      <c r="C18" s="3" t="s">
        <v>10</v>
      </c>
      <c r="D18" s="3" t="s">
        <v>1157</v>
      </c>
      <c r="E18" s="4">
        <v>26.41</v>
      </c>
      <c r="F18" s="4">
        <v>35.89</v>
      </c>
      <c r="G18" s="4">
        <f t="shared" si="2"/>
        <v>62</v>
      </c>
      <c r="H18" s="4" t="str">
        <f t="shared" si="3"/>
        <v>C4</v>
      </c>
      <c r="I18" s="3" t="str">
        <f t="shared" si="0"/>
        <v>Credit</v>
      </c>
      <c r="J18" s="4">
        <f t="shared" si="1"/>
        <v>726</v>
      </c>
      <c r="L18" s="4" t="s">
        <v>1117</v>
      </c>
      <c r="M18" s="4">
        <f>COUNTIF($H$2:$H$1002,L18)</f>
        <v>253</v>
      </c>
    </row>
    <row r="19" spans="1:13" x14ac:dyDescent="0.3">
      <c r="A19" s="3" t="s">
        <v>40</v>
      </c>
      <c r="B19" s="3" t="s">
        <v>41</v>
      </c>
      <c r="C19" s="3" t="s">
        <v>6</v>
      </c>
      <c r="D19" s="3" t="s">
        <v>1156</v>
      </c>
      <c r="E19" s="4">
        <v>22.53</v>
      </c>
      <c r="F19" s="4">
        <v>57.75</v>
      </c>
      <c r="G19" s="4">
        <f t="shared" si="2"/>
        <v>80</v>
      </c>
      <c r="H19" s="4" t="str">
        <f t="shared" si="3"/>
        <v>A1</v>
      </c>
      <c r="I19" s="3" t="str">
        <f t="shared" si="0"/>
        <v>Excellent</v>
      </c>
      <c r="J19" s="4">
        <f t="shared" si="1"/>
        <v>226</v>
      </c>
      <c r="L19" s="4" t="s">
        <v>1119</v>
      </c>
      <c r="M19" s="4">
        <f t="shared" ref="M19:M26" si="4">COUNTIF($H$2:$H$1002,L19)</f>
        <v>278</v>
      </c>
    </row>
    <row r="20" spans="1:13" x14ac:dyDescent="0.3">
      <c r="A20" s="3" t="s">
        <v>42</v>
      </c>
      <c r="B20" s="3" t="s">
        <v>37</v>
      </c>
      <c r="C20" s="3" t="s">
        <v>6</v>
      </c>
      <c r="D20" s="3" t="s">
        <v>22</v>
      </c>
      <c r="E20" s="4">
        <v>6.9</v>
      </c>
      <c r="F20" s="4">
        <v>64.64</v>
      </c>
      <c r="G20" s="4">
        <f t="shared" si="2"/>
        <v>72</v>
      </c>
      <c r="H20" s="4" t="str">
        <f t="shared" si="3"/>
        <v>B2</v>
      </c>
      <c r="I20" s="3" t="str">
        <f t="shared" si="0"/>
        <v>Very Good</v>
      </c>
      <c r="J20" s="4">
        <f t="shared" si="1"/>
        <v>450</v>
      </c>
      <c r="L20" s="4" t="s">
        <v>1121</v>
      </c>
      <c r="M20" s="4">
        <f t="shared" si="4"/>
        <v>142</v>
      </c>
    </row>
    <row r="21" spans="1:13" x14ac:dyDescent="0.3">
      <c r="A21" s="3" t="s">
        <v>43</v>
      </c>
      <c r="B21" s="3" t="s">
        <v>44</v>
      </c>
      <c r="C21" s="3" t="s">
        <v>10</v>
      </c>
      <c r="D21" s="3" t="s">
        <v>22</v>
      </c>
      <c r="E21" s="4">
        <v>7.44</v>
      </c>
      <c r="F21" s="4">
        <v>35.4</v>
      </c>
      <c r="G21" s="4">
        <f t="shared" si="2"/>
        <v>43</v>
      </c>
      <c r="H21" s="4" t="str">
        <f t="shared" si="3"/>
        <v>E8</v>
      </c>
      <c r="I21" s="3" t="str">
        <f t="shared" si="0"/>
        <v>Pass</v>
      </c>
      <c r="J21" s="4">
        <f t="shared" si="1"/>
        <v>995</v>
      </c>
      <c r="L21" s="4" t="s">
        <v>1122</v>
      </c>
      <c r="M21" s="4">
        <f t="shared" si="4"/>
        <v>121</v>
      </c>
    </row>
    <row r="22" spans="1:13" x14ac:dyDescent="0.3">
      <c r="A22" s="3" t="s">
        <v>45</v>
      </c>
      <c r="B22" s="3" t="s">
        <v>14</v>
      </c>
      <c r="C22" s="3" t="s">
        <v>10</v>
      </c>
      <c r="D22" s="3" t="s">
        <v>1157</v>
      </c>
      <c r="E22" s="4">
        <v>11.06</v>
      </c>
      <c r="F22" s="4">
        <v>40.78</v>
      </c>
      <c r="G22" s="4">
        <f t="shared" si="2"/>
        <v>52</v>
      </c>
      <c r="H22" s="4" t="str">
        <f t="shared" si="3"/>
        <v>C6</v>
      </c>
      <c r="I22" s="3" t="str">
        <f t="shared" si="0"/>
        <v>Credit</v>
      </c>
      <c r="J22" s="4">
        <f t="shared" si="1"/>
        <v>920</v>
      </c>
      <c r="L22" s="4" t="s">
        <v>1123</v>
      </c>
      <c r="M22" s="4">
        <f t="shared" si="4"/>
        <v>97</v>
      </c>
    </row>
    <row r="23" spans="1:13" x14ac:dyDescent="0.3">
      <c r="A23" s="3" t="s">
        <v>46</v>
      </c>
      <c r="B23" s="3" t="s">
        <v>24</v>
      </c>
      <c r="C23" s="3" t="s">
        <v>6</v>
      </c>
      <c r="D23" s="3" t="s">
        <v>1156</v>
      </c>
      <c r="E23" s="4">
        <v>23.56</v>
      </c>
      <c r="F23" s="4">
        <v>52.12</v>
      </c>
      <c r="G23" s="4">
        <f t="shared" si="2"/>
        <v>76</v>
      </c>
      <c r="H23" s="4" t="str">
        <f t="shared" si="3"/>
        <v>B2</v>
      </c>
      <c r="I23" s="3" t="str">
        <f t="shared" si="0"/>
        <v>Very Good</v>
      </c>
      <c r="J23" s="4">
        <f t="shared" si="1"/>
        <v>342</v>
      </c>
      <c r="L23" s="4" t="s">
        <v>1124</v>
      </c>
      <c r="M23" s="4">
        <f t="shared" si="4"/>
        <v>68</v>
      </c>
    </row>
    <row r="24" spans="1:13" x14ac:dyDescent="0.3">
      <c r="A24" s="3" t="s">
        <v>47</v>
      </c>
      <c r="B24" s="3" t="s">
        <v>48</v>
      </c>
      <c r="C24" s="3" t="s">
        <v>10</v>
      </c>
      <c r="D24" s="3" t="s">
        <v>1156</v>
      </c>
      <c r="E24" s="4">
        <v>6.41</v>
      </c>
      <c r="F24" s="4">
        <v>58.7</v>
      </c>
      <c r="G24" s="4">
        <f t="shared" si="2"/>
        <v>65</v>
      </c>
      <c r="H24" s="4" t="str">
        <f t="shared" si="3"/>
        <v>B3</v>
      </c>
      <c r="I24" s="3" t="str">
        <f t="shared" si="0"/>
        <v>Good</v>
      </c>
      <c r="J24" s="4">
        <f t="shared" si="1"/>
        <v>652</v>
      </c>
      <c r="L24" s="4" t="s">
        <v>1125</v>
      </c>
      <c r="M24" s="4">
        <f t="shared" si="4"/>
        <v>32</v>
      </c>
    </row>
    <row r="25" spans="1:13" x14ac:dyDescent="0.3">
      <c r="A25" s="3" t="s">
        <v>49</v>
      </c>
      <c r="B25" s="3" t="s">
        <v>50</v>
      </c>
      <c r="C25" s="3" t="s">
        <v>10</v>
      </c>
      <c r="D25" s="3" t="s">
        <v>1157</v>
      </c>
      <c r="E25" s="4">
        <v>23.71</v>
      </c>
      <c r="F25" s="4">
        <v>45.82</v>
      </c>
      <c r="G25" s="4">
        <f t="shared" si="2"/>
        <v>70</v>
      </c>
      <c r="H25" s="4" t="str">
        <f t="shared" si="3"/>
        <v>B2</v>
      </c>
      <c r="I25" s="3" t="str">
        <f t="shared" si="0"/>
        <v>Very Good</v>
      </c>
      <c r="J25" s="4">
        <f t="shared" si="1"/>
        <v>501</v>
      </c>
      <c r="L25" s="4" t="s">
        <v>1126</v>
      </c>
      <c r="M25" s="4">
        <f t="shared" si="4"/>
        <v>9</v>
      </c>
    </row>
    <row r="26" spans="1:13" x14ac:dyDescent="0.3">
      <c r="A26" s="3" t="s">
        <v>51</v>
      </c>
      <c r="B26" s="3" t="s">
        <v>52</v>
      </c>
      <c r="C26" s="3" t="s">
        <v>6</v>
      </c>
      <c r="D26" s="3" t="s">
        <v>1157</v>
      </c>
      <c r="E26" s="4">
        <v>29.87</v>
      </c>
      <c r="F26" s="4">
        <v>67.66</v>
      </c>
      <c r="G26" s="4">
        <f t="shared" si="2"/>
        <v>98</v>
      </c>
      <c r="H26" s="4" t="str">
        <f t="shared" si="3"/>
        <v>A1</v>
      </c>
      <c r="I26" s="3" t="str">
        <f t="shared" si="0"/>
        <v>Excellent</v>
      </c>
      <c r="J26" s="4">
        <f t="shared" si="1"/>
        <v>1</v>
      </c>
      <c r="L26" s="4" t="s">
        <v>1127</v>
      </c>
      <c r="M26" s="4">
        <f t="shared" si="4"/>
        <v>0</v>
      </c>
    </row>
    <row r="27" spans="1:13" x14ac:dyDescent="0.3">
      <c r="A27" s="3" t="s">
        <v>53</v>
      </c>
      <c r="B27" s="3" t="s">
        <v>54</v>
      </c>
      <c r="C27" s="3" t="s">
        <v>10</v>
      </c>
      <c r="D27" s="3" t="s">
        <v>7</v>
      </c>
      <c r="E27" s="4">
        <v>5.26</v>
      </c>
      <c r="F27" s="4">
        <v>66.099999999999994</v>
      </c>
      <c r="G27" s="4">
        <f t="shared" si="2"/>
        <v>71</v>
      </c>
      <c r="H27" s="4" t="str">
        <f t="shared" si="3"/>
        <v>B2</v>
      </c>
      <c r="I27" s="3" t="str">
        <f t="shared" si="0"/>
        <v>Very Good</v>
      </c>
      <c r="J27" s="4">
        <f t="shared" si="1"/>
        <v>473</v>
      </c>
    </row>
    <row r="28" spans="1:13" x14ac:dyDescent="0.3">
      <c r="A28" s="3" t="s">
        <v>55</v>
      </c>
      <c r="B28" s="3" t="s">
        <v>56</v>
      </c>
      <c r="C28" s="3" t="s">
        <v>6</v>
      </c>
      <c r="D28" s="3" t="s">
        <v>1156</v>
      </c>
      <c r="E28" s="4">
        <v>19.510000000000002</v>
      </c>
      <c r="F28" s="4">
        <v>58.55</v>
      </c>
      <c r="G28" s="4">
        <f t="shared" si="2"/>
        <v>78</v>
      </c>
      <c r="H28" s="4" t="str">
        <f t="shared" si="3"/>
        <v>B2</v>
      </c>
      <c r="I28" s="3" t="str">
        <f t="shared" si="0"/>
        <v>Very Good</v>
      </c>
      <c r="J28" s="4">
        <f t="shared" si="1"/>
        <v>278</v>
      </c>
    </row>
    <row r="29" spans="1:13" x14ac:dyDescent="0.3">
      <c r="A29" s="3" t="s">
        <v>57</v>
      </c>
      <c r="B29" s="3" t="s">
        <v>58</v>
      </c>
      <c r="C29" s="3" t="s">
        <v>6</v>
      </c>
      <c r="D29" s="3" t="s">
        <v>1156</v>
      </c>
      <c r="E29" s="4">
        <v>25.64</v>
      </c>
      <c r="F29" s="4">
        <v>68.989999999999995</v>
      </c>
      <c r="G29" s="4">
        <f t="shared" si="2"/>
        <v>95</v>
      </c>
      <c r="H29" s="4" t="str">
        <f t="shared" si="3"/>
        <v>A1</v>
      </c>
      <c r="I29" s="3" t="str">
        <f t="shared" si="0"/>
        <v>Excellent</v>
      </c>
      <c r="J29" s="4">
        <f t="shared" si="1"/>
        <v>11</v>
      </c>
    </row>
    <row r="30" spans="1:13" x14ac:dyDescent="0.3">
      <c r="A30" s="3" t="s">
        <v>59</v>
      </c>
      <c r="B30" s="3" t="s">
        <v>60</v>
      </c>
      <c r="C30" s="3" t="s">
        <v>6</v>
      </c>
      <c r="D30" s="3" t="s">
        <v>1156</v>
      </c>
      <c r="E30" s="4">
        <v>5.1100000000000003</v>
      </c>
      <c r="F30" s="4">
        <v>49.87</v>
      </c>
      <c r="G30" s="4">
        <f t="shared" si="2"/>
        <v>55</v>
      </c>
      <c r="H30" s="4" t="str">
        <f t="shared" si="3"/>
        <v>C5</v>
      </c>
      <c r="I30" s="3" t="str">
        <f t="shared" si="0"/>
        <v>Credit</v>
      </c>
      <c r="J30" s="4">
        <f t="shared" si="1"/>
        <v>873</v>
      </c>
    </row>
    <row r="31" spans="1:13" x14ac:dyDescent="0.3">
      <c r="A31" s="3" t="s">
        <v>61</v>
      </c>
      <c r="B31" s="3" t="s">
        <v>62</v>
      </c>
      <c r="C31" s="3" t="s">
        <v>10</v>
      </c>
      <c r="D31" s="3" t="s">
        <v>7</v>
      </c>
      <c r="E31" s="4">
        <v>15.23</v>
      </c>
      <c r="F31" s="4">
        <v>44.49</v>
      </c>
      <c r="G31" s="4">
        <f t="shared" si="2"/>
        <v>60</v>
      </c>
      <c r="H31" s="4" t="str">
        <f t="shared" si="3"/>
        <v>C4</v>
      </c>
      <c r="I31" s="3" t="str">
        <f t="shared" si="0"/>
        <v>Credit</v>
      </c>
      <c r="J31" s="4">
        <f t="shared" si="1"/>
        <v>768</v>
      </c>
    </row>
    <row r="32" spans="1:13" x14ac:dyDescent="0.3">
      <c r="A32" s="3" t="s">
        <v>63</v>
      </c>
      <c r="B32" s="3" t="s">
        <v>64</v>
      </c>
      <c r="C32" s="3" t="s">
        <v>6</v>
      </c>
      <c r="D32" s="3" t="s">
        <v>7</v>
      </c>
      <c r="E32" s="4">
        <v>18.66</v>
      </c>
      <c r="F32" s="4">
        <v>41.6</v>
      </c>
      <c r="G32" s="4">
        <f t="shared" si="2"/>
        <v>60</v>
      </c>
      <c r="H32" s="4" t="str">
        <f t="shared" si="3"/>
        <v>C4</v>
      </c>
      <c r="I32" s="3" t="str">
        <f t="shared" si="0"/>
        <v>Credit</v>
      </c>
      <c r="J32" s="4">
        <f t="shared" si="1"/>
        <v>768</v>
      </c>
    </row>
    <row r="33" spans="1:10" x14ac:dyDescent="0.3">
      <c r="A33" s="3" t="s">
        <v>65</v>
      </c>
      <c r="B33" s="3" t="s">
        <v>66</v>
      </c>
      <c r="C33" s="3" t="s">
        <v>10</v>
      </c>
      <c r="D33" s="3" t="s">
        <v>7</v>
      </c>
      <c r="E33" s="4">
        <v>28.79</v>
      </c>
      <c r="F33" s="4">
        <v>49.75</v>
      </c>
      <c r="G33" s="4">
        <f t="shared" si="2"/>
        <v>79</v>
      </c>
      <c r="H33" s="4" t="str">
        <f t="shared" si="3"/>
        <v>B2</v>
      </c>
      <c r="I33" s="3" t="str">
        <f t="shared" si="0"/>
        <v>Very Good</v>
      </c>
      <c r="J33" s="4">
        <f t="shared" si="1"/>
        <v>254</v>
      </c>
    </row>
    <row r="34" spans="1:10" x14ac:dyDescent="0.3">
      <c r="A34" s="3" t="s">
        <v>67</v>
      </c>
      <c r="B34" s="3" t="s">
        <v>32</v>
      </c>
      <c r="C34" s="3" t="s">
        <v>10</v>
      </c>
      <c r="D34" s="3" t="s">
        <v>1156</v>
      </c>
      <c r="E34" s="4">
        <v>17.239999999999998</v>
      </c>
      <c r="F34" s="4">
        <v>66.98</v>
      </c>
      <c r="G34" s="4">
        <f t="shared" si="2"/>
        <v>84</v>
      </c>
      <c r="H34" s="4" t="str">
        <f t="shared" si="3"/>
        <v>A1</v>
      </c>
      <c r="I34" s="3" t="str">
        <f t="shared" si="0"/>
        <v>Excellent</v>
      </c>
      <c r="J34" s="4">
        <f t="shared" si="1"/>
        <v>152</v>
      </c>
    </row>
    <row r="35" spans="1:10" x14ac:dyDescent="0.3">
      <c r="A35" s="3" t="s">
        <v>68</v>
      </c>
      <c r="B35" s="3" t="s">
        <v>69</v>
      </c>
      <c r="C35" s="3" t="s">
        <v>10</v>
      </c>
      <c r="D35" s="3" t="s">
        <v>1157</v>
      </c>
      <c r="E35" s="4">
        <v>14.25</v>
      </c>
      <c r="F35" s="4">
        <v>58.8</v>
      </c>
      <c r="G35" s="4">
        <f t="shared" si="2"/>
        <v>73</v>
      </c>
      <c r="H35" s="4" t="str">
        <f t="shared" si="3"/>
        <v>B2</v>
      </c>
      <c r="I35" s="3" t="str">
        <f t="shared" si="0"/>
        <v>Very Good</v>
      </c>
      <c r="J35" s="4">
        <f t="shared" si="1"/>
        <v>423</v>
      </c>
    </row>
    <row r="36" spans="1:10" x14ac:dyDescent="0.3">
      <c r="A36" s="3" t="s">
        <v>70</v>
      </c>
      <c r="B36" s="3" t="s">
        <v>71</v>
      </c>
      <c r="C36" s="3" t="s">
        <v>6</v>
      </c>
      <c r="D36" s="3" t="s">
        <v>22</v>
      </c>
      <c r="E36" s="4">
        <v>21.04</v>
      </c>
      <c r="F36" s="4">
        <v>67.97</v>
      </c>
      <c r="G36" s="4">
        <f t="shared" si="2"/>
        <v>89</v>
      </c>
      <c r="H36" s="4" t="str">
        <f t="shared" si="3"/>
        <v>A1</v>
      </c>
      <c r="I36" s="3" t="str">
        <f t="shared" si="0"/>
        <v>Excellent</v>
      </c>
      <c r="J36" s="4">
        <f t="shared" si="1"/>
        <v>67</v>
      </c>
    </row>
    <row r="37" spans="1:10" x14ac:dyDescent="0.3">
      <c r="A37" s="3" t="s">
        <v>72</v>
      </c>
      <c r="B37" s="3" t="s">
        <v>12</v>
      </c>
      <c r="C37" s="3" t="s">
        <v>10</v>
      </c>
      <c r="D37" s="3" t="s">
        <v>22</v>
      </c>
      <c r="E37" s="4">
        <v>24.83</v>
      </c>
      <c r="F37" s="4">
        <v>60.04</v>
      </c>
      <c r="G37" s="4">
        <f t="shared" si="2"/>
        <v>85</v>
      </c>
      <c r="H37" s="4" t="str">
        <f t="shared" si="3"/>
        <v>A1</v>
      </c>
      <c r="I37" s="3" t="str">
        <f t="shared" si="0"/>
        <v>Excellent</v>
      </c>
      <c r="J37" s="4">
        <f t="shared" si="1"/>
        <v>129</v>
      </c>
    </row>
    <row r="38" spans="1:10" x14ac:dyDescent="0.3">
      <c r="A38" s="3" t="s">
        <v>73</v>
      </c>
      <c r="B38" s="3" t="s">
        <v>74</v>
      </c>
      <c r="C38" s="3" t="s">
        <v>6</v>
      </c>
      <c r="D38" s="3" t="s">
        <v>22</v>
      </c>
      <c r="E38" s="4">
        <v>25.23</v>
      </c>
      <c r="F38" s="4">
        <v>56.65</v>
      </c>
      <c r="G38" s="4">
        <f t="shared" si="2"/>
        <v>82</v>
      </c>
      <c r="H38" s="4" t="str">
        <f t="shared" si="3"/>
        <v>A1</v>
      </c>
      <c r="I38" s="3" t="str">
        <f t="shared" si="0"/>
        <v>Excellent</v>
      </c>
      <c r="J38" s="4">
        <f t="shared" si="1"/>
        <v>185</v>
      </c>
    </row>
    <row r="39" spans="1:10" x14ac:dyDescent="0.3">
      <c r="A39" s="3" t="s">
        <v>75</v>
      </c>
      <c r="B39" s="3" t="s">
        <v>76</v>
      </c>
      <c r="C39" s="3" t="s">
        <v>6</v>
      </c>
      <c r="D39" s="3" t="s">
        <v>1157</v>
      </c>
      <c r="E39" s="4">
        <v>14.34</v>
      </c>
      <c r="F39" s="4">
        <v>42.32</v>
      </c>
      <c r="G39" s="4">
        <f t="shared" si="2"/>
        <v>57</v>
      </c>
      <c r="H39" s="4" t="str">
        <f t="shared" si="3"/>
        <v>C5</v>
      </c>
      <c r="I39" s="3" t="str">
        <f t="shared" si="0"/>
        <v>Credit</v>
      </c>
      <c r="J39" s="4">
        <f t="shared" si="1"/>
        <v>836</v>
      </c>
    </row>
    <row r="40" spans="1:10" x14ac:dyDescent="0.3">
      <c r="A40" s="3" t="s">
        <v>77</v>
      </c>
      <c r="B40" s="3" t="s">
        <v>78</v>
      </c>
      <c r="C40" s="3" t="s">
        <v>6</v>
      </c>
      <c r="D40" s="3" t="s">
        <v>1157</v>
      </c>
      <c r="E40" s="4">
        <v>21.9</v>
      </c>
      <c r="F40" s="4">
        <v>56.59</v>
      </c>
      <c r="G40" s="4">
        <f t="shared" si="2"/>
        <v>78</v>
      </c>
      <c r="H40" s="4" t="str">
        <f t="shared" si="3"/>
        <v>B2</v>
      </c>
      <c r="I40" s="3" t="str">
        <f t="shared" si="0"/>
        <v>Very Good</v>
      </c>
      <c r="J40" s="4">
        <f t="shared" si="1"/>
        <v>278</v>
      </c>
    </row>
    <row r="41" spans="1:10" x14ac:dyDescent="0.3">
      <c r="A41" s="3" t="s">
        <v>79</v>
      </c>
      <c r="B41" s="3" t="s">
        <v>80</v>
      </c>
      <c r="C41" s="3" t="s">
        <v>10</v>
      </c>
      <c r="D41" s="3" t="s">
        <v>1157</v>
      </c>
      <c r="E41" s="4">
        <v>24.41</v>
      </c>
      <c r="F41" s="4">
        <v>62.83</v>
      </c>
      <c r="G41" s="4">
        <f t="shared" si="2"/>
        <v>87</v>
      </c>
      <c r="H41" s="4" t="str">
        <f t="shared" si="3"/>
        <v>A1</v>
      </c>
      <c r="I41" s="3" t="str">
        <f t="shared" si="0"/>
        <v>Excellent</v>
      </c>
      <c r="J41" s="4">
        <f t="shared" si="1"/>
        <v>98</v>
      </c>
    </row>
    <row r="42" spans="1:10" x14ac:dyDescent="0.3">
      <c r="A42" s="3" t="s">
        <v>81</v>
      </c>
      <c r="B42" s="3" t="s">
        <v>82</v>
      </c>
      <c r="C42" s="3" t="s">
        <v>6</v>
      </c>
      <c r="D42" s="3" t="s">
        <v>1156</v>
      </c>
      <c r="E42" s="4">
        <v>14.69</v>
      </c>
      <c r="F42" s="4">
        <v>39.950000000000003</v>
      </c>
      <c r="G42" s="4">
        <f t="shared" si="2"/>
        <v>55</v>
      </c>
      <c r="H42" s="4" t="str">
        <f t="shared" si="3"/>
        <v>C5</v>
      </c>
      <c r="I42" s="3" t="str">
        <f t="shared" si="0"/>
        <v>Credit</v>
      </c>
      <c r="J42" s="4">
        <f t="shared" si="1"/>
        <v>873</v>
      </c>
    </row>
    <row r="43" spans="1:10" x14ac:dyDescent="0.3">
      <c r="A43" s="3" t="s">
        <v>83</v>
      </c>
      <c r="B43" s="3" t="s">
        <v>84</v>
      </c>
      <c r="C43" s="3" t="s">
        <v>10</v>
      </c>
      <c r="D43" s="3" t="s">
        <v>7</v>
      </c>
      <c r="E43" s="4">
        <v>18.36</v>
      </c>
      <c r="F43" s="4">
        <v>62.76</v>
      </c>
      <c r="G43" s="4">
        <f t="shared" si="2"/>
        <v>81</v>
      </c>
      <c r="H43" s="4" t="str">
        <f t="shared" si="3"/>
        <v>A1</v>
      </c>
      <c r="I43" s="3" t="str">
        <f t="shared" si="0"/>
        <v>Excellent</v>
      </c>
      <c r="J43" s="4">
        <f t="shared" si="1"/>
        <v>208</v>
      </c>
    </row>
    <row r="44" spans="1:10" x14ac:dyDescent="0.3">
      <c r="A44" s="3" t="s">
        <v>85</v>
      </c>
      <c r="B44" s="3" t="s">
        <v>78</v>
      </c>
      <c r="C44" s="3" t="s">
        <v>10</v>
      </c>
      <c r="D44" s="3" t="s">
        <v>1156</v>
      </c>
      <c r="E44" s="4">
        <v>18.739999999999998</v>
      </c>
      <c r="F44" s="4">
        <v>59.36</v>
      </c>
      <c r="G44" s="4">
        <f t="shared" si="2"/>
        <v>78</v>
      </c>
      <c r="H44" s="4" t="str">
        <f t="shared" si="3"/>
        <v>B2</v>
      </c>
      <c r="I44" s="3" t="str">
        <f t="shared" si="0"/>
        <v>Very Good</v>
      </c>
      <c r="J44" s="4">
        <f t="shared" si="1"/>
        <v>278</v>
      </c>
    </row>
    <row r="45" spans="1:10" x14ac:dyDescent="0.3">
      <c r="A45" s="3" t="s">
        <v>86</v>
      </c>
      <c r="B45" s="3" t="s">
        <v>12</v>
      </c>
      <c r="C45" s="3" t="s">
        <v>10</v>
      </c>
      <c r="D45" s="3" t="s">
        <v>1157</v>
      </c>
      <c r="E45" s="4">
        <v>28.38</v>
      </c>
      <c r="F45" s="4">
        <v>51.41</v>
      </c>
      <c r="G45" s="4">
        <f t="shared" si="2"/>
        <v>80</v>
      </c>
      <c r="H45" s="4" t="str">
        <f t="shared" si="3"/>
        <v>A1</v>
      </c>
      <c r="I45" s="3" t="str">
        <f t="shared" si="0"/>
        <v>Excellent</v>
      </c>
      <c r="J45" s="4">
        <f t="shared" si="1"/>
        <v>226</v>
      </c>
    </row>
    <row r="46" spans="1:10" x14ac:dyDescent="0.3">
      <c r="A46" s="3" t="s">
        <v>87</v>
      </c>
      <c r="B46" s="3" t="s">
        <v>88</v>
      </c>
      <c r="C46" s="3" t="s">
        <v>10</v>
      </c>
      <c r="D46" s="3" t="s">
        <v>22</v>
      </c>
      <c r="E46" s="4">
        <v>17.16</v>
      </c>
      <c r="F46" s="4">
        <v>47.6</v>
      </c>
      <c r="G46" s="4">
        <f t="shared" si="2"/>
        <v>65</v>
      </c>
      <c r="H46" s="4" t="str">
        <f t="shared" si="3"/>
        <v>B3</v>
      </c>
      <c r="I46" s="3" t="str">
        <f t="shared" si="0"/>
        <v>Good</v>
      </c>
      <c r="J46" s="4">
        <f t="shared" si="1"/>
        <v>652</v>
      </c>
    </row>
    <row r="47" spans="1:10" x14ac:dyDescent="0.3">
      <c r="A47" s="3" t="s">
        <v>89</v>
      </c>
      <c r="B47" s="3" t="s">
        <v>90</v>
      </c>
      <c r="C47" s="3" t="s">
        <v>10</v>
      </c>
      <c r="D47" s="3" t="s">
        <v>1156</v>
      </c>
      <c r="E47" s="4">
        <v>25.42</v>
      </c>
      <c r="F47" s="4">
        <v>62.98</v>
      </c>
      <c r="G47" s="4">
        <f t="shared" si="2"/>
        <v>88</v>
      </c>
      <c r="H47" s="4" t="str">
        <f t="shared" si="3"/>
        <v>A1</v>
      </c>
      <c r="I47" s="3" t="str">
        <f t="shared" si="0"/>
        <v>Excellent</v>
      </c>
      <c r="J47" s="4">
        <f t="shared" si="1"/>
        <v>79</v>
      </c>
    </row>
    <row r="48" spans="1:10" x14ac:dyDescent="0.3">
      <c r="A48" s="3" t="s">
        <v>91</v>
      </c>
      <c r="B48" s="3" t="s">
        <v>84</v>
      </c>
      <c r="C48" s="3" t="s">
        <v>6</v>
      </c>
      <c r="D48" s="3" t="s">
        <v>1157</v>
      </c>
      <c r="E48" s="4">
        <v>22.06</v>
      </c>
      <c r="F48" s="4">
        <v>56.81</v>
      </c>
      <c r="G48" s="4">
        <f t="shared" si="2"/>
        <v>79</v>
      </c>
      <c r="H48" s="4" t="str">
        <f t="shared" si="3"/>
        <v>B2</v>
      </c>
      <c r="I48" s="3" t="str">
        <f t="shared" si="0"/>
        <v>Very Good</v>
      </c>
      <c r="J48" s="4">
        <f t="shared" si="1"/>
        <v>254</v>
      </c>
    </row>
    <row r="49" spans="1:10" x14ac:dyDescent="0.3">
      <c r="A49" s="3" t="s">
        <v>92</v>
      </c>
      <c r="B49" s="3" t="s">
        <v>28</v>
      </c>
      <c r="C49" s="3" t="s">
        <v>10</v>
      </c>
      <c r="D49" s="3" t="s">
        <v>7</v>
      </c>
      <c r="E49" s="4">
        <v>11.35</v>
      </c>
      <c r="F49" s="4">
        <v>43.78</v>
      </c>
      <c r="G49" s="4">
        <f t="shared" si="2"/>
        <v>55</v>
      </c>
      <c r="H49" s="4" t="str">
        <f t="shared" si="3"/>
        <v>C5</v>
      </c>
      <c r="I49" s="3" t="str">
        <f t="shared" si="0"/>
        <v>Credit</v>
      </c>
      <c r="J49" s="4">
        <f t="shared" si="1"/>
        <v>873</v>
      </c>
    </row>
    <row r="50" spans="1:10" x14ac:dyDescent="0.3">
      <c r="A50" s="3" t="s">
        <v>93</v>
      </c>
      <c r="B50" s="3" t="s">
        <v>34</v>
      </c>
      <c r="C50" s="3" t="s">
        <v>10</v>
      </c>
      <c r="D50" s="3" t="s">
        <v>1157</v>
      </c>
      <c r="E50" s="4">
        <v>6.01</v>
      </c>
      <c r="F50" s="4">
        <v>41.24</v>
      </c>
      <c r="G50" s="4">
        <f t="shared" si="2"/>
        <v>47</v>
      </c>
      <c r="H50" s="4" t="str">
        <f t="shared" si="3"/>
        <v>D7</v>
      </c>
      <c r="I50" s="3" t="str">
        <f t="shared" si="0"/>
        <v>Pass</v>
      </c>
      <c r="J50" s="4">
        <f t="shared" si="1"/>
        <v>974</v>
      </c>
    </row>
    <row r="51" spans="1:10" x14ac:dyDescent="0.3">
      <c r="A51" s="3" t="s">
        <v>94</v>
      </c>
      <c r="B51" s="3" t="s">
        <v>58</v>
      </c>
      <c r="C51" s="3" t="s">
        <v>10</v>
      </c>
      <c r="D51" s="3" t="s">
        <v>1156</v>
      </c>
      <c r="E51" s="4">
        <v>10.96</v>
      </c>
      <c r="F51" s="4">
        <v>42.87</v>
      </c>
      <c r="G51" s="4">
        <f t="shared" si="2"/>
        <v>54</v>
      </c>
      <c r="H51" s="4" t="str">
        <f t="shared" si="3"/>
        <v>C6</v>
      </c>
      <c r="I51" s="3" t="str">
        <f t="shared" si="0"/>
        <v>Credit</v>
      </c>
      <c r="J51" s="4">
        <f t="shared" si="1"/>
        <v>892</v>
      </c>
    </row>
    <row r="52" spans="1:10" x14ac:dyDescent="0.3">
      <c r="A52" s="3" t="s">
        <v>95</v>
      </c>
      <c r="B52" s="3" t="s">
        <v>96</v>
      </c>
      <c r="C52" s="3" t="s">
        <v>10</v>
      </c>
      <c r="D52" s="3" t="s">
        <v>22</v>
      </c>
      <c r="E52" s="4">
        <v>5.6</v>
      </c>
      <c r="F52" s="4">
        <v>60.89</v>
      </c>
      <c r="G52" s="4">
        <f t="shared" si="2"/>
        <v>66</v>
      </c>
      <c r="H52" s="4" t="str">
        <f t="shared" si="3"/>
        <v>B3</v>
      </c>
      <c r="I52" s="3" t="str">
        <f t="shared" si="0"/>
        <v>Good</v>
      </c>
      <c r="J52" s="4">
        <f t="shared" si="1"/>
        <v>625</v>
      </c>
    </row>
    <row r="53" spans="1:10" x14ac:dyDescent="0.3">
      <c r="A53" s="3" t="s">
        <v>97</v>
      </c>
      <c r="B53" s="3" t="s">
        <v>98</v>
      </c>
      <c r="C53" s="3" t="s">
        <v>6</v>
      </c>
      <c r="D53" s="3" t="s">
        <v>1156</v>
      </c>
      <c r="E53" s="4">
        <v>26.71</v>
      </c>
      <c r="F53" s="4">
        <v>64.680000000000007</v>
      </c>
      <c r="G53" s="4">
        <f t="shared" si="2"/>
        <v>91</v>
      </c>
      <c r="H53" s="4" t="str">
        <f t="shared" si="3"/>
        <v>A1</v>
      </c>
      <c r="I53" s="3" t="str">
        <f t="shared" si="0"/>
        <v>Excellent</v>
      </c>
      <c r="J53" s="4">
        <f t="shared" si="1"/>
        <v>41</v>
      </c>
    </row>
    <row r="54" spans="1:10" x14ac:dyDescent="0.3">
      <c r="A54" s="3" t="s">
        <v>99</v>
      </c>
      <c r="B54" s="3" t="s">
        <v>84</v>
      </c>
      <c r="C54" s="3" t="s">
        <v>6</v>
      </c>
      <c r="D54" s="3" t="s">
        <v>1156</v>
      </c>
      <c r="E54" s="4">
        <v>6.35</v>
      </c>
      <c r="F54" s="4">
        <v>55.65</v>
      </c>
      <c r="G54" s="4">
        <f t="shared" si="2"/>
        <v>62</v>
      </c>
      <c r="H54" s="4" t="str">
        <f t="shared" si="3"/>
        <v>C4</v>
      </c>
      <c r="I54" s="3" t="str">
        <f t="shared" si="0"/>
        <v>Credit</v>
      </c>
      <c r="J54" s="4">
        <f t="shared" si="1"/>
        <v>726</v>
      </c>
    </row>
    <row r="55" spans="1:10" x14ac:dyDescent="0.3">
      <c r="A55" s="3" t="s">
        <v>100</v>
      </c>
      <c r="B55" s="3" t="s">
        <v>30</v>
      </c>
      <c r="C55" s="3" t="s">
        <v>10</v>
      </c>
      <c r="D55" s="3" t="s">
        <v>1156</v>
      </c>
      <c r="E55" s="4">
        <v>18.57</v>
      </c>
      <c r="F55" s="4">
        <v>39.450000000000003</v>
      </c>
      <c r="G55" s="4">
        <f t="shared" si="2"/>
        <v>58</v>
      </c>
      <c r="H55" s="4" t="str">
        <f t="shared" si="3"/>
        <v>C5</v>
      </c>
      <c r="I55" s="3" t="str">
        <f t="shared" si="0"/>
        <v>Credit</v>
      </c>
      <c r="J55" s="4">
        <f t="shared" si="1"/>
        <v>815</v>
      </c>
    </row>
    <row r="56" spans="1:10" x14ac:dyDescent="0.3">
      <c r="A56" s="3" t="s">
        <v>101</v>
      </c>
      <c r="B56" s="3" t="s">
        <v>24</v>
      </c>
      <c r="C56" s="3" t="s">
        <v>10</v>
      </c>
      <c r="D56" s="3" t="s">
        <v>1157</v>
      </c>
      <c r="E56" s="4">
        <v>28.54</v>
      </c>
      <c r="F56" s="4">
        <v>65.3</v>
      </c>
      <c r="G56" s="4">
        <f t="shared" si="2"/>
        <v>94</v>
      </c>
      <c r="H56" s="4" t="str">
        <f t="shared" si="3"/>
        <v>A1</v>
      </c>
      <c r="I56" s="3" t="str">
        <f t="shared" si="0"/>
        <v>Excellent</v>
      </c>
      <c r="J56" s="4">
        <f t="shared" si="1"/>
        <v>18</v>
      </c>
    </row>
    <row r="57" spans="1:10" x14ac:dyDescent="0.3">
      <c r="A57" s="3" t="s">
        <v>102</v>
      </c>
      <c r="B57" s="3" t="s">
        <v>103</v>
      </c>
      <c r="C57" s="3" t="s">
        <v>6</v>
      </c>
      <c r="D57" s="3" t="s">
        <v>1157</v>
      </c>
      <c r="E57" s="4">
        <v>19.22</v>
      </c>
      <c r="F57" s="4">
        <v>58.1</v>
      </c>
      <c r="G57" s="4">
        <f t="shared" si="2"/>
        <v>77</v>
      </c>
      <c r="H57" s="4" t="str">
        <f t="shared" si="3"/>
        <v>B2</v>
      </c>
      <c r="I57" s="3" t="str">
        <f t="shared" si="0"/>
        <v>Very Good</v>
      </c>
      <c r="J57" s="4">
        <f t="shared" si="1"/>
        <v>305</v>
      </c>
    </row>
    <row r="58" spans="1:10" x14ac:dyDescent="0.3">
      <c r="A58" s="3" t="s">
        <v>104</v>
      </c>
      <c r="B58" s="3" t="s">
        <v>105</v>
      </c>
      <c r="C58" s="3" t="s">
        <v>10</v>
      </c>
      <c r="D58" s="3" t="s">
        <v>1157</v>
      </c>
      <c r="E58" s="4">
        <v>28.67</v>
      </c>
      <c r="F58" s="4">
        <v>60.26</v>
      </c>
      <c r="G58" s="4">
        <f t="shared" si="2"/>
        <v>89</v>
      </c>
      <c r="H58" s="4" t="str">
        <f t="shared" si="3"/>
        <v>A1</v>
      </c>
      <c r="I58" s="3" t="str">
        <f t="shared" si="0"/>
        <v>Excellent</v>
      </c>
      <c r="J58" s="4">
        <f t="shared" si="1"/>
        <v>67</v>
      </c>
    </row>
    <row r="59" spans="1:10" x14ac:dyDescent="0.3">
      <c r="A59" s="3" t="s">
        <v>106</v>
      </c>
      <c r="B59" s="3" t="s">
        <v>107</v>
      </c>
      <c r="C59" s="3" t="s">
        <v>6</v>
      </c>
      <c r="D59" s="3" t="s">
        <v>1157</v>
      </c>
      <c r="E59" s="4">
        <v>23.96</v>
      </c>
      <c r="F59" s="4">
        <v>36.61</v>
      </c>
      <c r="G59" s="4">
        <f t="shared" si="2"/>
        <v>61</v>
      </c>
      <c r="H59" s="4" t="str">
        <f t="shared" si="3"/>
        <v>C4</v>
      </c>
      <c r="I59" s="3" t="str">
        <f t="shared" si="0"/>
        <v>Credit</v>
      </c>
      <c r="J59" s="4">
        <f t="shared" si="1"/>
        <v>751</v>
      </c>
    </row>
    <row r="60" spans="1:10" x14ac:dyDescent="0.3">
      <c r="A60" s="3" t="s">
        <v>108</v>
      </c>
      <c r="B60" s="3" t="s">
        <v>103</v>
      </c>
      <c r="C60" s="3" t="s">
        <v>6</v>
      </c>
      <c r="D60" s="3" t="s">
        <v>22</v>
      </c>
      <c r="E60" s="4">
        <v>12.95</v>
      </c>
      <c r="F60" s="4">
        <v>42.28</v>
      </c>
      <c r="G60" s="4">
        <f t="shared" si="2"/>
        <v>55</v>
      </c>
      <c r="H60" s="4" t="str">
        <f t="shared" si="3"/>
        <v>C5</v>
      </c>
      <c r="I60" s="3" t="str">
        <f t="shared" si="0"/>
        <v>Credit</v>
      </c>
      <c r="J60" s="4">
        <f t="shared" si="1"/>
        <v>873</v>
      </c>
    </row>
    <row r="61" spans="1:10" x14ac:dyDescent="0.3">
      <c r="A61" s="3" t="s">
        <v>109</v>
      </c>
      <c r="B61" s="3" t="s">
        <v>110</v>
      </c>
      <c r="C61" s="3" t="s">
        <v>10</v>
      </c>
      <c r="D61" s="3" t="s">
        <v>1156</v>
      </c>
      <c r="E61" s="4">
        <v>21.91</v>
      </c>
      <c r="F61" s="4">
        <v>38.340000000000003</v>
      </c>
      <c r="G61" s="4">
        <f t="shared" si="2"/>
        <v>60</v>
      </c>
      <c r="H61" s="4" t="str">
        <f t="shared" si="3"/>
        <v>C4</v>
      </c>
      <c r="I61" s="3" t="str">
        <f t="shared" si="0"/>
        <v>Credit</v>
      </c>
      <c r="J61" s="4">
        <f t="shared" si="1"/>
        <v>768</v>
      </c>
    </row>
    <row r="62" spans="1:10" x14ac:dyDescent="0.3">
      <c r="A62" s="3" t="s">
        <v>111</v>
      </c>
      <c r="B62" s="3" t="s">
        <v>14</v>
      </c>
      <c r="C62" s="3" t="s">
        <v>6</v>
      </c>
      <c r="D62" s="3" t="s">
        <v>1157</v>
      </c>
      <c r="E62" s="4">
        <v>21.04</v>
      </c>
      <c r="F62" s="4">
        <v>53.87</v>
      </c>
      <c r="G62" s="4">
        <f t="shared" si="2"/>
        <v>75</v>
      </c>
      <c r="H62" s="4" t="str">
        <f t="shared" si="3"/>
        <v>B2</v>
      </c>
      <c r="I62" s="3" t="str">
        <f t="shared" si="0"/>
        <v>Very Good</v>
      </c>
      <c r="J62" s="4">
        <f t="shared" si="1"/>
        <v>376</v>
      </c>
    </row>
    <row r="63" spans="1:10" x14ac:dyDescent="0.3">
      <c r="A63" s="3" t="s">
        <v>112</v>
      </c>
      <c r="B63" s="3" t="s">
        <v>113</v>
      </c>
      <c r="C63" s="3" t="s">
        <v>6</v>
      </c>
      <c r="D63" s="3" t="s">
        <v>22</v>
      </c>
      <c r="E63" s="4">
        <v>5.44</v>
      </c>
      <c r="F63" s="4">
        <v>35.07</v>
      </c>
      <c r="G63" s="4">
        <f t="shared" si="2"/>
        <v>41</v>
      </c>
      <c r="H63" s="4" t="str">
        <f t="shared" si="3"/>
        <v>E8</v>
      </c>
      <c r="I63" s="3" t="str">
        <f t="shared" si="0"/>
        <v>Pass</v>
      </c>
      <c r="J63" s="4">
        <f t="shared" si="1"/>
        <v>999</v>
      </c>
    </row>
    <row r="64" spans="1:10" x14ac:dyDescent="0.3">
      <c r="A64" s="3" t="s">
        <v>114</v>
      </c>
      <c r="B64" s="3" t="s">
        <v>115</v>
      </c>
      <c r="C64" s="3" t="s">
        <v>10</v>
      </c>
      <c r="D64" s="3" t="s">
        <v>22</v>
      </c>
      <c r="E64" s="4">
        <v>26.56</v>
      </c>
      <c r="F64" s="4">
        <v>66.97</v>
      </c>
      <c r="G64" s="4">
        <f t="shared" si="2"/>
        <v>94</v>
      </c>
      <c r="H64" s="4" t="str">
        <f t="shared" si="3"/>
        <v>A1</v>
      </c>
      <c r="I64" s="3" t="str">
        <f t="shared" si="0"/>
        <v>Excellent</v>
      </c>
      <c r="J64" s="4">
        <f t="shared" si="1"/>
        <v>18</v>
      </c>
    </row>
    <row r="65" spans="1:10" x14ac:dyDescent="0.3">
      <c r="A65" s="3" t="s">
        <v>116</v>
      </c>
      <c r="B65" s="3" t="s">
        <v>117</v>
      </c>
      <c r="C65" s="3" t="s">
        <v>6</v>
      </c>
      <c r="D65" s="3" t="s">
        <v>1157</v>
      </c>
      <c r="E65" s="4">
        <v>25.16</v>
      </c>
      <c r="F65" s="4">
        <v>63.54</v>
      </c>
      <c r="G65" s="4">
        <f t="shared" si="2"/>
        <v>89</v>
      </c>
      <c r="H65" s="4" t="str">
        <f t="shared" si="3"/>
        <v>A1</v>
      </c>
      <c r="I65" s="3" t="str">
        <f t="shared" si="0"/>
        <v>Excellent</v>
      </c>
      <c r="J65" s="4">
        <f t="shared" si="1"/>
        <v>67</v>
      </c>
    </row>
    <row r="66" spans="1:10" x14ac:dyDescent="0.3">
      <c r="A66" s="3" t="s">
        <v>118</v>
      </c>
      <c r="B66" s="3" t="s">
        <v>88</v>
      </c>
      <c r="C66" s="3" t="s">
        <v>10</v>
      </c>
      <c r="D66" s="3" t="s">
        <v>22</v>
      </c>
      <c r="E66" s="4">
        <v>10.62</v>
      </c>
      <c r="F66" s="4">
        <v>35.380000000000003</v>
      </c>
      <c r="G66" s="4">
        <f t="shared" si="2"/>
        <v>46</v>
      </c>
      <c r="H66" s="4" t="str">
        <f t="shared" si="3"/>
        <v>D7</v>
      </c>
      <c r="I66" s="3" t="str">
        <f t="shared" si="0"/>
        <v>Pass</v>
      </c>
      <c r="J66" s="4">
        <f t="shared" si="1"/>
        <v>981</v>
      </c>
    </row>
    <row r="67" spans="1:10" x14ac:dyDescent="0.3">
      <c r="A67" s="3" t="s">
        <v>119</v>
      </c>
      <c r="B67" s="3" t="s">
        <v>120</v>
      </c>
      <c r="C67" s="3" t="s">
        <v>6</v>
      </c>
      <c r="D67" s="3" t="s">
        <v>1156</v>
      </c>
      <c r="E67" s="4">
        <v>23.37</v>
      </c>
      <c r="F67" s="4">
        <v>60.1</v>
      </c>
      <c r="G67" s="4">
        <f t="shared" si="2"/>
        <v>83</v>
      </c>
      <c r="H67" s="4" t="str">
        <f t="shared" si="3"/>
        <v>A1</v>
      </c>
      <c r="I67" s="3" t="str">
        <f t="shared" ref="I67:I130" si="5">VLOOKUP(H67,$L$4:$M$13,2,FALSE)</f>
        <v>Excellent</v>
      </c>
      <c r="J67" s="4">
        <f t="shared" ref="J67:J130" si="6">RANK(G67,G:G)</f>
        <v>165</v>
      </c>
    </row>
    <row r="68" spans="1:10" x14ac:dyDescent="0.3">
      <c r="A68" s="3" t="s">
        <v>121</v>
      </c>
      <c r="B68" s="3" t="s">
        <v>21</v>
      </c>
      <c r="C68" s="3" t="s">
        <v>10</v>
      </c>
      <c r="D68" s="3" t="s">
        <v>1157</v>
      </c>
      <c r="E68" s="4">
        <v>5.26</v>
      </c>
      <c r="F68" s="4">
        <v>61.26</v>
      </c>
      <c r="G68" s="4">
        <f t="shared" ref="G68:G131" si="7">ROUND(E68+F68,0)</f>
        <v>67</v>
      </c>
      <c r="H68" s="4" t="str">
        <f t="shared" ref="H68:H131" si="8">IF(G68&gt;=80,"A1",IF(G68&gt;=70,"B2",IF(G68&gt;=65,"B3",IF(G68&gt;=60,"C4",IF(G68&gt;=55,"C5",IF(G68&gt;=50,"C6",IF(G68&gt;=45,"D7",IF(G68&gt;=40,"E8","F9"))))))))</f>
        <v>B3</v>
      </c>
      <c r="I68" s="3" t="str">
        <f t="shared" si="5"/>
        <v>Good</v>
      </c>
      <c r="J68" s="4">
        <f t="shared" si="6"/>
        <v>596</v>
      </c>
    </row>
    <row r="69" spans="1:10" x14ac:dyDescent="0.3">
      <c r="A69" s="3" t="s">
        <v>122</v>
      </c>
      <c r="B69" s="3" t="s">
        <v>123</v>
      </c>
      <c r="C69" s="3" t="s">
        <v>10</v>
      </c>
      <c r="D69" s="3" t="s">
        <v>1157</v>
      </c>
      <c r="E69" s="4">
        <v>14.26</v>
      </c>
      <c r="F69" s="4">
        <v>57.38</v>
      </c>
      <c r="G69" s="4">
        <f t="shared" si="7"/>
        <v>72</v>
      </c>
      <c r="H69" s="4" t="str">
        <f t="shared" si="8"/>
        <v>B2</v>
      </c>
      <c r="I69" s="3" t="str">
        <f t="shared" si="5"/>
        <v>Very Good</v>
      </c>
      <c r="J69" s="4">
        <f t="shared" si="6"/>
        <v>450</v>
      </c>
    </row>
    <row r="70" spans="1:10" x14ac:dyDescent="0.3">
      <c r="A70" s="3" t="s">
        <v>124</v>
      </c>
      <c r="B70" s="3" t="s">
        <v>125</v>
      </c>
      <c r="C70" s="3" t="s">
        <v>10</v>
      </c>
      <c r="D70" s="3" t="s">
        <v>1156</v>
      </c>
      <c r="E70" s="4">
        <v>15.53</v>
      </c>
      <c r="F70" s="4">
        <v>45.6</v>
      </c>
      <c r="G70" s="4">
        <f t="shared" si="7"/>
        <v>61</v>
      </c>
      <c r="H70" s="4" t="str">
        <f t="shared" si="8"/>
        <v>C4</v>
      </c>
      <c r="I70" s="3" t="str">
        <f t="shared" si="5"/>
        <v>Credit</v>
      </c>
      <c r="J70" s="4">
        <f t="shared" si="6"/>
        <v>751</v>
      </c>
    </row>
    <row r="71" spans="1:10" x14ac:dyDescent="0.3">
      <c r="A71" s="3" t="s">
        <v>126</v>
      </c>
      <c r="B71" s="3" t="s">
        <v>52</v>
      </c>
      <c r="C71" s="3" t="s">
        <v>10</v>
      </c>
      <c r="D71" s="3" t="s">
        <v>1157</v>
      </c>
      <c r="E71" s="4">
        <v>25.26</v>
      </c>
      <c r="F71" s="4">
        <v>40.36</v>
      </c>
      <c r="G71" s="4">
        <f t="shared" si="7"/>
        <v>66</v>
      </c>
      <c r="H71" s="4" t="str">
        <f t="shared" si="8"/>
        <v>B3</v>
      </c>
      <c r="I71" s="3" t="str">
        <f t="shared" si="5"/>
        <v>Good</v>
      </c>
      <c r="J71" s="4">
        <f t="shared" si="6"/>
        <v>625</v>
      </c>
    </row>
    <row r="72" spans="1:10" x14ac:dyDescent="0.3">
      <c r="A72" s="3" t="s">
        <v>127</v>
      </c>
      <c r="B72" s="3" t="s">
        <v>128</v>
      </c>
      <c r="C72" s="3" t="s">
        <v>6</v>
      </c>
      <c r="D72" s="3" t="s">
        <v>7</v>
      </c>
      <c r="E72" s="4">
        <v>10.56</v>
      </c>
      <c r="F72" s="4">
        <v>45.22</v>
      </c>
      <c r="G72" s="4">
        <f t="shared" si="7"/>
        <v>56</v>
      </c>
      <c r="H72" s="4" t="str">
        <f t="shared" si="8"/>
        <v>C5</v>
      </c>
      <c r="I72" s="3" t="str">
        <f t="shared" si="5"/>
        <v>Credit</v>
      </c>
      <c r="J72" s="4">
        <f t="shared" si="6"/>
        <v>851</v>
      </c>
    </row>
    <row r="73" spans="1:10" x14ac:dyDescent="0.3">
      <c r="A73" s="3" t="s">
        <v>129</v>
      </c>
      <c r="B73" s="3" t="s">
        <v>48</v>
      </c>
      <c r="C73" s="3" t="s">
        <v>10</v>
      </c>
      <c r="D73" s="3" t="s">
        <v>1157</v>
      </c>
      <c r="E73" s="4">
        <v>13.88</v>
      </c>
      <c r="F73" s="4">
        <v>43.7</v>
      </c>
      <c r="G73" s="4">
        <f t="shared" si="7"/>
        <v>58</v>
      </c>
      <c r="H73" s="4" t="str">
        <f t="shared" si="8"/>
        <v>C5</v>
      </c>
      <c r="I73" s="3" t="str">
        <f t="shared" si="5"/>
        <v>Credit</v>
      </c>
      <c r="J73" s="4">
        <f t="shared" si="6"/>
        <v>815</v>
      </c>
    </row>
    <row r="74" spans="1:10" x14ac:dyDescent="0.3">
      <c r="A74" s="3" t="s">
        <v>130</v>
      </c>
      <c r="B74" s="3" t="s">
        <v>60</v>
      </c>
      <c r="C74" s="3" t="s">
        <v>10</v>
      </c>
      <c r="D74" s="3" t="s">
        <v>1156</v>
      </c>
      <c r="E74" s="4">
        <v>28.7</v>
      </c>
      <c r="F74" s="4">
        <v>35.479999999999997</v>
      </c>
      <c r="G74" s="4">
        <f t="shared" si="7"/>
        <v>64</v>
      </c>
      <c r="H74" s="4" t="str">
        <f t="shared" si="8"/>
        <v>C4</v>
      </c>
      <c r="I74" s="3" t="str">
        <f t="shared" si="5"/>
        <v>Credit</v>
      </c>
      <c r="J74" s="4">
        <f t="shared" si="6"/>
        <v>674</v>
      </c>
    </row>
    <row r="75" spans="1:10" x14ac:dyDescent="0.3">
      <c r="A75" s="3" t="s">
        <v>131</v>
      </c>
      <c r="B75" s="3" t="s">
        <v>113</v>
      </c>
      <c r="C75" s="3" t="s">
        <v>6</v>
      </c>
      <c r="D75" s="3" t="s">
        <v>1157</v>
      </c>
      <c r="E75" s="4">
        <v>13.47</v>
      </c>
      <c r="F75" s="4">
        <v>44.06</v>
      </c>
      <c r="G75" s="4">
        <f t="shared" si="7"/>
        <v>58</v>
      </c>
      <c r="H75" s="4" t="str">
        <f t="shared" si="8"/>
        <v>C5</v>
      </c>
      <c r="I75" s="3" t="str">
        <f t="shared" si="5"/>
        <v>Credit</v>
      </c>
      <c r="J75" s="4">
        <f t="shared" si="6"/>
        <v>815</v>
      </c>
    </row>
    <row r="76" spans="1:10" x14ac:dyDescent="0.3">
      <c r="A76" s="3" t="s">
        <v>132</v>
      </c>
      <c r="B76" s="3" t="s">
        <v>133</v>
      </c>
      <c r="C76" s="3" t="s">
        <v>6</v>
      </c>
      <c r="D76" s="3" t="s">
        <v>1156</v>
      </c>
      <c r="E76" s="4">
        <v>17.93</v>
      </c>
      <c r="F76" s="4">
        <v>61.21</v>
      </c>
      <c r="G76" s="4">
        <f t="shared" si="7"/>
        <v>79</v>
      </c>
      <c r="H76" s="4" t="str">
        <f t="shared" si="8"/>
        <v>B2</v>
      </c>
      <c r="I76" s="3" t="str">
        <f t="shared" si="5"/>
        <v>Very Good</v>
      </c>
      <c r="J76" s="4">
        <f t="shared" si="6"/>
        <v>254</v>
      </c>
    </row>
    <row r="77" spans="1:10" x14ac:dyDescent="0.3">
      <c r="A77" s="3" t="s">
        <v>134</v>
      </c>
      <c r="B77" s="3" t="s">
        <v>14</v>
      </c>
      <c r="C77" s="3" t="s">
        <v>10</v>
      </c>
      <c r="D77" s="3" t="s">
        <v>1156</v>
      </c>
      <c r="E77" s="4">
        <v>24.2</v>
      </c>
      <c r="F77" s="4">
        <v>54.2</v>
      </c>
      <c r="G77" s="4">
        <f t="shared" si="7"/>
        <v>78</v>
      </c>
      <c r="H77" s="4" t="str">
        <f t="shared" si="8"/>
        <v>B2</v>
      </c>
      <c r="I77" s="3" t="str">
        <f t="shared" si="5"/>
        <v>Very Good</v>
      </c>
      <c r="J77" s="4">
        <f t="shared" si="6"/>
        <v>278</v>
      </c>
    </row>
    <row r="78" spans="1:10" x14ac:dyDescent="0.3">
      <c r="A78" s="3" t="s">
        <v>135</v>
      </c>
      <c r="B78" s="3" t="s">
        <v>136</v>
      </c>
      <c r="C78" s="3" t="s">
        <v>10</v>
      </c>
      <c r="D78" s="3" t="s">
        <v>22</v>
      </c>
      <c r="E78" s="4">
        <v>22.92</v>
      </c>
      <c r="F78" s="4">
        <v>54.66</v>
      </c>
      <c r="G78" s="4">
        <f t="shared" si="7"/>
        <v>78</v>
      </c>
      <c r="H78" s="4" t="str">
        <f t="shared" si="8"/>
        <v>B2</v>
      </c>
      <c r="I78" s="3" t="str">
        <f t="shared" si="5"/>
        <v>Very Good</v>
      </c>
      <c r="J78" s="4">
        <f t="shared" si="6"/>
        <v>278</v>
      </c>
    </row>
    <row r="79" spans="1:10" x14ac:dyDescent="0.3">
      <c r="A79" s="3" t="s">
        <v>137</v>
      </c>
      <c r="B79" s="3" t="s">
        <v>138</v>
      </c>
      <c r="C79" s="3" t="s">
        <v>10</v>
      </c>
      <c r="D79" s="3" t="s">
        <v>1157</v>
      </c>
      <c r="E79" s="4">
        <v>26.91</v>
      </c>
      <c r="F79" s="4">
        <v>55.48</v>
      </c>
      <c r="G79" s="4">
        <f t="shared" si="7"/>
        <v>82</v>
      </c>
      <c r="H79" s="4" t="str">
        <f t="shared" si="8"/>
        <v>A1</v>
      </c>
      <c r="I79" s="3" t="str">
        <f t="shared" si="5"/>
        <v>Excellent</v>
      </c>
      <c r="J79" s="4">
        <f t="shared" si="6"/>
        <v>185</v>
      </c>
    </row>
    <row r="80" spans="1:10" x14ac:dyDescent="0.3">
      <c r="A80" s="3" t="s">
        <v>139</v>
      </c>
      <c r="B80" s="3" t="s">
        <v>90</v>
      </c>
      <c r="C80" s="3" t="s">
        <v>10</v>
      </c>
      <c r="D80" s="3" t="s">
        <v>1156</v>
      </c>
      <c r="E80" s="4">
        <v>7.2</v>
      </c>
      <c r="F80" s="4">
        <v>35.32</v>
      </c>
      <c r="G80" s="4">
        <f t="shared" si="7"/>
        <v>43</v>
      </c>
      <c r="H80" s="4" t="str">
        <f t="shared" si="8"/>
        <v>E8</v>
      </c>
      <c r="I80" s="3" t="str">
        <f t="shared" si="5"/>
        <v>Pass</v>
      </c>
      <c r="J80" s="4">
        <f t="shared" si="6"/>
        <v>995</v>
      </c>
    </row>
    <row r="81" spans="1:10" x14ac:dyDescent="0.3">
      <c r="A81" s="3" t="s">
        <v>140</v>
      </c>
      <c r="B81" s="3" t="s">
        <v>141</v>
      </c>
      <c r="C81" s="3" t="s">
        <v>10</v>
      </c>
      <c r="D81" s="3" t="s">
        <v>22</v>
      </c>
      <c r="E81" s="4">
        <v>25.47</v>
      </c>
      <c r="F81" s="4">
        <v>60.59</v>
      </c>
      <c r="G81" s="4">
        <f t="shared" si="7"/>
        <v>86</v>
      </c>
      <c r="H81" s="4" t="str">
        <f t="shared" si="8"/>
        <v>A1</v>
      </c>
      <c r="I81" s="3" t="str">
        <f t="shared" si="5"/>
        <v>Excellent</v>
      </c>
      <c r="J81" s="4">
        <f t="shared" si="6"/>
        <v>110</v>
      </c>
    </row>
    <row r="82" spans="1:10" x14ac:dyDescent="0.3">
      <c r="A82" s="3" t="s">
        <v>142</v>
      </c>
      <c r="B82" s="3" t="s">
        <v>143</v>
      </c>
      <c r="C82" s="3" t="s">
        <v>6</v>
      </c>
      <c r="D82" s="3" t="s">
        <v>1156</v>
      </c>
      <c r="E82" s="4">
        <v>6.36</v>
      </c>
      <c r="F82" s="4">
        <v>64.19</v>
      </c>
      <c r="G82" s="4">
        <f t="shared" si="7"/>
        <v>71</v>
      </c>
      <c r="H82" s="4" t="str">
        <f t="shared" si="8"/>
        <v>B2</v>
      </c>
      <c r="I82" s="3" t="str">
        <f t="shared" si="5"/>
        <v>Very Good</v>
      </c>
      <c r="J82" s="4">
        <f t="shared" si="6"/>
        <v>473</v>
      </c>
    </row>
    <row r="83" spans="1:10" x14ac:dyDescent="0.3">
      <c r="A83" s="3" t="s">
        <v>144</v>
      </c>
      <c r="B83" s="3" t="s">
        <v>96</v>
      </c>
      <c r="C83" s="3" t="s">
        <v>10</v>
      </c>
      <c r="D83" s="3" t="s">
        <v>1157</v>
      </c>
      <c r="E83" s="4">
        <v>14.91</v>
      </c>
      <c r="F83" s="4">
        <v>68.52</v>
      </c>
      <c r="G83" s="4">
        <f t="shared" si="7"/>
        <v>83</v>
      </c>
      <c r="H83" s="4" t="str">
        <f t="shared" si="8"/>
        <v>A1</v>
      </c>
      <c r="I83" s="3" t="str">
        <f t="shared" si="5"/>
        <v>Excellent</v>
      </c>
      <c r="J83" s="4">
        <f t="shared" si="6"/>
        <v>165</v>
      </c>
    </row>
    <row r="84" spans="1:10" x14ac:dyDescent="0.3">
      <c r="A84" s="3" t="s">
        <v>145</v>
      </c>
      <c r="B84" s="3" t="s">
        <v>146</v>
      </c>
      <c r="C84" s="3" t="s">
        <v>6</v>
      </c>
      <c r="D84" s="3" t="s">
        <v>22</v>
      </c>
      <c r="E84" s="4">
        <v>25.61</v>
      </c>
      <c r="F84" s="4">
        <v>62.44</v>
      </c>
      <c r="G84" s="4">
        <f t="shared" si="7"/>
        <v>88</v>
      </c>
      <c r="H84" s="4" t="str">
        <f t="shared" si="8"/>
        <v>A1</v>
      </c>
      <c r="I84" s="3" t="str">
        <f t="shared" si="5"/>
        <v>Excellent</v>
      </c>
      <c r="J84" s="4">
        <f t="shared" si="6"/>
        <v>79</v>
      </c>
    </row>
    <row r="85" spans="1:10" x14ac:dyDescent="0.3">
      <c r="A85" s="3" t="s">
        <v>147</v>
      </c>
      <c r="B85" s="3" t="s">
        <v>90</v>
      </c>
      <c r="C85" s="3" t="s">
        <v>6</v>
      </c>
      <c r="D85" s="3" t="s">
        <v>1156</v>
      </c>
      <c r="E85" s="4">
        <v>15.54</v>
      </c>
      <c r="F85" s="4">
        <v>67.41</v>
      </c>
      <c r="G85" s="4">
        <f t="shared" si="7"/>
        <v>83</v>
      </c>
      <c r="H85" s="4" t="str">
        <f t="shared" si="8"/>
        <v>A1</v>
      </c>
      <c r="I85" s="3" t="str">
        <f t="shared" si="5"/>
        <v>Excellent</v>
      </c>
      <c r="J85" s="4">
        <f t="shared" si="6"/>
        <v>165</v>
      </c>
    </row>
    <row r="86" spans="1:10" x14ac:dyDescent="0.3">
      <c r="A86" s="3" t="s">
        <v>148</v>
      </c>
      <c r="B86" s="3" t="s">
        <v>149</v>
      </c>
      <c r="C86" s="3" t="s">
        <v>10</v>
      </c>
      <c r="D86" s="3" t="s">
        <v>1157</v>
      </c>
      <c r="E86" s="4">
        <v>14.46</v>
      </c>
      <c r="F86" s="4">
        <v>55.82</v>
      </c>
      <c r="G86" s="4">
        <f t="shared" si="7"/>
        <v>70</v>
      </c>
      <c r="H86" s="4" t="str">
        <f t="shared" si="8"/>
        <v>B2</v>
      </c>
      <c r="I86" s="3" t="str">
        <f t="shared" si="5"/>
        <v>Very Good</v>
      </c>
      <c r="J86" s="4">
        <f t="shared" si="6"/>
        <v>501</v>
      </c>
    </row>
    <row r="87" spans="1:10" x14ac:dyDescent="0.3">
      <c r="A87" s="3" t="s">
        <v>150</v>
      </c>
      <c r="B87" s="3" t="s">
        <v>151</v>
      </c>
      <c r="C87" s="3" t="s">
        <v>10</v>
      </c>
      <c r="D87" s="3" t="s">
        <v>1157</v>
      </c>
      <c r="E87" s="4">
        <v>17.43</v>
      </c>
      <c r="F87" s="4">
        <v>42.52</v>
      </c>
      <c r="G87" s="4">
        <f t="shared" si="7"/>
        <v>60</v>
      </c>
      <c r="H87" s="4" t="str">
        <f t="shared" si="8"/>
        <v>C4</v>
      </c>
      <c r="I87" s="3" t="str">
        <f t="shared" si="5"/>
        <v>Credit</v>
      </c>
      <c r="J87" s="4">
        <f t="shared" si="6"/>
        <v>768</v>
      </c>
    </row>
    <row r="88" spans="1:10" x14ac:dyDescent="0.3">
      <c r="A88" s="3" t="s">
        <v>152</v>
      </c>
      <c r="B88" s="3" t="s">
        <v>153</v>
      </c>
      <c r="C88" s="3" t="s">
        <v>6</v>
      </c>
      <c r="D88" s="3" t="s">
        <v>22</v>
      </c>
      <c r="E88" s="4">
        <v>24.62</v>
      </c>
      <c r="F88" s="4">
        <v>48.31</v>
      </c>
      <c r="G88" s="4">
        <f t="shared" si="7"/>
        <v>73</v>
      </c>
      <c r="H88" s="4" t="str">
        <f t="shared" si="8"/>
        <v>B2</v>
      </c>
      <c r="I88" s="3" t="str">
        <f t="shared" si="5"/>
        <v>Very Good</v>
      </c>
      <c r="J88" s="4">
        <f t="shared" si="6"/>
        <v>423</v>
      </c>
    </row>
    <row r="89" spans="1:10" x14ac:dyDescent="0.3">
      <c r="A89" s="3" t="s">
        <v>154</v>
      </c>
      <c r="B89" s="3" t="s">
        <v>155</v>
      </c>
      <c r="C89" s="3" t="s">
        <v>6</v>
      </c>
      <c r="D89" s="3" t="s">
        <v>7</v>
      </c>
      <c r="E89" s="4">
        <v>12.81</v>
      </c>
      <c r="F89" s="4">
        <v>54.87</v>
      </c>
      <c r="G89" s="4">
        <f t="shared" si="7"/>
        <v>68</v>
      </c>
      <c r="H89" s="4" t="str">
        <f t="shared" si="8"/>
        <v>B3</v>
      </c>
      <c r="I89" s="3" t="str">
        <f t="shared" si="5"/>
        <v>Good</v>
      </c>
      <c r="J89" s="4">
        <f t="shared" si="6"/>
        <v>565</v>
      </c>
    </row>
    <row r="90" spans="1:10" x14ac:dyDescent="0.3">
      <c r="A90" s="3" t="s">
        <v>156</v>
      </c>
      <c r="B90" s="3" t="s">
        <v>138</v>
      </c>
      <c r="C90" s="3" t="s">
        <v>10</v>
      </c>
      <c r="D90" s="3" t="s">
        <v>1156</v>
      </c>
      <c r="E90" s="4">
        <v>5.18</v>
      </c>
      <c r="F90" s="4">
        <v>51.6</v>
      </c>
      <c r="G90" s="4">
        <f t="shared" si="7"/>
        <v>57</v>
      </c>
      <c r="H90" s="4" t="str">
        <f t="shared" si="8"/>
        <v>C5</v>
      </c>
      <c r="I90" s="3" t="str">
        <f t="shared" si="5"/>
        <v>Credit</v>
      </c>
      <c r="J90" s="4">
        <f t="shared" si="6"/>
        <v>836</v>
      </c>
    </row>
    <row r="91" spans="1:10" x14ac:dyDescent="0.3">
      <c r="A91" s="3" t="s">
        <v>157</v>
      </c>
      <c r="B91" s="3" t="s">
        <v>71</v>
      </c>
      <c r="C91" s="3" t="s">
        <v>10</v>
      </c>
      <c r="D91" s="3" t="s">
        <v>1157</v>
      </c>
      <c r="E91" s="4">
        <v>22.83</v>
      </c>
      <c r="F91" s="4">
        <v>54.26</v>
      </c>
      <c r="G91" s="4">
        <f t="shared" si="7"/>
        <v>77</v>
      </c>
      <c r="H91" s="4" t="str">
        <f t="shared" si="8"/>
        <v>B2</v>
      </c>
      <c r="I91" s="3" t="str">
        <f t="shared" si="5"/>
        <v>Very Good</v>
      </c>
      <c r="J91" s="4">
        <f t="shared" si="6"/>
        <v>305</v>
      </c>
    </row>
    <row r="92" spans="1:10" x14ac:dyDescent="0.3">
      <c r="A92" s="3" t="s">
        <v>158</v>
      </c>
      <c r="B92" s="3" t="s">
        <v>159</v>
      </c>
      <c r="C92" s="3" t="s">
        <v>6</v>
      </c>
      <c r="D92" s="3" t="s">
        <v>1157</v>
      </c>
      <c r="E92" s="4">
        <v>23.98</v>
      </c>
      <c r="F92" s="4">
        <v>42.97</v>
      </c>
      <c r="G92" s="4">
        <f t="shared" si="7"/>
        <v>67</v>
      </c>
      <c r="H92" s="4" t="str">
        <f t="shared" si="8"/>
        <v>B3</v>
      </c>
      <c r="I92" s="3" t="str">
        <f t="shared" si="5"/>
        <v>Good</v>
      </c>
      <c r="J92" s="4">
        <f t="shared" si="6"/>
        <v>596</v>
      </c>
    </row>
    <row r="93" spans="1:10" x14ac:dyDescent="0.3">
      <c r="A93" s="3" t="s">
        <v>160</v>
      </c>
      <c r="B93" s="3" t="s">
        <v>34</v>
      </c>
      <c r="C93" s="3" t="s">
        <v>6</v>
      </c>
      <c r="D93" s="3" t="s">
        <v>1157</v>
      </c>
      <c r="E93" s="4">
        <v>8.3800000000000008</v>
      </c>
      <c r="F93" s="4">
        <v>67.7</v>
      </c>
      <c r="G93" s="4">
        <f t="shared" si="7"/>
        <v>76</v>
      </c>
      <c r="H93" s="4" t="str">
        <f t="shared" si="8"/>
        <v>B2</v>
      </c>
      <c r="I93" s="3" t="str">
        <f t="shared" si="5"/>
        <v>Very Good</v>
      </c>
      <c r="J93" s="4">
        <f t="shared" si="6"/>
        <v>342</v>
      </c>
    </row>
    <row r="94" spans="1:10" x14ac:dyDescent="0.3">
      <c r="A94" s="3" t="s">
        <v>161</v>
      </c>
      <c r="B94" s="3" t="s">
        <v>138</v>
      </c>
      <c r="C94" s="3" t="s">
        <v>6</v>
      </c>
      <c r="D94" s="3" t="s">
        <v>1157</v>
      </c>
      <c r="E94" s="4">
        <v>13.54</v>
      </c>
      <c r="F94" s="4">
        <v>68.16</v>
      </c>
      <c r="G94" s="4">
        <f t="shared" si="7"/>
        <v>82</v>
      </c>
      <c r="H94" s="4" t="str">
        <f t="shared" si="8"/>
        <v>A1</v>
      </c>
      <c r="I94" s="3" t="str">
        <f t="shared" si="5"/>
        <v>Excellent</v>
      </c>
      <c r="J94" s="4">
        <f t="shared" si="6"/>
        <v>185</v>
      </c>
    </row>
    <row r="95" spans="1:10" x14ac:dyDescent="0.3">
      <c r="A95" s="3" t="s">
        <v>162</v>
      </c>
      <c r="B95" s="3" t="s">
        <v>64</v>
      </c>
      <c r="C95" s="3" t="s">
        <v>6</v>
      </c>
      <c r="D95" s="3" t="s">
        <v>7</v>
      </c>
      <c r="E95" s="4">
        <v>16.760000000000002</v>
      </c>
      <c r="F95" s="4">
        <v>60.5</v>
      </c>
      <c r="G95" s="4">
        <f t="shared" si="7"/>
        <v>77</v>
      </c>
      <c r="H95" s="4" t="str">
        <f t="shared" si="8"/>
        <v>B2</v>
      </c>
      <c r="I95" s="3" t="str">
        <f t="shared" si="5"/>
        <v>Very Good</v>
      </c>
      <c r="J95" s="4">
        <f t="shared" si="6"/>
        <v>305</v>
      </c>
    </row>
    <row r="96" spans="1:10" x14ac:dyDescent="0.3">
      <c r="A96" s="3" t="s">
        <v>163</v>
      </c>
      <c r="B96" s="3" t="s">
        <v>74</v>
      </c>
      <c r="C96" s="3" t="s">
        <v>6</v>
      </c>
      <c r="D96" s="3" t="s">
        <v>1156</v>
      </c>
      <c r="E96" s="4">
        <v>14.96</v>
      </c>
      <c r="F96" s="4">
        <v>43.19</v>
      </c>
      <c r="G96" s="4">
        <f t="shared" si="7"/>
        <v>58</v>
      </c>
      <c r="H96" s="4" t="str">
        <f t="shared" si="8"/>
        <v>C5</v>
      </c>
      <c r="I96" s="3" t="str">
        <f t="shared" si="5"/>
        <v>Credit</v>
      </c>
      <c r="J96" s="4">
        <f t="shared" si="6"/>
        <v>815</v>
      </c>
    </row>
    <row r="97" spans="1:10" x14ac:dyDescent="0.3">
      <c r="A97" s="3" t="s">
        <v>164</v>
      </c>
      <c r="B97" s="3" t="s">
        <v>165</v>
      </c>
      <c r="C97" s="3" t="s">
        <v>10</v>
      </c>
      <c r="D97" s="3" t="s">
        <v>1156</v>
      </c>
      <c r="E97" s="4">
        <v>23.76</v>
      </c>
      <c r="F97" s="4">
        <v>57.75</v>
      </c>
      <c r="G97" s="4">
        <f t="shared" si="7"/>
        <v>82</v>
      </c>
      <c r="H97" s="4" t="str">
        <f t="shared" si="8"/>
        <v>A1</v>
      </c>
      <c r="I97" s="3" t="str">
        <f t="shared" si="5"/>
        <v>Excellent</v>
      </c>
      <c r="J97" s="4">
        <f t="shared" si="6"/>
        <v>185</v>
      </c>
    </row>
    <row r="98" spans="1:10" x14ac:dyDescent="0.3">
      <c r="A98" s="3" t="s">
        <v>166</v>
      </c>
      <c r="B98" s="3" t="s">
        <v>54</v>
      </c>
      <c r="C98" s="3" t="s">
        <v>6</v>
      </c>
      <c r="D98" s="3" t="s">
        <v>22</v>
      </c>
      <c r="E98" s="4">
        <v>25.62</v>
      </c>
      <c r="F98" s="4">
        <v>50.37</v>
      </c>
      <c r="G98" s="4">
        <f t="shared" si="7"/>
        <v>76</v>
      </c>
      <c r="H98" s="4" t="str">
        <f t="shared" si="8"/>
        <v>B2</v>
      </c>
      <c r="I98" s="3" t="str">
        <f t="shared" si="5"/>
        <v>Very Good</v>
      </c>
      <c r="J98" s="4">
        <f t="shared" si="6"/>
        <v>342</v>
      </c>
    </row>
    <row r="99" spans="1:10" x14ac:dyDescent="0.3">
      <c r="A99" s="3" t="s">
        <v>167</v>
      </c>
      <c r="B99" s="3" t="s">
        <v>120</v>
      </c>
      <c r="C99" s="3" t="s">
        <v>10</v>
      </c>
      <c r="D99" s="3" t="s">
        <v>1157</v>
      </c>
      <c r="E99" s="4">
        <v>13.5</v>
      </c>
      <c r="F99" s="4">
        <v>55.49</v>
      </c>
      <c r="G99" s="4">
        <f t="shared" si="7"/>
        <v>69</v>
      </c>
      <c r="H99" s="4" t="str">
        <f t="shared" si="8"/>
        <v>B3</v>
      </c>
      <c r="I99" s="3" t="str">
        <f t="shared" si="5"/>
        <v>Good</v>
      </c>
      <c r="J99" s="4">
        <f t="shared" si="6"/>
        <v>532</v>
      </c>
    </row>
    <row r="100" spans="1:10" x14ac:dyDescent="0.3">
      <c r="A100" s="3" t="s">
        <v>168</v>
      </c>
      <c r="B100" s="3" t="s">
        <v>169</v>
      </c>
      <c r="C100" s="3" t="s">
        <v>6</v>
      </c>
      <c r="D100" s="3" t="s">
        <v>1156</v>
      </c>
      <c r="E100" s="4">
        <v>21.64</v>
      </c>
      <c r="F100" s="4">
        <v>39.229999999999997</v>
      </c>
      <c r="G100" s="4">
        <f t="shared" si="7"/>
        <v>61</v>
      </c>
      <c r="H100" s="4" t="str">
        <f t="shared" si="8"/>
        <v>C4</v>
      </c>
      <c r="I100" s="3" t="str">
        <f t="shared" si="5"/>
        <v>Credit</v>
      </c>
      <c r="J100" s="4">
        <f t="shared" si="6"/>
        <v>751</v>
      </c>
    </row>
    <row r="101" spans="1:10" x14ac:dyDescent="0.3">
      <c r="A101" s="3" t="s">
        <v>170</v>
      </c>
      <c r="B101" s="3" t="s">
        <v>120</v>
      </c>
      <c r="C101" s="3" t="s">
        <v>10</v>
      </c>
      <c r="D101" s="3" t="s">
        <v>1156</v>
      </c>
      <c r="E101" s="4">
        <v>5.43</v>
      </c>
      <c r="F101" s="4">
        <v>62.36</v>
      </c>
      <c r="G101" s="4">
        <f t="shared" si="7"/>
        <v>68</v>
      </c>
      <c r="H101" s="4" t="str">
        <f t="shared" si="8"/>
        <v>B3</v>
      </c>
      <c r="I101" s="3" t="str">
        <f t="shared" si="5"/>
        <v>Good</v>
      </c>
      <c r="J101" s="4">
        <f t="shared" si="6"/>
        <v>565</v>
      </c>
    </row>
    <row r="102" spans="1:10" x14ac:dyDescent="0.3">
      <c r="A102" s="3" t="s">
        <v>171</v>
      </c>
      <c r="B102" s="3" t="s">
        <v>41</v>
      </c>
      <c r="C102" s="3" t="s">
        <v>10</v>
      </c>
      <c r="D102" s="3" t="s">
        <v>1156</v>
      </c>
      <c r="E102" s="4">
        <v>10.92</v>
      </c>
      <c r="F102" s="4">
        <v>37.630000000000003</v>
      </c>
      <c r="G102" s="4">
        <f t="shared" si="7"/>
        <v>49</v>
      </c>
      <c r="H102" s="4" t="str">
        <f t="shared" si="8"/>
        <v>D7</v>
      </c>
      <c r="I102" s="3" t="str">
        <f t="shared" si="5"/>
        <v>Pass</v>
      </c>
      <c r="J102" s="4">
        <f t="shared" si="6"/>
        <v>960</v>
      </c>
    </row>
    <row r="103" spans="1:10" x14ac:dyDescent="0.3">
      <c r="A103" s="3" t="s">
        <v>172</v>
      </c>
      <c r="B103" s="3" t="s">
        <v>169</v>
      </c>
      <c r="C103" s="3" t="s">
        <v>6</v>
      </c>
      <c r="D103" s="3" t="s">
        <v>1156</v>
      </c>
      <c r="E103" s="4">
        <v>27.43</v>
      </c>
      <c r="F103" s="4">
        <v>42.08</v>
      </c>
      <c r="G103" s="4">
        <f t="shared" si="7"/>
        <v>70</v>
      </c>
      <c r="H103" s="4" t="str">
        <f t="shared" si="8"/>
        <v>B2</v>
      </c>
      <c r="I103" s="3" t="str">
        <f t="shared" si="5"/>
        <v>Very Good</v>
      </c>
      <c r="J103" s="4">
        <f t="shared" si="6"/>
        <v>501</v>
      </c>
    </row>
    <row r="104" spans="1:10" x14ac:dyDescent="0.3">
      <c r="A104" s="3" t="s">
        <v>173</v>
      </c>
      <c r="B104" s="3" t="s">
        <v>174</v>
      </c>
      <c r="C104" s="3" t="s">
        <v>6</v>
      </c>
      <c r="D104" s="3" t="s">
        <v>1157</v>
      </c>
      <c r="E104" s="4">
        <v>19.7</v>
      </c>
      <c r="F104" s="4">
        <v>64.16</v>
      </c>
      <c r="G104" s="4">
        <f t="shared" si="7"/>
        <v>84</v>
      </c>
      <c r="H104" s="4" t="str">
        <f t="shared" si="8"/>
        <v>A1</v>
      </c>
      <c r="I104" s="3" t="str">
        <f t="shared" si="5"/>
        <v>Excellent</v>
      </c>
      <c r="J104" s="4">
        <f t="shared" si="6"/>
        <v>152</v>
      </c>
    </row>
    <row r="105" spans="1:10" x14ac:dyDescent="0.3">
      <c r="A105" s="3" t="s">
        <v>175</v>
      </c>
      <c r="B105" s="3" t="s">
        <v>176</v>
      </c>
      <c r="C105" s="3" t="s">
        <v>10</v>
      </c>
      <c r="D105" s="3" t="s">
        <v>1156</v>
      </c>
      <c r="E105" s="4">
        <v>27.76</v>
      </c>
      <c r="F105" s="4">
        <v>58.08</v>
      </c>
      <c r="G105" s="4">
        <f t="shared" si="7"/>
        <v>86</v>
      </c>
      <c r="H105" s="4" t="str">
        <f t="shared" si="8"/>
        <v>A1</v>
      </c>
      <c r="I105" s="3" t="str">
        <f t="shared" si="5"/>
        <v>Excellent</v>
      </c>
      <c r="J105" s="4">
        <f t="shared" si="6"/>
        <v>110</v>
      </c>
    </row>
    <row r="106" spans="1:10" x14ac:dyDescent="0.3">
      <c r="A106" s="3" t="s">
        <v>177</v>
      </c>
      <c r="B106" s="3" t="s">
        <v>178</v>
      </c>
      <c r="C106" s="3" t="s">
        <v>10</v>
      </c>
      <c r="D106" s="3" t="s">
        <v>7</v>
      </c>
      <c r="E106" s="4">
        <v>12.69</v>
      </c>
      <c r="F106" s="4">
        <v>51.92</v>
      </c>
      <c r="G106" s="4">
        <f t="shared" si="7"/>
        <v>65</v>
      </c>
      <c r="H106" s="4" t="str">
        <f t="shared" si="8"/>
        <v>B3</v>
      </c>
      <c r="I106" s="3" t="str">
        <f t="shared" si="5"/>
        <v>Good</v>
      </c>
      <c r="J106" s="4">
        <f t="shared" si="6"/>
        <v>652</v>
      </c>
    </row>
    <row r="107" spans="1:10" x14ac:dyDescent="0.3">
      <c r="A107" s="3" t="s">
        <v>179</v>
      </c>
      <c r="B107" s="3" t="s">
        <v>80</v>
      </c>
      <c r="C107" s="3" t="s">
        <v>6</v>
      </c>
      <c r="D107" s="3" t="s">
        <v>7</v>
      </c>
      <c r="E107" s="4">
        <v>11.3</v>
      </c>
      <c r="F107" s="4">
        <v>54.79</v>
      </c>
      <c r="G107" s="4">
        <f t="shared" si="7"/>
        <v>66</v>
      </c>
      <c r="H107" s="4" t="str">
        <f t="shared" si="8"/>
        <v>B3</v>
      </c>
      <c r="I107" s="3" t="str">
        <f t="shared" si="5"/>
        <v>Good</v>
      </c>
      <c r="J107" s="4">
        <f t="shared" si="6"/>
        <v>625</v>
      </c>
    </row>
    <row r="108" spans="1:10" x14ac:dyDescent="0.3">
      <c r="A108" s="3" t="s">
        <v>180</v>
      </c>
      <c r="B108" s="3" t="s">
        <v>66</v>
      </c>
      <c r="C108" s="3" t="s">
        <v>6</v>
      </c>
      <c r="D108" s="3" t="s">
        <v>1157</v>
      </c>
      <c r="E108" s="4">
        <v>19.57</v>
      </c>
      <c r="F108" s="4">
        <v>49.05</v>
      </c>
      <c r="G108" s="4">
        <f t="shared" si="7"/>
        <v>69</v>
      </c>
      <c r="H108" s="4" t="str">
        <f t="shared" si="8"/>
        <v>B3</v>
      </c>
      <c r="I108" s="3" t="str">
        <f t="shared" si="5"/>
        <v>Good</v>
      </c>
      <c r="J108" s="4">
        <f t="shared" si="6"/>
        <v>532</v>
      </c>
    </row>
    <row r="109" spans="1:10" x14ac:dyDescent="0.3">
      <c r="A109" s="3" t="s">
        <v>181</v>
      </c>
      <c r="B109" s="3" t="s">
        <v>58</v>
      </c>
      <c r="C109" s="3" t="s">
        <v>6</v>
      </c>
      <c r="D109" s="3" t="s">
        <v>22</v>
      </c>
      <c r="E109" s="4">
        <v>17.260000000000002</v>
      </c>
      <c r="F109" s="4">
        <v>66.39</v>
      </c>
      <c r="G109" s="4">
        <f t="shared" si="7"/>
        <v>84</v>
      </c>
      <c r="H109" s="4" t="str">
        <f t="shared" si="8"/>
        <v>A1</v>
      </c>
      <c r="I109" s="3" t="str">
        <f t="shared" si="5"/>
        <v>Excellent</v>
      </c>
      <c r="J109" s="4">
        <f t="shared" si="6"/>
        <v>152</v>
      </c>
    </row>
    <row r="110" spans="1:10" x14ac:dyDescent="0.3">
      <c r="A110" s="3" t="s">
        <v>182</v>
      </c>
      <c r="B110" s="3" t="s">
        <v>37</v>
      </c>
      <c r="C110" s="3" t="s">
        <v>10</v>
      </c>
      <c r="D110" s="3" t="s">
        <v>1157</v>
      </c>
      <c r="E110" s="4">
        <v>26.59</v>
      </c>
      <c r="F110" s="4">
        <v>45.2</v>
      </c>
      <c r="G110" s="4">
        <f t="shared" si="7"/>
        <v>72</v>
      </c>
      <c r="H110" s="4" t="str">
        <f t="shared" si="8"/>
        <v>B2</v>
      </c>
      <c r="I110" s="3" t="str">
        <f t="shared" si="5"/>
        <v>Very Good</v>
      </c>
      <c r="J110" s="4">
        <f t="shared" si="6"/>
        <v>450</v>
      </c>
    </row>
    <row r="111" spans="1:10" x14ac:dyDescent="0.3">
      <c r="A111" s="3" t="s">
        <v>183</v>
      </c>
      <c r="B111" s="3" t="s">
        <v>184</v>
      </c>
      <c r="C111" s="3" t="s">
        <v>10</v>
      </c>
      <c r="D111" s="3" t="s">
        <v>1157</v>
      </c>
      <c r="E111" s="4">
        <v>5.17</v>
      </c>
      <c r="F111" s="4">
        <v>58.26</v>
      </c>
      <c r="G111" s="4">
        <f t="shared" si="7"/>
        <v>63</v>
      </c>
      <c r="H111" s="4" t="str">
        <f t="shared" si="8"/>
        <v>C4</v>
      </c>
      <c r="I111" s="3" t="str">
        <f t="shared" si="5"/>
        <v>Credit</v>
      </c>
      <c r="J111" s="4">
        <f t="shared" si="6"/>
        <v>703</v>
      </c>
    </row>
    <row r="112" spans="1:10" x14ac:dyDescent="0.3">
      <c r="A112" s="3" t="s">
        <v>185</v>
      </c>
      <c r="B112" s="3" t="s">
        <v>34</v>
      </c>
      <c r="C112" s="3" t="s">
        <v>6</v>
      </c>
      <c r="D112" s="3" t="s">
        <v>1156</v>
      </c>
      <c r="E112" s="4">
        <v>22.84</v>
      </c>
      <c r="F112" s="4">
        <v>47.38</v>
      </c>
      <c r="G112" s="4">
        <f t="shared" si="7"/>
        <v>70</v>
      </c>
      <c r="H112" s="4" t="str">
        <f t="shared" si="8"/>
        <v>B2</v>
      </c>
      <c r="I112" s="3" t="str">
        <f t="shared" si="5"/>
        <v>Very Good</v>
      </c>
      <c r="J112" s="4">
        <f t="shared" si="6"/>
        <v>501</v>
      </c>
    </row>
    <row r="113" spans="1:10" x14ac:dyDescent="0.3">
      <c r="A113" s="3" t="s">
        <v>186</v>
      </c>
      <c r="B113" s="3" t="s">
        <v>169</v>
      </c>
      <c r="C113" s="3" t="s">
        <v>10</v>
      </c>
      <c r="D113" s="3" t="s">
        <v>22</v>
      </c>
      <c r="E113" s="4">
        <v>20.41</v>
      </c>
      <c r="F113" s="4">
        <v>55.75</v>
      </c>
      <c r="G113" s="4">
        <f t="shared" si="7"/>
        <v>76</v>
      </c>
      <c r="H113" s="4" t="str">
        <f t="shared" si="8"/>
        <v>B2</v>
      </c>
      <c r="I113" s="3" t="str">
        <f t="shared" si="5"/>
        <v>Very Good</v>
      </c>
      <c r="J113" s="4">
        <f t="shared" si="6"/>
        <v>342</v>
      </c>
    </row>
    <row r="114" spans="1:10" x14ac:dyDescent="0.3">
      <c r="A114" s="3" t="s">
        <v>187</v>
      </c>
      <c r="B114" s="3" t="s">
        <v>188</v>
      </c>
      <c r="C114" s="3" t="s">
        <v>10</v>
      </c>
      <c r="D114" s="3" t="s">
        <v>1156</v>
      </c>
      <c r="E114" s="4">
        <v>22.29</v>
      </c>
      <c r="F114" s="4">
        <v>42.53</v>
      </c>
      <c r="G114" s="4">
        <f t="shared" si="7"/>
        <v>65</v>
      </c>
      <c r="H114" s="4" t="str">
        <f t="shared" si="8"/>
        <v>B3</v>
      </c>
      <c r="I114" s="3" t="str">
        <f t="shared" si="5"/>
        <v>Good</v>
      </c>
      <c r="J114" s="4">
        <f t="shared" si="6"/>
        <v>652</v>
      </c>
    </row>
    <row r="115" spans="1:10" x14ac:dyDescent="0.3">
      <c r="A115" s="3" t="s">
        <v>189</v>
      </c>
      <c r="B115" s="3" t="s">
        <v>190</v>
      </c>
      <c r="C115" s="3" t="s">
        <v>10</v>
      </c>
      <c r="D115" s="3" t="s">
        <v>1157</v>
      </c>
      <c r="E115" s="4">
        <v>12.38</v>
      </c>
      <c r="F115" s="4">
        <v>52.91</v>
      </c>
      <c r="G115" s="4">
        <f t="shared" si="7"/>
        <v>65</v>
      </c>
      <c r="H115" s="4" t="str">
        <f t="shared" si="8"/>
        <v>B3</v>
      </c>
      <c r="I115" s="3" t="str">
        <f t="shared" si="5"/>
        <v>Good</v>
      </c>
      <c r="J115" s="4">
        <f t="shared" si="6"/>
        <v>652</v>
      </c>
    </row>
    <row r="116" spans="1:10" x14ac:dyDescent="0.3">
      <c r="A116" s="3" t="s">
        <v>191</v>
      </c>
      <c r="B116" s="3" t="s">
        <v>19</v>
      </c>
      <c r="C116" s="3" t="s">
        <v>10</v>
      </c>
      <c r="D116" s="3" t="s">
        <v>1156</v>
      </c>
      <c r="E116" s="4">
        <v>17.73</v>
      </c>
      <c r="F116" s="4">
        <v>49.14</v>
      </c>
      <c r="G116" s="4">
        <f t="shared" si="7"/>
        <v>67</v>
      </c>
      <c r="H116" s="4" t="str">
        <f t="shared" si="8"/>
        <v>B3</v>
      </c>
      <c r="I116" s="3" t="str">
        <f t="shared" si="5"/>
        <v>Good</v>
      </c>
      <c r="J116" s="4">
        <f t="shared" si="6"/>
        <v>596</v>
      </c>
    </row>
    <row r="117" spans="1:10" x14ac:dyDescent="0.3">
      <c r="A117" s="3" t="s">
        <v>192</v>
      </c>
      <c r="B117" s="3" t="s">
        <v>84</v>
      </c>
      <c r="C117" s="3" t="s">
        <v>6</v>
      </c>
      <c r="D117" s="3" t="s">
        <v>7</v>
      </c>
      <c r="E117" s="4">
        <v>17.829999999999998</v>
      </c>
      <c r="F117" s="4">
        <v>46.35</v>
      </c>
      <c r="G117" s="4">
        <f t="shared" si="7"/>
        <v>64</v>
      </c>
      <c r="H117" s="4" t="str">
        <f t="shared" si="8"/>
        <v>C4</v>
      </c>
      <c r="I117" s="3" t="str">
        <f t="shared" si="5"/>
        <v>Credit</v>
      </c>
      <c r="J117" s="4">
        <f t="shared" si="6"/>
        <v>674</v>
      </c>
    </row>
    <row r="118" spans="1:10" x14ac:dyDescent="0.3">
      <c r="A118" s="3" t="s">
        <v>193</v>
      </c>
      <c r="B118" s="3" t="s">
        <v>19</v>
      </c>
      <c r="C118" s="3" t="s">
        <v>6</v>
      </c>
      <c r="D118" s="3" t="s">
        <v>22</v>
      </c>
      <c r="E118" s="4">
        <v>24.05</v>
      </c>
      <c r="F118" s="4">
        <v>67.53</v>
      </c>
      <c r="G118" s="4">
        <f t="shared" si="7"/>
        <v>92</v>
      </c>
      <c r="H118" s="4" t="str">
        <f t="shared" si="8"/>
        <v>A1</v>
      </c>
      <c r="I118" s="3" t="str">
        <f t="shared" si="5"/>
        <v>Excellent</v>
      </c>
      <c r="J118" s="4">
        <f t="shared" si="6"/>
        <v>33</v>
      </c>
    </row>
    <row r="119" spans="1:10" x14ac:dyDescent="0.3">
      <c r="A119" s="3" t="s">
        <v>194</v>
      </c>
      <c r="B119" s="3" t="s">
        <v>195</v>
      </c>
      <c r="C119" s="3" t="s">
        <v>6</v>
      </c>
      <c r="D119" s="3" t="s">
        <v>1156</v>
      </c>
      <c r="E119" s="4">
        <v>28.66</v>
      </c>
      <c r="F119" s="4">
        <v>63.91</v>
      </c>
      <c r="G119" s="4">
        <f t="shared" si="7"/>
        <v>93</v>
      </c>
      <c r="H119" s="4" t="str">
        <f t="shared" si="8"/>
        <v>A1</v>
      </c>
      <c r="I119" s="3" t="str">
        <f t="shared" si="5"/>
        <v>Excellent</v>
      </c>
      <c r="J119" s="4">
        <f t="shared" si="6"/>
        <v>23</v>
      </c>
    </row>
    <row r="120" spans="1:10" x14ac:dyDescent="0.3">
      <c r="A120" s="3" t="s">
        <v>196</v>
      </c>
      <c r="B120" s="3" t="s">
        <v>71</v>
      </c>
      <c r="C120" s="3" t="s">
        <v>10</v>
      </c>
      <c r="D120" s="3" t="s">
        <v>1156</v>
      </c>
      <c r="E120" s="4">
        <v>24.19</v>
      </c>
      <c r="F120" s="4">
        <v>39.08</v>
      </c>
      <c r="G120" s="4">
        <f t="shared" si="7"/>
        <v>63</v>
      </c>
      <c r="H120" s="4" t="str">
        <f t="shared" si="8"/>
        <v>C4</v>
      </c>
      <c r="I120" s="3" t="str">
        <f t="shared" si="5"/>
        <v>Credit</v>
      </c>
      <c r="J120" s="4">
        <f t="shared" si="6"/>
        <v>703</v>
      </c>
    </row>
    <row r="121" spans="1:10" x14ac:dyDescent="0.3">
      <c r="A121" s="3" t="s">
        <v>197</v>
      </c>
      <c r="B121" s="3" t="s">
        <v>120</v>
      </c>
      <c r="C121" s="3" t="s">
        <v>10</v>
      </c>
      <c r="D121" s="3" t="s">
        <v>1156</v>
      </c>
      <c r="E121" s="4">
        <v>12.36</v>
      </c>
      <c r="F121" s="4">
        <v>37.92</v>
      </c>
      <c r="G121" s="4">
        <f t="shared" si="7"/>
        <v>50</v>
      </c>
      <c r="H121" s="4" t="str">
        <f t="shared" si="8"/>
        <v>C6</v>
      </c>
      <c r="I121" s="3" t="str">
        <f t="shared" si="5"/>
        <v>Credit</v>
      </c>
      <c r="J121" s="4">
        <f t="shared" si="6"/>
        <v>950</v>
      </c>
    </row>
    <row r="122" spans="1:10" x14ac:dyDescent="0.3">
      <c r="A122" s="3" t="s">
        <v>198</v>
      </c>
      <c r="B122" s="3" t="s">
        <v>143</v>
      </c>
      <c r="C122" s="3" t="s">
        <v>10</v>
      </c>
      <c r="D122" s="3" t="s">
        <v>1156</v>
      </c>
      <c r="E122" s="4">
        <v>7.66</v>
      </c>
      <c r="F122" s="4">
        <v>62.22</v>
      </c>
      <c r="G122" s="4">
        <f t="shared" si="7"/>
        <v>70</v>
      </c>
      <c r="H122" s="4" t="str">
        <f t="shared" si="8"/>
        <v>B2</v>
      </c>
      <c r="I122" s="3" t="str">
        <f t="shared" si="5"/>
        <v>Very Good</v>
      </c>
      <c r="J122" s="4">
        <f t="shared" si="6"/>
        <v>501</v>
      </c>
    </row>
    <row r="123" spans="1:10" x14ac:dyDescent="0.3">
      <c r="A123" s="3" t="s">
        <v>199</v>
      </c>
      <c r="B123" s="3" t="s">
        <v>117</v>
      </c>
      <c r="C123" s="3" t="s">
        <v>6</v>
      </c>
      <c r="D123" s="3" t="s">
        <v>22</v>
      </c>
      <c r="E123" s="4">
        <v>8.26</v>
      </c>
      <c r="F123" s="4">
        <v>60.43</v>
      </c>
      <c r="G123" s="4">
        <f t="shared" si="7"/>
        <v>69</v>
      </c>
      <c r="H123" s="4" t="str">
        <f t="shared" si="8"/>
        <v>B3</v>
      </c>
      <c r="I123" s="3" t="str">
        <f t="shared" si="5"/>
        <v>Good</v>
      </c>
      <c r="J123" s="4">
        <f t="shared" si="6"/>
        <v>532</v>
      </c>
    </row>
    <row r="124" spans="1:10" x14ac:dyDescent="0.3">
      <c r="A124" s="3" t="s">
        <v>200</v>
      </c>
      <c r="B124" s="3" t="s">
        <v>178</v>
      </c>
      <c r="C124" s="3" t="s">
        <v>6</v>
      </c>
      <c r="D124" s="3" t="s">
        <v>22</v>
      </c>
      <c r="E124" s="4">
        <v>10.19</v>
      </c>
      <c r="F124" s="4">
        <v>53.01</v>
      </c>
      <c r="G124" s="4">
        <f t="shared" si="7"/>
        <v>63</v>
      </c>
      <c r="H124" s="4" t="str">
        <f t="shared" si="8"/>
        <v>C4</v>
      </c>
      <c r="I124" s="3" t="str">
        <f t="shared" si="5"/>
        <v>Credit</v>
      </c>
      <c r="J124" s="4">
        <f t="shared" si="6"/>
        <v>703</v>
      </c>
    </row>
    <row r="125" spans="1:10" x14ac:dyDescent="0.3">
      <c r="A125" s="3" t="s">
        <v>201</v>
      </c>
      <c r="B125" s="3" t="s">
        <v>21</v>
      </c>
      <c r="C125" s="3" t="s">
        <v>6</v>
      </c>
      <c r="D125" s="3" t="s">
        <v>22</v>
      </c>
      <c r="E125" s="4">
        <v>12.06</v>
      </c>
      <c r="F125" s="4">
        <v>69.78</v>
      </c>
      <c r="G125" s="4">
        <f t="shared" si="7"/>
        <v>82</v>
      </c>
      <c r="H125" s="4" t="str">
        <f t="shared" si="8"/>
        <v>A1</v>
      </c>
      <c r="I125" s="3" t="str">
        <f t="shared" si="5"/>
        <v>Excellent</v>
      </c>
      <c r="J125" s="4">
        <f t="shared" si="6"/>
        <v>185</v>
      </c>
    </row>
    <row r="126" spans="1:10" x14ac:dyDescent="0.3">
      <c r="A126" s="3" t="s">
        <v>202</v>
      </c>
      <c r="B126" s="3" t="s">
        <v>107</v>
      </c>
      <c r="C126" s="3" t="s">
        <v>10</v>
      </c>
      <c r="D126" s="3" t="s">
        <v>22</v>
      </c>
      <c r="E126" s="4">
        <v>18.2</v>
      </c>
      <c r="F126" s="4">
        <v>47.85</v>
      </c>
      <c r="G126" s="4">
        <f t="shared" si="7"/>
        <v>66</v>
      </c>
      <c r="H126" s="4" t="str">
        <f t="shared" si="8"/>
        <v>B3</v>
      </c>
      <c r="I126" s="3" t="str">
        <f t="shared" si="5"/>
        <v>Good</v>
      </c>
      <c r="J126" s="4">
        <f t="shared" si="6"/>
        <v>625</v>
      </c>
    </row>
    <row r="127" spans="1:10" x14ac:dyDescent="0.3">
      <c r="A127" s="3" t="s">
        <v>203</v>
      </c>
      <c r="B127" s="3" t="s">
        <v>204</v>
      </c>
      <c r="C127" s="3" t="s">
        <v>6</v>
      </c>
      <c r="D127" s="3" t="s">
        <v>1157</v>
      </c>
      <c r="E127" s="4">
        <v>20.14</v>
      </c>
      <c r="F127" s="4">
        <v>42.28</v>
      </c>
      <c r="G127" s="4">
        <f t="shared" si="7"/>
        <v>62</v>
      </c>
      <c r="H127" s="4" t="str">
        <f t="shared" si="8"/>
        <v>C4</v>
      </c>
      <c r="I127" s="3" t="str">
        <f t="shared" si="5"/>
        <v>Credit</v>
      </c>
      <c r="J127" s="4">
        <f t="shared" si="6"/>
        <v>726</v>
      </c>
    </row>
    <row r="128" spans="1:10" x14ac:dyDescent="0.3">
      <c r="A128" s="3" t="s">
        <v>205</v>
      </c>
      <c r="B128" s="3" t="s">
        <v>37</v>
      </c>
      <c r="C128" s="3" t="s">
        <v>6</v>
      </c>
      <c r="D128" s="3" t="s">
        <v>1156</v>
      </c>
      <c r="E128" s="4">
        <v>22.34</v>
      </c>
      <c r="F128" s="4">
        <v>62.92</v>
      </c>
      <c r="G128" s="4">
        <f t="shared" si="7"/>
        <v>85</v>
      </c>
      <c r="H128" s="4" t="str">
        <f t="shared" si="8"/>
        <v>A1</v>
      </c>
      <c r="I128" s="3" t="str">
        <f t="shared" si="5"/>
        <v>Excellent</v>
      </c>
      <c r="J128" s="4">
        <f t="shared" si="6"/>
        <v>129</v>
      </c>
    </row>
    <row r="129" spans="1:10" x14ac:dyDescent="0.3">
      <c r="A129" s="3" t="s">
        <v>206</v>
      </c>
      <c r="B129" s="3" t="s">
        <v>66</v>
      </c>
      <c r="C129" s="3" t="s">
        <v>10</v>
      </c>
      <c r="D129" s="3" t="s">
        <v>7</v>
      </c>
      <c r="E129" s="4">
        <v>8.52</v>
      </c>
      <c r="F129" s="4">
        <v>36.840000000000003</v>
      </c>
      <c r="G129" s="4">
        <f t="shared" si="7"/>
        <v>45</v>
      </c>
      <c r="H129" s="4" t="str">
        <f t="shared" si="8"/>
        <v>D7</v>
      </c>
      <c r="I129" s="3" t="str">
        <f t="shared" si="5"/>
        <v>Pass</v>
      </c>
      <c r="J129" s="4">
        <f t="shared" si="6"/>
        <v>987</v>
      </c>
    </row>
    <row r="130" spans="1:10" x14ac:dyDescent="0.3">
      <c r="A130" s="3" t="s">
        <v>207</v>
      </c>
      <c r="B130" s="3" t="s">
        <v>208</v>
      </c>
      <c r="C130" s="3" t="s">
        <v>10</v>
      </c>
      <c r="D130" s="3" t="s">
        <v>22</v>
      </c>
      <c r="E130" s="4">
        <v>5.33</v>
      </c>
      <c r="F130" s="4">
        <v>53.45</v>
      </c>
      <c r="G130" s="4">
        <f t="shared" si="7"/>
        <v>59</v>
      </c>
      <c r="H130" s="4" t="str">
        <f t="shared" si="8"/>
        <v>C5</v>
      </c>
      <c r="I130" s="3" t="str">
        <f t="shared" si="5"/>
        <v>Credit</v>
      </c>
      <c r="J130" s="4">
        <f t="shared" si="6"/>
        <v>795</v>
      </c>
    </row>
    <row r="131" spans="1:10" x14ac:dyDescent="0.3">
      <c r="A131" s="3" t="s">
        <v>209</v>
      </c>
      <c r="B131" s="3" t="s">
        <v>71</v>
      </c>
      <c r="C131" s="3" t="s">
        <v>10</v>
      </c>
      <c r="D131" s="3" t="s">
        <v>22</v>
      </c>
      <c r="E131" s="4">
        <v>16.2</v>
      </c>
      <c r="F131" s="4">
        <v>68.25</v>
      </c>
      <c r="G131" s="4">
        <f t="shared" si="7"/>
        <v>84</v>
      </c>
      <c r="H131" s="4" t="str">
        <f t="shared" si="8"/>
        <v>A1</v>
      </c>
      <c r="I131" s="3" t="str">
        <f t="shared" ref="I131:I194" si="9">VLOOKUP(H131,$L$4:$M$13,2,FALSE)</f>
        <v>Excellent</v>
      </c>
      <c r="J131" s="4">
        <f t="shared" ref="J131:J194" si="10">RANK(G131,G:G)</f>
        <v>152</v>
      </c>
    </row>
    <row r="132" spans="1:10" x14ac:dyDescent="0.3">
      <c r="A132" s="3" t="s">
        <v>210</v>
      </c>
      <c r="B132" s="3" t="s">
        <v>211</v>
      </c>
      <c r="C132" s="3" t="s">
        <v>6</v>
      </c>
      <c r="D132" s="3" t="s">
        <v>1157</v>
      </c>
      <c r="E132" s="4">
        <v>23.12</v>
      </c>
      <c r="F132" s="4">
        <v>45.27</v>
      </c>
      <c r="G132" s="4">
        <f t="shared" ref="G132:G195" si="11">ROUND(E132+F132,0)</f>
        <v>68</v>
      </c>
      <c r="H132" s="4" t="str">
        <f t="shared" ref="H132:H195" si="12">IF(G132&gt;=80,"A1",IF(G132&gt;=70,"B2",IF(G132&gt;=65,"B3",IF(G132&gt;=60,"C4",IF(G132&gt;=55,"C5",IF(G132&gt;=50,"C6",IF(G132&gt;=45,"D7",IF(G132&gt;=40,"E8","F9"))))))))</f>
        <v>B3</v>
      </c>
      <c r="I132" s="3" t="str">
        <f t="shared" si="9"/>
        <v>Good</v>
      </c>
      <c r="J132" s="4">
        <f t="shared" si="10"/>
        <v>565</v>
      </c>
    </row>
    <row r="133" spans="1:10" x14ac:dyDescent="0.3">
      <c r="A133" s="3" t="s">
        <v>212</v>
      </c>
      <c r="B133" s="3" t="s">
        <v>78</v>
      </c>
      <c r="C133" s="3" t="s">
        <v>10</v>
      </c>
      <c r="D133" s="3" t="s">
        <v>1156</v>
      </c>
      <c r="E133" s="4">
        <v>15.09</v>
      </c>
      <c r="F133" s="4">
        <v>55.36</v>
      </c>
      <c r="G133" s="4">
        <f t="shared" si="11"/>
        <v>70</v>
      </c>
      <c r="H133" s="4" t="str">
        <f t="shared" si="12"/>
        <v>B2</v>
      </c>
      <c r="I133" s="3" t="str">
        <f t="shared" si="9"/>
        <v>Very Good</v>
      </c>
      <c r="J133" s="4">
        <f t="shared" si="10"/>
        <v>501</v>
      </c>
    </row>
    <row r="134" spans="1:10" x14ac:dyDescent="0.3">
      <c r="A134" s="3" t="s">
        <v>213</v>
      </c>
      <c r="B134" s="3" t="s">
        <v>188</v>
      </c>
      <c r="C134" s="3" t="s">
        <v>10</v>
      </c>
      <c r="D134" s="3" t="s">
        <v>1157</v>
      </c>
      <c r="E134" s="4">
        <v>9.0299999999999994</v>
      </c>
      <c r="F134" s="4">
        <v>53.25</v>
      </c>
      <c r="G134" s="4">
        <f t="shared" si="11"/>
        <v>62</v>
      </c>
      <c r="H134" s="4" t="str">
        <f t="shared" si="12"/>
        <v>C4</v>
      </c>
      <c r="I134" s="3" t="str">
        <f t="shared" si="9"/>
        <v>Credit</v>
      </c>
      <c r="J134" s="4">
        <f t="shared" si="10"/>
        <v>726</v>
      </c>
    </row>
    <row r="135" spans="1:10" x14ac:dyDescent="0.3">
      <c r="A135" s="3" t="s">
        <v>214</v>
      </c>
      <c r="B135" s="3" t="s">
        <v>69</v>
      </c>
      <c r="C135" s="3" t="s">
        <v>6</v>
      </c>
      <c r="D135" s="3" t="s">
        <v>7</v>
      </c>
      <c r="E135" s="4">
        <v>9.41</v>
      </c>
      <c r="F135" s="4">
        <v>53.24</v>
      </c>
      <c r="G135" s="4">
        <f t="shared" si="11"/>
        <v>63</v>
      </c>
      <c r="H135" s="4" t="str">
        <f t="shared" si="12"/>
        <v>C4</v>
      </c>
      <c r="I135" s="3" t="str">
        <f t="shared" si="9"/>
        <v>Credit</v>
      </c>
      <c r="J135" s="4">
        <f t="shared" si="10"/>
        <v>703</v>
      </c>
    </row>
    <row r="136" spans="1:10" x14ac:dyDescent="0.3">
      <c r="A136" s="3" t="s">
        <v>215</v>
      </c>
      <c r="B136" s="3" t="s">
        <v>216</v>
      </c>
      <c r="C136" s="3" t="s">
        <v>10</v>
      </c>
      <c r="D136" s="3" t="s">
        <v>1156</v>
      </c>
      <c r="E136" s="4">
        <v>28.93</v>
      </c>
      <c r="F136" s="4">
        <v>58.01</v>
      </c>
      <c r="G136" s="4">
        <f t="shared" si="11"/>
        <v>87</v>
      </c>
      <c r="H136" s="4" t="str">
        <f t="shared" si="12"/>
        <v>A1</v>
      </c>
      <c r="I136" s="3" t="str">
        <f t="shared" si="9"/>
        <v>Excellent</v>
      </c>
      <c r="J136" s="4">
        <f t="shared" si="10"/>
        <v>98</v>
      </c>
    </row>
    <row r="137" spans="1:10" x14ac:dyDescent="0.3">
      <c r="A137" s="3" t="s">
        <v>217</v>
      </c>
      <c r="B137" s="3" t="s">
        <v>115</v>
      </c>
      <c r="C137" s="3" t="s">
        <v>6</v>
      </c>
      <c r="D137" s="3" t="s">
        <v>22</v>
      </c>
      <c r="E137" s="4">
        <v>26.18</v>
      </c>
      <c r="F137" s="4">
        <v>60.24</v>
      </c>
      <c r="G137" s="4">
        <f t="shared" si="11"/>
        <v>86</v>
      </c>
      <c r="H137" s="4" t="str">
        <f t="shared" si="12"/>
        <v>A1</v>
      </c>
      <c r="I137" s="3" t="str">
        <f t="shared" si="9"/>
        <v>Excellent</v>
      </c>
      <c r="J137" s="4">
        <f t="shared" si="10"/>
        <v>110</v>
      </c>
    </row>
    <row r="138" spans="1:10" x14ac:dyDescent="0.3">
      <c r="A138" s="3" t="s">
        <v>218</v>
      </c>
      <c r="B138" s="3" t="s">
        <v>115</v>
      </c>
      <c r="C138" s="3" t="s">
        <v>10</v>
      </c>
      <c r="D138" s="3" t="s">
        <v>1156</v>
      </c>
      <c r="E138" s="4">
        <v>12.76</v>
      </c>
      <c r="F138" s="4">
        <v>68.17</v>
      </c>
      <c r="G138" s="4">
        <f t="shared" si="11"/>
        <v>81</v>
      </c>
      <c r="H138" s="4" t="str">
        <f t="shared" si="12"/>
        <v>A1</v>
      </c>
      <c r="I138" s="3" t="str">
        <f t="shared" si="9"/>
        <v>Excellent</v>
      </c>
      <c r="J138" s="4">
        <f t="shared" si="10"/>
        <v>208</v>
      </c>
    </row>
    <row r="139" spans="1:10" x14ac:dyDescent="0.3">
      <c r="A139" s="3" t="s">
        <v>219</v>
      </c>
      <c r="B139" s="3" t="s">
        <v>26</v>
      </c>
      <c r="C139" s="3" t="s">
        <v>10</v>
      </c>
      <c r="D139" s="3" t="s">
        <v>1156</v>
      </c>
      <c r="E139" s="4">
        <v>14.97</v>
      </c>
      <c r="F139" s="4">
        <v>41.85</v>
      </c>
      <c r="G139" s="4">
        <f t="shared" si="11"/>
        <v>57</v>
      </c>
      <c r="H139" s="4" t="str">
        <f t="shared" si="12"/>
        <v>C5</v>
      </c>
      <c r="I139" s="3" t="str">
        <f t="shared" si="9"/>
        <v>Credit</v>
      </c>
      <c r="J139" s="4">
        <f t="shared" si="10"/>
        <v>836</v>
      </c>
    </row>
    <row r="140" spans="1:10" x14ac:dyDescent="0.3">
      <c r="A140" s="3" t="s">
        <v>220</v>
      </c>
      <c r="B140" s="3" t="s">
        <v>82</v>
      </c>
      <c r="C140" s="3" t="s">
        <v>6</v>
      </c>
      <c r="D140" s="3" t="s">
        <v>1157</v>
      </c>
      <c r="E140" s="4">
        <v>27.16</v>
      </c>
      <c r="F140" s="4">
        <v>42.2</v>
      </c>
      <c r="G140" s="4">
        <f t="shared" si="11"/>
        <v>69</v>
      </c>
      <c r="H140" s="4" t="str">
        <f t="shared" si="12"/>
        <v>B3</v>
      </c>
      <c r="I140" s="3" t="str">
        <f t="shared" si="9"/>
        <v>Good</v>
      </c>
      <c r="J140" s="4">
        <f t="shared" si="10"/>
        <v>532</v>
      </c>
    </row>
    <row r="141" spans="1:10" x14ac:dyDescent="0.3">
      <c r="A141" s="3" t="s">
        <v>221</v>
      </c>
      <c r="B141" s="3" t="s">
        <v>208</v>
      </c>
      <c r="C141" s="3" t="s">
        <v>10</v>
      </c>
      <c r="D141" s="3" t="s">
        <v>22</v>
      </c>
      <c r="E141" s="4">
        <v>25.52</v>
      </c>
      <c r="F141" s="4">
        <v>45.22</v>
      </c>
      <c r="G141" s="4">
        <f t="shared" si="11"/>
        <v>71</v>
      </c>
      <c r="H141" s="4" t="str">
        <f t="shared" si="12"/>
        <v>B2</v>
      </c>
      <c r="I141" s="3" t="str">
        <f t="shared" si="9"/>
        <v>Very Good</v>
      </c>
      <c r="J141" s="4">
        <f t="shared" si="10"/>
        <v>473</v>
      </c>
    </row>
    <row r="142" spans="1:10" x14ac:dyDescent="0.3">
      <c r="A142" s="3" t="s">
        <v>222</v>
      </c>
      <c r="B142" s="3" t="s">
        <v>178</v>
      </c>
      <c r="C142" s="3" t="s">
        <v>6</v>
      </c>
      <c r="D142" s="3" t="s">
        <v>22</v>
      </c>
      <c r="E142" s="4">
        <v>5.59</v>
      </c>
      <c r="F142" s="4">
        <v>48.9</v>
      </c>
      <c r="G142" s="4">
        <f t="shared" si="11"/>
        <v>54</v>
      </c>
      <c r="H142" s="4" t="str">
        <f t="shared" si="12"/>
        <v>C6</v>
      </c>
      <c r="I142" s="3" t="str">
        <f t="shared" si="9"/>
        <v>Credit</v>
      </c>
      <c r="J142" s="4">
        <f t="shared" si="10"/>
        <v>892</v>
      </c>
    </row>
    <row r="143" spans="1:10" x14ac:dyDescent="0.3">
      <c r="A143" s="3" t="s">
        <v>223</v>
      </c>
      <c r="B143" s="3" t="s">
        <v>224</v>
      </c>
      <c r="C143" s="3" t="s">
        <v>6</v>
      </c>
      <c r="D143" s="3" t="s">
        <v>1157</v>
      </c>
      <c r="E143" s="4">
        <v>16.16</v>
      </c>
      <c r="F143" s="4">
        <v>52.22</v>
      </c>
      <c r="G143" s="4">
        <f t="shared" si="11"/>
        <v>68</v>
      </c>
      <c r="H143" s="4" t="str">
        <f t="shared" si="12"/>
        <v>B3</v>
      </c>
      <c r="I143" s="3" t="str">
        <f t="shared" si="9"/>
        <v>Good</v>
      </c>
      <c r="J143" s="4">
        <f t="shared" si="10"/>
        <v>565</v>
      </c>
    </row>
    <row r="144" spans="1:10" x14ac:dyDescent="0.3">
      <c r="A144" s="3" t="s">
        <v>225</v>
      </c>
      <c r="B144" s="3" t="s">
        <v>226</v>
      </c>
      <c r="C144" s="3" t="s">
        <v>6</v>
      </c>
      <c r="D144" s="3" t="s">
        <v>1157</v>
      </c>
      <c r="E144" s="4">
        <v>23.58</v>
      </c>
      <c r="F144" s="4">
        <v>39.380000000000003</v>
      </c>
      <c r="G144" s="4">
        <f t="shared" si="11"/>
        <v>63</v>
      </c>
      <c r="H144" s="4" t="str">
        <f t="shared" si="12"/>
        <v>C4</v>
      </c>
      <c r="I144" s="3" t="str">
        <f t="shared" si="9"/>
        <v>Credit</v>
      </c>
      <c r="J144" s="4">
        <f t="shared" si="10"/>
        <v>703</v>
      </c>
    </row>
    <row r="145" spans="1:10" x14ac:dyDescent="0.3">
      <c r="A145" s="3" t="s">
        <v>227</v>
      </c>
      <c r="B145" s="3" t="s">
        <v>174</v>
      </c>
      <c r="C145" s="3" t="s">
        <v>10</v>
      </c>
      <c r="D145" s="3" t="s">
        <v>1156</v>
      </c>
      <c r="E145" s="4">
        <v>18.829999999999998</v>
      </c>
      <c r="F145" s="4">
        <v>61.25</v>
      </c>
      <c r="G145" s="4">
        <f t="shared" si="11"/>
        <v>80</v>
      </c>
      <c r="H145" s="4" t="str">
        <f t="shared" si="12"/>
        <v>A1</v>
      </c>
      <c r="I145" s="3" t="str">
        <f t="shared" si="9"/>
        <v>Excellent</v>
      </c>
      <c r="J145" s="4">
        <f t="shared" si="10"/>
        <v>226</v>
      </c>
    </row>
    <row r="146" spans="1:10" x14ac:dyDescent="0.3">
      <c r="A146" s="3" t="s">
        <v>228</v>
      </c>
      <c r="B146" s="3" t="s">
        <v>184</v>
      </c>
      <c r="C146" s="3" t="s">
        <v>10</v>
      </c>
      <c r="D146" s="3" t="s">
        <v>7</v>
      </c>
      <c r="E146" s="4">
        <v>27.02</v>
      </c>
      <c r="F146" s="4">
        <v>47.43</v>
      </c>
      <c r="G146" s="4">
        <f t="shared" si="11"/>
        <v>74</v>
      </c>
      <c r="H146" s="4" t="str">
        <f t="shared" si="12"/>
        <v>B2</v>
      </c>
      <c r="I146" s="3" t="str">
        <f t="shared" si="9"/>
        <v>Very Good</v>
      </c>
      <c r="J146" s="4">
        <f t="shared" si="10"/>
        <v>393</v>
      </c>
    </row>
    <row r="147" spans="1:10" x14ac:dyDescent="0.3">
      <c r="A147" s="3" t="s">
        <v>229</v>
      </c>
      <c r="B147" s="3" t="s">
        <v>103</v>
      </c>
      <c r="C147" s="3" t="s">
        <v>10</v>
      </c>
      <c r="D147" s="3" t="s">
        <v>1156</v>
      </c>
      <c r="E147" s="4">
        <v>16.899999999999999</v>
      </c>
      <c r="F147" s="4">
        <v>48.86</v>
      </c>
      <c r="G147" s="4">
        <f t="shared" si="11"/>
        <v>66</v>
      </c>
      <c r="H147" s="4" t="str">
        <f t="shared" si="12"/>
        <v>B3</v>
      </c>
      <c r="I147" s="3" t="str">
        <f t="shared" si="9"/>
        <v>Good</v>
      </c>
      <c r="J147" s="4">
        <f t="shared" si="10"/>
        <v>625</v>
      </c>
    </row>
    <row r="148" spans="1:10" x14ac:dyDescent="0.3">
      <c r="A148" s="3" t="s">
        <v>230</v>
      </c>
      <c r="B148" s="3" t="s">
        <v>138</v>
      </c>
      <c r="C148" s="3" t="s">
        <v>6</v>
      </c>
      <c r="D148" s="3" t="s">
        <v>1156</v>
      </c>
      <c r="E148" s="4">
        <v>16.71</v>
      </c>
      <c r="F148" s="4">
        <v>69.09</v>
      </c>
      <c r="G148" s="4">
        <f t="shared" si="11"/>
        <v>86</v>
      </c>
      <c r="H148" s="4" t="str">
        <f t="shared" si="12"/>
        <v>A1</v>
      </c>
      <c r="I148" s="3" t="str">
        <f t="shared" si="9"/>
        <v>Excellent</v>
      </c>
      <c r="J148" s="4">
        <f t="shared" si="10"/>
        <v>110</v>
      </c>
    </row>
    <row r="149" spans="1:10" x14ac:dyDescent="0.3">
      <c r="A149" s="3" t="s">
        <v>231</v>
      </c>
      <c r="B149" s="3" t="s">
        <v>155</v>
      </c>
      <c r="C149" s="3" t="s">
        <v>6</v>
      </c>
      <c r="D149" s="3" t="s">
        <v>1157</v>
      </c>
      <c r="E149" s="4">
        <v>20.2</v>
      </c>
      <c r="F149" s="4">
        <v>65.72</v>
      </c>
      <c r="G149" s="4">
        <f t="shared" si="11"/>
        <v>86</v>
      </c>
      <c r="H149" s="4" t="str">
        <f t="shared" si="12"/>
        <v>A1</v>
      </c>
      <c r="I149" s="3" t="str">
        <f t="shared" si="9"/>
        <v>Excellent</v>
      </c>
      <c r="J149" s="4">
        <f t="shared" si="10"/>
        <v>110</v>
      </c>
    </row>
    <row r="150" spans="1:10" x14ac:dyDescent="0.3">
      <c r="A150" s="3" t="s">
        <v>232</v>
      </c>
      <c r="B150" s="3" t="s">
        <v>82</v>
      </c>
      <c r="C150" s="3" t="s">
        <v>6</v>
      </c>
      <c r="D150" s="3" t="s">
        <v>1156</v>
      </c>
      <c r="E150" s="4">
        <v>6.74</v>
      </c>
      <c r="F150" s="4">
        <v>35.93</v>
      </c>
      <c r="G150" s="4">
        <f t="shared" si="11"/>
        <v>43</v>
      </c>
      <c r="H150" s="4" t="str">
        <f t="shared" si="12"/>
        <v>E8</v>
      </c>
      <c r="I150" s="3" t="str">
        <f t="shared" si="9"/>
        <v>Pass</v>
      </c>
      <c r="J150" s="4">
        <f t="shared" si="10"/>
        <v>995</v>
      </c>
    </row>
    <row r="151" spans="1:10" x14ac:dyDescent="0.3">
      <c r="A151" s="3" t="s">
        <v>233</v>
      </c>
      <c r="B151" s="3" t="s">
        <v>226</v>
      </c>
      <c r="C151" s="3" t="s">
        <v>6</v>
      </c>
      <c r="D151" s="3" t="s">
        <v>1157</v>
      </c>
      <c r="E151" s="4">
        <v>23.84</v>
      </c>
      <c r="F151" s="4">
        <v>68.739999999999995</v>
      </c>
      <c r="G151" s="4">
        <f t="shared" si="11"/>
        <v>93</v>
      </c>
      <c r="H151" s="4" t="str">
        <f t="shared" si="12"/>
        <v>A1</v>
      </c>
      <c r="I151" s="3" t="str">
        <f t="shared" si="9"/>
        <v>Excellent</v>
      </c>
      <c r="J151" s="4">
        <f t="shared" si="10"/>
        <v>23</v>
      </c>
    </row>
    <row r="152" spans="1:10" x14ac:dyDescent="0.3">
      <c r="A152" s="3" t="s">
        <v>234</v>
      </c>
      <c r="B152" s="3" t="s">
        <v>235</v>
      </c>
      <c r="C152" s="3" t="s">
        <v>6</v>
      </c>
      <c r="D152" s="3" t="s">
        <v>1157</v>
      </c>
      <c r="E152" s="4">
        <v>10.73</v>
      </c>
      <c r="F152" s="4">
        <v>40.659999999999997</v>
      </c>
      <c r="G152" s="4">
        <f t="shared" si="11"/>
        <v>51</v>
      </c>
      <c r="H152" s="4" t="str">
        <f t="shared" si="12"/>
        <v>C6</v>
      </c>
      <c r="I152" s="3" t="str">
        <f t="shared" si="9"/>
        <v>Credit</v>
      </c>
      <c r="J152" s="4">
        <f t="shared" si="10"/>
        <v>935</v>
      </c>
    </row>
    <row r="153" spans="1:10" x14ac:dyDescent="0.3">
      <c r="A153" s="3" t="s">
        <v>236</v>
      </c>
      <c r="B153" s="3" t="s">
        <v>82</v>
      </c>
      <c r="C153" s="3" t="s">
        <v>6</v>
      </c>
      <c r="D153" s="3" t="s">
        <v>22</v>
      </c>
      <c r="E153" s="4">
        <v>9.57</v>
      </c>
      <c r="F153" s="4">
        <v>42.78</v>
      </c>
      <c r="G153" s="4">
        <f t="shared" si="11"/>
        <v>52</v>
      </c>
      <c r="H153" s="4" t="str">
        <f t="shared" si="12"/>
        <v>C6</v>
      </c>
      <c r="I153" s="3" t="str">
        <f t="shared" si="9"/>
        <v>Credit</v>
      </c>
      <c r="J153" s="4">
        <f t="shared" si="10"/>
        <v>920</v>
      </c>
    </row>
    <row r="154" spans="1:10" x14ac:dyDescent="0.3">
      <c r="A154" s="3" t="s">
        <v>237</v>
      </c>
      <c r="B154" s="3" t="s">
        <v>66</v>
      </c>
      <c r="C154" s="3" t="s">
        <v>6</v>
      </c>
      <c r="D154" s="3" t="s">
        <v>1157</v>
      </c>
      <c r="E154" s="4">
        <v>15.77</v>
      </c>
      <c r="F154" s="4">
        <v>62</v>
      </c>
      <c r="G154" s="4">
        <f t="shared" si="11"/>
        <v>78</v>
      </c>
      <c r="H154" s="4" t="str">
        <f t="shared" si="12"/>
        <v>B2</v>
      </c>
      <c r="I154" s="3" t="str">
        <f t="shared" si="9"/>
        <v>Very Good</v>
      </c>
      <c r="J154" s="4">
        <f t="shared" si="10"/>
        <v>278</v>
      </c>
    </row>
    <row r="155" spans="1:10" x14ac:dyDescent="0.3">
      <c r="A155" s="3" t="s">
        <v>238</v>
      </c>
      <c r="B155" s="3" t="s">
        <v>41</v>
      </c>
      <c r="C155" s="3" t="s">
        <v>6</v>
      </c>
      <c r="D155" s="3" t="s">
        <v>1157</v>
      </c>
      <c r="E155" s="4">
        <v>14.87</v>
      </c>
      <c r="F155" s="4">
        <v>52.18</v>
      </c>
      <c r="G155" s="4">
        <f t="shared" si="11"/>
        <v>67</v>
      </c>
      <c r="H155" s="4" t="str">
        <f t="shared" si="12"/>
        <v>B3</v>
      </c>
      <c r="I155" s="3" t="str">
        <f t="shared" si="9"/>
        <v>Good</v>
      </c>
      <c r="J155" s="4">
        <f t="shared" si="10"/>
        <v>596</v>
      </c>
    </row>
    <row r="156" spans="1:10" x14ac:dyDescent="0.3">
      <c r="A156" s="3" t="s">
        <v>239</v>
      </c>
      <c r="B156" s="3" t="s">
        <v>240</v>
      </c>
      <c r="C156" s="3" t="s">
        <v>10</v>
      </c>
      <c r="D156" s="3" t="s">
        <v>1156</v>
      </c>
      <c r="E156" s="4">
        <v>25.46</v>
      </c>
      <c r="F156" s="4">
        <v>41.21</v>
      </c>
      <c r="G156" s="4">
        <f t="shared" si="11"/>
        <v>67</v>
      </c>
      <c r="H156" s="4" t="str">
        <f t="shared" si="12"/>
        <v>B3</v>
      </c>
      <c r="I156" s="3" t="str">
        <f t="shared" si="9"/>
        <v>Good</v>
      </c>
      <c r="J156" s="4">
        <f t="shared" si="10"/>
        <v>596</v>
      </c>
    </row>
    <row r="157" spans="1:10" x14ac:dyDescent="0.3">
      <c r="A157" s="3" t="s">
        <v>241</v>
      </c>
      <c r="B157" s="3" t="s">
        <v>242</v>
      </c>
      <c r="C157" s="3" t="s">
        <v>10</v>
      </c>
      <c r="D157" s="3" t="s">
        <v>1157</v>
      </c>
      <c r="E157" s="4">
        <v>15.67</v>
      </c>
      <c r="F157" s="4">
        <v>60.26</v>
      </c>
      <c r="G157" s="4">
        <f t="shared" si="11"/>
        <v>76</v>
      </c>
      <c r="H157" s="4" t="str">
        <f t="shared" si="12"/>
        <v>B2</v>
      </c>
      <c r="I157" s="3" t="str">
        <f t="shared" si="9"/>
        <v>Very Good</v>
      </c>
      <c r="J157" s="4">
        <f t="shared" si="10"/>
        <v>342</v>
      </c>
    </row>
    <row r="158" spans="1:10" x14ac:dyDescent="0.3">
      <c r="A158" s="3" t="s">
        <v>243</v>
      </c>
      <c r="B158" s="3" t="s">
        <v>133</v>
      </c>
      <c r="C158" s="3" t="s">
        <v>6</v>
      </c>
      <c r="D158" s="3" t="s">
        <v>1157</v>
      </c>
      <c r="E158" s="4">
        <v>16.38</v>
      </c>
      <c r="F158" s="4">
        <v>64.42</v>
      </c>
      <c r="G158" s="4">
        <f t="shared" si="11"/>
        <v>81</v>
      </c>
      <c r="H158" s="4" t="str">
        <f t="shared" si="12"/>
        <v>A1</v>
      </c>
      <c r="I158" s="3" t="str">
        <f t="shared" si="9"/>
        <v>Excellent</v>
      </c>
      <c r="J158" s="4">
        <f t="shared" si="10"/>
        <v>208</v>
      </c>
    </row>
    <row r="159" spans="1:10" x14ac:dyDescent="0.3">
      <c r="A159" s="3" t="s">
        <v>244</v>
      </c>
      <c r="B159" s="3" t="s">
        <v>224</v>
      </c>
      <c r="C159" s="3" t="s">
        <v>10</v>
      </c>
      <c r="D159" s="3" t="s">
        <v>7</v>
      </c>
      <c r="E159" s="4">
        <v>24.02</v>
      </c>
      <c r="F159" s="4">
        <v>43.52</v>
      </c>
      <c r="G159" s="4">
        <f t="shared" si="11"/>
        <v>68</v>
      </c>
      <c r="H159" s="4" t="str">
        <f t="shared" si="12"/>
        <v>B3</v>
      </c>
      <c r="I159" s="3" t="str">
        <f t="shared" si="9"/>
        <v>Good</v>
      </c>
      <c r="J159" s="4">
        <f t="shared" si="10"/>
        <v>565</v>
      </c>
    </row>
    <row r="160" spans="1:10" x14ac:dyDescent="0.3">
      <c r="A160" s="3" t="s">
        <v>245</v>
      </c>
      <c r="B160" s="3" t="s">
        <v>76</v>
      </c>
      <c r="C160" s="3" t="s">
        <v>10</v>
      </c>
      <c r="D160" s="3" t="s">
        <v>1156</v>
      </c>
      <c r="E160" s="4">
        <v>28.19</v>
      </c>
      <c r="F160" s="4">
        <v>59.76</v>
      </c>
      <c r="G160" s="4">
        <f t="shared" si="11"/>
        <v>88</v>
      </c>
      <c r="H160" s="4" t="str">
        <f t="shared" si="12"/>
        <v>A1</v>
      </c>
      <c r="I160" s="3" t="str">
        <f t="shared" si="9"/>
        <v>Excellent</v>
      </c>
      <c r="J160" s="4">
        <f t="shared" si="10"/>
        <v>79</v>
      </c>
    </row>
    <row r="161" spans="1:10" x14ac:dyDescent="0.3">
      <c r="A161" s="3" t="s">
        <v>246</v>
      </c>
      <c r="B161" s="3" t="s">
        <v>247</v>
      </c>
      <c r="C161" s="3" t="s">
        <v>6</v>
      </c>
      <c r="D161" s="3" t="s">
        <v>22</v>
      </c>
      <c r="E161" s="4">
        <v>8.01</v>
      </c>
      <c r="F161" s="4">
        <v>69.33</v>
      </c>
      <c r="G161" s="4">
        <f t="shared" si="11"/>
        <v>77</v>
      </c>
      <c r="H161" s="4" t="str">
        <f t="shared" si="12"/>
        <v>B2</v>
      </c>
      <c r="I161" s="3" t="str">
        <f t="shared" si="9"/>
        <v>Very Good</v>
      </c>
      <c r="J161" s="4">
        <f t="shared" si="10"/>
        <v>305</v>
      </c>
    </row>
    <row r="162" spans="1:10" x14ac:dyDescent="0.3">
      <c r="A162" s="3" t="s">
        <v>248</v>
      </c>
      <c r="B162" s="3" t="s">
        <v>249</v>
      </c>
      <c r="C162" s="3" t="s">
        <v>10</v>
      </c>
      <c r="D162" s="3" t="s">
        <v>1157</v>
      </c>
      <c r="E162" s="4">
        <v>13.79</v>
      </c>
      <c r="F162" s="4">
        <v>61.77</v>
      </c>
      <c r="G162" s="4">
        <f t="shared" si="11"/>
        <v>76</v>
      </c>
      <c r="H162" s="4" t="str">
        <f t="shared" si="12"/>
        <v>B2</v>
      </c>
      <c r="I162" s="3" t="str">
        <f t="shared" si="9"/>
        <v>Very Good</v>
      </c>
      <c r="J162" s="4">
        <f t="shared" si="10"/>
        <v>342</v>
      </c>
    </row>
    <row r="163" spans="1:10" x14ac:dyDescent="0.3">
      <c r="A163" s="3" t="s">
        <v>250</v>
      </c>
      <c r="B163" s="3" t="s">
        <v>64</v>
      </c>
      <c r="C163" s="3" t="s">
        <v>6</v>
      </c>
      <c r="D163" s="3" t="s">
        <v>1156</v>
      </c>
      <c r="E163" s="4">
        <v>10.9</v>
      </c>
      <c r="F163" s="4">
        <v>56.9</v>
      </c>
      <c r="G163" s="4">
        <f t="shared" si="11"/>
        <v>68</v>
      </c>
      <c r="H163" s="4" t="str">
        <f t="shared" si="12"/>
        <v>B3</v>
      </c>
      <c r="I163" s="3" t="str">
        <f t="shared" si="9"/>
        <v>Good</v>
      </c>
      <c r="J163" s="4">
        <f t="shared" si="10"/>
        <v>565</v>
      </c>
    </row>
    <row r="164" spans="1:10" x14ac:dyDescent="0.3">
      <c r="A164" s="3" t="s">
        <v>251</v>
      </c>
      <c r="B164" s="3" t="s">
        <v>82</v>
      </c>
      <c r="C164" s="3" t="s">
        <v>10</v>
      </c>
      <c r="D164" s="3" t="s">
        <v>1157</v>
      </c>
      <c r="E164" s="4">
        <v>6.92</v>
      </c>
      <c r="F164" s="4">
        <v>54.49</v>
      </c>
      <c r="G164" s="4">
        <f t="shared" si="11"/>
        <v>61</v>
      </c>
      <c r="H164" s="4" t="str">
        <f t="shared" si="12"/>
        <v>C4</v>
      </c>
      <c r="I164" s="3" t="str">
        <f t="shared" si="9"/>
        <v>Credit</v>
      </c>
      <c r="J164" s="4">
        <f t="shared" si="10"/>
        <v>751</v>
      </c>
    </row>
    <row r="165" spans="1:10" x14ac:dyDescent="0.3">
      <c r="A165" s="3" t="s">
        <v>252</v>
      </c>
      <c r="B165" s="3" t="s">
        <v>34</v>
      </c>
      <c r="C165" s="3" t="s">
        <v>6</v>
      </c>
      <c r="D165" s="3" t="s">
        <v>1157</v>
      </c>
      <c r="E165" s="4">
        <v>15.8</v>
      </c>
      <c r="F165" s="4">
        <v>62.46</v>
      </c>
      <c r="G165" s="4">
        <f t="shared" si="11"/>
        <v>78</v>
      </c>
      <c r="H165" s="4" t="str">
        <f t="shared" si="12"/>
        <v>B2</v>
      </c>
      <c r="I165" s="3" t="str">
        <f t="shared" si="9"/>
        <v>Very Good</v>
      </c>
      <c r="J165" s="4">
        <f t="shared" si="10"/>
        <v>278</v>
      </c>
    </row>
    <row r="166" spans="1:10" x14ac:dyDescent="0.3">
      <c r="A166" s="3" t="s">
        <v>253</v>
      </c>
      <c r="B166" s="3" t="s">
        <v>204</v>
      </c>
      <c r="C166" s="3" t="s">
        <v>6</v>
      </c>
      <c r="D166" s="3" t="s">
        <v>7</v>
      </c>
      <c r="E166" s="4">
        <v>10.74</v>
      </c>
      <c r="F166" s="4">
        <v>48.92</v>
      </c>
      <c r="G166" s="4">
        <f t="shared" si="11"/>
        <v>60</v>
      </c>
      <c r="H166" s="4" t="str">
        <f t="shared" si="12"/>
        <v>C4</v>
      </c>
      <c r="I166" s="3" t="str">
        <f t="shared" si="9"/>
        <v>Credit</v>
      </c>
      <c r="J166" s="4">
        <f t="shared" si="10"/>
        <v>768</v>
      </c>
    </row>
    <row r="167" spans="1:10" x14ac:dyDescent="0.3">
      <c r="A167" s="3" t="s">
        <v>254</v>
      </c>
      <c r="B167" s="3" t="s">
        <v>255</v>
      </c>
      <c r="C167" s="3" t="s">
        <v>10</v>
      </c>
      <c r="D167" s="3" t="s">
        <v>1157</v>
      </c>
      <c r="E167" s="4">
        <v>22.95</v>
      </c>
      <c r="F167" s="4">
        <v>36.75</v>
      </c>
      <c r="G167" s="4">
        <f t="shared" si="11"/>
        <v>60</v>
      </c>
      <c r="H167" s="4" t="str">
        <f t="shared" si="12"/>
        <v>C4</v>
      </c>
      <c r="I167" s="3" t="str">
        <f t="shared" si="9"/>
        <v>Credit</v>
      </c>
      <c r="J167" s="4">
        <f t="shared" si="10"/>
        <v>768</v>
      </c>
    </row>
    <row r="168" spans="1:10" x14ac:dyDescent="0.3">
      <c r="A168" s="3" t="s">
        <v>256</v>
      </c>
      <c r="B168" s="3" t="s">
        <v>143</v>
      </c>
      <c r="C168" s="3" t="s">
        <v>6</v>
      </c>
      <c r="D168" s="3" t="s">
        <v>1156</v>
      </c>
      <c r="E168" s="4">
        <v>29.62</v>
      </c>
      <c r="F168" s="4">
        <v>65.680000000000007</v>
      </c>
      <c r="G168" s="4">
        <f t="shared" si="11"/>
        <v>95</v>
      </c>
      <c r="H168" s="4" t="str">
        <f t="shared" si="12"/>
        <v>A1</v>
      </c>
      <c r="I168" s="3" t="str">
        <f t="shared" si="9"/>
        <v>Excellent</v>
      </c>
      <c r="J168" s="4">
        <f t="shared" si="10"/>
        <v>11</v>
      </c>
    </row>
    <row r="169" spans="1:10" x14ac:dyDescent="0.3">
      <c r="A169" s="3" t="s">
        <v>257</v>
      </c>
      <c r="B169" s="3" t="s">
        <v>103</v>
      </c>
      <c r="C169" s="3" t="s">
        <v>10</v>
      </c>
      <c r="D169" s="3" t="s">
        <v>1157</v>
      </c>
      <c r="E169" s="4">
        <v>28.97</v>
      </c>
      <c r="F169" s="4">
        <v>65.040000000000006</v>
      </c>
      <c r="G169" s="4">
        <f t="shared" si="11"/>
        <v>94</v>
      </c>
      <c r="H169" s="4" t="str">
        <f t="shared" si="12"/>
        <v>A1</v>
      </c>
      <c r="I169" s="3" t="str">
        <f t="shared" si="9"/>
        <v>Excellent</v>
      </c>
      <c r="J169" s="4">
        <f t="shared" si="10"/>
        <v>18</v>
      </c>
    </row>
    <row r="170" spans="1:10" x14ac:dyDescent="0.3">
      <c r="A170" s="3" t="s">
        <v>258</v>
      </c>
      <c r="B170" s="3" t="s">
        <v>259</v>
      </c>
      <c r="C170" s="3" t="s">
        <v>10</v>
      </c>
      <c r="D170" s="3" t="s">
        <v>1157</v>
      </c>
      <c r="E170" s="4">
        <v>26.7</v>
      </c>
      <c r="F170" s="4">
        <v>54.61</v>
      </c>
      <c r="G170" s="4">
        <f t="shared" si="11"/>
        <v>81</v>
      </c>
      <c r="H170" s="4" t="str">
        <f t="shared" si="12"/>
        <v>A1</v>
      </c>
      <c r="I170" s="3" t="str">
        <f t="shared" si="9"/>
        <v>Excellent</v>
      </c>
      <c r="J170" s="4">
        <f t="shared" si="10"/>
        <v>208</v>
      </c>
    </row>
    <row r="171" spans="1:10" x14ac:dyDescent="0.3">
      <c r="A171" s="3" t="s">
        <v>260</v>
      </c>
      <c r="B171" s="3" t="s">
        <v>208</v>
      </c>
      <c r="C171" s="3" t="s">
        <v>10</v>
      </c>
      <c r="D171" s="3" t="s">
        <v>1156</v>
      </c>
      <c r="E171" s="4">
        <v>18.27</v>
      </c>
      <c r="F171" s="4">
        <v>55.29</v>
      </c>
      <c r="G171" s="4">
        <f t="shared" si="11"/>
        <v>74</v>
      </c>
      <c r="H171" s="4" t="str">
        <f t="shared" si="12"/>
        <v>B2</v>
      </c>
      <c r="I171" s="3" t="str">
        <f t="shared" si="9"/>
        <v>Very Good</v>
      </c>
      <c r="J171" s="4">
        <f t="shared" si="10"/>
        <v>393</v>
      </c>
    </row>
    <row r="172" spans="1:10" x14ac:dyDescent="0.3">
      <c r="A172" s="3" t="s">
        <v>261</v>
      </c>
      <c r="B172" s="3" t="s">
        <v>262</v>
      </c>
      <c r="C172" s="3" t="s">
        <v>10</v>
      </c>
      <c r="D172" s="3" t="s">
        <v>1156</v>
      </c>
      <c r="E172" s="4">
        <v>17.02</v>
      </c>
      <c r="F172" s="4">
        <v>35.590000000000003</v>
      </c>
      <c r="G172" s="4">
        <f t="shared" si="11"/>
        <v>53</v>
      </c>
      <c r="H172" s="4" t="str">
        <f t="shared" si="12"/>
        <v>C6</v>
      </c>
      <c r="I172" s="3" t="str">
        <f t="shared" si="9"/>
        <v>Credit</v>
      </c>
      <c r="J172" s="4">
        <f t="shared" si="10"/>
        <v>905</v>
      </c>
    </row>
    <row r="173" spans="1:10" x14ac:dyDescent="0.3">
      <c r="A173" s="3" t="s">
        <v>263</v>
      </c>
      <c r="B173" s="3" t="s">
        <v>107</v>
      </c>
      <c r="C173" s="3" t="s">
        <v>10</v>
      </c>
      <c r="D173" s="3" t="s">
        <v>22</v>
      </c>
      <c r="E173" s="4">
        <v>12.52</v>
      </c>
      <c r="F173" s="4">
        <v>65.569999999999993</v>
      </c>
      <c r="G173" s="4">
        <f t="shared" si="11"/>
        <v>78</v>
      </c>
      <c r="H173" s="4" t="str">
        <f t="shared" si="12"/>
        <v>B2</v>
      </c>
      <c r="I173" s="3" t="str">
        <f t="shared" si="9"/>
        <v>Very Good</v>
      </c>
      <c r="J173" s="4">
        <f t="shared" si="10"/>
        <v>278</v>
      </c>
    </row>
    <row r="174" spans="1:10" x14ac:dyDescent="0.3">
      <c r="A174" s="3" t="s">
        <v>264</v>
      </c>
      <c r="B174" s="3" t="s">
        <v>28</v>
      </c>
      <c r="C174" s="3" t="s">
        <v>10</v>
      </c>
      <c r="D174" s="3" t="s">
        <v>1156</v>
      </c>
      <c r="E174" s="4">
        <v>17.77</v>
      </c>
      <c r="F174" s="4">
        <v>50.61</v>
      </c>
      <c r="G174" s="4">
        <f t="shared" si="11"/>
        <v>68</v>
      </c>
      <c r="H174" s="4" t="str">
        <f t="shared" si="12"/>
        <v>B3</v>
      </c>
      <c r="I174" s="3" t="str">
        <f t="shared" si="9"/>
        <v>Good</v>
      </c>
      <c r="J174" s="4">
        <f t="shared" si="10"/>
        <v>565</v>
      </c>
    </row>
    <row r="175" spans="1:10" x14ac:dyDescent="0.3">
      <c r="A175" s="3" t="s">
        <v>265</v>
      </c>
      <c r="B175" s="3" t="s">
        <v>146</v>
      </c>
      <c r="C175" s="3" t="s">
        <v>10</v>
      </c>
      <c r="D175" s="3" t="s">
        <v>1157</v>
      </c>
      <c r="E175" s="4">
        <v>13.12</v>
      </c>
      <c r="F175" s="4">
        <v>67.69</v>
      </c>
      <c r="G175" s="4">
        <f t="shared" si="11"/>
        <v>81</v>
      </c>
      <c r="H175" s="4" t="str">
        <f t="shared" si="12"/>
        <v>A1</v>
      </c>
      <c r="I175" s="3" t="str">
        <f t="shared" si="9"/>
        <v>Excellent</v>
      </c>
      <c r="J175" s="4">
        <f t="shared" si="10"/>
        <v>208</v>
      </c>
    </row>
    <row r="176" spans="1:10" x14ac:dyDescent="0.3">
      <c r="A176" s="3" t="s">
        <v>266</v>
      </c>
      <c r="B176" s="3" t="s">
        <v>188</v>
      </c>
      <c r="C176" s="3" t="s">
        <v>10</v>
      </c>
      <c r="D176" s="3" t="s">
        <v>7</v>
      </c>
      <c r="E176" s="4">
        <v>18.78</v>
      </c>
      <c r="F176" s="4">
        <v>45.06</v>
      </c>
      <c r="G176" s="4">
        <f t="shared" si="11"/>
        <v>64</v>
      </c>
      <c r="H176" s="4" t="str">
        <f t="shared" si="12"/>
        <v>C4</v>
      </c>
      <c r="I176" s="3" t="str">
        <f t="shared" si="9"/>
        <v>Credit</v>
      </c>
      <c r="J176" s="4">
        <f t="shared" si="10"/>
        <v>674</v>
      </c>
    </row>
    <row r="177" spans="1:10" x14ac:dyDescent="0.3">
      <c r="A177" s="3" t="s">
        <v>267</v>
      </c>
      <c r="B177" s="3" t="s">
        <v>56</v>
      </c>
      <c r="C177" s="3" t="s">
        <v>6</v>
      </c>
      <c r="D177" s="3" t="s">
        <v>1157</v>
      </c>
      <c r="E177" s="4">
        <v>9.23</v>
      </c>
      <c r="F177" s="4">
        <v>56.37</v>
      </c>
      <c r="G177" s="4">
        <f t="shared" si="11"/>
        <v>66</v>
      </c>
      <c r="H177" s="4" t="str">
        <f t="shared" si="12"/>
        <v>B3</v>
      </c>
      <c r="I177" s="3" t="str">
        <f t="shared" si="9"/>
        <v>Good</v>
      </c>
      <c r="J177" s="4">
        <f t="shared" si="10"/>
        <v>625</v>
      </c>
    </row>
    <row r="178" spans="1:10" x14ac:dyDescent="0.3">
      <c r="A178" s="3" t="s">
        <v>268</v>
      </c>
      <c r="B178" s="3" t="s">
        <v>262</v>
      </c>
      <c r="C178" s="3" t="s">
        <v>10</v>
      </c>
      <c r="D178" s="3" t="s">
        <v>22</v>
      </c>
      <c r="E178" s="4">
        <v>11.85</v>
      </c>
      <c r="F178" s="4">
        <v>69.69</v>
      </c>
      <c r="G178" s="4">
        <f t="shared" si="11"/>
        <v>82</v>
      </c>
      <c r="H178" s="4" t="str">
        <f t="shared" si="12"/>
        <v>A1</v>
      </c>
      <c r="I178" s="3" t="str">
        <f t="shared" si="9"/>
        <v>Excellent</v>
      </c>
      <c r="J178" s="4">
        <f t="shared" si="10"/>
        <v>185</v>
      </c>
    </row>
    <row r="179" spans="1:10" x14ac:dyDescent="0.3">
      <c r="A179" s="3" t="s">
        <v>269</v>
      </c>
      <c r="B179" s="3" t="s">
        <v>69</v>
      </c>
      <c r="C179" s="3" t="s">
        <v>6</v>
      </c>
      <c r="D179" s="3" t="s">
        <v>1156</v>
      </c>
      <c r="E179" s="4">
        <v>23.05</v>
      </c>
      <c r="F179" s="4">
        <v>52.95</v>
      </c>
      <c r="G179" s="4">
        <f t="shared" si="11"/>
        <v>76</v>
      </c>
      <c r="H179" s="4" t="str">
        <f t="shared" si="12"/>
        <v>B2</v>
      </c>
      <c r="I179" s="3" t="str">
        <f t="shared" si="9"/>
        <v>Very Good</v>
      </c>
      <c r="J179" s="4">
        <f t="shared" si="10"/>
        <v>342</v>
      </c>
    </row>
    <row r="180" spans="1:10" x14ac:dyDescent="0.3">
      <c r="A180" s="3" t="s">
        <v>270</v>
      </c>
      <c r="B180" s="3" t="s">
        <v>115</v>
      </c>
      <c r="C180" s="3" t="s">
        <v>6</v>
      </c>
      <c r="D180" s="3" t="s">
        <v>1157</v>
      </c>
      <c r="E180" s="4">
        <v>8.93</v>
      </c>
      <c r="F180" s="4">
        <v>46.09</v>
      </c>
      <c r="G180" s="4">
        <f t="shared" si="11"/>
        <v>55</v>
      </c>
      <c r="H180" s="4" t="str">
        <f t="shared" si="12"/>
        <v>C5</v>
      </c>
      <c r="I180" s="3" t="str">
        <f t="shared" si="9"/>
        <v>Credit</v>
      </c>
      <c r="J180" s="4">
        <f t="shared" si="10"/>
        <v>873</v>
      </c>
    </row>
    <row r="181" spans="1:10" x14ac:dyDescent="0.3">
      <c r="A181" s="3" t="s">
        <v>271</v>
      </c>
      <c r="B181" s="3" t="s">
        <v>56</v>
      </c>
      <c r="C181" s="3" t="s">
        <v>10</v>
      </c>
      <c r="D181" s="3" t="s">
        <v>7</v>
      </c>
      <c r="E181" s="4">
        <v>25.36</v>
      </c>
      <c r="F181" s="4">
        <v>65.66</v>
      </c>
      <c r="G181" s="4">
        <f t="shared" si="11"/>
        <v>91</v>
      </c>
      <c r="H181" s="4" t="str">
        <f t="shared" si="12"/>
        <v>A1</v>
      </c>
      <c r="I181" s="3" t="str">
        <f t="shared" si="9"/>
        <v>Excellent</v>
      </c>
      <c r="J181" s="4">
        <f t="shared" si="10"/>
        <v>41</v>
      </c>
    </row>
    <row r="182" spans="1:10" x14ac:dyDescent="0.3">
      <c r="A182" s="3" t="s">
        <v>272</v>
      </c>
      <c r="B182" s="3" t="s">
        <v>262</v>
      </c>
      <c r="C182" s="3" t="s">
        <v>6</v>
      </c>
      <c r="D182" s="3" t="s">
        <v>1157</v>
      </c>
      <c r="E182" s="4">
        <v>19.13</v>
      </c>
      <c r="F182" s="4">
        <v>43.99</v>
      </c>
      <c r="G182" s="4">
        <f t="shared" si="11"/>
        <v>63</v>
      </c>
      <c r="H182" s="4" t="str">
        <f t="shared" si="12"/>
        <v>C4</v>
      </c>
      <c r="I182" s="3" t="str">
        <f t="shared" si="9"/>
        <v>Credit</v>
      </c>
      <c r="J182" s="4">
        <f t="shared" si="10"/>
        <v>703</v>
      </c>
    </row>
    <row r="183" spans="1:10" x14ac:dyDescent="0.3">
      <c r="A183" s="3" t="s">
        <v>273</v>
      </c>
      <c r="B183" s="3" t="s">
        <v>249</v>
      </c>
      <c r="C183" s="3" t="s">
        <v>10</v>
      </c>
      <c r="D183" s="3" t="s">
        <v>1156</v>
      </c>
      <c r="E183" s="4">
        <v>12.53</v>
      </c>
      <c r="F183" s="4">
        <v>40.659999999999997</v>
      </c>
      <c r="G183" s="4">
        <f t="shared" si="11"/>
        <v>53</v>
      </c>
      <c r="H183" s="4" t="str">
        <f t="shared" si="12"/>
        <v>C6</v>
      </c>
      <c r="I183" s="3" t="str">
        <f t="shared" si="9"/>
        <v>Credit</v>
      </c>
      <c r="J183" s="4">
        <f t="shared" si="10"/>
        <v>905</v>
      </c>
    </row>
    <row r="184" spans="1:10" x14ac:dyDescent="0.3">
      <c r="A184" s="3" t="s">
        <v>274</v>
      </c>
      <c r="B184" s="3" t="s">
        <v>12</v>
      </c>
      <c r="C184" s="3" t="s">
        <v>10</v>
      </c>
      <c r="D184" s="3" t="s">
        <v>1156</v>
      </c>
      <c r="E184" s="4">
        <v>19.28</v>
      </c>
      <c r="F184" s="4">
        <v>69.14</v>
      </c>
      <c r="G184" s="4">
        <f t="shared" si="11"/>
        <v>88</v>
      </c>
      <c r="H184" s="4" t="str">
        <f t="shared" si="12"/>
        <v>A1</v>
      </c>
      <c r="I184" s="3" t="str">
        <f t="shared" si="9"/>
        <v>Excellent</v>
      </c>
      <c r="J184" s="4">
        <f t="shared" si="10"/>
        <v>79</v>
      </c>
    </row>
    <row r="185" spans="1:10" x14ac:dyDescent="0.3">
      <c r="A185" s="3" t="s">
        <v>275</v>
      </c>
      <c r="B185" s="3" t="s">
        <v>26</v>
      </c>
      <c r="C185" s="3" t="s">
        <v>6</v>
      </c>
      <c r="D185" s="3" t="s">
        <v>22</v>
      </c>
      <c r="E185" s="4">
        <v>9.67</v>
      </c>
      <c r="F185" s="4">
        <v>49.77</v>
      </c>
      <c r="G185" s="4">
        <f t="shared" si="11"/>
        <v>59</v>
      </c>
      <c r="H185" s="4" t="str">
        <f t="shared" si="12"/>
        <v>C5</v>
      </c>
      <c r="I185" s="3" t="str">
        <f t="shared" si="9"/>
        <v>Credit</v>
      </c>
      <c r="J185" s="4">
        <f t="shared" si="10"/>
        <v>795</v>
      </c>
    </row>
    <row r="186" spans="1:10" x14ac:dyDescent="0.3">
      <c r="A186" s="3" t="s">
        <v>276</v>
      </c>
      <c r="B186" s="3" t="s">
        <v>165</v>
      </c>
      <c r="C186" s="3" t="s">
        <v>10</v>
      </c>
      <c r="D186" s="3" t="s">
        <v>1156</v>
      </c>
      <c r="E186" s="4">
        <v>18.46</v>
      </c>
      <c r="F186" s="4">
        <v>57.65</v>
      </c>
      <c r="G186" s="4">
        <f t="shared" si="11"/>
        <v>76</v>
      </c>
      <c r="H186" s="4" t="str">
        <f t="shared" si="12"/>
        <v>B2</v>
      </c>
      <c r="I186" s="3" t="str">
        <f t="shared" si="9"/>
        <v>Very Good</v>
      </c>
      <c r="J186" s="4">
        <f t="shared" si="10"/>
        <v>342</v>
      </c>
    </row>
    <row r="187" spans="1:10" x14ac:dyDescent="0.3">
      <c r="A187" s="3" t="s">
        <v>277</v>
      </c>
      <c r="B187" s="3" t="s">
        <v>78</v>
      </c>
      <c r="C187" s="3" t="s">
        <v>10</v>
      </c>
      <c r="D187" s="3" t="s">
        <v>1157</v>
      </c>
      <c r="E187" s="4">
        <v>24.08</v>
      </c>
      <c r="F187" s="4">
        <v>46.32</v>
      </c>
      <c r="G187" s="4">
        <f t="shared" si="11"/>
        <v>70</v>
      </c>
      <c r="H187" s="4" t="str">
        <f t="shared" si="12"/>
        <v>B2</v>
      </c>
      <c r="I187" s="3" t="str">
        <f t="shared" si="9"/>
        <v>Very Good</v>
      </c>
      <c r="J187" s="4">
        <f t="shared" si="10"/>
        <v>501</v>
      </c>
    </row>
    <row r="188" spans="1:10" x14ac:dyDescent="0.3">
      <c r="A188" s="3" t="s">
        <v>278</v>
      </c>
      <c r="B188" s="3" t="s">
        <v>37</v>
      </c>
      <c r="C188" s="3" t="s">
        <v>10</v>
      </c>
      <c r="D188" s="3" t="s">
        <v>1157</v>
      </c>
      <c r="E188" s="4">
        <v>12.32</v>
      </c>
      <c r="F188" s="4">
        <v>62.75</v>
      </c>
      <c r="G188" s="4">
        <f t="shared" si="11"/>
        <v>75</v>
      </c>
      <c r="H188" s="4" t="str">
        <f t="shared" si="12"/>
        <v>B2</v>
      </c>
      <c r="I188" s="3" t="str">
        <f t="shared" si="9"/>
        <v>Very Good</v>
      </c>
      <c r="J188" s="4">
        <f t="shared" si="10"/>
        <v>376</v>
      </c>
    </row>
    <row r="189" spans="1:10" x14ac:dyDescent="0.3">
      <c r="A189" s="3" t="s">
        <v>279</v>
      </c>
      <c r="B189" s="3" t="s">
        <v>41</v>
      </c>
      <c r="C189" s="3" t="s">
        <v>6</v>
      </c>
      <c r="D189" s="3" t="s">
        <v>1157</v>
      </c>
      <c r="E189" s="4">
        <v>14.39</v>
      </c>
      <c r="F189" s="4">
        <v>35.880000000000003</v>
      </c>
      <c r="G189" s="4">
        <f t="shared" si="11"/>
        <v>50</v>
      </c>
      <c r="H189" s="4" t="str">
        <f t="shared" si="12"/>
        <v>C6</v>
      </c>
      <c r="I189" s="3" t="str">
        <f t="shared" si="9"/>
        <v>Credit</v>
      </c>
      <c r="J189" s="4">
        <f t="shared" si="10"/>
        <v>950</v>
      </c>
    </row>
    <row r="190" spans="1:10" x14ac:dyDescent="0.3">
      <c r="A190" s="3" t="s">
        <v>280</v>
      </c>
      <c r="B190" s="3" t="s">
        <v>226</v>
      </c>
      <c r="C190" s="3" t="s">
        <v>10</v>
      </c>
      <c r="D190" s="3" t="s">
        <v>22</v>
      </c>
      <c r="E190" s="4">
        <v>11.25</v>
      </c>
      <c r="F190" s="4">
        <v>36.770000000000003</v>
      </c>
      <c r="G190" s="4">
        <f t="shared" si="11"/>
        <v>48</v>
      </c>
      <c r="H190" s="4" t="str">
        <f t="shared" si="12"/>
        <v>D7</v>
      </c>
      <c r="I190" s="3" t="str">
        <f t="shared" si="9"/>
        <v>Pass</v>
      </c>
      <c r="J190" s="4">
        <f t="shared" si="10"/>
        <v>968</v>
      </c>
    </row>
    <row r="191" spans="1:10" x14ac:dyDescent="0.3">
      <c r="A191" s="3" t="s">
        <v>281</v>
      </c>
      <c r="B191" s="3" t="s">
        <v>282</v>
      </c>
      <c r="C191" s="3" t="s">
        <v>10</v>
      </c>
      <c r="D191" s="3" t="s">
        <v>1157</v>
      </c>
      <c r="E191" s="4">
        <v>7.69</v>
      </c>
      <c r="F191" s="4">
        <v>57.82</v>
      </c>
      <c r="G191" s="4">
        <f t="shared" si="11"/>
        <v>66</v>
      </c>
      <c r="H191" s="4" t="str">
        <f t="shared" si="12"/>
        <v>B3</v>
      </c>
      <c r="I191" s="3" t="str">
        <f t="shared" si="9"/>
        <v>Good</v>
      </c>
      <c r="J191" s="4">
        <f t="shared" si="10"/>
        <v>625</v>
      </c>
    </row>
    <row r="192" spans="1:10" x14ac:dyDescent="0.3">
      <c r="A192" s="3" t="s">
        <v>283</v>
      </c>
      <c r="B192" s="3" t="s">
        <v>216</v>
      </c>
      <c r="C192" s="3" t="s">
        <v>10</v>
      </c>
      <c r="D192" s="3" t="s">
        <v>22</v>
      </c>
      <c r="E192" s="4">
        <v>22.95</v>
      </c>
      <c r="F192" s="4">
        <v>45.98</v>
      </c>
      <c r="G192" s="4">
        <f t="shared" si="11"/>
        <v>69</v>
      </c>
      <c r="H192" s="4" t="str">
        <f t="shared" si="12"/>
        <v>B3</v>
      </c>
      <c r="I192" s="3" t="str">
        <f t="shared" si="9"/>
        <v>Good</v>
      </c>
      <c r="J192" s="4">
        <f t="shared" si="10"/>
        <v>532</v>
      </c>
    </row>
    <row r="193" spans="1:10" x14ac:dyDescent="0.3">
      <c r="A193" s="3" t="s">
        <v>284</v>
      </c>
      <c r="B193" s="3" t="s">
        <v>136</v>
      </c>
      <c r="C193" s="3" t="s">
        <v>6</v>
      </c>
      <c r="D193" s="3" t="s">
        <v>1157</v>
      </c>
      <c r="E193" s="4">
        <v>19.440000000000001</v>
      </c>
      <c r="F193" s="4">
        <v>48.04</v>
      </c>
      <c r="G193" s="4">
        <f t="shared" si="11"/>
        <v>67</v>
      </c>
      <c r="H193" s="4" t="str">
        <f t="shared" si="12"/>
        <v>B3</v>
      </c>
      <c r="I193" s="3" t="str">
        <f t="shared" si="9"/>
        <v>Good</v>
      </c>
      <c r="J193" s="4">
        <f t="shared" si="10"/>
        <v>596</v>
      </c>
    </row>
    <row r="194" spans="1:10" x14ac:dyDescent="0.3">
      <c r="A194" s="3" t="s">
        <v>285</v>
      </c>
      <c r="B194" s="3" t="s">
        <v>216</v>
      </c>
      <c r="C194" s="3" t="s">
        <v>10</v>
      </c>
      <c r="D194" s="3" t="s">
        <v>1156</v>
      </c>
      <c r="E194" s="4">
        <v>24.66</v>
      </c>
      <c r="F194" s="4">
        <v>46.63</v>
      </c>
      <c r="G194" s="4">
        <f t="shared" si="11"/>
        <v>71</v>
      </c>
      <c r="H194" s="4" t="str">
        <f t="shared" si="12"/>
        <v>B2</v>
      </c>
      <c r="I194" s="3" t="str">
        <f t="shared" si="9"/>
        <v>Very Good</v>
      </c>
      <c r="J194" s="4">
        <f t="shared" si="10"/>
        <v>473</v>
      </c>
    </row>
    <row r="195" spans="1:10" x14ac:dyDescent="0.3">
      <c r="A195" s="3" t="s">
        <v>286</v>
      </c>
      <c r="B195" s="3" t="s">
        <v>26</v>
      </c>
      <c r="C195" s="3" t="s">
        <v>10</v>
      </c>
      <c r="D195" s="3" t="s">
        <v>1157</v>
      </c>
      <c r="E195" s="4">
        <v>10.37</v>
      </c>
      <c r="F195" s="4">
        <v>43.15</v>
      </c>
      <c r="G195" s="4">
        <f t="shared" si="11"/>
        <v>54</v>
      </c>
      <c r="H195" s="4" t="str">
        <f t="shared" si="12"/>
        <v>C6</v>
      </c>
      <c r="I195" s="3" t="str">
        <f t="shared" ref="I195:I258" si="13">VLOOKUP(H195,$L$4:$M$13,2,FALSE)</f>
        <v>Credit</v>
      </c>
      <c r="J195" s="4">
        <f t="shared" ref="J195:J258" si="14">RANK(G195,G:G)</f>
        <v>892</v>
      </c>
    </row>
    <row r="196" spans="1:10" x14ac:dyDescent="0.3">
      <c r="A196" s="3" t="s">
        <v>287</v>
      </c>
      <c r="B196" s="3" t="s">
        <v>115</v>
      </c>
      <c r="C196" s="3" t="s">
        <v>10</v>
      </c>
      <c r="D196" s="3" t="s">
        <v>7</v>
      </c>
      <c r="E196" s="4">
        <v>19.77</v>
      </c>
      <c r="F196" s="4">
        <v>59.41</v>
      </c>
      <c r="G196" s="4">
        <f t="shared" ref="G196:G259" si="15">ROUND(E196+F196,0)</f>
        <v>79</v>
      </c>
      <c r="H196" s="4" t="str">
        <f t="shared" ref="H196:H259" si="16">IF(G196&gt;=80,"A1",IF(G196&gt;=70,"B2",IF(G196&gt;=65,"B3",IF(G196&gt;=60,"C4",IF(G196&gt;=55,"C5",IF(G196&gt;=50,"C6",IF(G196&gt;=45,"D7",IF(G196&gt;=40,"E8","F9"))))))))</f>
        <v>B2</v>
      </c>
      <c r="I196" s="3" t="str">
        <f t="shared" si="13"/>
        <v>Very Good</v>
      </c>
      <c r="J196" s="4">
        <f t="shared" si="14"/>
        <v>254</v>
      </c>
    </row>
    <row r="197" spans="1:10" x14ac:dyDescent="0.3">
      <c r="A197" s="3" t="s">
        <v>288</v>
      </c>
      <c r="B197" s="3" t="s">
        <v>5</v>
      </c>
      <c r="C197" s="3" t="s">
        <v>6</v>
      </c>
      <c r="D197" s="3" t="s">
        <v>1157</v>
      </c>
      <c r="E197" s="4">
        <v>29.31</v>
      </c>
      <c r="F197" s="4">
        <v>61.78</v>
      </c>
      <c r="G197" s="4">
        <f t="shared" si="15"/>
        <v>91</v>
      </c>
      <c r="H197" s="4" t="str">
        <f t="shared" si="16"/>
        <v>A1</v>
      </c>
      <c r="I197" s="3" t="str">
        <f t="shared" si="13"/>
        <v>Excellent</v>
      </c>
      <c r="J197" s="4">
        <f t="shared" si="14"/>
        <v>41</v>
      </c>
    </row>
    <row r="198" spans="1:10" x14ac:dyDescent="0.3">
      <c r="A198" s="3" t="s">
        <v>289</v>
      </c>
      <c r="B198" s="3" t="s">
        <v>107</v>
      </c>
      <c r="C198" s="3" t="s">
        <v>6</v>
      </c>
      <c r="D198" s="3" t="s">
        <v>1156</v>
      </c>
      <c r="E198" s="4">
        <v>13.63</v>
      </c>
      <c r="F198" s="4">
        <v>35.08</v>
      </c>
      <c r="G198" s="4">
        <f t="shared" si="15"/>
        <v>49</v>
      </c>
      <c r="H198" s="4" t="str">
        <f t="shared" si="16"/>
        <v>D7</v>
      </c>
      <c r="I198" s="3" t="str">
        <f t="shared" si="13"/>
        <v>Pass</v>
      </c>
      <c r="J198" s="4">
        <f t="shared" si="14"/>
        <v>960</v>
      </c>
    </row>
    <row r="199" spans="1:10" x14ac:dyDescent="0.3">
      <c r="A199" s="3" t="s">
        <v>290</v>
      </c>
      <c r="B199" s="3" t="s">
        <v>105</v>
      </c>
      <c r="C199" s="3" t="s">
        <v>6</v>
      </c>
      <c r="D199" s="3" t="s">
        <v>22</v>
      </c>
      <c r="E199" s="4">
        <v>22.95</v>
      </c>
      <c r="F199" s="4">
        <v>61.6</v>
      </c>
      <c r="G199" s="4">
        <f t="shared" si="15"/>
        <v>85</v>
      </c>
      <c r="H199" s="4" t="str">
        <f t="shared" si="16"/>
        <v>A1</v>
      </c>
      <c r="I199" s="3" t="str">
        <f t="shared" si="13"/>
        <v>Excellent</v>
      </c>
      <c r="J199" s="4">
        <f t="shared" si="14"/>
        <v>129</v>
      </c>
    </row>
    <row r="200" spans="1:10" x14ac:dyDescent="0.3">
      <c r="A200" s="3" t="s">
        <v>291</v>
      </c>
      <c r="B200" s="3" t="s">
        <v>155</v>
      </c>
      <c r="C200" s="3" t="s">
        <v>10</v>
      </c>
      <c r="D200" s="3" t="s">
        <v>22</v>
      </c>
      <c r="E200" s="4">
        <v>20.7</v>
      </c>
      <c r="F200" s="4">
        <v>48.27</v>
      </c>
      <c r="G200" s="4">
        <f t="shared" si="15"/>
        <v>69</v>
      </c>
      <c r="H200" s="4" t="str">
        <f t="shared" si="16"/>
        <v>B3</v>
      </c>
      <c r="I200" s="3" t="str">
        <f t="shared" si="13"/>
        <v>Good</v>
      </c>
      <c r="J200" s="4">
        <f t="shared" si="14"/>
        <v>532</v>
      </c>
    </row>
    <row r="201" spans="1:10" x14ac:dyDescent="0.3">
      <c r="A201" s="3" t="s">
        <v>292</v>
      </c>
      <c r="B201" s="3" t="s">
        <v>14</v>
      </c>
      <c r="C201" s="3" t="s">
        <v>10</v>
      </c>
      <c r="D201" s="3" t="s">
        <v>22</v>
      </c>
      <c r="E201" s="4">
        <v>19.13</v>
      </c>
      <c r="F201" s="4">
        <v>63.52</v>
      </c>
      <c r="G201" s="4">
        <f t="shared" si="15"/>
        <v>83</v>
      </c>
      <c r="H201" s="4" t="str">
        <f t="shared" si="16"/>
        <v>A1</v>
      </c>
      <c r="I201" s="3" t="str">
        <f t="shared" si="13"/>
        <v>Excellent</v>
      </c>
      <c r="J201" s="4">
        <f t="shared" si="14"/>
        <v>165</v>
      </c>
    </row>
    <row r="202" spans="1:10" x14ac:dyDescent="0.3">
      <c r="A202" s="3" t="s">
        <v>293</v>
      </c>
      <c r="B202" s="3" t="s">
        <v>184</v>
      </c>
      <c r="C202" s="3" t="s">
        <v>6</v>
      </c>
      <c r="D202" s="3" t="s">
        <v>22</v>
      </c>
      <c r="E202" s="4">
        <v>26.75</v>
      </c>
      <c r="F202" s="4">
        <v>52.5</v>
      </c>
      <c r="G202" s="4">
        <f t="shared" si="15"/>
        <v>79</v>
      </c>
      <c r="H202" s="4" t="str">
        <f t="shared" si="16"/>
        <v>B2</v>
      </c>
      <c r="I202" s="3" t="str">
        <f t="shared" si="13"/>
        <v>Very Good</v>
      </c>
      <c r="J202" s="4">
        <f t="shared" si="14"/>
        <v>254</v>
      </c>
    </row>
    <row r="203" spans="1:10" x14ac:dyDescent="0.3">
      <c r="A203" s="3" t="s">
        <v>294</v>
      </c>
      <c r="B203" s="3" t="s">
        <v>295</v>
      </c>
      <c r="C203" s="3" t="s">
        <v>10</v>
      </c>
      <c r="D203" s="3" t="s">
        <v>1157</v>
      </c>
      <c r="E203" s="4">
        <v>8.6199999999999992</v>
      </c>
      <c r="F203" s="4">
        <v>54.41</v>
      </c>
      <c r="G203" s="4">
        <f t="shared" si="15"/>
        <v>63</v>
      </c>
      <c r="H203" s="4" t="str">
        <f t="shared" si="16"/>
        <v>C4</v>
      </c>
      <c r="I203" s="3" t="str">
        <f t="shared" si="13"/>
        <v>Credit</v>
      </c>
      <c r="J203" s="4">
        <f t="shared" si="14"/>
        <v>703</v>
      </c>
    </row>
    <row r="204" spans="1:10" x14ac:dyDescent="0.3">
      <c r="A204" s="3" t="s">
        <v>296</v>
      </c>
      <c r="B204" s="3" t="s">
        <v>26</v>
      </c>
      <c r="C204" s="3" t="s">
        <v>6</v>
      </c>
      <c r="D204" s="3" t="s">
        <v>1156</v>
      </c>
      <c r="E204" s="4">
        <v>16.98</v>
      </c>
      <c r="F204" s="4">
        <v>55.11</v>
      </c>
      <c r="G204" s="4">
        <f t="shared" si="15"/>
        <v>72</v>
      </c>
      <c r="H204" s="4" t="str">
        <f t="shared" si="16"/>
        <v>B2</v>
      </c>
      <c r="I204" s="3" t="str">
        <f t="shared" si="13"/>
        <v>Very Good</v>
      </c>
      <c r="J204" s="4">
        <f t="shared" si="14"/>
        <v>450</v>
      </c>
    </row>
    <row r="205" spans="1:10" x14ac:dyDescent="0.3">
      <c r="A205" s="3" t="s">
        <v>297</v>
      </c>
      <c r="B205" s="3" t="s">
        <v>50</v>
      </c>
      <c r="C205" s="3" t="s">
        <v>10</v>
      </c>
      <c r="D205" s="3" t="s">
        <v>7</v>
      </c>
      <c r="E205" s="4">
        <v>5.74</v>
      </c>
      <c r="F205" s="4">
        <v>39.880000000000003</v>
      </c>
      <c r="G205" s="4">
        <f t="shared" si="15"/>
        <v>46</v>
      </c>
      <c r="H205" s="4" t="str">
        <f t="shared" si="16"/>
        <v>D7</v>
      </c>
      <c r="I205" s="3" t="str">
        <f t="shared" si="13"/>
        <v>Pass</v>
      </c>
      <c r="J205" s="4">
        <f t="shared" si="14"/>
        <v>981</v>
      </c>
    </row>
    <row r="206" spans="1:10" x14ac:dyDescent="0.3">
      <c r="A206" s="3" t="s">
        <v>298</v>
      </c>
      <c r="B206" s="3" t="s">
        <v>19</v>
      </c>
      <c r="C206" s="3" t="s">
        <v>10</v>
      </c>
      <c r="D206" s="3" t="s">
        <v>1157</v>
      </c>
      <c r="E206" s="4">
        <v>29.1</v>
      </c>
      <c r="F206" s="4">
        <v>48.76</v>
      </c>
      <c r="G206" s="4">
        <f t="shared" si="15"/>
        <v>78</v>
      </c>
      <c r="H206" s="4" t="str">
        <f t="shared" si="16"/>
        <v>B2</v>
      </c>
      <c r="I206" s="3" t="str">
        <f t="shared" si="13"/>
        <v>Very Good</v>
      </c>
      <c r="J206" s="4">
        <f t="shared" si="14"/>
        <v>278</v>
      </c>
    </row>
    <row r="207" spans="1:10" x14ac:dyDescent="0.3">
      <c r="A207" s="3" t="s">
        <v>299</v>
      </c>
      <c r="B207" s="3" t="s">
        <v>240</v>
      </c>
      <c r="C207" s="3" t="s">
        <v>6</v>
      </c>
      <c r="D207" s="3" t="s">
        <v>1157</v>
      </c>
      <c r="E207" s="4">
        <v>15.85</v>
      </c>
      <c r="F207" s="4">
        <v>64.180000000000007</v>
      </c>
      <c r="G207" s="4">
        <f t="shared" si="15"/>
        <v>80</v>
      </c>
      <c r="H207" s="4" t="str">
        <f t="shared" si="16"/>
        <v>A1</v>
      </c>
      <c r="I207" s="3" t="str">
        <f t="shared" si="13"/>
        <v>Excellent</v>
      </c>
      <c r="J207" s="4">
        <f t="shared" si="14"/>
        <v>226</v>
      </c>
    </row>
    <row r="208" spans="1:10" x14ac:dyDescent="0.3">
      <c r="A208" s="3" t="s">
        <v>300</v>
      </c>
      <c r="B208" s="3" t="s">
        <v>301</v>
      </c>
      <c r="C208" s="3" t="s">
        <v>10</v>
      </c>
      <c r="D208" s="3" t="s">
        <v>1156</v>
      </c>
      <c r="E208" s="4">
        <v>20.7</v>
      </c>
      <c r="F208" s="4">
        <v>40.39</v>
      </c>
      <c r="G208" s="4">
        <f t="shared" si="15"/>
        <v>61</v>
      </c>
      <c r="H208" s="4" t="str">
        <f t="shared" si="16"/>
        <v>C4</v>
      </c>
      <c r="I208" s="3" t="str">
        <f t="shared" si="13"/>
        <v>Credit</v>
      </c>
      <c r="J208" s="4">
        <f t="shared" si="14"/>
        <v>751</v>
      </c>
    </row>
    <row r="209" spans="1:10" x14ac:dyDescent="0.3">
      <c r="A209" s="3" t="s">
        <v>302</v>
      </c>
      <c r="B209" s="3" t="s">
        <v>110</v>
      </c>
      <c r="C209" s="3" t="s">
        <v>10</v>
      </c>
      <c r="D209" s="3" t="s">
        <v>1156</v>
      </c>
      <c r="E209" s="4">
        <v>22.71</v>
      </c>
      <c r="F209" s="4">
        <v>57.86</v>
      </c>
      <c r="G209" s="4">
        <f t="shared" si="15"/>
        <v>81</v>
      </c>
      <c r="H209" s="4" t="str">
        <f t="shared" si="16"/>
        <v>A1</v>
      </c>
      <c r="I209" s="3" t="str">
        <f t="shared" si="13"/>
        <v>Excellent</v>
      </c>
      <c r="J209" s="4">
        <f t="shared" si="14"/>
        <v>208</v>
      </c>
    </row>
    <row r="210" spans="1:10" x14ac:dyDescent="0.3">
      <c r="A210" s="3" t="s">
        <v>303</v>
      </c>
      <c r="B210" s="3" t="s">
        <v>120</v>
      </c>
      <c r="C210" s="3" t="s">
        <v>10</v>
      </c>
      <c r="D210" s="3" t="s">
        <v>7</v>
      </c>
      <c r="E210" s="4">
        <v>23.23</v>
      </c>
      <c r="F210" s="4">
        <v>45.53</v>
      </c>
      <c r="G210" s="4">
        <f t="shared" si="15"/>
        <v>69</v>
      </c>
      <c r="H210" s="4" t="str">
        <f t="shared" si="16"/>
        <v>B3</v>
      </c>
      <c r="I210" s="3" t="str">
        <f t="shared" si="13"/>
        <v>Good</v>
      </c>
      <c r="J210" s="4">
        <f t="shared" si="14"/>
        <v>532</v>
      </c>
    </row>
    <row r="211" spans="1:10" x14ac:dyDescent="0.3">
      <c r="A211" s="3" t="s">
        <v>304</v>
      </c>
      <c r="B211" s="3" t="s">
        <v>305</v>
      </c>
      <c r="C211" s="3" t="s">
        <v>10</v>
      </c>
      <c r="D211" s="3" t="s">
        <v>7</v>
      </c>
      <c r="E211" s="4">
        <v>19.68</v>
      </c>
      <c r="F211" s="4">
        <v>44</v>
      </c>
      <c r="G211" s="4">
        <f t="shared" si="15"/>
        <v>64</v>
      </c>
      <c r="H211" s="4" t="str">
        <f t="shared" si="16"/>
        <v>C4</v>
      </c>
      <c r="I211" s="3" t="str">
        <f t="shared" si="13"/>
        <v>Credit</v>
      </c>
      <c r="J211" s="4">
        <f t="shared" si="14"/>
        <v>674</v>
      </c>
    </row>
    <row r="212" spans="1:10" x14ac:dyDescent="0.3">
      <c r="A212" s="3" t="s">
        <v>306</v>
      </c>
      <c r="B212" s="3" t="s">
        <v>110</v>
      </c>
      <c r="C212" s="3" t="s">
        <v>10</v>
      </c>
      <c r="D212" s="3" t="s">
        <v>1157</v>
      </c>
      <c r="E212" s="4">
        <v>28.3</v>
      </c>
      <c r="F212" s="4">
        <v>40.64</v>
      </c>
      <c r="G212" s="4">
        <f t="shared" si="15"/>
        <v>69</v>
      </c>
      <c r="H212" s="4" t="str">
        <f t="shared" si="16"/>
        <v>B3</v>
      </c>
      <c r="I212" s="3" t="str">
        <f t="shared" si="13"/>
        <v>Good</v>
      </c>
      <c r="J212" s="4">
        <f t="shared" si="14"/>
        <v>532</v>
      </c>
    </row>
    <row r="213" spans="1:10" x14ac:dyDescent="0.3">
      <c r="A213" s="3" t="s">
        <v>307</v>
      </c>
      <c r="B213" s="3" t="s">
        <v>71</v>
      </c>
      <c r="C213" s="3" t="s">
        <v>10</v>
      </c>
      <c r="D213" s="3" t="s">
        <v>1157</v>
      </c>
      <c r="E213" s="4">
        <v>19</v>
      </c>
      <c r="F213" s="4">
        <v>48.79</v>
      </c>
      <c r="G213" s="4">
        <f t="shared" si="15"/>
        <v>68</v>
      </c>
      <c r="H213" s="4" t="str">
        <f t="shared" si="16"/>
        <v>B3</v>
      </c>
      <c r="I213" s="3" t="str">
        <f t="shared" si="13"/>
        <v>Good</v>
      </c>
      <c r="J213" s="4">
        <f t="shared" si="14"/>
        <v>565</v>
      </c>
    </row>
    <row r="214" spans="1:10" x14ac:dyDescent="0.3">
      <c r="A214" s="3" t="s">
        <v>308</v>
      </c>
      <c r="B214" s="3" t="s">
        <v>58</v>
      </c>
      <c r="C214" s="3" t="s">
        <v>10</v>
      </c>
      <c r="D214" s="3" t="s">
        <v>1156</v>
      </c>
      <c r="E214" s="4">
        <v>7.34</v>
      </c>
      <c r="F214" s="4">
        <v>42.51</v>
      </c>
      <c r="G214" s="4">
        <f t="shared" si="15"/>
        <v>50</v>
      </c>
      <c r="H214" s="4" t="str">
        <f t="shared" si="16"/>
        <v>C6</v>
      </c>
      <c r="I214" s="3" t="str">
        <f t="shared" si="13"/>
        <v>Credit</v>
      </c>
      <c r="J214" s="4">
        <f t="shared" si="14"/>
        <v>950</v>
      </c>
    </row>
    <row r="215" spans="1:10" x14ac:dyDescent="0.3">
      <c r="A215" s="3" t="s">
        <v>309</v>
      </c>
      <c r="B215" s="3" t="s">
        <v>242</v>
      </c>
      <c r="C215" s="3" t="s">
        <v>10</v>
      </c>
      <c r="D215" s="3" t="s">
        <v>1157</v>
      </c>
      <c r="E215" s="4">
        <v>15.01</v>
      </c>
      <c r="F215" s="4">
        <v>38.479999999999997</v>
      </c>
      <c r="G215" s="4">
        <f t="shared" si="15"/>
        <v>53</v>
      </c>
      <c r="H215" s="4" t="str">
        <f t="shared" si="16"/>
        <v>C6</v>
      </c>
      <c r="I215" s="3" t="str">
        <f t="shared" si="13"/>
        <v>Credit</v>
      </c>
      <c r="J215" s="4">
        <f t="shared" si="14"/>
        <v>905</v>
      </c>
    </row>
    <row r="216" spans="1:10" x14ac:dyDescent="0.3">
      <c r="A216" s="3" t="s">
        <v>310</v>
      </c>
      <c r="B216" s="3" t="s">
        <v>105</v>
      </c>
      <c r="C216" s="3" t="s">
        <v>6</v>
      </c>
      <c r="D216" s="3" t="s">
        <v>1157</v>
      </c>
      <c r="E216" s="4">
        <v>14.78</v>
      </c>
      <c r="F216" s="4">
        <v>52.06</v>
      </c>
      <c r="G216" s="4">
        <f t="shared" si="15"/>
        <v>67</v>
      </c>
      <c r="H216" s="4" t="str">
        <f t="shared" si="16"/>
        <v>B3</v>
      </c>
      <c r="I216" s="3" t="str">
        <f t="shared" si="13"/>
        <v>Good</v>
      </c>
      <c r="J216" s="4">
        <f t="shared" si="14"/>
        <v>596</v>
      </c>
    </row>
    <row r="217" spans="1:10" x14ac:dyDescent="0.3">
      <c r="A217" s="3" t="s">
        <v>311</v>
      </c>
      <c r="B217" s="3" t="s">
        <v>295</v>
      </c>
      <c r="C217" s="3" t="s">
        <v>10</v>
      </c>
      <c r="D217" s="3" t="s">
        <v>1157</v>
      </c>
      <c r="E217" s="4">
        <v>8.49</v>
      </c>
      <c r="F217" s="4">
        <v>35.04</v>
      </c>
      <c r="G217" s="4">
        <f t="shared" si="15"/>
        <v>44</v>
      </c>
      <c r="H217" s="4" t="str">
        <f t="shared" si="16"/>
        <v>E8</v>
      </c>
      <c r="I217" s="3" t="str">
        <f t="shared" si="13"/>
        <v>Pass</v>
      </c>
      <c r="J217" s="4">
        <f t="shared" si="14"/>
        <v>992</v>
      </c>
    </row>
    <row r="218" spans="1:10" x14ac:dyDescent="0.3">
      <c r="A218" s="3" t="s">
        <v>312</v>
      </c>
      <c r="B218" s="3" t="s">
        <v>313</v>
      </c>
      <c r="C218" s="3" t="s">
        <v>6</v>
      </c>
      <c r="D218" s="3" t="s">
        <v>1157</v>
      </c>
      <c r="E218" s="4">
        <v>25.41</v>
      </c>
      <c r="F218" s="4">
        <v>43.14</v>
      </c>
      <c r="G218" s="4">
        <f t="shared" si="15"/>
        <v>69</v>
      </c>
      <c r="H218" s="4" t="str">
        <f t="shared" si="16"/>
        <v>B3</v>
      </c>
      <c r="I218" s="3" t="str">
        <f t="shared" si="13"/>
        <v>Good</v>
      </c>
      <c r="J218" s="4">
        <f t="shared" si="14"/>
        <v>532</v>
      </c>
    </row>
    <row r="219" spans="1:10" x14ac:dyDescent="0.3">
      <c r="A219" s="3" t="s">
        <v>314</v>
      </c>
      <c r="B219" s="3" t="s">
        <v>125</v>
      </c>
      <c r="C219" s="3" t="s">
        <v>10</v>
      </c>
      <c r="D219" s="3" t="s">
        <v>1157</v>
      </c>
      <c r="E219" s="4">
        <v>17.309999999999999</v>
      </c>
      <c r="F219" s="4">
        <v>60.96</v>
      </c>
      <c r="G219" s="4">
        <f t="shared" si="15"/>
        <v>78</v>
      </c>
      <c r="H219" s="4" t="str">
        <f t="shared" si="16"/>
        <v>B2</v>
      </c>
      <c r="I219" s="3" t="str">
        <f t="shared" si="13"/>
        <v>Very Good</v>
      </c>
      <c r="J219" s="4">
        <f t="shared" si="14"/>
        <v>278</v>
      </c>
    </row>
    <row r="220" spans="1:10" x14ac:dyDescent="0.3">
      <c r="A220" s="3" t="s">
        <v>315</v>
      </c>
      <c r="B220" s="3" t="s">
        <v>34</v>
      </c>
      <c r="C220" s="3" t="s">
        <v>10</v>
      </c>
      <c r="D220" s="3" t="s">
        <v>1157</v>
      </c>
      <c r="E220" s="4">
        <v>8.14</v>
      </c>
      <c r="F220" s="4">
        <v>67.77</v>
      </c>
      <c r="G220" s="4">
        <f t="shared" si="15"/>
        <v>76</v>
      </c>
      <c r="H220" s="4" t="str">
        <f t="shared" si="16"/>
        <v>B2</v>
      </c>
      <c r="I220" s="3" t="str">
        <f t="shared" si="13"/>
        <v>Very Good</v>
      </c>
      <c r="J220" s="4">
        <f t="shared" si="14"/>
        <v>342</v>
      </c>
    </row>
    <row r="221" spans="1:10" x14ac:dyDescent="0.3">
      <c r="A221" s="3" t="s">
        <v>316</v>
      </c>
      <c r="B221" s="3" t="s">
        <v>317</v>
      </c>
      <c r="C221" s="3" t="s">
        <v>10</v>
      </c>
      <c r="D221" s="3" t="s">
        <v>22</v>
      </c>
      <c r="E221" s="4">
        <v>15.81</v>
      </c>
      <c r="F221" s="4">
        <v>61.95</v>
      </c>
      <c r="G221" s="4">
        <f t="shared" si="15"/>
        <v>78</v>
      </c>
      <c r="H221" s="4" t="str">
        <f t="shared" si="16"/>
        <v>B2</v>
      </c>
      <c r="I221" s="3" t="str">
        <f t="shared" si="13"/>
        <v>Very Good</v>
      </c>
      <c r="J221" s="4">
        <f t="shared" si="14"/>
        <v>278</v>
      </c>
    </row>
    <row r="222" spans="1:10" x14ac:dyDescent="0.3">
      <c r="A222" s="3" t="s">
        <v>318</v>
      </c>
      <c r="B222" s="3" t="s">
        <v>174</v>
      </c>
      <c r="C222" s="3" t="s">
        <v>10</v>
      </c>
      <c r="D222" s="3" t="s">
        <v>1157</v>
      </c>
      <c r="E222" s="4">
        <v>18.34</v>
      </c>
      <c r="F222" s="4">
        <v>39.229999999999997</v>
      </c>
      <c r="G222" s="4">
        <f t="shared" si="15"/>
        <v>58</v>
      </c>
      <c r="H222" s="4" t="str">
        <f t="shared" si="16"/>
        <v>C5</v>
      </c>
      <c r="I222" s="3" t="str">
        <f t="shared" si="13"/>
        <v>Credit</v>
      </c>
      <c r="J222" s="4">
        <f t="shared" si="14"/>
        <v>815</v>
      </c>
    </row>
    <row r="223" spans="1:10" x14ac:dyDescent="0.3">
      <c r="A223" s="3" t="s">
        <v>319</v>
      </c>
      <c r="B223" s="3" t="s">
        <v>184</v>
      </c>
      <c r="C223" s="3" t="s">
        <v>6</v>
      </c>
      <c r="D223" s="3" t="s">
        <v>7</v>
      </c>
      <c r="E223" s="4">
        <v>26</v>
      </c>
      <c r="F223" s="4">
        <v>48.89</v>
      </c>
      <c r="G223" s="4">
        <f t="shared" si="15"/>
        <v>75</v>
      </c>
      <c r="H223" s="4" t="str">
        <f t="shared" si="16"/>
        <v>B2</v>
      </c>
      <c r="I223" s="3" t="str">
        <f t="shared" si="13"/>
        <v>Very Good</v>
      </c>
      <c r="J223" s="4">
        <f t="shared" si="14"/>
        <v>376</v>
      </c>
    </row>
    <row r="224" spans="1:10" x14ac:dyDescent="0.3">
      <c r="A224" s="3" t="s">
        <v>320</v>
      </c>
      <c r="B224" s="3" t="s">
        <v>240</v>
      </c>
      <c r="C224" s="3" t="s">
        <v>6</v>
      </c>
      <c r="D224" s="3" t="s">
        <v>1157</v>
      </c>
      <c r="E224" s="4">
        <v>15.97</v>
      </c>
      <c r="F224" s="4">
        <v>40.67</v>
      </c>
      <c r="G224" s="4">
        <f t="shared" si="15"/>
        <v>57</v>
      </c>
      <c r="H224" s="4" t="str">
        <f t="shared" si="16"/>
        <v>C5</v>
      </c>
      <c r="I224" s="3" t="str">
        <f t="shared" si="13"/>
        <v>Credit</v>
      </c>
      <c r="J224" s="4">
        <f t="shared" si="14"/>
        <v>836</v>
      </c>
    </row>
    <row r="225" spans="1:10" x14ac:dyDescent="0.3">
      <c r="A225" s="3" t="s">
        <v>321</v>
      </c>
      <c r="B225" s="3" t="s">
        <v>313</v>
      </c>
      <c r="C225" s="3" t="s">
        <v>6</v>
      </c>
      <c r="D225" s="3" t="s">
        <v>7</v>
      </c>
      <c r="E225" s="4">
        <v>12.38</v>
      </c>
      <c r="F225" s="4">
        <v>53.95</v>
      </c>
      <c r="G225" s="4">
        <f t="shared" si="15"/>
        <v>66</v>
      </c>
      <c r="H225" s="4" t="str">
        <f t="shared" si="16"/>
        <v>B3</v>
      </c>
      <c r="I225" s="3" t="str">
        <f t="shared" si="13"/>
        <v>Good</v>
      </c>
      <c r="J225" s="4">
        <f t="shared" si="14"/>
        <v>625</v>
      </c>
    </row>
    <row r="226" spans="1:10" x14ac:dyDescent="0.3">
      <c r="A226" s="3" t="s">
        <v>322</v>
      </c>
      <c r="B226" s="3" t="s">
        <v>247</v>
      </c>
      <c r="C226" s="3" t="s">
        <v>10</v>
      </c>
      <c r="D226" s="3" t="s">
        <v>1156</v>
      </c>
      <c r="E226" s="4">
        <v>18.600000000000001</v>
      </c>
      <c r="F226" s="4">
        <v>69.319999999999993</v>
      </c>
      <c r="G226" s="4">
        <f t="shared" si="15"/>
        <v>88</v>
      </c>
      <c r="H226" s="4" t="str">
        <f t="shared" si="16"/>
        <v>A1</v>
      </c>
      <c r="I226" s="3" t="str">
        <f t="shared" si="13"/>
        <v>Excellent</v>
      </c>
      <c r="J226" s="4">
        <f t="shared" si="14"/>
        <v>79</v>
      </c>
    </row>
    <row r="227" spans="1:10" x14ac:dyDescent="0.3">
      <c r="A227" s="3" t="s">
        <v>323</v>
      </c>
      <c r="B227" s="3" t="s">
        <v>98</v>
      </c>
      <c r="C227" s="3" t="s">
        <v>10</v>
      </c>
      <c r="D227" s="3" t="s">
        <v>22</v>
      </c>
      <c r="E227" s="4">
        <v>22.05</v>
      </c>
      <c r="F227" s="4">
        <v>54.83</v>
      </c>
      <c r="G227" s="4">
        <f t="shared" si="15"/>
        <v>77</v>
      </c>
      <c r="H227" s="4" t="str">
        <f t="shared" si="16"/>
        <v>B2</v>
      </c>
      <c r="I227" s="3" t="str">
        <f t="shared" si="13"/>
        <v>Very Good</v>
      </c>
      <c r="J227" s="4">
        <f t="shared" si="14"/>
        <v>305</v>
      </c>
    </row>
    <row r="228" spans="1:10" x14ac:dyDescent="0.3">
      <c r="A228" s="3" t="s">
        <v>324</v>
      </c>
      <c r="B228" s="3" t="s">
        <v>224</v>
      </c>
      <c r="C228" s="3" t="s">
        <v>10</v>
      </c>
      <c r="D228" s="3" t="s">
        <v>1156</v>
      </c>
      <c r="E228" s="4">
        <v>26.05</v>
      </c>
      <c r="F228" s="4">
        <v>55.63</v>
      </c>
      <c r="G228" s="4">
        <f t="shared" si="15"/>
        <v>82</v>
      </c>
      <c r="H228" s="4" t="str">
        <f t="shared" si="16"/>
        <v>A1</v>
      </c>
      <c r="I228" s="3" t="str">
        <f t="shared" si="13"/>
        <v>Excellent</v>
      </c>
      <c r="J228" s="4">
        <f t="shared" si="14"/>
        <v>185</v>
      </c>
    </row>
    <row r="229" spans="1:10" x14ac:dyDescent="0.3">
      <c r="A229" s="3" t="s">
        <v>325</v>
      </c>
      <c r="B229" s="3" t="s">
        <v>41</v>
      </c>
      <c r="C229" s="3" t="s">
        <v>6</v>
      </c>
      <c r="D229" s="3" t="s">
        <v>22</v>
      </c>
      <c r="E229" s="4">
        <v>26.23</v>
      </c>
      <c r="F229" s="4">
        <v>45.8</v>
      </c>
      <c r="G229" s="4">
        <f t="shared" si="15"/>
        <v>72</v>
      </c>
      <c r="H229" s="4" t="str">
        <f t="shared" si="16"/>
        <v>B2</v>
      </c>
      <c r="I229" s="3" t="str">
        <f t="shared" si="13"/>
        <v>Very Good</v>
      </c>
      <c r="J229" s="4">
        <f t="shared" si="14"/>
        <v>450</v>
      </c>
    </row>
    <row r="230" spans="1:10" x14ac:dyDescent="0.3">
      <c r="A230" s="3" t="s">
        <v>326</v>
      </c>
      <c r="B230" s="3" t="s">
        <v>211</v>
      </c>
      <c r="C230" s="3" t="s">
        <v>6</v>
      </c>
      <c r="D230" s="3" t="s">
        <v>1156</v>
      </c>
      <c r="E230" s="4">
        <v>29.4</v>
      </c>
      <c r="F230" s="4">
        <v>52.08</v>
      </c>
      <c r="G230" s="4">
        <f t="shared" si="15"/>
        <v>81</v>
      </c>
      <c r="H230" s="4" t="str">
        <f t="shared" si="16"/>
        <v>A1</v>
      </c>
      <c r="I230" s="3" t="str">
        <f t="shared" si="13"/>
        <v>Excellent</v>
      </c>
      <c r="J230" s="4">
        <f t="shared" si="14"/>
        <v>208</v>
      </c>
    </row>
    <row r="231" spans="1:10" x14ac:dyDescent="0.3">
      <c r="A231" s="3" t="s">
        <v>327</v>
      </c>
      <c r="B231" s="3" t="s">
        <v>117</v>
      </c>
      <c r="C231" s="3" t="s">
        <v>6</v>
      </c>
      <c r="D231" s="3" t="s">
        <v>1156</v>
      </c>
      <c r="E231" s="4">
        <v>8.75</v>
      </c>
      <c r="F231" s="4">
        <v>69.25</v>
      </c>
      <c r="G231" s="4">
        <f t="shared" si="15"/>
        <v>78</v>
      </c>
      <c r="H231" s="4" t="str">
        <f t="shared" si="16"/>
        <v>B2</v>
      </c>
      <c r="I231" s="3" t="str">
        <f t="shared" si="13"/>
        <v>Very Good</v>
      </c>
      <c r="J231" s="4">
        <f t="shared" si="14"/>
        <v>278</v>
      </c>
    </row>
    <row r="232" spans="1:10" x14ac:dyDescent="0.3">
      <c r="A232" s="3" t="s">
        <v>328</v>
      </c>
      <c r="B232" s="3" t="s">
        <v>146</v>
      </c>
      <c r="C232" s="3" t="s">
        <v>10</v>
      </c>
      <c r="D232" s="3" t="s">
        <v>1156</v>
      </c>
      <c r="E232" s="4">
        <v>11.22</v>
      </c>
      <c r="F232" s="4">
        <v>62.92</v>
      </c>
      <c r="G232" s="4">
        <f t="shared" si="15"/>
        <v>74</v>
      </c>
      <c r="H232" s="4" t="str">
        <f t="shared" si="16"/>
        <v>B2</v>
      </c>
      <c r="I232" s="3" t="str">
        <f t="shared" si="13"/>
        <v>Very Good</v>
      </c>
      <c r="J232" s="4">
        <f t="shared" si="14"/>
        <v>393</v>
      </c>
    </row>
    <row r="233" spans="1:10" x14ac:dyDescent="0.3">
      <c r="A233" s="3" t="s">
        <v>329</v>
      </c>
      <c r="B233" s="3" t="s">
        <v>123</v>
      </c>
      <c r="C233" s="3" t="s">
        <v>6</v>
      </c>
      <c r="D233" s="3" t="s">
        <v>22</v>
      </c>
      <c r="E233" s="4">
        <v>11.63</v>
      </c>
      <c r="F233" s="4">
        <v>35.29</v>
      </c>
      <c r="G233" s="4">
        <f t="shared" si="15"/>
        <v>47</v>
      </c>
      <c r="H233" s="4" t="str">
        <f t="shared" si="16"/>
        <v>D7</v>
      </c>
      <c r="I233" s="3" t="str">
        <f t="shared" si="13"/>
        <v>Pass</v>
      </c>
      <c r="J233" s="4">
        <f t="shared" si="14"/>
        <v>974</v>
      </c>
    </row>
    <row r="234" spans="1:10" x14ac:dyDescent="0.3">
      <c r="A234" s="3" t="s">
        <v>330</v>
      </c>
      <c r="B234" s="3" t="s">
        <v>5</v>
      </c>
      <c r="C234" s="3" t="s">
        <v>10</v>
      </c>
      <c r="D234" s="3" t="s">
        <v>1156</v>
      </c>
      <c r="E234" s="4">
        <v>24.4</v>
      </c>
      <c r="F234" s="4">
        <v>43.25</v>
      </c>
      <c r="G234" s="4">
        <f t="shared" si="15"/>
        <v>68</v>
      </c>
      <c r="H234" s="4" t="str">
        <f t="shared" si="16"/>
        <v>B3</v>
      </c>
      <c r="I234" s="3" t="str">
        <f t="shared" si="13"/>
        <v>Good</v>
      </c>
      <c r="J234" s="4">
        <f t="shared" si="14"/>
        <v>565</v>
      </c>
    </row>
    <row r="235" spans="1:10" x14ac:dyDescent="0.3">
      <c r="A235" s="3" t="s">
        <v>331</v>
      </c>
      <c r="B235" s="3" t="s">
        <v>332</v>
      </c>
      <c r="C235" s="3" t="s">
        <v>10</v>
      </c>
      <c r="D235" s="3" t="s">
        <v>1157</v>
      </c>
      <c r="E235" s="4">
        <v>25.51</v>
      </c>
      <c r="F235" s="4">
        <v>58.81</v>
      </c>
      <c r="G235" s="4">
        <f t="shared" si="15"/>
        <v>84</v>
      </c>
      <c r="H235" s="4" t="str">
        <f t="shared" si="16"/>
        <v>A1</v>
      </c>
      <c r="I235" s="3" t="str">
        <f t="shared" si="13"/>
        <v>Excellent</v>
      </c>
      <c r="J235" s="4">
        <f t="shared" si="14"/>
        <v>152</v>
      </c>
    </row>
    <row r="236" spans="1:10" x14ac:dyDescent="0.3">
      <c r="A236" s="3" t="s">
        <v>333</v>
      </c>
      <c r="B236" s="3" t="s">
        <v>125</v>
      </c>
      <c r="C236" s="3" t="s">
        <v>10</v>
      </c>
      <c r="D236" s="3" t="s">
        <v>22</v>
      </c>
      <c r="E236" s="4">
        <v>24.16</v>
      </c>
      <c r="F236" s="4">
        <v>37.56</v>
      </c>
      <c r="G236" s="4">
        <f t="shared" si="15"/>
        <v>62</v>
      </c>
      <c r="H236" s="4" t="str">
        <f t="shared" si="16"/>
        <v>C4</v>
      </c>
      <c r="I236" s="3" t="str">
        <f t="shared" si="13"/>
        <v>Credit</v>
      </c>
      <c r="J236" s="4">
        <f t="shared" si="14"/>
        <v>726</v>
      </c>
    </row>
    <row r="237" spans="1:10" x14ac:dyDescent="0.3">
      <c r="A237" s="3" t="s">
        <v>334</v>
      </c>
      <c r="B237" s="3" t="s">
        <v>169</v>
      </c>
      <c r="C237" s="3" t="s">
        <v>10</v>
      </c>
      <c r="D237" s="3" t="s">
        <v>1156</v>
      </c>
      <c r="E237" s="4">
        <v>16.82</v>
      </c>
      <c r="F237" s="4">
        <v>68.81</v>
      </c>
      <c r="G237" s="4">
        <f t="shared" si="15"/>
        <v>86</v>
      </c>
      <c r="H237" s="4" t="str">
        <f t="shared" si="16"/>
        <v>A1</v>
      </c>
      <c r="I237" s="3" t="str">
        <f t="shared" si="13"/>
        <v>Excellent</v>
      </c>
      <c r="J237" s="4">
        <f t="shared" si="14"/>
        <v>110</v>
      </c>
    </row>
    <row r="238" spans="1:10" x14ac:dyDescent="0.3">
      <c r="A238" s="3" t="s">
        <v>335</v>
      </c>
      <c r="B238" s="3" t="s">
        <v>242</v>
      </c>
      <c r="C238" s="3" t="s">
        <v>6</v>
      </c>
      <c r="D238" s="3" t="s">
        <v>1157</v>
      </c>
      <c r="E238" s="4">
        <v>7.36</v>
      </c>
      <c r="F238" s="4">
        <v>62</v>
      </c>
      <c r="G238" s="4">
        <f t="shared" si="15"/>
        <v>69</v>
      </c>
      <c r="H238" s="4" t="str">
        <f t="shared" si="16"/>
        <v>B3</v>
      </c>
      <c r="I238" s="3" t="str">
        <f t="shared" si="13"/>
        <v>Good</v>
      </c>
      <c r="J238" s="4">
        <f t="shared" si="14"/>
        <v>532</v>
      </c>
    </row>
    <row r="239" spans="1:10" x14ac:dyDescent="0.3">
      <c r="A239" s="3" t="s">
        <v>336</v>
      </c>
      <c r="B239" s="3" t="s">
        <v>208</v>
      </c>
      <c r="C239" s="3" t="s">
        <v>10</v>
      </c>
      <c r="D239" s="3" t="s">
        <v>1157</v>
      </c>
      <c r="E239" s="4">
        <v>16.309999999999999</v>
      </c>
      <c r="F239" s="4">
        <v>51.55</v>
      </c>
      <c r="G239" s="4">
        <f t="shared" si="15"/>
        <v>68</v>
      </c>
      <c r="H239" s="4" t="str">
        <f t="shared" si="16"/>
        <v>B3</v>
      </c>
      <c r="I239" s="3" t="str">
        <f t="shared" si="13"/>
        <v>Good</v>
      </c>
      <c r="J239" s="4">
        <f t="shared" si="14"/>
        <v>565</v>
      </c>
    </row>
    <row r="240" spans="1:10" x14ac:dyDescent="0.3">
      <c r="A240" s="3" t="s">
        <v>337</v>
      </c>
      <c r="B240" s="3" t="s">
        <v>115</v>
      </c>
      <c r="C240" s="3" t="s">
        <v>10</v>
      </c>
      <c r="D240" s="3" t="s">
        <v>1157</v>
      </c>
      <c r="E240" s="4">
        <v>18.329999999999998</v>
      </c>
      <c r="F240" s="4">
        <v>62.45</v>
      </c>
      <c r="G240" s="4">
        <f t="shared" si="15"/>
        <v>81</v>
      </c>
      <c r="H240" s="4" t="str">
        <f t="shared" si="16"/>
        <v>A1</v>
      </c>
      <c r="I240" s="3" t="str">
        <f t="shared" si="13"/>
        <v>Excellent</v>
      </c>
      <c r="J240" s="4">
        <f t="shared" si="14"/>
        <v>208</v>
      </c>
    </row>
    <row r="241" spans="1:10" x14ac:dyDescent="0.3">
      <c r="A241" s="3" t="s">
        <v>338</v>
      </c>
      <c r="B241" s="3" t="s">
        <v>149</v>
      </c>
      <c r="C241" s="3" t="s">
        <v>6</v>
      </c>
      <c r="D241" s="3" t="s">
        <v>1156</v>
      </c>
      <c r="E241" s="4">
        <v>11.66</v>
      </c>
      <c r="F241" s="4">
        <v>58.44</v>
      </c>
      <c r="G241" s="4">
        <f t="shared" si="15"/>
        <v>70</v>
      </c>
      <c r="H241" s="4" t="str">
        <f t="shared" si="16"/>
        <v>B2</v>
      </c>
      <c r="I241" s="3" t="str">
        <f t="shared" si="13"/>
        <v>Very Good</v>
      </c>
      <c r="J241" s="4">
        <f t="shared" si="14"/>
        <v>501</v>
      </c>
    </row>
    <row r="242" spans="1:10" x14ac:dyDescent="0.3">
      <c r="A242" s="3" t="s">
        <v>339</v>
      </c>
      <c r="B242" s="3" t="s">
        <v>242</v>
      </c>
      <c r="C242" s="3" t="s">
        <v>6</v>
      </c>
      <c r="D242" s="3" t="s">
        <v>1157</v>
      </c>
      <c r="E242" s="4">
        <v>19.46</v>
      </c>
      <c r="F242" s="4">
        <v>62.91</v>
      </c>
      <c r="G242" s="4">
        <f t="shared" si="15"/>
        <v>82</v>
      </c>
      <c r="H242" s="4" t="str">
        <f t="shared" si="16"/>
        <v>A1</v>
      </c>
      <c r="I242" s="3" t="str">
        <f t="shared" si="13"/>
        <v>Excellent</v>
      </c>
      <c r="J242" s="4">
        <f t="shared" si="14"/>
        <v>185</v>
      </c>
    </row>
    <row r="243" spans="1:10" x14ac:dyDescent="0.3">
      <c r="A243" s="3" t="s">
        <v>340</v>
      </c>
      <c r="B243" s="3" t="s">
        <v>235</v>
      </c>
      <c r="C243" s="3" t="s">
        <v>10</v>
      </c>
      <c r="D243" s="3" t="s">
        <v>22</v>
      </c>
      <c r="E243" s="4">
        <v>8.59</v>
      </c>
      <c r="F243" s="4">
        <v>63.79</v>
      </c>
      <c r="G243" s="4">
        <f t="shared" si="15"/>
        <v>72</v>
      </c>
      <c r="H243" s="4" t="str">
        <f t="shared" si="16"/>
        <v>B2</v>
      </c>
      <c r="I243" s="3" t="str">
        <f t="shared" si="13"/>
        <v>Very Good</v>
      </c>
      <c r="J243" s="4">
        <f t="shared" si="14"/>
        <v>450</v>
      </c>
    </row>
    <row r="244" spans="1:10" x14ac:dyDescent="0.3">
      <c r="A244" s="3" t="s">
        <v>341</v>
      </c>
      <c r="B244" s="3" t="s">
        <v>88</v>
      </c>
      <c r="C244" s="3" t="s">
        <v>6</v>
      </c>
      <c r="D244" s="3" t="s">
        <v>1156</v>
      </c>
      <c r="E244" s="4">
        <v>12.93</v>
      </c>
      <c r="F244" s="4">
        <v>63.97</v>
      </c>
      <c r="G244" s="4">
        <f t="shared" si="15"/>
        <v>77</v>
      </c>
      <c r="H244" s="4" t="str">
        <f t="shared" si="16"/>
        <v>B2</v>
      </c>
      <c r="I244" s="3" t="str">
        <f t="shared" si="13"/>
        <v>Very Good</v>
      </c>
      <c r="J244" s="4">
        <f t="shared" si="14"/>
        <v>305</v>
      </c>
    </row>
    <row r="245" spans="1:10" x14ac:dyDescent="0.3">
      <c r="A245" s="3" t="s">
        <v>342</v>
      </c>
      <c r="B245" s="3" t="s">
        <v>80</v>
      </c>
      <c r="C245" s="3" t="s">
        <v>10</v>
      </c>
      <c r="D245" s="3" t="s">
        <v>7</v>
      </c>
      <c r="E245" s="4">
        <v>26.45</v>
      </c>
      <c r="F245" s="4">
        <v>58.16</v>
      </c>
      <c r="G245" s="4">
        <f t="shared" si="15"/>
        <v>85</v>
      </c>
      <c r="H245" s="4" t="str">
        <f t="shared" si="16"/>
        <v>A1</v>
      </c>
      <c r="I245" s="3" t="str">
        <f t="shared" si="13"/>
        <v>Excellent</v>
      </c>
      <c r="J245" s="4">
        <f t="shared" si="14"/>
        <v>129</v>
      </c>
    </row>
    <row r="246" spans="1:10" x14ac:dyDescent="0.3">
      <c r="A246" s="3" t="s">
        <v>343</v>
      </c>
      <c r="B246" s="3" t="s">
        <v>133</v>
      </c>
      <c r="C246" s="3" t="s">
        <v>6</v>
      </c>
      <c r="D246" s="3" t="s">
        <v>1157</v>
      </c>
      <c r="E246" s="4">
        <v>21.56</v>
      </c>
      <c r="F246" s="4">
        <v>68.86</v>
      </c>
      <c r="G246" s="4">
        <f t="shared" si="15"/>
        <v>90</v>
      </c>
      <c r="H246" s="4" t="str">
        <f t="shared" si="16"/>
        <v>A1</v>
      </c>
      <c r="I246" s="3" t="str">
        <f t="shared" si="13"/>
        <v>Excellent</v>
      </c>
      <c r="J246" s="4">
        <f t="shared" si="14"/>
        <v>57</v>
      </c>
    </row>
    <row r="247" spans="1:10" x14ac:dyDescent="0.3">
      <c r="A247" s="3" t="s">
        <v>344</v>
      </c>
      <c r="B247" s="3" t="s">
        <v>188</v>
      </c>
      <c r="C247" s="3" t="s">
        <v>6</v>
      </c>
      <c r="D247" s="3" t="s">
        <v>1156</v>
      </c>
      <c r="E247" s="4">
        <v>15.11</v>
      </c>
      <c r="F247" s="4">
        <v>55.98</v>
      </c>
      <c r="G247" s="4">
        <f t="shared" si="15"/>
        <v>71</v>
      </c>
      <c r="H247" s="4" t="str">
        <f t="shared" si="16"/>
        <v>B2</v>
      </c>
      <c r="I247" s="3" t="str">
        <f t="shared" si="13"/>
        <v>Very Good</v>
      </c>
      <c r="J247" s="4">
        <f t="shared" si="14"/>
        <v>473</v>
      </c>
    </row>
    <row r="248" spans="1:10" x14ac:dyDescent="0.3">
      <c r="A248" s="3" t="s">
        <v>345</v>
      </c>
      <c r="B248" s="3" t="s">
        <v>12</v>
      </c>
      <c r="C248" s="3" t="s">
        <v>6</v>
      </c>
      <c r="D248" s="3" t="s">
        <v>1156</v>
      </c>
      <c r="E248" s="4">
        <v>25.59</v>
      </c>
      <c r="F248" s="4">
        <v>43.63</v>
      </c>
      <c r="G248" s="4">
        <f t="shared" si="15"/>
        <v>69</v>
      </c>
      <c r="H248" s="4" t="str">
        <f t="shared" si="16"/>
        <v>B3</v>
      </c>
      <c r="I248" s="3" t="str">
        <f t="shared" si="13"/>
        <v>Good</v>
      </c>
      <c r="J248" s="4">
        <f t="shared" si="14"/>
        <v>532</v>
      </c>
    </row>
    <row r="249" spans="1:10" x14ac:dyDescent="0.3">
      <c r="A249" s="3" t="s">
        <v>346</v>
      </c>
      <c r="B249" s="3" t="s">
        <v>347</v>
      </c>
      <c r="C249" s="3" t="s">
        <v>10</v>
      </c>
      <c r="D249" s="3" t="s">
        <v>1157</v>
      </c>
      <c r="E249" s="4">
        <v>7.1</v>
      </c>
      <c r="F249" s="4">
        <v>69.86</v>
      </c>
      <c r="G249" s="4">
        <f t="shared" si="15"/>
        <v>77</v>
      </c>
      <c r="H249" s="4" t="str">
        <f t="shared" si="16"/>
        <v>B2</v>
      </c>
      <c r="I249" s="3" t="str">
        <f t="shared" si="13"/>
        <v>Very Good</v>
      </c>
      <c r="J249" s="4">
        <f t="shared" si="14"/>
        <v>305</v>
      </c>
    </row>
    <row r="250" spans="1:10" x14ac:dyDescent="0.3">
      <c r="A250" s="3" t="s">
        <v>348</v>
      </c>
      <c r="B250" s="3" t="s">
        <v>349</v>
      </c>
      <c r="C250" s="3" t="s">
        <v>10</v>
      </c>
      <c r="D250" s="3" t="s">
        <v>22</v>
      </c>
      <c r="E250" s="4">
        <v>24.41</v>
      </c>
      <c r="F250" s="4">
        <v>68.67</v>
      </c>
      <c r="G250" s="4">
        <f t="shared" si="15"/>
        <v>93</v>
      </c>
      <c r="H250" s="4" t="str">
        <f t="shared" si="16"/>
        <v>A1</v>
      </c>
      <c r="I250" s="3" t="str">
        <f t="shared" si="13"/>
        <v>Excellent</v>
      </c>
      <c r="J250" s="4">
        <f t="shared" si="14"/>
        <v>23</v>
      </c>
    </row>
    <row r="251" spans="1:10" x14ac:dyDescent="0.3">
      <c r="A251" s="3" t="s">
        <v>350</v>
      </c>
      <c r="B251" s="3" t="s">
        <v>90</v>
      </c>
      <c r="C251" s="3" t="s">
        <v>6</v>
      </c>
      <c r="D251" s="3" t="s">
        <v>1157</v>
      </c>
      <c r="E251" s="4">
        <v>28.54</v>
      </c>
      <c r="F251" s="4">
        <v>61.22</v>
      </c>
      <c r="G251" s="4">
        <f t="shared" si="15"/>
        <v>90</v>
      </c>
      <c r="H251" s="4" t="str">
        <f t="shared" si="16"/>
        <v>A1</v>
      </c>
      <c r="I251" s="3" t="str">
        <f t="shared" si="13"/>
        <v>Excellent</v>
      </c>
      <c r="J251" s="4">
        <f t="shared" si="14"/>
        <v>57</v>
      </c>
    </row>
    <row r="252" spans="1:10" x14ac:dyDescent="0.3">
      <c r="A252" s="3" t="s">
        <v>351</v>
      </c>
      <c r="B252" s="3" t="s">
        <v>141</v>
      </c>
      <c r="C252" s="3" t="s">
        <v>6</v>
      </c>
      <c r="D252" s="3" t="s">
        <v>1157</v>
      </c>
      <c r="E252" s="4">
        <v>16.36</v>
      </c>
      <c r="F252" s="4">
        <v>68.02</v>
      </c>
      <c r="G252" s="4">
        <f t="shared" si="15"/>
        <v>84</v>
      </c>
      <c r="H252" s="4" t="str">
        <f t="shared" si="16"/>
        <v>A1</v>
      </c>
      <c r="I252" s="3" t="str">
        <f t="shared" si="13"/>
        <v>Excellent</v>
      </c>
      <c r="J252" s="4">
        <f t="shared" si="14"/>
        <v>152</v>
      </c>
    </row>
    <row r="253" spans="1:10" x14ac:dyDescent="0.3">
      <c r="A253" s="3" t="s">
        <v>352</v>
      </c>
      <c r="B253" s="3" t="s">
        <v>313</v>
      </c>
      <c r="C253" s="3" t="s">
        <v>6</v>
      </c>
      <c r="D253" s="3" t="s">
        <v>1157</v>
      </c>
      <c r="E253" s="4">
        <v>21.64</v>
      </c>
      <c r="F253" s="4">
        <v>62.8</v>
      </c>
      <c r="G253" s="4">
        <f t="shared" si="15"/>
        <v>84</v>
      </c>
      <c r="H253" s="4" t="str">
        <f t="shared" si="16"/>
        <v>A1</v>
      </c>
      <c r="I253" s="3" t="str">
        <f t="shared" si="13"/>
        <v>Excellent</v>
      </c>
      <c r="J253" s="4">
        <f t="shared" si="14"/>
        <v>152</v>
      </c>
    </row>
    <row r="254" spans="1:10" x14ac:dyDescent="0.3">
      <c r="A254" s="3" t="s">
        <v>353</v>
      </c>
      <c r="B254" s="3" t="s">
        <v>78</v>
      </c>
      <c r="C254" s="3" t="s">
        <v>10</v>
      </c>
      <c r="D254" s="3" t="s">
        <v>22</v>
      </c>
      <c r="E254" s="4">
        <v>22.4</v>
      </c>
      <c r="F254" s="4">
        <v>51.81</v>
      </c>
      <c r="G254" s="4">
        <f t="shared" si="15"/>
        <v>74</v>
      </c>
      <c r="H254" s="4" t="str">
        <f t="shared" si="16"/>
        <v>B2</v>
      </c>
      <c r="I254" s="3" t="str">
        <f t="shared" si="13"/>
        <v>Very Good</v>
      </c>
      <c r="J254" s="4">
        <f t="shared" si="14"/>
        <v>393</v>
      </c>
    </row>
    <row r="255" spans="1:10" x14ac:dyDescent="0.3">
      <c r="A255" s="3" t="s">
        <v>354</v>
      </c>
      <c r="B255" s="3" t="s">
        <v>128</v>
      </c>
      <c r="C255" s="3" t="s">
        <v>10</v>
      </c>
      <c r="D255" s="3" t="s">
        <v>7</v>
      </c>
      <c r="E255" s="4">
        <v>16.36</v>
      </c>
      <c r="F255" s="4">
        <v>38.86</v>
      </c>
      <c r="G255" s="4">
        <f t="shared" si="15"/>
        <v>55</v>
      </c>
      <c r="H255" s="4" t="str">
        <f t="shared" si="16"/>
        <v>C5</v>
      </c>
      <c r="I255" s="3" t="str">
        <f t="shared" si="13"/>
        <v>Credit</v>
      </c>
      <c r="J255" s="4">
        <f t="shared" si="14"/>
        <v>873</v>
      </c>
    </row>
    <row r="256" spans="1:10" x14ac:dyDescent="0.3">
      <c r="A256" s="3" t="s">
        <v>355</v>
      </c>
      <c r="B256" s="3" t="s">
        <v>56</v>
      </c>
      <c r="C256" s="3" t="s">
        <v>10</v>
      </c>
      <c r="D256" s="3" t="s">
        <v>1157</v>
      </c>
      <c r="E256" s="4">
        <v>5.85</v>
      </c>
      <c r="F256" s="4">
        <v>49.73</v>
      </c>
      <c r="G256" s="4">
        <f t="shared" si="15"/>
        <v>56</v>
      </c>
      <c r="H256" s="4" t="str">
        <f t="shared" si="16"/>
        <v>C5</v>
      </c>
      <c r="I256" s="3" t="str">
        <f t="shared" si="13"/>
        <v>Credit</v>
      </c>
      <c r="J256" s="4">
        <f t="shared" si="14"/>
        <v>851</v>
      </c>
    </row>
    <row r="257" spans="1:10" x14ac:dyDescent="0.3">
      <c r="A257" s="3" t="s">
        <v>356</v>
      </c>
      <c r="B257" s="3" t="s">
        <v>50</v>
      </c>
      <c r="C257" s="3" t="s">
        <v>6</v>
      </c>
      <c r="D257" s="3" t="s">
        <v>1157</v>
      </c>
      <c r="E257" s="4">
        <v>24.54</v>
      </c>
      <c r="F257" s="4">
        <v>65.27</v>
      </c>
      <c r="G257" s="4">
        <f t="shared" si="15"/>
        <v>90</v>
      </c>
      <c r="H257" s="4" t="str">
        <f t="shared" si="16"/>
        <v>A1</v>
      </c>
      <c r="I257" s="3" t="str">
        <f t="shared" si="13"/>
        <v>Excellent</v>
      </c>
      <c r="J257" s="4">
        <f t="shared" si="14"/>
        <v>57</v>
      </c>
    </row>
    <row r="258" spans="1:10" x14ac:dyDescent="0.3">
      <c r="A258" s="3" t="s">
        <v>357</v>
      </c>
      <c r="B258" s="3" t="s">
        <v>349</v>
      </c>
      <c r="C258" s="3" t="s">
        <v>10</v>
      </c>
      <c r="D258" s="3" t="s">
        <v>1157</v>
      </c>
      <c r="E258" s="4">
        <v>24.32</v>
      </c>
      <c r="F258" s="4">
        <v>38.020000000000003</v>
      </c>
      <c r="G258" s="4">
        <f t="shared" si="15"/>
        <v>62</v>
      </c>
      <c r="H258" s="4" t="str">
        <f t="shared" si="16"/>
        <v>C4</v>
      </c>
      <c r="I258" s="3" t="str">
        <f t="shared" si="13"/>
        <v>Credit</v>
      </c>
      <c r="J258" s="4">
        <f t="shared" si="14"/>
        <v>726</v>
      </c>
    </row>
    <row r="259" spans="1:10" x14ac:dyDescent="0.3">
      <c r="A259" s="3" t="s">
        <v>358</v>
      </c>
      <c r="B259" s="3" t="s">
        <v>90</v>
      </c>
      <c r="C259" s="3" t="s">
        <v>10</v>
      </c>
      <c r="D259" s="3" t="s">
        <v>1156</v>
      </c>
      <c r="E259" s="4">
        <v>29.31</v>
      </c>
      <c r="F259" s="4">
        <v>54.01</v>
      </c>
      <c r="G259" s="4">
        <f t="shared" si="15"/>
        <v>83</v>
      </c>
      <c r="H259" s="4" t="str">
        <f t="shared" si="16"/>
        <v>A1</v>
      </c>
      <c r="I259" s="3" t="str">
        <f t="shared" ref="I259:I322" si="17">VLOOKUP(H259,$L$4:$M$13,2,FALSE)</f>
        <v>Excellent</v>
      </c>
      <c r="J259" s="4">
        <f t="shared" ref="J259:J322" si="18">RANK(G259,G:G)</f>
        <v>165</v>
      </c>
    </row>
    <row r="260" spans="1:10" x14ac:dyDescent="0.3">
      <c r="A260" s="3" t="s">
        <v>359</v>
      </c>
      <c r="B260" s="3" t="s">
        <v>30</v>
      </c>
      <c r="C260" s="3" t="s">
        <v>6</v>
      </c>
      <c r="D260" s="3" t="s">
        <v>1157</v>
      </c>
      <c r="E260" s="4">
        <v>26.85</v>
      </c>
      <c r="F260" s="4">
        <v>61.02</v>
      </c>
      <c r="G260" s="4">
        <f t="shared" ref="G260:G323" si="19">ROUND(E260+F260,0)</f>
        <v>88</v>
      </c>
      <c r="H260" s="4" t="str">
        <f t="shared" ref="H260:H323" si="20">IF(G260&gt;=80,"A1",IF(G260&gt;=70,"B2",IF(G260&gt;=65,"B3",IF(G260&gt;=60,"C4",IF(G260&gt;=55,"C5",IF(G260&gt;=50,"C6",IF(G260&gt;=45,"D7",IF(G260&gt;=40,"E8","F9"))))))))</f>
        <v>A1</v>
      </c>
      <c r="I260" s="3" t="str">
        <f t="shared" si="17"/>
        <v>Excellent</v>
      </c>
      <c r="J260" s="4">
        <f t="shared" si="18"/>
        <v>79</v>
      </c>
    </row>
    <row r="261" spans="1:10" x14ac:dyDescent="0.3">
      <c r="A261" s="3" t="s">
        <v>360</v>
      </c>
      <c r="B261" s="3" t="s">
        <v>60</v>
      </c>
      <c r="C261" s="3" t="s">
        <v>10</v>
      </c>
      <c r="D261" s="3" t="s">
        <v>1156</v>
      </c>
      <c r="E261" s="4">
        <v>26.37</v>
      </c>
      <c r="F261" s="4">
        <v>64.72</v>
      </c>
      <c r="G261" s="4">
        <f t="shared" si="19"/>
        <v>91</v>
      </c>
      <c r="H261" s="4" t="str">
        <f t="shared" si="20"/>
        <v>A1</v>
      </c>
      <c r="I261" s="3" t="str">
        <f t="shared" si="17"/>
        <v>Excellent</v>
      </c>
      <c r="J261" s="4">
        <f t="shared" si="18"/>
        <v>41</v>
      </c>
    </row>
    <row r="262" spans="1:10" x14ac:dyDescent="0.3">
      <c r="A262" s="3" t="s">
        <v>361</v>
      </c>
      <c r="B262" s="3" t="s">
        <v>255</v>
      </c>
      <c r="C262" s="3" t="s">
        <v>10</v>
      </c>
      <c r="D262" s="3" t="s">
        <v>7</v>
      </c>
      <c r="E262" s="4">
        <v>6.6</v>
      </c>
      <c r="F262" s="4">
        <v>49.05</v>
      </c>
      <c r="G262" s="4">
        <f t="shared" si="19"/>
        <v>56</v>
      </c>
      <c r="H262" s="4" t="str">
        <f t="shared" si="20"/>
        <v>C5</v>
      </c>
      <c r="I262" s="3" t="str">
        <f t="shared" si="17"/>
        <v>Credit</v>
      </c>
      <c r="J262" s="4">
        <f t="shared" si="18"/>
        <v>851</v>
      </c>
    </row>
    <row r="263" spans="1:10" x14ac:dyDescent="0.3">
      <c r="A263" s="3" t="s">
        <v>362</v>
      </c>
      <c r="B263" s="3" t="s">
        <v>259</v>
      </c>
      <c r="C263" s="3" t="s">
        <v>6</v>
      </c>
      <c r="D263" s="3" t="s">
        <v>7</v>
      </c>
      <c r="E263" s="4">
        <v>17.13</v>
      </c>
      <c r="F263" s="4">
        <v>67.97</v>
      </c>
      <c r="G263" s="4">
        <f t="shared" si="19"/>
        <v>85</v>
      </c>
      <c r="H263" s="4" t="str">
        <f t="shared" si="20"/>
        <v>A1</v>
      </c>
      <c r="I263" s="3" t="str">
        <f t="shared" si="17"/>
        <v>Excellent</v>
      </c>
      <c r="J263" s="4">
        <f t="shared" si="18"/>
        <v>129</v>
      </c>
    </row>
    <row r="264" spans="1:10" x14ac:dyDescent="0.3">
      <c r="A264" s="3" t="s">
        <v>363</v>
      </c>
      <c r="B264" s="3" t="s">
        <v>26</v>
      </c>
      <c r="C264" s="3" t="s">
        <v>10</v>
      </c>
      <c r="D264" s="3" t="s">
        <v>1156</v>
      </c>
      <c r="E264" s="4">
        <v>28.88</v>
      </c>
      <c r="F264" s="4">
        <v>43.69</v>
      </c>
      <c r="G264" s="4">
        <f t="shared" si="19"/>
        <v>73</v>
      </c>
      <c r="H264" s="4" t="str">
        <f t="shared" si="20"/>
        <v>B2</v>
      </c>
      <c r="I264" s="3" t="str">
        <f t="shared" si="17"/>
        <v>Very Good</v>
      </c>
      <c r="J264" s="4">
        <f t="shared" si="18"/>
        <v>423</v>
      </c>
    </row>
    <row r="265" spans="1:10" x14ac:dyDescent="0.3">
      <c r="A265" s="3" t="s">
        <v>364</v>
      </c>
      <c r="B265" s="3" t="s">
        <v>76</v>
      </c>
      <c r="C265" s="3" t="s">
        <v>6</v>
      </c>
      <c r="D265" s="3" t="s">
        <v>22</v>
      </c>
      <c r="E265" s="4">
        <v>17.78</v>
      </c>
      <c r="F265" s="4">
        <v>39.61</v>
      </c>
      <c r="G265" s="4">
        <f t="shared" si="19"/>
        <v>57</v>
      </c>
      <c r="H265" s="4" t="str">
        <f t="shared" si="20"/>
        <v>C5</v>
      </c>
      <c r="I265" s="3" t="str">
        <f t="shared" si="17"/>
        <v>Credit</v>
      </c>
      <c r="J265" s="4">
        <f t="shared" si="18"/>
        <v>836</v>
      </c>
    </row>
    <row r="266" spans="1:10" x14ac:dyDescent="0.3">
      <c r="A266" s="3" t="s">
        <v>365</v>
      </c>
      <c r="B266" s="3" t="s">
        <v>176</v>
      </c>
      <c r="C266" s="3" t="s">
        <v>6</v>
      </c>
      <c r="D266" s="3" t="s">
        <v>7</v>
      </c>
      <c r="E266" s="4">
        <v>20.75</v>
      </c>
      <c r="F266" s="4">
        <v>53.93</v>
      </c>
      <c r="G266" s="4">
        <f t="shared" si="19"/>
        <v>75</v>
      </c>
      <c r="H266" s="4" t="str">
        <f t="shared" si="20"/>
        <v>B2</v>
      </c>
      <c r="I266" s="3" t="str">
        <f t="shared" si="17"/>
        <v>Very Good</v>
      </c>
      <c r="J266" s="4">
        <f t="shared" si="18"/>
        <v>376</v>
      </c>
    </row>
    <row r="267" spans="1:10" x14ac:dyDescent="0.3">
      <c r="A267" s="3" t="s">
        <v>366</v>
      </c>
      <c r="B267" s="3" t="s">
        <v>208</v>
      </c>
      <c r="C267" s="3" t="s">
        <v>6</v>
      </c>
      <c r="D267" s="3" t="s">
        <v>1157</v>
      </c>
      <c r="E267" s="4">
        <v>28.67</v>
      </c>
      <c r="F267" s="4">
        <v>39.380000000000003</v>
      </c>
      <c r="G267" s="4">
        <f t="shared" si="19"/>
        <v>68</v>
      </c>
      <c r="H267" s="4" t="str">
        <f t="shared" si="20"/>
        <v>B3</v>
      </c>
      <c r="I267" s="3" t="str">
        <f t="shared" si="17"/>
        <v>Good</v>
      </c>
      <c r="J267" s="4">
        <f t="shared" si="18"/>
        <v>565</v>
      </c>
    </row>
    <row r="268" spans="1:10" x14ac:dyDescent="0.3">
      <c r="A268" s="3" t="s">
        <v>367</v>
      </c>
      <c r="B268" s="3" t="s">
        <v>136</v>
      </c>
      <c r="C268" s="3" t="s">
        <v>6</v>
      </c>
      <c r="D268" s="3" t="s">
        <v>1156</v>
      </c>
      <c r="E268" s="4">
        <v>5.6</v>
      </c>
      <c r="F268" s="4">
        <v>35.99</v>
      </c>
      <c r="G268" s="4">
        <f t="shared" si="19"/>
        <v>42</v>
      </c>
      <c r="H268" s="4" t="str">
        <f t="shared" si="20"/>
        <v>E8</v>
      </c>
      <c r="I268" s="3" t="str">
        <f t="shared" si="17"/>
        <v>Pass</v>
      </c>
      <c r="J268" s="4">
        <f t="shared" si="18"/>
        <v>998</v>
      </c>
    </row>
    <row r="269" spans="1:10" x14ac:dyDescent="0.3">
      <c r="A269" s="3" t="s">
        <v>368</v>
      </c>
      <c r="B269" s="3" t="s">
        <v>110</v>
      </c>
      <c r="C269" s="3" t="s">
        <v>10</v>
      </c>
      <c r="D269" s="3" t="s">
        <v>1157</v>
      </c>
      <c r="E269" s="4">
        <v>16.84</v>
      </c>
      <c r="F269" s="4">
        <v>69.63</v>
      </c>
      <c r="G269" s="4">
        <f t="shared" si="19"/>
        <v>86</v>
      </c>
      <c r="H269" s="4" t="str">
        <f t="shared" si="20"/>
        <v>A1</v>
      </c>
      <c r="I269" s="3" t="str">
        <f t="shared" si="17"/>
        <v>Excellent</v>
      </c>
      <c r="J269" s="4">
        <f t="shared" si="18"/>
        <v>110</v>
      </c>
    </row>
    <row r="270" spans="1:10" x14ac:dyDescent="0.3">
      <c r="A270" s="3" t="s">
        <v>369</v>
      </c>
      <c r="B270" s="3" t="s">
        <v>370</v>
      </c>
      <c r="C270" s="3" t="s">
        <v>6</v>
      </c>
      <c r="D270" s="3" t="s">
        <v>22</v>
      </c>
      <c r="E270" s="4">
        <v>24.84</v>
      </c>
      <c r="F270" s="4">
        <v>57.81</v>
      </c>
      <c r="G270" s="4">
        <f t="shared" si="19"/>
        <v>83</v>
      </c>
      <c r="H270" s="4" t="str">
        <f t="shared" si="20"/>
        <v>A1</v>
      </c>
      <c r="I270" s="3" t="str">
        <f t="shared" si="17"/>
        <v>Excellent</v>
      </c>
      <c r="J270" s="4">
        <f t="shared" si="18"/>
        <v>165</v>
      </c>
    </row>
    <row r="271" spans="1:10" x14ac:dyDescent="0.3">
      <c r="A271" s="3" t="s">
        <v>371</v>
      </c>
      <c r="B271" s="3" t="s">
        <v>113</v>
      </c>
      <c r="C271" s="3" t="s">
        <v>6</v>
      </c>
      <c r="D271" s="3" t="s">
        <v>1156</v>
      </c>
      <c r="E271" s="4">
        <v>16.03</v>
      </c>
      <c r="F271" s="4">
        <v>41.5</v>
      </c>
      <c r="G271" s="4">
        <f t="shared" si="19"/>
        <v>58</v>
      </c>
      <c r="H271" s="4" t="str">
        <f t="shared" si="20"/>
        <v>C5</v>
      </c>
      <c r="I271" s="3" t="str">
        <f t="shared" si="17"/>
        <v>Credit</v>
      </c>
      <c r="J271" s="4">
        <f t="shared" si="18"/>
        <v>815</v>
      </c>
    </row>
    <row r="272" spans="1:10" x14ac:dyDescent="0.3">
      <c r="A272" s="3" t="s">
        <v>372</v>
      </c>
      <c r="B272" s="3" t="s">
        <v>373</v>
      </c>
      <c r="C272" s="3" t="s">
        <v>10</v>
      </c>
      <c r="D272" s="3" t="s">
        <v>22</v>
      </c>
      <c r="E272" s="4">
        <v>6.76</v>
      </c>
      <c r="F272" s="4">
        <v>58.99</v>
      </c>
      <c r="G272" s="4">
        <f t="shared" si="19"/>
        <v>66</v>
      </c>
      <c r="H272" s="4" t="str">
        <f t="shared" si="20"/>
        <v>B3</v>
      </c>
      <c r="I272" s="3" t="str">
        <f t="shared" si="17"/>
        <v>Good</v>
      </c>
      <c r="J272" s="4">
        <f t="shared" si="18"/>
        <v>625</v>
      </c>
    </row>
    <row r="273" spans="1:10" x14ac:dyDescent="0.3">
      <c r="A273" s="3" t="s">
        <v>374</v>
      </c>
      <c r="B273" s="3" t="s">
        <v>375</v>
      </c>
      <c r="C273" s="3" t="s">
        <v>10</v>
      </c>
      <c r="D273" s="3" t="s">
        <v>1157</v>
      </c>
      <c r="E273" s="4">
        <v>26.7</v>
      </c>
      <c r="F273" s="4">
        <v>40.79</v>
      </c>
      <c r="G273" s="4">
        <f t="shared" si="19"/>
        <v>67</v>
      </c>
      <c r="H273" s="4" t="str">
        <f t="shared" si="20"/>
        <v>B3</v>
      </c>
      <c r="I273" s="3" t="str">
        <f t="shared" si="17"/>
        <v>Good</v>
      </c>
      <c r="J273" s="4">
        <f t="shared" si="18"/>
        <v>596</v>
      </c>
    </row>
    <row r="274" spans="1:10" x14ac:dyDescent="0.3">
      <c r="A274" s="3" t="s">
        <v>376</v>
      </c>
      <c r="B274" s="3" t="s">
        <v>78</v>
      </c>
      <c r="C274" s="3" t="s">
        <v>6</v>
      </c>
      <c r="D274" s="3" t="s">
        <v>1157</v>
      </c>
      <c r="E274" s="4">
        <v>27.84</v>
      </c>
      <c r="F274" s="4">
        <v>45.66</v>
      </c>
      <c r="G274" s="4">
        <f t="shared" si="19"/>
        <v>74</v>
      </c>
      <c r="H274" s="4" t="str">
        <f t="shared" si="20"/>
        <v>B2</v>
      </c>
      <c r="I274" s="3" t="str">
        <f t="shared" si="17"/>
        <v>Very Good</v>
      </c>
      <c r="J274" s="4">
        <f t="shared" si="18"/>
        <v>393</v>
      </c>
    </row>
    <row r="275" spans="1:10" x14ac:dyDescent="0.3">
      <c r="A275" s="3" t="s">
        <v>377</v>
      </c>
      <c r="B275" s="3" t="s">
        <v>136</v>
      </c>
      <c r="C275" s="3" t="s">
        <v>6</v>
      </c>
      <c r="D275" s="3" t="s">
        <v>1156</v>
      </c>
      <c r="E275" s="4">
        <v>15.22</v>
      </c>
      <c r="F275" s="4">
        <v>37.1</v>
      </c>
      <c r="G275" s="4">
        <f t="shared" si="19"/>
        <v>52</v>
      </c>
      <c r="H275" s="4" t="str">
        <f t="shared" si="20"/>
        <v>C6</v>
      </c>
      <c r="I275" s="3" t="str">
        <f t="shared" si="17"/>
        <v>Credit</v>
      </c>
      <c r="J275" s="4">
        <f t="shared" si="18"/>
        <v>920</v>
      </c>
    </row>
    <row r="276" spans="1:10" x14ac:dyDescent="0.3">
      <c r="A276" s="3" t="s">
        <v>378</v>
      </c>
      <c r="B276" s="3" t="s">
        <v>176</v>
      </c>
      <c r="C276" s="3" t="s">
        <v>6</v>
      </c>
      <c r="D276" s="3" t="s">
        <v>7</v>
      </c>
      <c r="E276" s="4">
        <v>9.42</v>
      </c>
      <c r="F276" s="4">
        <v>39.28</v>
      </c>
      <c r="G276" s="4">
        <f t="shared" si="19"/>
        <v>49</v>
      </c>
      <c r="H276" s="4" t="str">
        <f t="shared" si="20"/>
        <v>D7</v>
      </c>
      <c r="I276" s="3" t="str">
        <f t="shared" si="17"/>
        <v>Pass</v>
      </c>
      <c r="J276" s="4">
        <f t="shared" si="18"/>
        <v>960</v>
      </c>
    </row>
    <row r="277" spans="1:10" x14ac:dyDescent="0.3">
      <c r="A277" s="3" t="s">
        <v>379</v>
      </c>
      <c r="B277" s="3" t="s">
        <v>88</v>
      </c>
      <c r="C277" s="3" t="s">
        <v>6</v>
      </c>
      <c r="D277" s="3" t="s">
        <v>1157</v>
      </c>
      <c r="E277" s="4">
        <v>12.73</v>
      </c>
      <c r="F277" s="4">
        <v>53.01</v>
      </c>
      <c r="G277" s="4">
        <f t="shared" si="19"/>
        <v>66</v>
      </c>
      <c r="H277" s="4" t="str">
        <f t="shared" si="20"/>
        <v>B3</v>
      </c>
      <c r="I277" s="3" t="str">
        <f t="shared" si="17"/>
        <v>Good</v>
      </c>
      <c r="J277" s="4">
        <f t="shared" si="18"/>
        <v>625</v>
      </c>
    </row>
    <row r="278" spans="1:10" x14ac:dyDescent="0.3">
      <c r="A278" s="3" t="s">
        <v>380</v>
      </c>
      <c r="B278" s="3" t="s">
        <v>62</v>
      </c>
      <c r="C278" s="3" t="s">
        <v>6</v>
      </c>
      <c r="D278" s="3" t="s">
        <v>1157</v>
      </c>
      <c r="E278" s="4">
        <v>23.6</v>
      </c>
      <c r="F278" s="4">
        <v>54.63</v>
      </c>
      <c r="G278" s="4">
        <f t="shared" si="19"/>
        <v>78</v>
      </c>
      <c r="H278" s="4" t="str">
        <f t="shared" si="20"/>
        <v>B2</v>
      </c>
      <c r="I278" s="3" t="str">
        <f t="shared" si="17"/>
        <v>Very Good</v>
      </c>
      <c r="J278" s="4">
        <f t="shared" si="18"/>
        <v>278</v>
      </c>
    </row>
    <row r="279" spans="1:10" x14ac:dyDescent="0.3">
      <c r="A279" s="3" t="s">
        <v>381</v>
      </c>
      <c r="B279" s="3" t="s">
        <v>88</v>
      </c>
      <c r="C279" s="3" t="s">
        <v>6</v>
      </c>
      <c r="D279" s="3" t="s">
        <v>1156</v>
      </c>
      <c r="E279" s="4">
        <v>13.74</v>
      </c>
      <c r="F279" s="4">
        <v>55.4</v>
      </c>
      <c r="G279" s="4">
        <f t="shared" si="19"/>
        <v>69</v>
      </c>
      <c r="H279" s="4" t="str">
        <f t="shared" si="20"/>
        <v>B3</v>
      </c>
      <c r="I279" s="3" t="str">
        <f t="shared" si="17"/>
        <v>Good</v>
      </c>
      <c r="J279" s="4">
        <f t="shared" si="18"/>
        <v>532</v>
      </c>
    </row>
    <row r="280" spans="1:10" x14ac:dyDescent="0.3">
      <c r="A280" s="3" t="s">
        <v>382</v>
      </c>
      <c r="B280" s="3" t="s">
        <v>305</v>
      </c>
      <c r="C280" s="3" t="s">
        <v>10</v>
      </c>
      <c r="D280" s="3" t="s">
        <v>1157</v>
      </c>
      <c r="E280" s="4">
        <v>22.36</v>
      </c>
      <c r="F280" s="4">
        <v>58.05</v>
      </c>
      <c r="G280" s="4">
        <f t="shared" si="19"/>
        <v>80</v>
      </c>
      <c r="H280" s="4" t="str">
        <f t="shared" si="20"/>
        <v>A1</v>
      </c>
      <c r="I280" s="3" t="str">
        <f t="shared" si="17"/>
        <v>Excellent</v>
      </c>
      <c r="J280" s="4">
        <f t="shared" si="18"/>
        <v>226</v>
      </c>
    </row>
    <row r="281" spans="1:10" x14ac:dyDescent="0.3">
      <c r="A281" s="3" t="s">
        <v>383</v>
      </c>
      <c r="B281" s="3" t="s">
        <v>98</v>
      </c>
      <c r="C281" s="3" t="s">
        <v>6</v>
      </c>
      <c r="D281" s="3" t="s">
        <v>22</v>
      </c>
      <c r="E281" s="4">
        <v>26.26</v>
      </c>
      <c r="F281" s="4">
        <v>55.02</v>
      </c>
      <c r="G281" s="4">
        <f t="shared" si="19"/>
        <v>81</v>
      </c>
      <c r="H281" s="4" t="str">
        <f t="shared" si="20"/>
        <v>A1</v>
      </c>
      <c r="I281" s="3" t="str">
        <f t="shared" si="17"/>
        <v>Excellent</v>
      </c>
      <c r="J281" s="4">
        <f t="shared" si="18"/>
        <v>208</v>
      </c>
    </row>
    <row r="282" spans="1:10" x14ac:dyDescent="0.3">
      <c r="A282" s="3" t="s">
        <v>384</v>
      </c>
      <c r="B282" s="3" t="s">
        <v>184</v>
      </c>
      <c r="C282" s="3" t="s">
        <v>6</v>
      </c>
      <c r="D282" s="3" t="s">
        <v>7</v>
      </c>
      <c r="E282" s="4">
        <v>28.73</v>
      </c>
      <c r="F282" s="4">
        <v>68.260000000000005</v>
      </c>
      <c r="G282" s="4">
        <f t="shared" si="19"/>
        <v>97</v>
      </c>
      <c r="H282" s="4" t="str">
        <f t="shared" si="20"/>
        <v>A1</v>
      </c>
      <c r="I282" s="3" t="str">
        <f t="shared" si="17"/>
        <v>Excellent</v>
      </c>
      <c r="J282" s="4">
        <f t="shared" si="18"/>
        <v>6</v>
      </c>
    </row>
    <row r="283" spans="1:10" x14ac:dyDescent="0.3">
      <c r="A283" s="3" t="s">
        <v>385</v>
      </c>
      <c r="B283" s="3" t="s">
        <v>141</v>
      </c>
      <c r="C283" s="3" t="s">
        <v>10</v>
      </c>
      <c r="D283" s="3" t="s">
        <v>1156</v>
      </c>
      <c r="E283" s="4">
        <v>17.309999999999999</v>
      </c>
      <c r="F283" s="4">
        <v>58.26</v>
      </c>
      <c r="G283" s="4">
        <f t="shared" si="19"/>
        <v>76</v>
      </c>
      <c r="H283" s="4" t="str">
        <f t="shared" si="20"/>
        <v>B2</v>
      </c>
      <c r="I283" s="3" t="str">
        <f t="shared" si="17"/>
        <v>Very Good</v>
      </c>
      <c r="J283" s="4">
        <f t="shared" si="18"/>
        <v>342</v>
      </c>
    </row>
    <row r="284" spans="1:10" x14ac:dyDescent="0.3">
      <c r="A284" s="3" t="s">
        <v>386</v>
      </c>
      <c r="B284" s="3" t="s">
        <v>113</v>
      </c>
      <c r="C284" s="3" t="s">
        <v>6</v>
      </c>
      <c r="D284" s="3" t="s">
        <v>1156</v>
      </c>
      <c r="E284" s="4">
        <v>5.63</v>
      </c>
      <c r="F284" s="4">
        <v>50.36</v>
      </c>
      <c r="G284" s="4">
        <f t="shared" si="19"/>
        <v>56</v>
      </c>
      <c r="H284" s="4" t="str">
        <f t="shared" si="20"/>
        <v>C5</v>
      </c>
      <c r="I284" s="3" t="str">
        <f t="shared" si="17"/>
        <v>Credit</v>
      </c>
      <c r="J284" s="4">
        <f t="shared" si="18"/>
        <v>851</v>
      </c>
    </row>
    <row r="285" spans="1:10" x14ac:dyDescent="0.3">
      <c r="A285" s="3" t="s">
        <v>387</v>
      </c>
      <c r="B285" s="3" t="s">
        <v>37</v>
      </c>
      <c r="C285" s="3" t="s">
        <v>6</v>
      </c>
      <c r="D285" s="3" t="s">
        <v>1157</v>
      </c>
      <c r="E285" s="4">
        <v>22.94</v>
      </c>
      <c r="F285" s="4">
        <v>46.4</v>
      </c>
      <c r="G285" s="4">
        <f t="shared" si="19"/>
        <v>69</v>
      </c>
      <c r="H285" s="4" t="str">
        <f t="shared" si="20"/>
        <v>B3</v>
      </c>
      <c r="I285" s="3" t="str">
        <f t="shared" si="17"/>
        <v>Good</v>
      </c>
      <c r="J285" s="4">
        <f t="shared" si="18"/>
        <v>532</v>
      </c>
    </row>
    <row r="286" spans="1:10" x14ac:dyDescent="0.3">
      <c r="A286" s="3" t="s">
        <v>388</v>
      </c>
      <c r="B286" s="3" t="s">
        <v>249</v>
      </c>
      <c r="C286" s="3" t="s">
        <v>10</v>
      </c>
      <c r="D286" s="3" t="s">
        <v>1156</v>
      </c>
      <c r="E286" s="4">
        <v>18.46</v>
      </c>
      <c r="F286" s="4">
        <v>49.39</v>
      </c>
      <c r="G286" s="4">
        <f t="shared" si="19"/>
        <v>68</v>
      </c>
      <c r="H286" s="4" t="str">
        <f t="shared" si="20"/>
        <v>B3</v>
      </c>
      <c r="I286" s="3" t="str">
        <f t="shared" si="17"/>
        <v>Good</v>
      </c>
      <c r="J286" s="4">
        <f t="shared" si="18"/>
        <v>565</v>
      </c>
    </row>
    <row r="287" spans="1:10" x14ac:dyDescent="0.3">
      <c r="A287" s="3" t="s">
        <v>389</v>
      </c>
      <c r="B287" s="3" t="s">
        <v>332</v>
      </c>
      <c r="C287" s="3" t="s">
        <v>6</v>
      </c>
      <c r="D287" s="3" t="s">
        <v>1156</v>
      </c>
      <c r="E287" s="4">
        <v>22.95</v>
      </c>
      <c r="F287" s="4">
        <v>49</v>
      </c>
      <c r="G287" s="4">
        <f t="shared" si="19"/>
        <v>72</v>
      </c>
      <c r="H287" s="4" t="str">
        <f t="shared" si="20"/>
        <v>B2</v>
      </c>
      <c r="I287" s="3" t="str">
        <f t="shared" si="17"/>
        <v>Very Good</v>
      </c>
      <c r="J287" s="4">
        <f t="shared" si="18"/>
        <v>450</v>
      </c>
    </row>
    <row r="288" spans="1:10" x14ac:dyDescent="0.3">
      <c r="A288" s="3" t="s">
        <v>390</v>
      </c>
      <c r="B288" s="3" t="s">
        <v>141</v>
      </c>
      <c r="C288" s="3" t="s">
        <v>6</v>
      </c>
      <c r="D288" s="3" t="s">
        <v>1156</v>
      </c>
      <c r="E288" s="4">
        <v>11.68</v>
      </c>
      <c r="F288" s="4">
        <v>42.02</v>
      </c>
      <c r="G288" s="4">
        <f t="shared" si="19"/>
        <v>54</v>
      </c>
      <c r="H288" s="4" t="str">
        <f t="shared" si="20"/>
        <v>C6</v>
      </c>
      <c r="I288" s="3" t="str">
        <f t="shared" si="17"/>
        <v>Credit</v>
      </c>
      <c r="J288" s="4">
        <f t="shared" si="18"/>
        <v>892</v>
      </c>
    </row>
    <row r="289" spans="1:10" x14ac:dyDescent="0.3">
      <c r="A289" s="3" t="s">
        <v>391</v>
      </c>
      <c r="B289" s="3" t="s">
        <v>240</v>
      </c>
      <c r="C289" s="3" t="s">
        <v>10</v>
      </c>
      <c r="D289" s="3" t="s">
        <v>7</v>
      </c>
      <c r="E289" s="4">
        <v>29.21</v>
      </c>
      <c r="F289" s="4">
        <v>61.48</v>
      </c>
      <c r="G289" s="4">
        <f t="shared" si="19"/>
        <v>91</v>
      </c>
      <c r="H289" s="4" t="str">
        <f t="shared" si="20"/>
        <v>A1</v>
      </c>
      <c r="I289" s="3" t="str">
        <f t="shared" si="17"/>
        <v>Excellent</v>
      </c>
      <c r="J289" s="4">
        <f t="shared" si="18"/>
        <v>41</v>
      </c>
    </row>
    <row r="290" spans="1:10" x14ac:dyDescent="0.3">
      <c r="A290" s="3" t="s">
        <v>392</v>
      </c>
      <c r="B290" s="3" t="s">
        <v>332</v>
      </c>
      <c r="C290" s="3" t="s">
        <v>10</v>
      </c>
      <c r="D290" s="3" t="s">
        <v>1157</v>
      </c>
      <c r="E290" s="4">
        <v>16.309999999999999</v>
      </c>
      <c r="F290" s="4">
        <v>42.44</v>
      </c>
      <c r="G290" s="4">
        <f t="shared" si="19"/>
        <v>59</v>
      </c>
      <c r="H290" s="4" t="str">
        <f t="shared" si="20"/>
        <v>C5</v>
      </c>
      <c r="I290" s="3" t="str">
        <f t="shared" si="17"/>
        <v>Credit</v>
      </c>
      <c r="J290" s="4">
        <f t="shared" si="18"/>
        <v>795</v>
      </c>
    </row>
    <row r="291" spans="1:10" x14ac:dyDescent="0.3">
      <c r="A291" s="3" t="s">
        <v>393</v>
      </c>
      <c r="B291" s="3" t="s">
        <v>151</v>
      </c>
      <c r="C291" s="3" t="s">
        <v>6</v>
      </c>
      <c r="D291" s="3" t="s">
        <v>1156</v>
      </c>
      <c r="E291" s="4">
        <v>22.93</v>
      </c>
      <c r="F291" s="4">
        <v>53.53</v>
      </c>
      <c r="G291" s="4">
        <f t="shared" si="19"/>
        <v>76</v>
      </c>
      <c r="H291" s="4" t="str">
        <f t="shared" si="20"/>
        <v>B2</v>
      </c>
      <c r="I291" s="3" t="str">
        <f t="shared" si="17"/>
        <v>Very Good</v>
      </c>
      <c r="J291" s="4">
        <f t="shared" si="18"/>
        <v>342</v>
      </c>
    </row>
    <row r="292" spans="1:10" x14ac:dyDescent="0.3">
      <c r="A292" s="3" t="s">
        <v>394</v>
      </c>
      <c r="B292" s="3" t="s">
        <v>395</v>
      </c>
      <c r="C292" s="3" t="s">
        <v>6</v>
      </c>
      <c r="D292" s="3" t="s">
        <v>22</v>
      </c>
      <c r="E292" s="4">
        <v>15.51</v>
      </c>
      <c r="F292" s="4">
        <v>58.81</v>
      </c>
      <c r="G292" s="4">
        <f t="shared" si="19"/>
        <v>74</v>
      </c>
      <c r="H292" s="4" t="str">
        <f t="shared" si="20"/>
        <v>B2</v>
      </c>
      <c r="I292" s="3" t="str">
        <f t="shared" si="17"/>
        <v>Very Good</v>
      </c>
      <c r="J292" s="4">
        <f t="shared" si="18"/>
        <v>393</v>
      </c>
    </row>
    <row r="293" spans="1:10" x14ac:dyDescent="0.3">
      <c r="A293" s="3" t="s">
        <v>396</v>
      </c>
      <c r="B293" s="3" t="s">
        <v>107</v>
      </c>
      <c r="C293" s="3" t="s">
        <v>10</v>
      </c>
      <c r="D293" s="3" t="s">
        <v>22</v>
      </c>
      <c r="E293" s="4">
        <v>20</v>
      </c>
      <c r="F293" s="4">
        <v>47.59</v>
      </c>
      <c r="G293" s="4">
        <f t="shared" si="19"/>
        <v>68</v>
      </c>
      <c r="H293" s="4" t="str">
        <f t="shared" si="20"/>
        <v>B3</v>
      </c>
      <c r="I293" s="3" t="str">
        <f t="shared" si="17"/>
        <v>Good</v>
      </c>
      <c r="J293" s="4">
        <f t="shared" si="18"/>
        <v>565</v>
      </c>
    </row>
    <row r="294" spans="1:10" x14ac:dyDescent="0.3">
      <c r="A294" s="3" t="s">
        <v>397</v>
      </c>
      <c r="B294" s="3" t="s">
        <v>240</v>
      </c>
      <c r="C294" s="3" t="s">
        <v>6</v>
      </c>
      <c r="D294" s="3" t="s">
        <v>1157</v>
      </c>
      <c r="E294" s="4">
        <v>5.83</v>
      </c>
      <c r="F294" s="4">
        <v>38.32</v>
      </c>
      <c r="G294" s="4">
        <f t="shared" si="19"/>
        <v>44</v>
      </c>
      <c r="H294" s="4" t="str">
        <f t="shared" si="20"/>
        <v>E8</v>
      </c>
      <c r="I294" s="3" t="str">
        <f t="shared" si="17"/>
        <v>Pass</v>
      </c>
      <c r="J294" s="4">
        <f t="shared" si="18"/>
        <v>992</v>
      </c>
    </row>
    <row r="295" spans="1:10" x14ac:dyDescent="0.3">
      <c r="A295" s="3" t="s">
        <v>398</v>
      </c>
      <c r="B295" s="3" t="s">
        <v>235</v>
      </c>
      <c r="C295" s="3" t="s">
        <v>10</v>
      </c>
      <c r="D295" s="3" t="s">
        <v>1156</v>
      </c>
      <c r="E295" s="4">
        <v>5.16</v>
      </c>
      <c r="F295" s="4">
        <v>41.91</v>
      </c>
      <c r="G295" s="4">
        <f t="shared" si="19"/>
        <v>47</v>
      </c>
      <c r="H295" s="4" t="str">
        <f t="shared" si="20"/>
        <v>D7</v>
      </c>
      <c r="I295" s="3" t="str">
        <f t="shared" si="17"/>
        <v>Pass</v>
      </c>
      <c r="J295" s="4">
        <f t="shared" si="18"/>
        <v>974</v>
      </c>
    </row>
    <row r="296" spans="1:10" x14ac:dyDescent="0.3">
      <c r="A296" s="3" t="s">
        <v>399</v>
      </c>
      <c r="B296" s="3" t="s">
        <v>136</v>
      </c>
      <c r="C296" s="3" t="s">
        <v>10</v>
      </c>
      <c r="D296" s="3" t="s">
        <v>7</v>
      </c>
      <c r="E296" s="4">
        <v>9.58</v>
      </c>
      <c r="F296" s="4">
        <v>35.299999999999997</v>
      </c>
      <c r="G296" s="4">
        <f t="shared" si="19"/>
        <v>45</v>
      </c>
      <c r="H296" s="4" t="str">
        <f t="shared" si="20"/>
        <v>D7</v>
      </c>
      <c r="I296" s="3" t="str">
        <f t="shared" si="17"/>
        <v>Pass</v>
      </c>
      <c r="J296" s="4">
        <f t="shared" si="18"/>
        <v>987</v>
      </c>
    </row>
    <row r="297" spans="1:10" x14ac:dyDescent="0.3">
      <c r="A297" s="3" t="s">
        <v>400</v>
      </c>
      <c r="B297" s="3" t="s">
        <v>247</v>
      </c>
      <c r="C297" s="3" t="s">
        <v>6</v>
      </c>
      <c r="D297" s="3" t="s">
        <v>1157</v>
      </c>
      <c r="E297" s="4">
        <v>20.16</v>
      </c>
      <c r="F297" s="4">
        <v>60.63</v>
      </c>
      <c r="G297" s="4">
        <f t="shared" si="19"/>
        <v>81</v>
      </c>
      <c r="H297" s="4" t="str">
        <f t="shared" si="20"/>
        <v>A1</v>
      </c>
      <c r="I297" s="3" t="str">
        <f t="shared" si="17"/>
        <v>Excellent</v>
      </c>
      <c r="J297" s="4">
        <f t="shared" si="18"/>
        <v>208</v>
      </c>
    </row>
    <row r="298" spans="1:10" x14ac:dyDescent="0.3">
      <c r="A298" s="3" t="s">
        <v>401</v>
      </c>
      <c r="B298" s="3" t="s">
        <v>78</v>
      </c>
      <c r="C298" s="3" t="s">
        <v>6</v>
      </c>
      <c r="D298" s="3" t="s">
        <v>1157</v>
      </c>
      <c r="E298" s="4">
        <v>17.350000000000001</v>
      </c>
      <c r="F298" s="4">
        <v>60.89</v>
      </c>
      <c r="G298" s="4">
        <f t="shared" si="19"/>
        <v>78</v>
      </c>
      <c r="H298" s="4" t="str">
        <f t="shared" si="20"/>
        <v>B2</v>
      </c>
      <c r="I298" s="3" t="str">
        <f t="shared" si="17"/>
        <v>Very Good</v>
      </c>
      <c r="J298" s="4">
        <f t="shared" si="18"/>
        <v>278</v>
      </c>
    </row>
    <row r="299" spans="1:10" x14ac:dyDescent="0.3">
      <c r="A299" s="3" t="s">
        <v>402</v>
      </c>
      <c r="B299" s="3" t="s">
        <v>115</v>
      </c>
      <c r="C299" s="3" t="s">
        <v>6</v>
      </c>
      <c r="D299" s="3" t="s">
        <v>1156</v>
      </c>
      <c r="E299" s="4">
        <v>19.09</v>
      </c>
      <c r="F299" s="4">
        <v>62.66</v>
      </c>
      <c r="G299" s="4">
        <f t="shared" si="19"/>
        <v>82</v>
      </c>
      <c r="H299" s="4" t="str">
        <f t="shared" si="20"/>
        <v>A1</v>
      </c>
      <c r="I299" s="3" t="str">
        <f t="shared" si="17"/>
        <v>Excellent</v>
      </c>
      <c r="J299" s="4">
        <f t="shared" si="18"/>
        <v>185</v>
      </c>
    </row>
    <row r="300" spans="1:10" x14ac:dyDescent="0.3">
      <c r="A300" s="3" t="s">
        <v>403</v>
      </c>
      <c r="B300" s="3" t="s">
        <v>226</v>
      </c>
      <c r="C300" s="3" t="s">
        <v>10</v>
      </c>
      <c r="D300" s="3" t="s">
        <v>1156</v>
      </c>
      <c r="E300" s="4">
        <v>23.06</v>
      </c>
      <c r="F300" s="4">
        <v>57.59</v>
      </c>
      <c r="G300" s="4">
        <f t="shared" si="19"/>
        <v>81</v>
      </c>
      <c r="H300" s="4" t="str">
        <f t="shared" si="20"/>
        <v>A1</v>
      </c>
      <c r="I300" s="3" t="str">
        <f t="shared" si="17"/>
        <v>Excellent</v>
      </c>
      <c r="J300" s="4">
        <f t="shared" si="18"/>
        <v>208</v>
      </c>
    </row>
    <row r="301" spans="1:10" x14ac:dyDescent="0.3">
      <c r="A301" s="3" t="s">
        <v>404</v>
      </c>
      <c r="B301" s="3" t="s">
        <v>176</v>
      </c>
      <c r="C301" s="3" t="s">
        <v>10</v>
      </c>
      <c r="D301" s="3" t="s">
        <v>1156</v>
      </c>
      <c r="E301" s="4">
        <v>15.2</v>
      </c>
      <c r="F301" s="4">
        <v>54.81</v>
      </c>
      <c r="G301" s="4">
        <f t="shared" si="19"/>
        <v>70</v>
      </c>
      <c r="H301" s="4" t="str">
        <f t="shared" si="20"/>
        <v>B2</v>
      </c>
      <c r="I301" s="3" t="str">
        <f t="shared" si="17"/>
        <v>Very Good</v>
      </c>
      <c r="J301" s="4">
        <f t="shared" si="18"/>
        <v>501</v>
      </c>
    </row>
    <row r="302" spans="1:10" x14ac:dyDescent="0.3">
      <c r="A302" s="3" t="s">
        <v>405</v>
      </c>
      <c r="B302" s="3" t="s">
        <v>32</v>
      </c>
      <c r="C302" s="3" t="s">
        <v>6</v>
      </c>
      <c r="D302" s="3" t="s">
        <v>22</v>
      </c>
      <c r="E302" s="4">
        <v>9.77</v>
      </c>
      <c r="F302" s="4">
        <v>53.27</v>
      </c>
      <c r="G302" s="4">
        <f t="shared" si="19"/>
        <v>63</v>
      </c>
      <c r="H302" s="4" t="str">
        <f t="shared" si="20"/>
        <v>C4</v>
      </c>
      <c r="I302" s="3" t="str">
        <f t="shared" si="17"/>
        <v>Credit</v>
      </c>
      <c r="J302" s="4">
        <f t="shared" si="18"/>
        <v>703</v>
      </c>
    </row>
    <row r="303" spans="1:10" x14ac:dyDescent="0.3">
      <c r="A303" s="3" t="s">
        <v>406</v>
      </c>
      <c r="B303" s="3" t="s">
        <v>21</v>
      </c>
      <c r="C303" s="3" t="s">
        <v>10</v>
      </c>
      <c r="D303" s="3" t="s">
        <v>1157</v>
      </c>
      <c r="E303" s="4">
        <v>18.16</v>
      </c>
      <c r="F303" s="4">
        <v>50.39</v>
      </c>
      <c r="G303" s="4">
        <f t="shared" si="19"/>
        <v>69</v>
      </c>
      <c r="H303" s="4" t="str">
        <f t="shared" si="20"/>
        <v>B3</v>
      </c>
      <c r="I303" s="3" t="str">
        <f t="shared" si="17"/>
        <v>Good</v>
      </c>
      <c r="J303" s="4">
        <f t="shared" si="18"/>
        <v>532</v>
      </c>
    </row>
    <row r="304" spans="1:10" x14ac:dyDescent="0.3">
      <c r="A304" s="3" t="s">
        <v>407</v>
      </c>
      <c r="B304" s="3" t="s">
        <v>39</v>
      </c>
      <c r="C304" s="3" t="s">
        <v>10</v>
      </c>
      <c r="D304" s="3" t="s">
        <v>1156</v>
      </c>
      <c r="E304" s="4">
        <v>29.32</v>
      </c>
      <c r="F304" s="4">
        <v>42.16</v>
      </c>
      <c r="G304" s="4">
        <f t="shared" si="19"/>
        <v>71</v>
      </c>
      <c r="H304" s="4" t="str">
        <f t="shared" si="20"/>
        <v>B2</v>
      </c>
      <c r="I304" s="3" t="str">
        <f t="shared" si="17"/>
        <v>Very Good</v>
      </c>
      <c r="J304" s="4">
        <f t="shared" si="18"/>
        <v>473</v>
      </c>
    </row>
    <row r="305" spans="1:10" x14ac:dyDescent="0.3">
      <c r="A305" s="3" t="s">
        <v>408</v>
      </c>
      <c r="B305" s="3" t="s">
        <v>28</v>
      </c>
      <c r="C305" s="3" t="s">
        <v>10</v>
      </c>
      <c r="D305" s="3" t="s">
        <v>1156</v>
      </c>
      <c r="E305" s="4">
        <v>8.1999999999999993</v>
      </c>
      <c r="F305" s="4">
        <v>49.34</v>
      </c>
      <c r="G305" s="4">
        <f t="shared" si="19"/>
        <v>58</v>
      </c>
      <c r="H305" s="4" t="str">
        <f t="shared" si="20"/>
        <v>C5</v>
      </c>
      <c r="I305" s="3" t="str">
        <f t="shared" si="17"/>
        <v>Credit</v>
      </c>
      <c r="J305" s="4">
        <f t="shared" si="18"/>
        <v>815</v>
      </c>
    </row>
    <row r="306" spans="1:10" x14ac:dyDescent="0.3">
      <c r="A306" s="3" t="s">
        <v>409</v>
      </c>
      <c r="B306" s="3" t="s">
        <v>41</v>
      </c>
      <c r="C306" s="3" t="s">
        <v>6</v>
      </c>
      <c r="D306" s="3" t="s">
        <v>22</v>
      </c>
      <c r="E306" s="4">
        <v>27.15</v>
      </c>
      <c r="F306" s="4">
        <v>53.14</v>
      </c>
      <c r="G306" s="4">
        <f t="shared" si="19"/>
        <v>80</v>
      </c>
      <c r="H306" s="4" t="str">
        <f t="shared" si="20"/>
        <v>A1</v>
      </c>
      <c r="I306" s="3" t="str">
        <f t="shared" si="17"/>
        <v>Excellent</v>
      </c>
      <c r="J306" s="4">
        <f t="shared" si="18"/>
        <v>226</v>
      </c>
    </row>
    <row r="307" spans="1:10" x14ac:dyDescent="0.3">
      <c r="A307" s="3" t="s">
        <v>410</v>
      </c>
      <c r="B307" s="3" t="s">
        <v>176</v>
      </c>
      <c r="C307" s="3" t="s">
        <v>10</v>
      </c>
      <c r="D307" s="3" t="s">
        <v>22</v>
      </c>
      <c r="E307" s="4">
        <v>15.31</v>
      </c>
      <c r="F307" s="4">
        <v>56.79</v>
      </c>
      <c r="G307" s="4">
        <f t="shared" si="19"/>
        <v>72</v>
      </c>
      <c r="H307" s="4" t="str">
        <f t="shared" si="20"/>
        <v>B2</v>
      </c>
      <c r="I307" s="3" t="str">
        <f t="shared" si="17"/>
        <v>Very Good</v>
      </c>
      <c r="J307" s="4">
        <f t="shared" si="18"/>
        <v>450</v>
      </c>
    </row>
    <row r="308" spans="1:10" x14ac:dyDescent="0.3">
      <c r="A308" s="3" t="s">
        <v>411</v>
      </c>
      <c r="B308" s="3" t="s">
        <v>82</v>
      </c>
      <c r="C308" s="3" t="s">
        <v>10</v>
      </c>
      <c r="D308" s="3" t="s">
        <v>1157</v>
      </c>
      <c r="E308" s="4">
        <v>13.1</v>
      </c>
      <c r="F308" s="4">
        <v>66.819999999999993</v>
      </c>
      <c r="G308" s="4">
        <f t="shared" si="19"/>
        <v>80</v>
      </c>
      <c r="H308" s="4" t="str">
        <f t="shared" si="20"/>
        <v>A1</v>
      </c>
      <c r="I308" s="3" t="str">
        <f t="shared" si="17"/>
        <v>Excellent</v>
      </c>
      <c r="J308" s="4">
        <f t="shared" si="18"/>
        <v>226</v>
      </c>
    </row>
    <row r="309" spans="1:10" x14ac:dyDescent="0.3">
      <c r="A309" s="3" t="s">
        <v>412</v>
      </c>
      <c r="B309" s="3" t="s">
        <v>188</v>
      </c>
      <c r="C309" s="3" t="s">
        <v>6</v>
      </c>
      <c r="D309" s="3" t="s">
        <v>1157</v>
      </c>
      <c r="E309" s="4">
        <v>28.2</v>
      </c>
      <c r="F309" s="4">
        <v>64.12</v>
      </c>
      <c r="G309" s="4">
        <f t="shared" si="19"/>
        <v>92</v>
      </c>
      <c r="H309" s="4" t="str">
        <f t="shared" si="20"/>
        <v>A1</v>
      </c>
      <c r="I309" s="3" t="str">
        <f t="shared" si="17"/>
        <v>Excellent</v>
      </c>
      <c r="J309" s="4">
        <f t="shared" si="18"/>
        <v>33</v>
      </c>
    </row>
    <row r="310" spans="1:10" x14ac:dyDescent="0.3">
      <c r="A310" s="3" t="s">
        <v>413</v>
      </c>
      <c r="B310" s="3" t="s">
        <v>184</v>
      </c>
      <c r="C310" s="3" t="s">
        <v>10</v>
      </c>
      <c r="D310" s="3" t="s">
        <v>1156</v>
      </c>
      <c r="E310" s="4">
        <v>12.34</v>
      </c>
      <c r="F310" s="4">
        <v>61.97</v>
      </c>
      <c r="G310" s="4">
        <f t="shared" si="19"/>
        <v>74</v>
      </c>
      <c r="H310" s="4" t="str">
        <f t="shared" si="20"/>
        <v>B2</v>
      </c>
      <c r="I310" s="3" t="str">
        <f t="shared" si="17"/>
        <v>Very Good</v>
      </c>
      <c r="J310" s="4">
        <f t="shared" si="18"/>
        <v>393</v>
      </c>
    </row>
    <row r="311" spans="1:10" x14ac:dyDescent="0.3">
      <c r="A311" s="3" t="s">
        <v>414</v>
      </c>
      <c r="B311" s="3" t="s">
        <v>34</v>
      </c>
      <c r="C311" s="3" t="s">
        <v>10</v>
      </c>
      <c r="D311" s="3" t="s">
        <v>1157</v>
      </c>
      <c r="E311" s="4">
        <v>28.97</v>
      </c>
      <c r="F311" s="4">
        <v>56.44</v>
      </c>
      <c r="G311" s="4">
        <f t="shared" si="19"/>
        <v>85</v>
      </c>
      <c r="H311" s="4" t="str">
        <f t="shared" si="20"/>
        <v>A1</v>
      </c>
      <c r="I311" s="3" t="str">
        <f t="shared" si="17"/>
        <v>Excellent</v>
      </c>
      <c r="J311" s="4">
        <f t="shared" si="18"/>
        <v>129</v>
      </c>
    </row>
    <row r="312" spans="1:10" x14ac:dyDescent="0.3">
      <c r="A312" s="3" t="s">
        <v>415</v>
      </c>
      <c r="B312" s="3" t="s">
        <v>24</v>
      </c>
      <c r="C312" s="3" t="s">
        <v>10</v>
      </c>
      <c r="D312" s="3" t="s">
        <v>1157</v>
      </c>
      <c r="E312" s="4">
        <v>16.53</v>
      </c>
      <c r="F312" s="4">
        <v>65.06</v>
      </c>
      <c r="G312" s="4">
        <f t="shared" si="19"/>
        <v>82</v>
      </c>
      <c r="H312" s="4" t="str">
        <f t="shared" si="20"/>
        <v>A1</v>
      </c>
      <c r="I312" s="3" t="str">
        <f t="shared" si="17"/>
        <v>Excellent</v>
      </c>
      <c r="J312" s="4">
        <f t="shared" si="18"/>
        <v>185</v>
      </c>
    </row>
    <row r="313" spans="1:10" x14ac:dyDescent="0.3">
      <c r="A313" s="3" t="s">
        <v>416</v>
      </c>
      <c r="B313" s="3" t="s">
        <v>249</v>
      </c>
      <c r="C313" s="3" t="s">
        <v>10</v>
      </c>
      <c r="D313" s="3" t="s">
        <v>7</v>
      </c>
      <c r="E313" s="4">
        <v>16.8</v>
      </c>
      <c r="F313" s="4">
        <v>55.73</v>
      </c>
      <c r="G313" s="4">
        <f t="shared" si="19"/>
        <v>73</v>
      </c>
      <c r="H313" s="4" t="str">
        <f t="shared" si="20"/>
        <v>B2</v>
      </c>
      <c r="I313" s="3" t="str">
        <f t="shared" si="17"/>
        <v>Very Good</v>
      </c>
      <c r="J313" s="4">
        <f t="shared" si="18"/>
        <v>423</v>
      </c>
    </row>
    <row r="314" spans="1:10" x14ac:dyDescent="0.3">
      <c r="A314" s="3" t="s">
        <v>417</v>
      </c>
      <c r="B314" s="3" t="s">
        <v>34</v>
      </c>
      <c r="C314" s="3" t="s">
        <v>6</v>
      </c>
      <c r="D314" s="3" t="s">
        <v>1157</v>
      </c>
      <c r="E314" s="4">
        <v>15.7</v>
      </c>
      <c r="F314" s="4">
        <v>48.99</v>
      </c>
      <c r="G314" s="4">
        <f t="shared" si="19"/>
        <v>65</v>
      </c>
      <c r="H314" s="4" t="str">
        <f t="shared" si="20"/>
        <v>B3</v>
      </c>
      <c r="I314" s="3" t="str">
        <f t="shared" si="17"/>
        <v>Good</v>
      </c>
      <c r="J314" s="4">
        <f t="shared" si="18"/>
        <v>652</v>
      </c>
    </row>
    <row r="315" spans="1:10" x14ac:dyDescent="0.3">
      <c r="A315" s="3" t="s">
        <v>418</v>
      </c>
      <c r="B315" s="3" t="s">
        <v>184</v>
      </c>
      <c r="C315" s="3" t="s">
        <v>10</v>
      </c>
      <c r="D315" s="3" t="s">
        <v>1157</v>
      </c>
      <c r="E315" s="4">
        <v>29.3</v>
      </c>
      <c r="F315" s="4">
        <v>57.42</v>
      </c>
      <c r="G315" s="4">
        <f t="shared" si="19"/>
        <v>87</v>
      </c>
      <c r="H315" s="4" t="str">
        <f t="shared" si="20"/>
        <v>A1</v>
      </c>
      <c r="I315" s="3" t="str">
        <f t="shared" si="17"/>
        <v>Excellent</v>
      </c>
      <c r="J315" s="4">
        <f t="shared" si="18"/>
        <v>98</v>
      </c>
    </row>
    <row r="316" spans="1:10" x14ac:dyDescent="0.3">
      <c r="A316" s="3" t="s">
        <v>419</v>
      </c>
      <c r="B316" s="3" t="s">
        <v>216</v>
      </c>
      <c r="C316" s="3" t="s">
        <v>10</v>
      </c>
      <c r="D316" s="3" t="s">
        <v>22</v>
      </c>
      <c r="E316" s="4">
        <v>21.42</v>
      </c>
      <c r="F316" s="4">
        <v>69.94</v>
      </c>
      <c r="G316" s="4">
        <f t="shared" si="19"/>
        <v>91</v>
      </c>
      <c r="H316" s="4" t="str">
        <f t="shared" si="20"/>
        <v>A1</v>
      </c>
      <c r="I316" s="3" t="str">
        <f t="shared" si="17"/>
        <v>Excellent</v>
      </c>
      <c r="J316" s="4">
        <f t="shared" si="18"/>
        <v>41</v>
      </c>
    </row>
    <row r="317" spans="1:10" x14ac:dyDescent="0.3">
      <c r="A317" s="3" t="s">
        <v>420</v>
      </c>
      <c r="B317" s="3" t="s">
        <v>24</v>
      </c>
      <c r="C317" s="3" t="s">
        <v>6</v>
      </c>
      <c r="D317" s="3" t="s">
        <v>22</v>
      </c>
      <c r="E317" s="4">
        <v>19.649999999999999</v>
      </c>
      <c r="F317" s="4">
        <v>42.14</v>
      </c>
      <c r="G317" s="4">
        <f t="shared" si="19"/>
        <v>62</v>
      </c>
      <c r="H317" s="4" t="str">
        <f t="shared" si="20"/>
        <v>C4</v>
      </c>
      <c r="I317" s="3" t="str">
        <f t="shared" si="17"/>
        <v>Credit</v>
      </c>
      <c r="J317" s="4">
        <f t="shared" si="18"/>
        <v>726</v>
      </c>
    </row>
    <row r="318" spans="1:10" x14ac:dyDescent="0.3">
      <c r="A318" s="3" t="s">
        <v>421</v>
      </c>
      <c r="B318" s="3" t="s">
        <v>98</v>
      </c>
      <c r="C318" s="3" t="s">
        <v>6</v>
      </c>
      <c r="D318" s="3" t="s">
        <v>22</v>
      </c>
      <c r="E318" s="4">
        <v>11.71</v>
      </c>
      <c r="F318" s="4">
        <v>50.32</v>
      </c>
      <c r="G318" s="4">
        <f t="shared" si="19"/>
        <v>62</v>
      </c>
      <c r="H318" s="4" t="str">
        <f t="shared" si="20"/>
        <v>C4</v>
      </c>
      <c r="I318" s="3" t="str">
        <f t="shared" si="17"/>
        <v>Credit</v>
      </c>
      <c r="J318" s="4">
        <f t="shared" si="18"/>
        <v>726</v>
      </c>
    </row>
    <row r="319" spans="1:10" x14ac:dyDescent="0.3">
      <c r="A319" s="3" t="s">
        <v>422</v>
      </c>
      <c r="B319" s="3" t="s">
        <v>50</v>
      </c>
      <c r="C319" s="3" t="s">
        <v>10</v>
      </c>
      <c r="D319" s="3" t="s">
        <v>1156</v>
      </c>
      <c r="E319" s="4">
        <v>11.91</v>
      </c>
      <c r="F319" s="4">
        <v>63.3</v>
      </c>
      <c r="G319" s="4">
        <f t="shared" si="19"/>
        <v>75</v>
      </c>
      <c r="H319" s="4" t="str">
        <f t="shared" si="20"/>
        <v>B2</v>
      </c>
      <c r="I319" s="3" t="str">
        <f t="shared" si="17"/>
        <v>Very Good</v>
      </c>
      <c r="J319" s="4">
        <f t="shared" si="18"/>
        <v>376</v>
      </c>
    </row>
    <row r="320" spans="1:10" x14ac:dyDescent="0.3">
      <c r="A320" s="3" t="s">
        <v>423</v>
      </c>
      <c r="B320" s="3" t="s">
        <v>50</v>
      </c>
      <c r="C320" s="3" t="s">
        <v>10</v>
      </c>
      <c r="D320" s="3" t="s">
        <v>1157</v>
      </c>
      <c r="E320" s="4">
        <v>11.32</v>
      </c>
      <c r="F320" s="4">
        <v>53.06</v>
      </c>
      <c r="G320" s="4">
        <f t="shared" si="19"/>
        <v>64</v>
      </c>
      <c r="H320" s="4" t="str">
        <f t="shared" si="20"/>
        <v>C4</v>
      </c>
      <c r="I320" s="3" t="str">
        <f t="shared" si="17"/>
        <v>Credit</v>
      </c>
      <c r="J320" s="4">
        <f t="shared" si="18"/>
        <v>674</v>
      </c>
    </row>
    <row r="321" spans="1:10" x14ac:dyDescent="0.3">
      <c r="A321" s="3" t="s">
        <v>424</v>
      </c>
      <c r="B321" s="3" t="s">
        <v>115</v>
      </c>
      <c r="C321" s="3" t="s">
        <v>6</v>
      </c>
      <c r="D321" s="3" t="s">
        <v>1156</v>
      </c>
      <c r="E321" s="4">
        <v>12.19</v>
      </c>
      <c r="F321" s="4">
        <v>44.1</v>
      </c>
      <c r="G321" s="4">
        <f t="shared" si="19"/>
        <v>56</v>
      </c>
      <c r="H321" s="4" t="str">
        <f t="shared" si="20"/>
        <v>C5</v>
      </c>
      <c r="I321" s="3" t="str">
        <f t="shared" si="17"/>
        <v>Credit</v>
      </c>
      <c r="J321" s="4">
        <f t="shared" si="18"/>
        <v>851</v>
      </c>
    </row>
    <row r="322" spans="1:10" x14ac:dyDescent="0.3">
      <c r="A322" s="3" t="s">
        <v>425</v>
      </c>
      <c r="B322" s="3" t="s">
        <v>115</v>
      </c>
      <c r="C322" s="3" t="s">
        <v>10</v>
      </c>
      <c r="D322" s="3" t="s">
        <v>22</v>
      </c>
      <c r="E322" s="4">
        <v>17.64</v>
      </c>
      <c r="F322" s="4">
        <v>40.93</v>
      </c>
      <c r="G322" s="4">
        <f t="shared" si="19"/>
        <v>59</v>
      </c>
      <c r="H322" s="4" t="str">
        <f t="shared" si="20"/>
        <v>C5</v>
      </c>
      <c r="I322" s="3" t="str">
        <f t="shared" si="17"/>
        <v>Credit</v>
      </c>
      <c r="J322" s="4">
        <f t="shared" si="18"/>
        <v>795</v>
      </c>
    </row>
    <row r="323" spans="1:10" x14ac:dyDescent="0.3">
      <c r="A323" s="3" t="s">
        <v>426</v>
      </c>
      <c r="B323" s="3" t="s">
        <v>224</v>
      </c>
      <c r="C323" s="3" t="s">
        <v>10</v>
      </c>
      <c r="D323" s="3" t="s">
        <v>7</v>
      </c>
      <c r="E323" s="4">
        <v>18.64</v>
      </c>
      <c r="F323" s="4">
        <v>59.71</v>
      </c>
      <c r="G323" s="4">
        <f t="shared" si="19"/>
        <v>78</v>
      </c>
      <c r="H323" s="4" t="str">
        <f t="shared" si="20"/>
        <v>B2</v>
      </c>
      <c r="I323" s="3" t="str">
        <f t="shared" ref="I323:I386" si="21">VLOOKUP(H323,$L$4:$M$13,2,FALSE)</f>
        <v>Very Good</v>
      </c>
      <c r="J323" s="4">
        <f t="shared" ref="J323:J386" si="22">RANK(G323,G:G)</f>
        <v>278</v>
      </c>
    </row>
    <row r="324" spans="1:10" x14ac:dyDescent="0.3">
      <c r="A324" s="3" t="s">
        <v>427</v>
      </c>
      <c r="B324" s="3" t="s">
        <v>80</v>
      </c>
      <c r="C324" s="3" t="s">
        <v>10</v>
      </c>
      <c r="D324" s="3" t="s">
        <v>7</v>
      </c>
      <c r="E324" s="4">
        <v>18.78</v>
      </c>
      <c r="F324" s="4">
        <v>43.54</v>
      </c>
      <c r="G324" s="4">
        <f t="shared" ref="G324:G387" si="23">ROUND(E324+F324,0)</f>
        <v>62</v>
      </c>
      <c r="H324" s="4" t="str">
        <f t="shared" ref="H324:H387" si="24">IF(G324&gt;=80,"A1",IF(G324&gt;=70,"B2",IF(G324&gt;=65,"B3",IF(G324&gt;=60,"C4",IF(G324&gt;=55,"C5",IF(G324&gt;=50,"C6",IF(G324&gt;=45,"D7",IF(G324&gt;=40,"E8","F9"))))))))</f>
        <v>C4</v>
      </c>
      <c r="I324" s="3" t="str">
        <f t="shared" si="21"/>
        <v>Credit</v>
      </c>
      <c r="J324" s="4">
        <f t="shared" si="22"/>
        <v>726</v>
      </c>
    </row>
    <row r="325" spans="1:10" x14ac:dyDescent="0.3">
      <c r="A325" s="3" t="s">
        <v>428</v>
      </c>
      <c r="B325" s="3" t="s">
        <v>313</v>
      </c>
      <c r="C325" s="3" t="s">
        <v>10</v>
      </c>
      <c r="D325" s="3" t="s">
        <v>1157</v>
      </c>
      <c r="E325" s="4">
        <v>10.039999999999999</v>
      </c>
      <c r="F325" s="4">
        <v>37.51</v>
      </c>
      <c r="G325" s="4">
        <f t="shared" si="23"/>
        <v>48</v>
      </c>
      <c r="H325" s="4" t="str">
        <f t="shared" si="24"/>
        <v>D7</v>
      </c>
      <c r="I325" s="3" t="str">
        <f t="shared" si="21"/>
        <v>Pass</v>
      </c>
      <c r="J325" s="4">
        <f t="shared" si="22"/>
        <v>968</v>
      </c>
    </row>
    <row r="326" spans="1:10" x14ac:dyDescent="0.3">
      <c r="A326" s="3" t="s">
        <v>429</v>
      </c>
      <c r="B326" s="3" t="s">
        <v>143</v>
      </c>
      <c r="C326" s="3" t="s">
        <v>6</v>
      </c>
      <c r="D326" s="3" t="s">
        <v>1157</v>
      </c>
      <c r="E326" s="4">
        <v>6.83</v>
      </c>
      <c r="F326" s="4">
        <v>45.72</v>
      </c>
      <c r="G326" s="4">
        <f t="shared" si="23"/>
        <v>53</v>
      </c>
      <c r="H326" s="4" t="str">
        <f t="shared" si="24"/>
        <v>C6</v>
      </c>
      <c r="I326" s="3" t="str">
        <f t="shared" si="21"/>
        <v>Credit</v>
      </c>
      <c r="J326" s="4">
        <f t="shared" si="22"/>
        <v>905</v>
      </c>
    </row>
    <row r="327" spans="1:10" x14ac:dyDescent="0.3">
      <c r="A327" s="3" t="s">
        <v>430</v>
      </c>
      <c r="B327" s="3" t="s">
        <v>125</v>
      </c>
      <c r="C327" s="3" t="s">
        <v>6</v>
      </c>
      <c r="D327" s="3" t="s">
        <v>1156</v>
      </c>
      <c r="E327" s="4">
        <v>11.3</v>
      </c>
      <c r="F327" s="4">
        <v>52.74</v>
      </c>
      <c r="G327" s="4">
        <f t="shared" si="23"/>
        <v>64</v>
      </c>
      <c r="H327" s="4" t="str">
        <f t="shared" si="24"/>
        <v>C4</v>
      </c>
      <c r="I327" s="3" t="str">
        <f t="shared" si="21"/>
        <v>Credit</v>
      </c>
      <c r="J327" s="4">
        <f t="shared" si="22"/>
        <v>674</v>
      </c>
    </row>
    <row r="328" spans="1:10" x14ac:dyDescent="0.3">
      <c r="A328" s="3" t="s">
        <v>431</v>
      </c>
      <c r="B328" s="3" t="s">
        <v>123</v>
      </c>
      <c r="C328" s="3" t="s">
        <v>10</v>
      </c>
      <c r="D328" s="3" t="s">
        <v>1157</v>
      </c>
      <c r="E328" s="4">
        <v>15.41</v>
      </c>
      <c r="F328" s="4">
        <v>69.92</v>
      </c>
      <c r="G328" s="4">
        <f t="shared" si="23"/>
        <v>85</v>
      </c>
      <c r="H328" s="4" t="str">
        <f t="shared" si="24"/>
        <v>A1</v>
      </c>
      <c r="I328" s="3" t="str">
        <f t="shared" si="21"/>
        <v>Excellent</v>
      </c>
      <c r="J328" s="4">
        <f t="shared" si="22"/>
        <v>129</v>
      </c>
    </row>
    <row r="329" spans="1:10" x14ac:dyDescent="0.3">
      <c r="A329" s="3" t="s">
        <v>432</v>
      </c>
      <c r="B329" s="3" t="s">
        <v>153</v>
      </c>
      <c r="C329" s="3" t="s">
        <v>10</v>
      </c>
      <c r="D329" s="3" t="s">
        <v>22</v>
      </c>
      <c r="E329" s="4">
        <v>27.47</v>
      </c>
      <c r="F329" s="4">
        <v>54.1</v>
      </c>
      <c r="G329" s="4">
        <f t="shared" si="23"/>
        <v>82</v>
      </c>
      <c r="H329" s="4" t="str">
        <f t="shared" si="24"/>
        <v>A1</v>
      </c>
      <c r="I329" s="3" t="str">
        <f t="shared" si="21"/>
        <v>Excellent</v>
      </c>
      <c r="J329" s="4">
        <f t="shared" si="22"/>
        <v>185</v>
      </c>
    </row>
    <row r="330" spans="1:10" x14ac:dyDescent="0.3">
      <c r="A330" s="3" t="s">
        <v>433</v>
      </c>
      <c r="B330" s="3" t="s">
        <v>103</v>
      </c>
      <c r="C330" s="3" t="s">
        <v>10</v>
      </c>
      <c r="D330" s="3" t="s">
        <v>22</v>
      </c>
      <c r="E330" s="4">
        <v>12.62</v>
      </c>
      <c r="F330" s="4">
        <v>37.630000000000003</v>
      </c>
      <c r="G330" s="4">
        <f t="shared" si="23"/>
        <v>50</v>
      </c>
      <c r="H330" s="4" t="str">
        <f t="shared" si="24"/>
        <v>C6</v>
      </c>
      <c r="I330" s="3" t="str">
        <f t="shared" si="21"/>
        <v>Credit</v>
      </c>
      <c r="J330" s="4">
        <f t="shared" si="22"/>
        <v>950</v>
      </c>
    </row>
    <row r="331" spans="1:10" x14ac:dyDescent="0.3">
      <c r="A331" s="3" t="s">
        <v>434</v>
      </c>
      <c r="B331" s="3" t="s">
        <v>211</v>
      </c>
      <c r="C331" s="3" t="s">
        <v>10</v>
      </c>
      <c r="D331" s="3" t="s">
        <v>22</v>
      </c>
      <c r="E331" s="4">
        <v>11.73</v>
      </c>
      <c r="F331" s="4">
        <v>68.63</v>
      </c>
      <c r="G331" s="4">
        <f t="shared" si="23"/>
        <v>80</v>
      </c>
      <c r="H331" s="4" t="str">
        <f t="shared" si="24"/>
        <v>A1</v>
      </c>
      <c r="I331" s="3" t="str">
        <f t="shared" si="21"/>
        <v>Excellent</v>
      </c>
      <c r="J331" s="4">
        <f t="shared" si="22"/>
        <v>226</v>
      </c>
    </row>
    <row r="332" spans="1:10" x14ac:dyDescent="0.3">
      <c r="A332" s="3" t="s">
        <v>435</v>
      </c>
      <c r="B332" s="3" t="s">
        <v>84</v>
      </c>
      <c r="C332" s="3" t="s">
        <v>10</v>
      </c>
      <c r="D332" s="3" t="s">
        <v>1156</v>
      </c>
      <c r="E332" s="4">
        <v>29.23</v>
      </c>
      <c r="F332" s="4">
        <v>58.8</v>
      </c>
      <c r="G332" s="4">
        <f t="shared" si="23"/>
        <v>88</v>
      </c>
      <c r="H332" s="4" t="str">
        <f t="shared" si="24"/>
        <v>A1</v>
      </c>
      <c r="I332" s="3" t="str">
        <f t="shared" si="21"/>
        <v>Excellent</v>
      </c>
      <c r="J332" s="4">
        <f t="shared" si="22"/>
        <v>79</v>
      </c>
    </row>
    <row r="333" spans="1:10" x14ac:dyDescent="0.3">
      <c r="A333" s="3" t="s">
        <v>436</v>
      </c>
      <c r="B333" s="3" t="s">
        <v>184</v>
      </c>
      <c r="C333" s="3" t="s">
        <v>6</v>
      </c>
      <c r="D333" s="3" t="s">
        <v>22</v>
      </c>
      <c r="E333" s="4">
        <v>6.57</v>
      </c>
      <c r="F333" s="4">
        <v>69.37</v>
      </c>
      <c r="G333" s="4">
        <f t="shared" si="23"/>
        <v>76</v>
      </c>
      <c r="H333" s="4" t="str">
        <f t="shared" si="24"/>
        <v>B2</v>
      </c>
      <c r="I333" s="3" t="str">
        <f t="shared" si="21"/>
        <v>Very Good</v>
      </c>
      <c r="J333" s="4">
        <f t="shared" si="22"/>
        <v>342</v>
      </c>
    </row>
    <row r="334" spans="1:10" x14ac:dyDescent="0.3">
      <c r="A334" s="3" t="s">
        <v>437</v>
      </c>
      <c r="B334" s="3" t="s">
        <v>19</v>
      </c>
      <c r="C334" s="3" t="s">
        <v>10</v>
      </c>
      <c r="D334" s="3" t="s">
        <v>1157</v>
      </c>
      <c r="E334" s="4">
        <v>8.41</v>
      </c>
      <c r="F334" s="4">
        <v>51.26</v>
      </c>
      <c r="G334" s="4">
        <f t="shared" si="23"/>
        <v>60</v>
      </c>
      <c r="H334" s="4" t="str">
        <f t="shared" si="24"/>
        <v>C4</v>
      </c>
      <c r="I334" s="3" t="str">
        <f t="shared" si="21"/>
        <v>Credit</v>
      </c>
      <c r="J334" s="4">
        <f t="shared" si="22"/>
        <v>768</v>
      </c>
    </row>
    <row r="335" spans="1:10" x14ac:dyDescent="0.3">
      <c r="A335" s="3" t="s">
        <v>438</v>
      </c>
      <c r="B335" s="3" t="s">
        <v>56</v>
      </c>
      <c r="C335" s="3" t="s">
        <v>6</v>
      </c>
      <c r="D335" s="3" t="s">
        <v>1156</v>
      </c>
      <c r="E335" s="4">
        <v>21.79</v>
      </c>
      <c r="F335" s="4">
        <v>47.52</v>
      </c>
      <c r="G335" s="4">
        <f t="shared" si="23"/>
        <v>69</v>
      </c>
      <c r="H335" s="4" t="str">
        <f t="shared" si="24"/>
        <v>B3</v>
      </c>
      <c r="I335" s="3" t="str">
        <f t="shared" si="21"/>
        <v>Good</v>
      </c>
      <c r="J335" s="4">
        <f t="shared" si="22"/>
        <v>532</v>
      </c>
    </row>
    <row r="336" spans="1:10" x14ac:dyDescent="0.3">
      <c r="A336" s="3" t="s">
        <v>439</v>
      </c>
      <c r="B336" s="3" t="s">
        <v>98</v>
      </c>
      <c r="C336" s="3" t="s">
        <v>6</v>
      </c>
      <c r="D336" s="3" t="s">
        <v>1156</v>
      </c>
      <c r="E336" s="4">
        <v>27.57</v>
      </c>
      <c r="F336" s="4">
        <v>56.07</v>
      </c>
      <c r="G336" s="4">
        <f t="shared" si="23"/>
        <v>84</v>
      </c>
      <c r="H336" s="4" t="str">
        <f t="shared" si="24"/>
        <v>A1</v>
      </c>
      <c r="I336" s="3" t="str">
        <f t="shared" si="21"/>
        <v>Excellent</v>
      </c>
      <c r="J336" s="4">
        <f t="shared" si="22"/>
        <v>152</v>
      </c>
    </row>
    <row r="337" spans="1:10" x14ac:dyDescent="0.3">
      <c r="A337" s="3" t="s">
        <v>440</v>
      </c>
      <c r="B337" s="3" t="s">
        <v>105</v>
      </c>
      <c r="C337" s="3" t="s">
        <v>6</v>
      </c>
      <c r="D337" s="3" t="s">
        <v>1157</v>
      </c>
      <c r="E337" s="4">
        <v>21.31</v>
      </c>
      <c r="F337" s="4">
        <v>54.85</v>
      </c>
      <c r="G337" s="4">
        <f t="shared" si="23"/>
        <v>76</v>
      </c>
      <c r="H337" s="4" t="str">
        <f t="shared" si="24"/>
        <v>B2</v>
      </c>
      <c r="I337" s="3" t="str">
        <f t="shared" si="21"/>
        <v>Very Good</v>
      </c>
      <c r="J337" s="4">
        <f t="shared" si="22"/>
        <v>342</v>
      </c>
    </row>
    <row r="338" spans="1:10" x14ac:dyDescent="0.3">
      <c r="A338" s="3" t="s">
        <v>441</v>
      </c>
      <c r="B338" s="3" t="s">
        <v>14</v>
      </c>
      <c r="C338" s="3" t="s">
        <v>6</v>
      </c>
      <c r="D338" s="3" t="s">
        <v>1156</v>
      </c>
      <c r="E338" s="4">
        <v>23.9</v>
      </c>
      <c r="F338" s="4">
        <v>35.67</v>
      </c>
      <c r="G338" s="4">
        <f t="shared" si="23"/>
        <v>60</v>
      </c>
      <c r="H338" s="4" t="str">
        <f t="shared" si="24"/>
        <v>C4</v>
      </c>
      <c r="I338" s="3" t="str">
        <f t="shared" si="21"/>
        <v>Credit</v>
      </c>
      <c r="J338" s="4">
        <f t="shared" si="22"/>
        <v>768</v>
      </c>
    </row>
    <row r="339" spans="1:10" x14ac:dyDescent="0.3">
      <c r="A339" s="3" t="s">
        <v>442</v>
      </c>
      <c r="B339" s="3" t="s">
        <v>165</v>
      </c>
      <c r="C339" s="3" t="s">
        <v>10</v>
      </c>
      <c r="D339" s="3" t="s">
        <v>1156</v>
      </c>
      <c r="E339" s="4">
        <v>23.31</v>
      </c>
      <c r="F339" s="4">
        <v>62.67</v>
      </c>
      <c r="G339" s="4">
        <f t="shared" si="23"/>
        <v>86</v>
      </c>
      <c r="H339" s="4" t="str">
        <f t="shared" si="24"/>
        <v>A1</v>
      </c>
      <c r="I339" s="3" t="str">
        <f t="shared" si="21"/>
        <v>Excellent</v>
      </c>
      <c r="J339" s="4">
        <f t="shared" si="22"/>
        <v>110</v>
      </c>
    </row>
    <row r="340" spans="1:10" x14ac:dyDescent="0.3">
      <c r="A340" s="3" t="s">
        <v>443</v>
      </c>
      <c r="B340" s="3" t="s">
        <v>30</v>
      </c>
      <c r="C340" s="3" t="s">
        <v>6</v>
      </c>
      <c r="D340" s="3" t="s">
        <v>22</v>
      </c>
      <c r="E340" s="4">
        <v>25.57</v>
      </c>
      <c r="F340" s="4">
        <v>38.840000000000003</v>
      </c>
      <c r="G340" s="4">
        <f t="shared" si="23"/>
        <v>64</v>
      </c>
      <c r="H340" s="4" t="str">
        <f t="shared" si="24"/>
        <v>C4</v>
      </c>
      <c r="I340" s="3" t="str">
        <f t="shared" si="21"/>
        <v>Credit</v>
      </c>
      <c r="J340" s="4">
        <f t="shared" si="22"/>
        <v>674</v>
      </c>
    </row>
    <row r="341" spans="1:10" x14ac:dyDescent="0.3">
      <c r="A341" s="3" t="s">
        <v>444</v>
      </c>
      <c r="B341" s="3" t="s">
        <v>103</v>
      </c>
      <c r="C341" s="3" t="s">
        <v>6</v>
      </c>
      <c r="D341" s="3" t="s">
        <v>1157</v>
      </c>
      <c r="E341" s="4">
        <v>14.23</v>
      </c>
      <c r="F341" s="4">
        <v>40.78</v>
      </c>
      <c r="G341" s="4">
        <f t="shared" si="23"/>
        <v>55</v>
      </c>
      <c r="H341" s="4" t="str">
        <f t="shared" si="24"/>
        <v>C5</v>
      </c>
      <c r="I341" s="3" t="str">
        <f t="shared" si="21"/>
        <v>Credit</v>
      </c>
      <c r="J341" s="4">
        <f t="shared" si="22"/>
        <v>873</v>
      </c>
    </row>
    <row r="342" spans="1:10" x14ac:dyDescent="0.3">
      <c r="A342" s="3" t="s">
        <v>445</v>
      </c>
      <c r="B342" s="3" t="s">
        <v>125</v>
      </c>
      <c r="C342" s="3" t="s">
        <v>6</v>
      </c>
      <c r="D342" s="3" t="s">
        <v>1156</v>
      </c>
      <c r="E342" s="4">
        <v>23</v>
      </c>
      <c r="F342" s="4">
        <v>38.18</v>
      </c>
      <c r="G342" s="4">
        <f t="shared" si="23"/>
        <v>61</v>
      </c>
      <c r="H342" s="4" t="str">
        <f t="shared" si="24"/>
        <v>C4</v>
      </c>
      <c r="I342" s="3" t="str">
        <f t="shared" si="21"/>
        <v>Credit</v>
      </c>
      <c r="J342" s="4">
        <f t="shared" si="22"/>
        <v>751</v>
      </c>
    </row>
    <row r="343" spans="1:10" x14ac:dyDescent="0.3">
      <c r="A343" s="3" t="s">
        <v>446</v>
      </c>
      <c r="B343" s="3" t="s">
        <v>255</v>
      </c>
      <c r="C343" s="3" t="s">
        <v>10</v>
      </c>
      <c r="D343" s="3" t="s">
        <v>1157</v>
      </c>
      <c r="E343" s="4">
        <v>14.11</v>
      </c>
      <c r="F343" s="4">
        <v>61.33</v>
      </c>
      <c r="G343" s="4">
        <f t="shared" si="23"/>
        <v>75</v>
      </c>
      <c r="H343" s="4" t="str">
        <f t="shared" si="24"/>
        <v>B2</v>
      </c>
      <c r="I343" s="3" t="str">
        <f t="shared" si="21"/>
        <v>Very Good</v>
      </c>
      <c r="J343" s="4">
        <f t="shared" si="22"/>
        <v>376</v>
      </c>
    </row>
    <row r="344" spans="1:10" x14ac:dyDescent="0.3">
      <c r="A344" s="3" t="s">
        <v>447</v>
      </c>
      <c r="B344" s="3" t="s">
        <v>190</v>
      </c>
      <c r="C344" s="3" t="s">
        <v>10</v>
      </c>
      <c r="D344" s="3" t="s">
        <v>7</v>
      </c>
      <c r="E344" s="4">
        <v>9.0399999999999991</v>
      </c>
      <c r="F344" s="4">
        <v>41.22</v>
      </c>
      <c r="G344" s="4">
        <f t="shared" si="23"/>
        <v>50</v>
      </c>
      <c r="H344" s="4" t="str">
        <f t="shared" si="24"/>
        <v>C6</v>
      </c>
      <c r="I344" s="3" t="str">
        <f t="shared" si="21"/>
        <v>Credit</v>
      </c>
      <c r="J344" s="4">
        <f t="shared" si="22"/>
        <v>950</v>
      </c>
    </row>
    <row r="345" spans="1:10" x14ac:dyDescent="0.3">
      <c r="A345" s="3" t="s">
        <v>448</v>
      </c>
      <c r="B345" s="3" t="s">
        <v>143</v>
      </c>
      <c r="C345" s="3" t="s">
        <v>6</v>
      </c>
      <c r="D345" s="3" t="s">
        <v>1157</v>
      </c>
      <c r="E345" s="4">
        <v>5.89</v>
      </c>
      <c r="F345" s="4">
        <v>61.38</v>
      </c>
      <c r="G345" s="4">
        <f t="shared" si="23"/>
        <v>67</v>
      </c>
      <c r="H345" s="4" t="str">
        <f t="shared" si="24"/>
        <v>B3</v>
      </c>
      <c r="I345" s="3" t="str">
        <f t="shared" si="21"/>
        <v>Good</v>
      </c>
      <c r="J345" s="4">
        <f t="shared" si="22"/>
        <v>596</v>
      </c>
    </row>
    <row r="346" spans="1:10" x14ac:dyDescent="0.3">
      <c r="A346" s="3" t="s">
        <v>449</v>
      </c>
      <c r="B346" s="3" t="s">
        <v>450</v>
      </c>
      <c r="C346" s="3" t="s">
        <v>10</v>
      </c>
      <c r="D346" s="3" t="s">
        <v>1157</v>
      </c>
      <c r="E346" s="4">
        <v>21.8</v>
      </c>
      <c r="F346" s="4">
        <v>37.520000000000003</v>
      </c>
      <c r="G346" s="4">
        <f t="shared" si="23"/>
        <v>59</v>
      </c>
      <c r="H346" s="4" t="str">
        <f t="shared" si="24"/>
        <v>C5</v>
      </c>
      <c r="I346" s="3" t="str">
        <f t="shared" si="21"/>
        <v>Credit</v>
      </c>
      <c r="J346" s="4">
        <f t="shared" si="22"/>
        <v>795</v>
      </c>
    </row>
    <row r="347" spans="1:10" x14ac:dyDescent="0.3">
      <c r="A347" s="3" t="s">
        <v>451</v>
      </c>
      <c r="B347" s="3" t="s">
        <v>9</v>
      </c>
      <c r="C347" s="3" t="s">
        <v>10</v>
      </c>
      <c r="D347" s="3" t="s">
        <v>22</v>
      </c>
      <c r="E347" s="4">
        <v>22.96</v>
      </c>
      <c r="F347" s="4">
        <v>54.81</v>
      </c>
      <c r="G347" s="4">
        <f t="shared" si="23"/>
        <v>78</v>
      </c>
      <c r="H347" s="4" t="str">
        <f t="shared" si="24"/>
        <v>B2</v>
      </c>
      <c r="I347" s="3" t="str">
        <f t="shared" si="21"/>
        <v>Very Good</v>
      </c>
      <c r="J347" s="4">
        <f t="shared" si="22"/>
        <v>278</v>
      </c>
    </row>
    <row r="348" spans="1:10" x14ac:dyDescent="0.3">
      <c r="A348" s="3" t="s">
        <v>452</v>
      </c>
      <c r="B348" s="3" t="s">
        <v>247</v>
      </c>
      <c r="C348" s="3" t="s">
        <v>6</v>
      </c>
      <c r="D348" s="3" t="s">
        <v>7</v>
      </c>
      <c r="E348" s="4">
        <v>9.33</v>
      </c>
      <c r="F348" s="4">
        <v>59.43</v>
      </c>
      <c r="G348" s="4">
        <f t="shared" si="23"/>
        <v>69</v>
      </c>
      <c r="H348" s="4" t="str">
        <f t="shared" si="24"/>
        <v>B3</v>
      </c>
      <c r="I348" s="3" t="str">
        <f t="shared" si="21"/>
        <v>Good</v>
      </c>
      <c r="J348" s="4">
        <f t="shared" si="22"/>
        <v>532</v>
      </c>
    </row>
    <row r="349" spans="1:10" x14ac:dyDescent="0.3">
      <c r="A349" s="3" t="s">
        <v>453</v>
      </c>
      <c r="B349" s="3" t="s">
        <v>240</v>
      </c>
      <c r="C349" s="3" t="s">
        <v>10</v>
      </c>
      <c r="D349" s="3" t="s">
        <v>1156</v>
      </c>
      <c r="E349" s="4">
        <v>20.38</v>
      </c>
      <c r="F349" s="4">
        <v>65.430000000000007</v>
      </c>
      <c r="G349" s="4">
        <f t="shared" si="23"/>
        <v>86</v>
      </c>
      <c r="H349" s="4" t="str">
        <f t="shared" si="24"/>
        <v>A1</v>
      </c>
      <c r="I349" s="3" t="str">
        <f t="shared" si="21"/>
        <v>Excellent</v>
      </c>
      <c r="J349" s="4">
        <f t="shared" si="22"/>
        <v>110</v>
      </c>
    </row>
    <row r="350" spans="1:10" x14ac:dyDescent="0.3">
      <c r="A350" s="3" t="s">
        <v>454</v>
      </c>
      <c r="B350" s="3" t="s">
        <v>282</v>
      </c>
      <c r="C350" s="3" t="s">
        <v>10</v>
      </c>
      <c r="D350" s="3" t="s">
        <v>22</v>
      </c>
      <c r="E350" s="4">
        <v>24.43</v>
      </c>
      <c r="F350" s="4">
        <v>44.61</v>
      </c>
      <c r="G350" s="4">
        <f t="shared" si="23"/>
        <v>69</v>
      </c>
      <c r="H350" s="4" t="str">
        <f t="shared" si="24"/>
        <v>B3</v>
      </c>
      <c r="I350" s="3" t="str">
        <f t="shared" si="21"/>
        <v>Good</v>
      </c>
      <c r="J350" s="4">
        <f t="shared" si="22"/>
        <v>532</v>
      </c>
    </row>
    <row r="351" spans="1:10" x14ac:dyDescent="0.3">
      <c r="A351" s="3" t="s">
        <v>455</v>
      </c>
      <c r="B351" s="3" t="s">
        <v>247</v>
      </c>
      <c r="C351" s="3" t="s">
        <v>6</v>
      </c>
      <c r="D351" s="3" t="s">
        <v>1157</v>
      </c>
      <c r="E351" s="4">
        <v>16.440000000000001</v>
      </c>
      <c r="F351" s="4">
        <v>48.08</v>
      </c>
      <c r="G351" s="4">
        <f t="shared" si="23"/>
        <v>65</v>
      </c>
      <c r="H351" s="4" t="str">
        <f t="shared" si="24"/>
        <v>B3</v>
      </c>
      <c r="I351" s="3" t="str">
        <f t="shared" si="21"/>
        <v>Good</v>
      </c>
      <c r="J351" s="4">
        <f t="shared" si="22"/>
        <v>652</v>
      </c>
    </row>
    <row r="352" spans="1:10" x14ac:dyDescent="0.3">
      <c r="A352" s="3" t="s">
        <v>456</v>
      </c>
      <c r="B352" s="3" t="s">
        <v>90</v>
      </c>
      <c r="C352" s="3" t="s">
        <v>6</v>
      </c>
      <c r="D352" s="3" t="s">
        <v>1156</v>
      </c>
      <c r="E352" s="4">
        <v>6.48</v>
      </c>
      <c r="F352" s="4">
        <v>65.959999999999994</v>
      </c>
      <c r="G352" s="4">
        <f t="shared" si="23"/>
        <v>72</v>
      </c>
      <c r="H352" s="4" t="str">
        <f t="shared" si="24"/>
        <v>B2</v>
      </c>
      <c r="I352" s="3" t="str">
        <f t="shared" si="21"/>
        <v>Very Good</v>
      </c>
      <c r="J352" s="4">
        <f t="shared" si="22"/>
        <v>450</v>
      </c>
    </row>
    <row r="353" spans="1:10" x14ac:dyDescent="0.3">
      <c r="A353" s="3" t="s">
        <v>457</v>
      </c>
      <c r="B353" s="3" t="s">
        <v>113</v>
      </c>
      <c r="C353" s="3" t="s">
        <v>10</v>
      </c>
      <c r="D353" s="3" t="s">
        <v>22</v>
      </c>
      <c r="E353" s="4">
        <v>27.38</v>
      </c>
      <c r="F353" s="4">
        <v>65.36</v>
      </c>
      <c r="G353" s="4">
        <f t="shared" si="23"/>
        <v>93</v>
      </c>
      <c r="H353" s="4" t="str">
        <f t="shared" si="24"/>
        <v>A1</v>
      </c>
      <c r="I353" s="3" t="str">
        <f t="shared" si="21"/>
        <v>Excellent</v>
      </c>
      <c r="J353" s="4">
        <f t="shared" si="22"/>
        <v>23</v>
      </c>
    </row>
    <row r="354" spans="1:10" x14ac:dyDescent="0.3">
      <c r="A354" s="3" t="s">
        <v>458</v>
      </c>
      <c r="B354" s="3" t="s">
        <v>349</v>
      </c>
      <c r="C354" s="3" t="s">
        <v>10</v>
      </c>
      <c r="D354" s="3" t="s">
        <v>7</v>
      </c>
      <c r="E354" s="4">
        <v>19.32</v>
      </c>
      <c r="F354" s="4">
        <v>63.5</v>
      </c>
      <c r="G354" s="4">
        <f t="shared" si="23"/>
        <v>83</v>
      </c>
      <c r="H354" s="4" t="str">
        <f t="shared" si="24"/>
        <v>A1</v>
      </c>
      <c r="I354" s="3" t="str">
        <f t="shared" si="21"/>
        <v>Excellent</v>
      </c>
      <c r="J354" s="4">
        <f t="shared" si="22"/>
        <v>165</v>
      </c>
    </row>
    <row r="355" spans="1:10" x14ac:dyDescent="0.3">
      <c r="A355" s="3" t="s">
        <v>459</v>
      </c>
      <c r="B355" s="3" t="s">
        <v>50</v>
      </c>
      <c r="C355" s="3" t="s">
        <v>10</v>
      </c>
      <c r="D355" s="3" t="s">
        <v>1156</v>
      </c>
      <c r="E355" s="4">
        <v>15.69</v>
      </c>
      <c r="F355" s="4">
        <v>43.73</v>
      </c>
      <c r="G355" s="4">
        <f t="shared" si="23"/>
        <v>59</v>
      </c>
      <c r="H355" s="4" t="str">
        <f t="shared" si="24"/>
        <v>C5</v>
      </c>
      <c r="I355" s="3" t="str">
        <f t="shared" si="21"/>
        <v>Credit</v>
      </c>
      <c r="J355" s="4">
        <f t="shared" si="22"/>
        <v>795</v>
      </c>
    </row>
    <row r="356" spans="1:10" x14ac:dyDescent="0.3">
      <c r="A356" s="3" t="s">
        <v>460</v>
      </c>
      <c r="B356" s="3" t="s">
        <v>103</v>
      </c>
      <c r="C356" s="3" t="s">
        <v>6</v>
      </c>
      <c r="D356" s="3" t="s">
        <v>1157</v>
      </c>
      <c r="E356" s="4">
        <v>24.31</v>
      </c>
      <c r="F356" s="4">
        <v>56.03</v>
      </c>
      <c r="G356" s="4">
        <f t="shared" si="23"/>
        <v>80</v>
      </c>
      <c r="H356" s="4" t="str">
        <f t="shared" si="24"/>
        <v>A1</v>
      </c>
      <c r="I356" s="3" t="str">
        <f t="shared" si="21"/>
        <v>Excellent</v>
      </c>
      <c r="J356" s="4">
        <f t="shared" si="22"/>
        <v>226</v>
      </c>
    </row>
    <row r="357" spans="1:10" x14ac:dyDescent="0.3">
      <c r="A357" s="3" t="s">
        <v>461</v>
      </c>
      <c r="B357" s="3" t="s">
        <v>37</v>
      </c>
      <c r="C357" s="3" t="s">
        <v>10</v>
      </c>
      <c r="D357" s="3" t="s">
        <v>1157</v>
      </c>
      <c r="E357" s="4">
        <v>11.79</v>
      </c>
      <c r="F357" s="4">
        <v>49.27</v>
      </c>
      <c r="G357" s="4">
        <f t="shared" si="23"/>
        <v>61</v>
      </c>
      <c r="H357" s="4" t="str">
        <f t="shared" si="24"/>
        <v>C4</v>
      </c>
      <c r="I357" s="3" t="str">
        <f t="shared" si="21"/>
        <v>Credit</v>
      </c>
      <c r="J357" s="4">
        <f t="shared" si="22"/>
        <v>751</v>
      </c>
    </row>
    <row r="358" spans="1:10" x14ac:dyDescent="0.3">
      <c r="A358" s="3" t="s">
        <v>462</v>
      </c>
      <c r="B358" s="3" t="s">
        <v>133</v>
      </c>
      <c r="C358" s="3" t="s">
        <v>10</v>
      </c>
      <c r="D358" s="3" t="s">
        <v>1157</v>
      </c>
      <c r="E358" s="4">
        <v>21.61</v>
      </c>
      <c r="F358" s="4">
        <v>54.23</v>
      </c>
      <c r="G358" s="4">
        <f t="shared" si="23"/>
        <v>76</v>
      </c>
      <c r="H358" s="4" t="str">
        <f t="shared" si="24"/>
        <v>B2</v>
      </c>
      <c r="I358" s="3" t="str">
        <f t="shared" si="21"/>
        <v>Very Good</v>
      </c>
      <c r="J358" s="4">
        <f t="shared" si="22"/>
        <v>342</v>
      </c>
    </row>
    <row r="359" spans="1:10" x14ac:dyDescent="0.3">
      <c r="A359" s="3" t="s">
        <v>463</v>
      </c>
      <c r="B359" s="3" t="s">
        <v>370</v>
      </c>
      <c r="C359" s="3" t="s">
        <v>6</v>
      </c>
      <c r="D359" s="3" t="s">
        <v>1156</v>
      </c>
      <c r="E359" s="4">
        <v>24.69</v>
      </c>
      <c r="F359" s="4">
        <v>35.49</v>
      </c>
      <c r="G359" s="4">
        <f t="shared" si="23"/>
        <v>60</v>
      </c>
      <c r="H359" s="4" t="str">
        <f t="shared" si="24"/>
        <v>C4</v>
      </c>
      <c r="I359" s="3" t="str">
        <f t="shared" si="21"/>
        <v>Credit</v>
      </c>
      <c r="J359" s="4">
        <f t="shared" si="22"/>
        <v>768</v>
      </c>
    </row>
    <row r="360" spans="1:10" x14ac:dyDescent="0.3">
      <c r="A360" s="3" t="s">
        <v>464</v>
      </c>
      <c r="B360" s="3" t="s">
        <v>110</v>
      </c>
      <c r="C360" s="3" t="s">
        <v>10</v>
      </c>
      <c r="D360" s="3" t="s">
        <v>1157</v>
      </c>
      <c r="E360" s="4">
        <v>9.4499999999999993</v>
      </c>
      <c r="F360" s="4">
        <v>46.95</v>
      </c>
      <c r="G360" s="4">
        <f t="shared" si="23"/>
        <v>56</v>
      </c>
      <c r="H360" s="4" t="str">
        <f t="shared" si="24"/>
        <v>C5</v>
      </c>
      <c r="I360" s="3" t="str">
        <f t="shared" si="21"/>
        <v>Credit</v>
      </c>
      <c r="J360" s="4">
        <f t="shared" si="22"/>
        <v>851</v>
      </c>
    </row>
    <row r="361" spans="1:10" x14ac:dyDescent="0.3">
      <c r="A361" s="3" t="s">
        <v>465</v>
      </c>
      <c r="B361" s="3" t="s">
        <v>32</v>
      </c>
      <c r="C361" s="3" t="s">
        <v>6</v>
      </c>
      <c r="D361" s="3" t="s">
        <v>1157</v>
      </c>
      <c r="E361" s="4">
        <v>23.17</v>
      </c>
      <c r="F361" s="4">
        <v>61.54</v>
      </c>
      <c r="G361" s="4">
        <f t="shared" si="23"/>
        <v>85</v>
      </c>
      <c r="H361" s="4" t="str">
        <f t="shared" si="24"/>
        <v>A1</v>
      </c>
      <c r="I361" s="3" t="str">
        <f t="shared" si="21"/>
        <v>Excellent</v>
      </c>
      <c r="J361" s="4">
        <f t="shared" si="22"/>
        <v>129</v>
      </c>
    </row>
    <row r="362" spans="1:10" x14ac:dyDescent="0.3">
      <c r="A362" s="3" t="s">
        <v>466</v>
      </c>
      <c r="B362" s="3" t="s">
        <v>467</v>
      </c>
      <c r="C362" s="3" t="s">
        <v>10</v>
      </c>
      <c r="D362" s="3" t="s">
        <v>1156</v>
      </c>
      <c r="E362" s="4">
        <v>8.85</v>
      </c>
      <c r="F362" s="4">
        <v>53.54</v>
      </c>
      <c r="G362" s="4">
        <f t="shared" si="23"/>
        <v>62</v>
      </c>
      <c r="H362" s="4" t="str">
        <f t="shared" si="24"/>
        <v>C4</v>
      </c>
      <c r="I362" s="3" t="str">
        <f t="shared" si="21"/>
        <v>Credit</v>
      </c>
      <c r="J362" s="4">
        <f t="shared" si="22"/>
        <v>726</v>
      </c>
    </row>
    <row r="363" spans="1:10" x14ac:dyDescent="0.3">
      <c r="A363" s="3" t="s">
        <v>468</v>
      </c>
      <c r="B363" s="3" t="s">
        <v>240</v>
      </c>
      <c r="C363" s="3" t="s">
        <v>10</v>
      </c>
      <c r="D363" s="3" t="s">
        <v>1157</v>
      </c>
      <c r="E363" s="4">
        <v>24.04</v>
      </c>
      <c r="F363" s="4">
        <v>42.52</v>
      </c>
      <c r="G363" s="4">
        <f t="shared" si="23"/>
        <v>67</v>
      </c>
      <c r="H363" s="4" t="str">
        <f t="shared" si="24"/>
        <v>B3</v>
      </c>
      <c r="I363" s="3" t="str">
        <f t="shared" si="21"/>
        <v>Good</v>
      </c>
      <c r="J363" s="4">
        <f t="shared" si="22"/>
        <v>596</v>
      </c>
    </row>
    <row r="364" spans="1:10" x14ac:dyDescent="0.3">
      <c r="A364" s="3" t="s">
        <v>469</v>
      </c>
      <c r="B364" s="3" t="s">
        <v>125</v>
      </c>
      <c r="C364" s="3" t="s">
        <v>6</v>
      </c>
      <c r="D364" s="3" t="s">
        <v>1156</v>
      </c>
      <c r="E364" s="4">
        <v>16.350000000000001</v>
      </c>
      <c r="F364" s="4">
        <v>66.900000000000006</v>
      </c>
      <c r="G364" s="4">
        <f t="shared" si="23"/>
        <v>83</v>
      </c>
      <c r="H364" s="4" t="str">
        <f t="shared" si="24"/>
        <v>A1</v>
      </c>
      <c r="I364" s="3" t="str">
        <f t="shared" si="21"/>
        <v>Excellent</v>
      </c>
      <c r="J364" s="4">
        <f t="shared" si="22"/>
        <v>165</v>
      </c>
    </row>
    <row r="365" spans="1:10" x14ac:dyDescent="0.3">
      <c r="A365" s="3" t="s">
        <v>470</v>
      </c>
      <c r="B365" s="3" t="s">
        <v>146</v>
      </c>
      <c r="C365" s="3" t="s">
        <v>10</v>
      </c>
      <c r="D365" s="3" t="s">
        <v>1157</v>
      </c>
      <c r="E365" s="4">
        <v>10.82</v>
      </c>
      <c r="F365" s="4">
        <v>52.3</v>
      </c>
      <c r="G365" s="4">
        <f t="shared" si="23"/>
        <v>63</v>
      </c>
      <c r="H365" s="4" t="str">
        <f t="shared" si="24"/>
        <v>C4</v>
      </c>
      <c r="I365" s="3" t="str">
        <f t="shared" si="21"/>
        <v>Credit</v>
      </c>
      <c r="J365" s="4">
        <f t="shared" si="22"/>
        <v>703</v>
      </c>
    </row>
    <row r="366" spans="1:10" x14ac:dyDescent="0.3">
      <c r="A366" s="3" t="s">
        <v>471</v>
      </c>
      <c r="B366" s="3" t="s">
        <v>176</v>
      </c>
      <c r="C366" s="3" t="s">
        <v>6</v>
      </c>
      <c r="D366" s="3" t="s">
        <v>22</v>
      </c>
      <c r="E366" s="4">
        <v>12.71</v>
      </c>
      <c r="F366" s="4">
        <v>63.54</v>
      </c>
      <c r="G366" s="4">
        <f t="shared" si="23"/>
        <v>76</v>
      </c>
      <c r="H366" s="4" t="str">
        <f t="shared" si="24"/>
        <v>B2</v>
      </c>
      <c r="I366" s="3" t="str">
        <f t="shared" si="21"/>
        <v>Very Good</v>
      </c>
      <c r="J366" s="4">
        <f t="shared" si="22"/>
        <v>342</v>
      </c>
    </row>
    <row r="367" spans="1:10" x14ac:dyDescent="0.3">
      <c r="A367" s="3" t="s">
        <v>472</v>
      </c>
      <c r="B367" s="3" t="s">
        <v>98</v>
      </c>
      <c r="C367" s="3" t="s">
        <v>6</v>
      </c>
      <c r="D367" s="3" t="s">
        <v>1156</v>
      </c>
      <c r="E367" s="4">
        <v>28.63</v>
      </c>
      <c r="F367" s="4">
        <v>43.87</v>
      </c>
      <c r="G367" s="4">
        <f t="shared" si="23"/>
        <v>73</v>
      </c>
      <c r="H367" s="4" t="str">
        <f t="shared" si="24"/>
        <v>B2</v>
      </c>
      <c r="I367" s="3" t="str">
        <f t="shared" si="21"/>
        <v>Very Good</v>
      </c>
      <c r="J367" s="4">
        <f t="shared" si="22"/>
        <v>423</v>
      </c>
    </row>
    <row r="368" spans="1:10" x14ac:dyDescent="0.3">
      <c r="A368" s="3" t="s">
        <v>473</v>
      </c>
      <c r="B368" s="3" t="s">
        <v>138</v>
      </c>
      <c r="C368" s="3" t="s">
        <v>6</v>
      </c>
      <c r="D368" s="3" t="s">
        <v>1156</v>
      </c>
      <c r="E368" s="4">
        <v>11.62</v>
      </c>
      <c r="F368" s="4">
        <v>46.15</v>
      </c>
      <c r="G368" s="4">
        <f t="shared" si="23"/>
        <v>58</v>
      </c>
      <c r="H368" s="4" t="str">
        <f t="shared" si="24"/>
        <v>C5</v>
      </c>
      <c r="I368" s="3" t="str">
        <f t="shared" si="21"/>
        <v>Credit</v>
      </c>
      <c r="J368" s="4">
        <f t="shared" si="22"/>
        <v>815</v>
      </c>
    </row>
    <row r="369" spans="1:10" x14ac:dyDescent="0.3">
      <c r="A369" s="3" t="s">
        <v>474</v>
      </c>
      <c r="B369" s="3" t="s">
        <v>107</v>
      </c>
      <c r="C369" s="3" t="s">
        <v>10</v>
      </c>
      <c r="D369" s="3" t="s">
        <v>1157</v>
      </c>
      <c r="E369" s="4">
        <v>23.38</v>
      </c>
      <c r="F369" s="4">
        <v>35.65</v>
      </c>
      <c r="G369" s="4">
        <f t="shared" si="23"/>
        <v>59</v>
      </c>
      <c r="H369" s="4" t="str">
        <f t="shared" si="24"/>
        <v>C5</v>
      </c>
      <c r="I369" s="3" t="str">
        <f t="shared" si="21"/>
        <v>Credit</v>
      </c>
      <c r="J369" s="4">
        <f t="shared" si="22"/>
        <v>795</v>
      </c>
    </row>
    <row r="370" spans="1:10" x14ac:dyDescent="0.3">
      <c r="A370" s="3" t="s">
        <v>475</v>
      </c>
      <c r="B370" s="3" t="s">
        <v>26</v>
      </c>
      <c r="C370" s="3" t="s">
        <v>6</v>
      </c>
      <c r="D370" s="3" t="s">
        <v>1157</v>
      </c>
      <c r="E370" s="4">
        <v>28.25</v>
      </c>
      <c r="F370" s="4">
        <v>60.06</v>
      </c>
      <c r="G370" s="4">
        <f t="shared" si="23"/>
        <v>88</v>
      </c>
      <c r="H370" s="4" t="str">
        <f t="shared" si="24"/>
        <v>A1</v>
      </c>
      <c r="I370" s="3" t="str">
        <f t="shared" si="21"/>
        <v>Excellent</v>
      </c>
      <c r="J370" s="4">
        <f t="shared" si="22"/>
        <v>79</v>
      </c>
    </row>
    <row r="371" spans="1:10" x14ac:dyDescent="0.3">
      <c r="A371" s="3" t="s">
        <v>476</v>
      </c>
      <c r="B371" s="3" t="s">
        <v>301</v>
      </c>
      <c r="C371" s="3" t="s">
        <v>10</v>
      </c>
      <c r="D371" s="3" t="s">
        <v>22</v>
      </c>
      <c r="E371" s="4">
        <v>29.9</v>
      </c>
      <c r="F371" s="4">
        <v>52.57</v>
      </c>
      <c r="G371" s="4">
        <f t="shared" si="23"/>
        <v>82</v>
      </c>
      <c r="H371" s="4" t="str">
        <f t="shared" si="24"/>
        <v>A1</v>
      </c>
      <c r="I371" s="3" t="str">
        <f t="shared" si="21"/>
        <v>Excellent</v>
      </c>
      <c r="J371" s="4">
        <f t="shared" si="22"/>
        <v>185</v>
      </c>
    </row>
    <row r="372" spans="1:10" x14ac:dyDescent="0.3">
      <c r="A372" s="3" t="s">
        <v>477</v>
      </c>
      <c r="B372" s="3" t="s">
        <v>349</v>
      </c>
      <c r="C372" s="3" t="s">
        <v>10</v>
      </c>
      <c r="D372" s="3" t="s">
        <v>1156</v>
      </c>
      <c r="E372" s="4">
        <v>21.74</v>
      </c>
      <c r="F372" s="4">
        <v>36.549999999999997</v>
      </c>
      <c r="G372" s="4">
        <f t="shared" si="23"/>
        <v>58</v>
      </c>
      <c r="H372" s="4" t="str">
        <f t="shared" si="24"/>
        <v>C5</v>
      </c>
      <c r="I372" s="3" t="str">
        <f t="shared" si="21"/>
        <v>Credit</v>
      </c>
      <c r="J372" s="4">
        <f t="shared" si="22"/>
        <v>815</v>
      </c>
    </row>
    <row r="373" spans="1:10" x14ac:dyDescent="0.3">
      <c r="A373" s="3" t="s">
        <v>478</v>
      </c>
      <c r="B373" s="3" t="s">
        <v>149</v>
      </c>
      <c r="C373" s="3" t="s">
        <v>6</v>
      </c>
      <c r="D373" s="3" t="s">
        <v>1157</v>
      </c>
      <c r="E373" s="4">
        <v>19.96</v>
      </c>
      <c r="F373" s="4">
        <v>37.340000000000003</v>
      </c>
      <c r="G373" s="4">
        <f t="shared" si="23"/>
        <v>57</v>
      </c>
      <c r="H373" s="4" t="str">
        <f t="shared" si="24"/>
        <v>C5</v>
      </c>
      <c r="I373" s="3" t="str">
        <f t="shared" si="21"/>
        <v>Credit</v>
      </c>
      <c r="J373" s="4">
        <f t="shared" si="22"/>
        <v>836</v>
      </c>
    </row>
    <row r="374" spans="1:10" x14ac:dyDescent="0.3">
      <c r="A374" s="3" t="s">
        <v>479</v>
      </c>
      <c r="B374" s="3" t="s">
        <v>120</v>
      </c>
      <c r="C374" s="3" t="s">
        <v>6</v>
      </c>
      <c r="D374" s="3" t="s">
        <v>7</v>
      </c>
      <c r="E374" s="4">
        <v>21.19</v>
      </c>
      <c r="F374" s="4">
        <v>57.33</v>
      </c>
      <c r="G374" s="4">
        <f t="shared" si="23"/>
        <v>79</v>
      </c>
      <c r="H374" s="4" t="str">
        <f t="shared" si="24"/>
        <v>B2</v>
      </c>
      <c r="I374" s="3" t="str">
        <f t="shared" si="21"/>
        <v>Very Good</v>
      </c>
      <c r="J374" s="4">
        <f t="shared" si="22"/>
        <v>254</v>
      </c>
    </row>
    <row r="375" spans="1:10" x14ac:dyDescent="0.3">
      <c r="A375" s="3" t="s">
        <v>480</v>
      </c>
      <c r="B375" s="3" t="s">
        <v>123</v>
      </c>
      <c r="C375" s="3" t="s">
        <v>6</v>
      </c>
      <c r="D375" s="3" t="s">
        <v>1157</v>
      </c>
      <c r="E375" s="4">
        <v>25.85</v>
      </c>
      <c r="F375" s="4">
        <v>49.84</v>
      </c>
      <c r="G375" s="4">
        <f t="shared" si="23"/>
        <v>76</v>
      </c>
      <c r="H375" s="4" t="str">
        <f t="shared" si="24"/>
        <v>B2</v>
      </c>
      <c r="I375" s="3" t="str">
        <f t="shared" si="21"/>
        <v>Very Good</v>
      </c>
      <c r="J375" s="4">
        <f t="shared" si="22"/>
        <v>342</v>
      </c>
    </row>
    <row r="376" spans="1:10" x14ac:dyDescent="0.3">
      <c r="A376" s="3" t="s">
        <v>481</v>
      </c>
      <c r="B376" s="3" t="s">
        <v>216</v>
      </c>
      <c r="C376" s="3" t="s">
        <v>6</v>
      </c>
      <c r="D376" s="3" t="s">
        <v>1156</v>
      </c>
      <c r="E376" s="4">
        <v>20.309999999999999</v>
      </c>
      <c r="F376" s="4">
        <v>46.68</v>
      </c>
      <c r="G376" s="4">
        <f t="shared" si="23"/>
        <v>67</v>
      </c>
      <c r="H376" s="4" t="str">
        <f t="shared" si="24"/>
        <v>B3</v>
      </c>
      <c r="I376" s="3" t="str">
        <f t="shared" si="21"/>
        <v>Good</v>
      </c>
      <c r="J376" s="4">
        <f t="shared" si="22"/>
        <v>596</v>
      </c>
    </row>
    <row r="377" spans="1:10" x14ac:dyDescent="0.3">
      <c r="A377" s="3" t="s">
        <v>482</v>
      </c>
      <c r="B377" s="3" t="s">
        <v>138</v>
      </c>
      <c r="C377" s="3" t="s">
        <v>6</v>
      </c>
      <c r="D377" s="3" t="s">
        <v>1156</v>
      </c>
      <c r="E377" s="4">
        <v>28.13</v>
      </c>
      <c r="F377" s="4">
        <v>53.58</v>
      </c>
      <c r="G377" s="4">
        <f t="shared" si="23"/>
        <v>82</v>
      </c>
      <c r="H377" s="4" t="str">
        <f t="shared" si="24"/>
        <v>A1</v>
      </c>
      <c r="I377" s="3" t="str">
        <f t="shared" si="21"/>
        <v>Excellent</v>
      </c>
      <c r="J377" s="4">
        <f t="shared" si="22"/>
        <v>185</v>
      </c>
    </row>
    <row r="378" spans="1:10" x14ac:dyDescent="0.3">
      <c r="A378" s="3" t="s">
        <v>483</v>
      </c>
      <c r="B378" s="3" t="s">
        <v>301</v>
      </c>
      <c r="C378" s="3" t="s">
        <v>6</v>
      </c>
      <c r="D378" s="3" t="s">
        <v>22</v>
      </c>
      <c r="E378" s="4">
        <v>12.52</v>
      </c>
      <c r="F378" s="4">
        <v>46.7</v>
      </c>
      <c r="G378" s="4">
        <f t="shared" si="23"/>
        <v>59</v>
      </c>
      <c r="H378" s="4" t="str">
        <f t="shared" si="24"/>
        <v>C5</v>
      </c>
      <c r="I378" s="3" t="str">
        <f t="shared" si="21"/>
        <v>Credit</v>
      </c>
      <c r="J378" s="4">
        <f t="shared" si="22"/>
        <v>795</v>
      </c>
    </row>
    <row r="379" spans="1:10" x14ac:dyDescent="0.3">
      <c r="A379" s="3" t="s">
        <v>484</v>
      </c>
      <c r="B379" s="3" t="s">
        <v>317</v>
      </c>
      <c r="C379" s="3" t="s">
        <v>10</v>
      </c>
      <c r="D379" s="3" t="s">
        <v>22</v>
      </c>
      <c r="E379" s="4">
        <v>27.67</v>
      </c>
      <c r="F379" s="4">
        <v>49.46</v>
      </c>
      <c r="G379" s="4">
        <f t="shared" si="23"/>
        <v>77</v>
      </c>
      <c r="H379" s="4" t="str">
        <f t="shared" si="24"/>
        <v>B2</v>
      </c>
      <c r="I379" s="3" t="str">
        <f t="shared" si="21"/>
        <v>Very Good</v>
      </c>
      <c r="J379" s="4">
        <f t="shared" si="22"/>
        <v>305</v>
      </c>
    </row>
    <row r="380" spans="1:10" x14ac:dyDescent="0.3">
      <c r="A380" s="3" t="s">
        <v>485</v>
      </c>
      <c r="B380" s="3" t="s">
        <v>305</v>
      </c>
      <c r="C380" s="3" t="s">
        <v>6</v>
      </c>
      <c r="D380" s="3" t="s">
        <v>1157</v>
      </c>
      <c r="E380" s="4">
        <v>5.53</v>
      </c>
      <c r="F380" s="4">
        <v>69.52</v>
      </c>
      <c r="G380" s="4">
        <f t="shared" si="23"/>
        <v>75</v>
      </c>
      <c r="H380" s="4" t="str">
        <f t="shared" si="24"/>
        <v>B2</v>
      </c>
      <c r="I380" s="3" t="str">
        <f t="shared" si="21"/>
        <v>Very Good</v>
      </c>
      <c r="J380" s="4">
        <f t="shared" si="22"/>
        <v>376</v>
      </c>
    </row>
    <row r="381" spans="1:10" x14ac:dyDescent="0.3">
      <c r="A381" s="3" t="s">
        <v>486</v>
      </c>
      <c r="B381" s="3" t="s">
        <v>487</v>
      </c>
      <c r="C381" s="3" t="s">
        <v>10</v>
      </c>
      <c r="D381" s="3" t="s">
        <v>22</v>
      </c>
      <c r="E381" s="4">
        <v>7.42</v>
      </c>
      <c r="F381" s="4">
        <v>38.979999999999997</v>
      </c>
      <c r="G381" s="4">
        <f t="shared" si="23"/>
        <v>46</v>
      </c>
      <c r="H381" s="4" t="str">
        <f t="shared" si="24"/>
        <v>D7</v>
      </c>
      <c r="I381" s="3" t="str">
        <f t="shared" si="21"/>
        <v>Pass</v>
      </c>
      <c r="J381" s="4">
        <f t="shared" si="22"/>
        <v>981</v>
      </c>
    </row>
    <row r="382" spans="1:10" x14ac:dyDescent="0.3">
      <c r="A382" s="3" t="s">
        <v>488</v>
      </c>
      <c r="B382" s="3" t="s">
        <v>110</v>
      </c>
      <c r="C382" s="3" t="s">
        <v>10</v>
      </c>
      <c r="D382" s="3" t="s">
        <v>1157</v>
      </c>
      <c r="E382" s="4">
        <v>12</v>
      </c>
      <c r="F382" s="4">
        <v>51.19</v>
      </c>
      <c r="G382" s="4">
        <f t="shared" si="23"/>
        <v>63</v>
      </c>
      <c r="H382" s="4" t="str">
        <f t="shared" si="24"/>
        <v>C4</v>
      </c>
      <c r="I382" s="3" t="str">
        <f t="shared" si="21"/>
        <v>Credit</v>
      </c>
      <c r="J382" s="4">
        <f t="shared" si="22"/>
        <v>703</v>
      </c>
    </row>
    <row r="383" spans="1:10" x14ac:dyDescent="0.3">
      <c r="A383" s="3" t="s">
        <v>489</v>
      </c>
      <c r="B383" s="3" t="s">
        <v>66</v>
      </c>
      <c r="C383" s="3" t="s">
        <v>10</v>
      </c>
      <c r="D383" s="3" t="s">
        <v>1156</v>
      </c>
      <c r="E383" s="4">
        <v>14</v>
      </c>
      <c r="F383" s="4">
        <v>43.89</v>
      </c>
      <c r="G383" s="4">
        <f t="shared" si="23"/>
        <v>58</v>
      </c>
      <c r="H383" s="4" t="str">
        <f t="shared" si="24"/>
        <v>C5</v>
      </c>
      <c r="I383" s="3" t="str">
        <f t="shared" si="21"/>
        <v>Credit</v>
      </c>
      <c r="J383" s="4">
        <f t="shared" si="22"/>
        <v>815</v>
      </c>
    </row>
    <row r="384" spans="1:10" x14ac:dyDescent="0.3">
      <c r="A384" s="3" t="s">
        <v>490</v>
      </c>
      <c r="B384" s="3" t="s">
        <v>242</v>
      </c>
      <c r="C384" s="3" t="s">
        <v>6</v>
      </c>
      <c r="D384" s="3" t="s">
        <v>1157</v>
      </c>
      <c r="E384" s="4">
        <v>8.15</v>
      </c>
      <c r="F384" s="4">
        <v>63.28</v>
      </c>
      <c r="G384" s="4">
        <f t="shared" si="23"/>
        <v>71</v>
      </c>
      <c r="H384" s="4" t="str">
        <f t="shared" si="24"/>
        <v>B2</v>
      </c>
      <c r="I384" s="3" t="str">
        <f t="shared" si="21"/>
        <v>Very Good</v>
      </c>
      <c r="J384" s="4">
        <f t="shared" si="22"/>
        <v>473</v>
      </c>
    </row>
    <row r="385" spans="1:10" x14ac:dyDescent="0.3">
      <c r="A385" s="3" t="s">
        <v>491</v>
      </c>
      <c r="B385" s="3" t="s">
        <v>332</v>
      </c>
      <c r="C385" s="3" t="s">
        <v>10</v>
      </c>
      <c r="D385" s="3" t="s">
        <v>1157</v>
      </c>
      <c r="E385" s="4">
        <v>11.93</v>
      </c>
      <c r="F385" s="4">
        <v>65.73</v>
      </c>
      <c r="G385" s="4">
        <f t="shared" si="23"/>
        <v>78</v>
      </c>
      <c r="H385" s="4" t="str">
        <f t="shared" si="24"/>
        <v>B2</v>
      </c>
      <c r="I385" s="3" t="str">
        <f t="shared" si="21"/>
        <v>Very Good</v>
      </c>
      <c r="J385" s="4">
        <f t="shared" si="22"/>
        <v>278</v>
      </c>
    </row>
    <row r="386" spans="1:10" x14ac:dyDescent="0.3">
      <c r="A386" s="3" t="s">
        <v>492</v>
      </c>
      <c r="B386" s="3" t="s">
        <v>143</v>
      </c>
      <c r="C386" s="3" t="s">
        <v>6</v>
      </c>
      <c r="D386" s="3" t="s">
        <v>1157</v>
      </c>
      <c r="E386" s="4">
        <v>26.19</v>
      </c>
      <c r="F386" s="4">
        <v>64.599999999999994</v>
      </c>
      <c r="G386" s="4">
        <f t="shared" si="23"/>
        <v>91</v>
      </c>
      <c r="H386" s="4" t="str">
        <f t="shared" si="24"/>
        <v>A1</v>
      </c>
      <c r="I386" s="3" t="str">
        <f t="shared" si="21"/>
        <v>Excellent</v>
      </c>
      <c r="J386" s="4">
        <f t="shared" si="22"/>
        <v>41</v>
      </c>
    </row>
    <row r="387" spans="1:10" x14ac:dyDescent="0.3">
      <c r="A387" s="3" t="s">
        <v>493</v>
      </c>
      <c r="B387" s="3" t="s">
        <v>249</v>
      </c>
      <c r="C387" s="3" t="s">
        <v>6</v>
      </c>
      <c r="D387" s="3" t="s">
        <v>1156</v>
      </c>
      <c r="E387" s="4">
        <v>29.9</v>
      </c>
      <c r="F387" s="4">
        <v>62.13</v>
      </c>
      <c r="G387" s="4">
        <f t="shared" si="23"/>
        <v>92</v>
      </c>
      <c r="H387" s="4" t="str">
        <f t="shared" si="24"/>
        <v>A1</v>
      </c>
      <c r="I387" s="3" t="str">
        <f t="shared" ref="I387:I450" si="25">VLOOKUP(H387,$L$4:$M$13,2,FALSE)</f>
        <v>Excellent</v>
      </c>
      <c r="J387" s="4">
        <f t="shared" ref="J387:J450" si="26">RANK(G387,G:G)</f>
        <v>33</v>
      </c>
    </row>
    <row r="388" spans="1:10" x14ac:dyDescent="0.3">
      <c r="A388" s="3" t="s">
        <v>494</v>
      </c>
      <c r="B388" s="3" t="s">
        <v>204</v>
      </c>
      <c r="C388" s="3" t="s">
        <v>10</v>
      </c>
      <c r="D388" s="3" t="s">
        <v>1156</v>
      </c>
      <c r="E388" s="4">
        <v>20.28</v>
      </c>
      <c r="F388" s="4">
        <v>48.78</v>
      </c>
      <c r="G388" s="4">
        <f t="shared" ref="G388:G451" si="27">ROUND(E388+F388,0)</f>
        <v>69</v>
      </c>
      <c r="H388" s="4" t="str">
        <f t="shared" ref="H388:H451" si="28">IF(G388&gt;=80,"A1",IF(G388&gt;=70,"B2",IF(G388&gt;=65,"B3",IF(G388&gt;=60,"C4",IF(G388&gt;=55,"C5",IF(G388&gt;=50,"C6",IF(G388&gt;=45,"D7",IF(G388&gt;=40,"E8","F9"))))))))</f>
        <v>B3</v>
      </c>
      <c r="I388" s="3" t="str">
        <f t="shared" si="25"/>
        <v>Good</v>
      </c>
      <c r="J388" s="4">
        <f t="shared" si="26"/>
        <v>532</v>
      </c>
    </row>
    <row r="389" spans="1:10" x14ac:dyDescent="0.3">
      <c r="A389" s="3" t="s">
        <v>495</v>
      </c>
      <c r="B389" s="3" t="s">
        <v>450</v>
      </c>
      <c r="C389" s="3" t="s">
        <v>10</v>
      </c>
      <c r="D389" s="3" t="s">
        <v>1156</v>
      </c>
      <c r="E389" s="4">
        <v>13.8</v>
      </c>
      <c r="F389" s="4">
        <v>37.590000000000003</v>
      </c>
      <c r="G389" s="4">
        <f t="shared" si="27"/>
        <v>51</v>
      </c>
      <c r="H389" s="4" t="str">
        <f t="shared" si="28"/>
        <v>C6</v>
      </c>
      <c r="I389" s="3" t="str">
        <f t="shared" si="25"/>
        <v>Credit</v>
      </c>
      <c r="J389" s="4">
        <f t="shared" si="26"/>
        <v>935</v>
      </c>
    </row>
    <row r="390" spans="1:10" x14ac:dyDescent="0.3">
      <c r="A390" s="3" t="s">
        <v>496</v>
      </c>
      <c r="B390" s="3" t="s">
        <v>282</v>
      </c>
      <c r="C390" s="3" t="s">
        <v>6</v>
      </c>
      <c r="D390" s="3" t="s">
        <v>1157</v>
      </c>
      <c r="E390" s="4">
        <v>21.31</v>
      </c>
      <c r="F390" s="4">
        <v>47.28</v>
      </c>
      <c r="G390" s="4">
        <f t="shared" si="27"/>
        <v>69</v>
      </c>
      <c r="H390" s="4" t="str">
        <f t="shared" si="28"/>
        <v>B3</v>
      </c>
      <c r="I390" s="3" t="str">
        <f t="shared" si="25"/>
        <v>Good</v>
      </c>
      <c r="J390" s="4">
        <f t="shared" si="26"/>
        <v>532</v>
      </c>
    </row>
    <row r="391" spans="1:10" x14ac:dyDescent="0.3">
      <c r="A391" s="3" t="s">
        <v>497</v>
      </c>
      <c r="B391" s="3" t="s">
        <v>48</v>
      </c>
      <c r="C391" s="3" t="s">
        <v>10</v>
      </c>
      <c r="D391" s="3" t="s">
        <v>1156</v>
      </c>
      <c r="E391" s="4">
        <v>16.78</v>
      </c>
      <c r="F391" s="4">
        <v>49.84</v>
      </c>
      <c r="G391" s="4">
        <f t="shared" si="27"/>
        <v>67</v>
      </c>
      <c r="H391" s="4" t="str">
        <f t="shared" si="28"/>
        <v>B3</v>
      </c>
      <c r="I391" s="3" t="str">
        <f t="shared" si="25"/>
        <v>Good</v>
      </c>
      <c r="J391" s="4">
        <f t="shared" si="26"/>
        <v>596</v>
      </c>
    </row>
    <row r="392" spans="1:10" x14ac:dyDescent="0.3">
      <c r="A392" s="3" t="s">
        <v>498</v>
      </c>
      <c r="B392" s="3" t="s">
        <v>41</v>
      </c>
      <c r="C392" s="3" t="s">
        <v>10</v>
      </c>
      <c r="D392" s="3" t="s">
        <v>22</v>
      </c>
      <c r="E392" s="4">
        <v>28.55</v>
      </c>
      <c r="F392" s="4">
        <v>39.39</v>
      </c>
      <c r="G392" s="4">
        <f t="shared" si="27"/>
        <v>68</v>
      </c>
      <c r="H392" s="4" t="str">
        <f t="shared" si="28"/>
        <v>B3</v>
      </c>
      <c r="I392" s="3" t="str">
        <f t="shared" si="25"/>
        <v>Good</v>
      </c>
      <c r="J392" s="4">
        <f t="shared" si="26"/>
        <v>565</v>
      </c>
    </row>
    <row r="393" spans="1:10" x14ac:dyDescent="0.3">
      <c r="A393" s="3" t="s">
        <v>499</v>
      </c>
      <c r="B393" s="3" t="s">
        <v>190</v>
      </c>
      <c r="C393" s="3" t="s">
        <v>10</v>
      </c>
      <c r="D393" s="3" t="s">
        <v>1156</v>
      </c>
      <c r="E393" s="4">
        <v>19.2</v>
      </c>
      <c r="F393" s="4">
        <v>58.05</v>
      </c>
      <c r="G393" s="4">
        <f t="shared" si="27"/>
        <v>77</v>
      </c>
      <c r="H393" s="4" t="str">
        <f t="shared" si="28"/>
        <v>B2</v>
      </c>
      <c r="I393" s="3" t="str">
        <f t="shared" si="25"/>
        <v>Very Good</v>
      </c>
      <c r="J393" s="4">
        <f t="shared" si="26"/>
        <v>305</v>
      </c>
    </row>
    <row r="394" spans="1:10" x14ac:dyDescent="0.3">
      <c r="A394" s="3" t="s">
        <v>500</v>
      </c>
      <c r="B394" s="3" t="s">
        <v>240</v>
      </c>
      <c r="C394" s="3" t="s">
        <v>6</v>
      </c>
      <c r="D394" s="3" t="s">
        <v>1156</v>
      </c>
      <c r="E394" s="4">
        <v>17.68</v>
      </c>
      <c r="F394" s="4">
        <v>68.69</v>
      </c>
      <c r="G394" s="4">
        <f t="shared" si="27"/>
        <v>86</v>
      </c>
      <c r="H394" s="4" t="str">
        <f t="shared" si="28"/>
        <v>A1</v>
      </c>
      <c r="I394" s="3" t="str">
        <f t="shared" si="25"/>
        <v>Excellent</v>
      </c>
      <c r="J394" s="4">
        <f t="shared" si="26"/>
        <v>110</v>
      </c>
    </row>
    <row r="395" spans="1:10" x14ac:dyDescent="0.3">
      <c r="A395" s="3" t="s">
        <v>501</v>
      </c>
      <c r="B395" s="3" t="s">
        <v>71</v>
      </c>
      <c r="C395" s="3" t="s">
        <v>10</v>
      </c>
      <c r="D395" s="3" t="s">
        <v>1156</v>
      </c>
      <c r="E395" s="4">
        <v>13.38</v>
      </c>
      <c r="F395" s="4">
        <v>36.92</v>
      </c>
      <c r="G395" s="4">
        <f t="shared" si="27"/>
        <v>50</v>
      </c>
      <c r="H395" s="4" t="str">
        <f t="shared" si="28"/>
        <v>C6</v>
      </c>
      <c r="I395" s="3" t="str">
        <f t="shared" si="25"/>
        <v>Credit</v>
      </c>
      <c r="J395" s="4">
        <f t="shared" si="26"/>
        <v>950</v>
      </c>
    </row>
    <row r="396" spans="1:10" x14ac:dyDescent="0.3">
      <c r="A396" s="3" t="s">
        <v>502</v>
      </c>
      <c r="B396" s="3" t="s">
        <v>78</v>
      </c>
      <c r="C396" s="3" t="s">
        <v>6</v>
      </c>
      <c r="D396" s="3" t="s">
        <v>1156</v>
      </c>
      <c r="E396" s="4">
        <v>24.15</v>
      </c>
      <c r="F396" s="4">
        <v>48.31</v>
      </c>
      <c r="G396" s="4">
        <f t="shared" si="27"/>
        <v>72</v>
      </c>
      <c r="H396" s="4" t="str">
        <f t="shared" si="28"/>
        <v>B2</v>
      </c>
      <c r="I396" s="3" t="str">
        <f t="shared" si="25"/>
        <v>Very Good</v>
      </c>
      <c r="J396" s="4">
        <f t="shared" si="26"/>
        <v>450</v>
      </c>
    </row>
    <row r="397" spans="1:10" x14ac:dyDescent="0.3">
      <c r="A397" s="3" t="s">
        <v>503</v>
      </c>
      <c r="B397" s="3" t="s">
        <v>151</v>
      </c>
      <c r="C397" s="3" t="s">
        <v>10</v>
      </c>
      <c r="D397" s="3" t="s">
        <v>1157</v>
      </c>
      <c r="E397" s="4">
        <v>27.87</v>
      </c>
      <c r="F397" s="4">
        <v>38.17</v>
      </c>
      <c r="G397" s="4">
        <f t="shared" si="27"/>
        <v>66</v>
      </c>
      <c r="H397" s="4" t="str">
        <f t="shared" si="28"/>
        <v>B3</v>
      </c>
      <c r="I397" s="3" t="str">
        <f t="shared" si="25"/>
        <v>Good</v>
      </c>
      <c r="J397" s="4">
        <f t="shared" si="26"/>
        <v>625</v>
      </c>
    </row>
    <row r="398" spans="1:10" x14ac:dyDescent="0.3">
      <c r="A398" s="3" t="s">
        <v>504</v>
      </c>
      <c r="B398" s="3" t="s">
        <v>37</v>
      </c>
      <c r="C398" s="3" t="s">
        <v>10</v>
      </c>
      <c r="D398" s="3" t="s">
        <v>1157</v>
      </c>
      <c r="E398" s="4">
        <v>12.15</v>
      </c>
      <c r="F398" s="4">
        <v>40.22</v>
      </c>
      <c r="G398" s="4">
        <f t="shared" si="27"/>
        <v>52</v>
      </c>
      <c r="H398" s="4" t="str">
        <f t="shared" si="28"/>
        <v>C6</v>
      </c>
      <c r="I398" s="3" t="str">
        <f t="shared" si="25"/>
        <v>Credit</v>
      </c>
      <c r="J398" s="4">
        <f t="shared" si="26"/>
        <v>920</v>
      </c>
    </row>
    <row r="399" spans="1:10" x14ac:dyDescent="0.3">
      <c r="A399" s="3" t="s">
        <v>505</v>
      </c>
      <c r="B399" s="3" t="s">
        <v>375</v>
      </c>
      <c r="C399" s="3" t="s">
        <v>10</v>
      </c>
      <c r="D399" s="3" t="s">
        <v>22</v>
      </c>
      <c r="E399" s="4">
        <v>28.04</v>
      </c>
      <c r="F399" s="4">
        <v>49.83</v>
      </c>
      <c r="G399" s="4">
        <f t="shared" si="27"/>
        <v>78</v>
      </c>
      <c r="H399" s="4" t="str">
        <f t="shared" si="28"/>
        <v>B2</v>
      </c>
      <c r="I399" s="3" t="str">
        <f t="shared" si="25"/>
        <v>Very Good</v>
      </c>
      <c r="J399" s="4">
        <f t="shared" si="26"/>
        <v>278</v>
      </c>
    </row>
    <row r="400" spans="1:10" x14ac:dyDescent="0.3">
      <c r="A400" s="3" t="s">
        <v>506</v>
      </c>
      <c r="B400" s="3" t="s">
        <v>5</v>
      </c>
      <c r="C400" s="3" t="s">
        <v>10</v>
      </c>
      <c r="D400" s="3" t="s">
        <v>1157</v>
      </c>
      <c r="E400" s="4">
        <v>28.5</v>
      </c>
      <c r="F400" s="4">
        <v>37.369999999999997</v>
      </c>
      <c r="G400" s="4">
        <f t="shared" si="27"/>
        <v>66</v>
      </c>
      <c r="H400" s="4" t="str">
        <f t="shared" si="28"/>
        <v>B3</v>
      </c>
      <c r="I400" s="3" t="str">
        <f t="shared" si="25"/>
        <v>Good</v>
      </c>
      <c r="J400" s="4">
        <f t="shared" si="26"/>
        <v>625</v>
      </c>
    </row>
    <row r="401" spans="1:10" x14ac:dyDescent="0.3">
      <c r="A401" s="3" t="s">
        <v>507</v>
      </c>
      <c r="B401" s="3" t="s">
        <v>80</v>
      </c>
      <c r="C401" s="3" t="s">
        <v>6</v>
      </c>
      <c r="D401" s="3" t="s">
        <v>22</v>
      </c>
      <c r="E401" s="4">
        <v>26.73</v>
      </c>
      <c r="F401" s="4">
        <v>40.35</v>
      </c>
      <c r="G401" s="4">
        <f t="shared" si="27"/>
        <v>67</v>
      </c>
      <c r="H401" s="4" t="str">
        <f t="shared" si="28"/>
        <v>B3</v>
      </c>
      <c r="I401" s="3" t="str">
        <f t="shared" si="25"/>
        <v>Good</v>
      </c>
      <c r="J401" s="4">
        <f t="shared" si="26"/>
        <v>596</v>
      </c>
    </row>
    <row r="402" spans="1:10" x14ac:dyDescent="0.3">
      <c r="A402" s="3" t="s">
        <v>508</v>
      </c>
      <c r="B402" s="3" t="s">
        <v>128</v>
      </c>
      <c r="C402" s="3" t="s">
        <v>6</v>
      </c>
      <c r="D402" s="3" t="s">
        <v>7</v>
      </c>
      <c r="E402" s="4">
        <v>23.92</v>
      </c>
      <c r="F402" s="4">
        <v>35.92</v>
      </c>
      <c r="G402" s="4">
        <f t="shared" si="27"/>
        <v>60</v>
      </c>
      <c r="H402" s="4" t="str">
        <f t="shared" si="28"/>
        <v>C4</v>
      </c>
      <c r="I402" s="3" t="str">
        <f t="shared" si="25"/>
        <v>Credit</v>
      </c>
      <c r="J402" s="4">
        <f t="shared" si="26"/>
        <v>768</v>
      </c>
    </row>
    <row r="403" spans="1:10" x14ac:dyDescent="0.3">
      <c r="A403" s="3" t="s">
        <v>509</v>
      </c>
      <c r="B403" s="3" t="s">
        <v>174</v>
      </c>
      <c r="C403" s="3" t="s">
        <v>6</v>
      </c>
      <c r="D403" s="3" t="s">
        <v>1156</v>
      </c>
      <c r="E403" s="4">
        <v>16.55</v>
      </c>
      <c r="F403" s="4">
        <v>51.26</v>
      </c>
      <c r="G403" s="4">
        <f t="shared" si="27"/>
        <v>68</v>
      </c>
      <c r="H403" s="4" t="str">
        <f t="shared" si="28"/>
        <v>B3</v>
      </c>
      <c r="I403" s="3" t="str">
        <f t="shared" si="25"/>
        <v>Good</v>
      </c>
      <c r="J403" s="4">
        <f t="shared" si="26"/>
        <v>565</v>
      </c>
    </row>
    <row r="404" spans="1:10" x14ac:dyDescent="0.3">
      <c r="A404" s="3" t="s">
        <v>510</v>
      </c>
      <c r="B404" s="3" t="s">
        <v>249</v>
      </c>
      <c r="C404" s="3" t="s">
        <v>10</v>
      </c>
      <c r="D404" s="3" t="s">
        <v>1157</v>
      </c>
      <c r="E404" s="4">
        <v>22.76</v>
      </c>
      <c r="F404" s="4">
        <v>65.33</v>
      </c>
      <c r="G404" s="4">
        <f t="shared" si="27"/>
        <v>88</v>
      </c>
      <c r="H404" s="4" t="str">
        <f t="shared" si="28"/>
        <v>A1</v>
      </c>
      <c r="I404" s="3" t="str">
        <f t="shared" si="25"/>
        <v>Excellent</v>
      </c>
      <c r="J404" s="4">
        <f t="shared" si="26"/>
        <v>79</v>
      </c>
    </row>
    <row r="405" spans="1:10" x14ac:dyDescent="0.3">
      <c r="A405" s="3" t="s">
        <v>511</v>
      </c>
      <c r="B405" s="3" t="s">
        <v>69</v>
      </c>
      <c r="C405" s="3" t="s">
        <v>10</v>
      </c>
      <c r="D405" s="3" t="s">
        <v>1157</v>
      </c>
      <c r="E405" s="4">
        <v>24.39</v>
      </c>
      <c r="F405" s="4">
        <v>52.66</v>
      </c>
      <c r="G405" s="4">
        <f t="shared" si="27"/>
        <v>77</v>
      </c>
      <c r="H405" s="4" t="str">
        <f t="shared" si="28"/>
        <v>B2</v>
      </c>
      <c r="I405" s="3" t="str">
        <f t="shared" si="25"/>
        <v>Very Good</v>
      </c>
      <c r="J405" s="4">
        <f t="shared" si="26"/>
        <v>305</v>
      </c>
    </row>
    <row r="406" spans="1:10" x14ac:dyDescent="0.3">
      <c r="A406" s="3" t="s">
        <v>512</v>
      </c>
      <c r="B406" s="3" t="s">
        <v>58</v>
      </c>
      <c r="C406" s="3" t="s">
        <v>6</v>
      </c>
      <c r="D406" s="3" t="s">
        <v>1156</v>
      </c>
      <c r="E406" s="4">
        <v>28.42</v>
      </c>
      <c r="F406" s="4">
        <v>41.61</v>
      </c>
      <c r="G406" s="4">
        <f t="shared" si="27"/>
        <v>70</v>
      </c>
      <c r="H406" s="4" t="str">
        <f t="shared" si="28"/>
        <v>B2</v>
      </c>
      <c r="I406" s="3" t="str">
        <f t="shared" si="25"/>
        <v>Very Good</v>
      </c>
      <c r="J406" s="4">
        <f t="shared" si="26"/>
        <v>501</v>
      </c>
    </row>
    <row r="407" spans="1:10" x14ac:dyDescent="0.3">
      <c r="A407" s="3" t="s">
        <v>513</v>
      </c>
      <c r="B407" s="3" t="s">
        <v>514</v>
      </c>
      <c r="C407" s="3" t="s">
        <v>10</v>
      </c>
      <c r="D407" s="3" t="s">
        <v>1157</v>
      </c>
      <c r="E407" s="4">
        <v>26.6</v>
      </c>
      <c r="F407" s="4">
        <v>64.02</v>
      </c>
      <c r="G407" s="4">
        <f t="shared" si="27"/>
        <v>91</v>
      </c>
      <c r="H407" s="4" t="str">
        <f t="shared" si="28"/>
        <v>A1</v>
      </c>
      <c r="I407" s="3" t="str">
        <f t="shared" si="25"/>
        <v>Excellent</v>
      </c>
      <c r="J407" s="4">
        <f t="shared" si="26"/>
        <v>41</v>
      </c>
    </row>
    <row r="408" spans="1:10" x14ac:dyDescent="0.3">
      <c r="A408" s="3" t="s">
        <v>515</v>
      </c>
      <c r="B408" s="3" t="s">
        <v>78</v>
      </c>
      <c r="C408" s="3" t="s">
        <v>10</v>
      </c>
      <c r="D408" s="3" t="s">
        <v>1156</v>
      </c>
      <c r="E408" s="4">
        <v>16.670000000000002</v>
      </c>
      <c r="F408" s="4">
        <v>42.08</v>
      </c>
      <c r="G408" s="4">
        <f t="shared" si="27"/>
        <v>59</v>
      </c>
      <c r="H408" s="4" t="str">
        <f t="shared" si="28"/>
        <v>C5</v>
      </c>
      <c r="I408" s="3" t="str">
        <f t="shared" si="25"/>
        <v>Credit</v>
      </c>
      <c r="J408" s="4">
        <f t="shared" si="26"/>
        <v>795</v>
      </c>
    </row>
    <row r="409" spans="1:10" x14ac:dyDescent="0.3">
      <c r="A409" s="3" t="s">
        <v>516</v>
      </c>
      <c r="B409" s="3" t="s">
        <v>80</v>
      </c>
      <c r="C409" s="3" t="s">
        <v>10</v>
      </c>
      <c r="D409" s="3" t="s">
        <v>7</v>
      </c>
      <c r="E409" s="4">
        <v>18.8</v>
      </c>
      <c r="F409" s="4">
        <v>44.36</v>
      </c>
      <c r="G409" s="4">
        <f t="shared" si="27"/>
        <v>63</v>
      </c>
      <c r="H409" s="4" t="str">
        <f t="shared" si="28"/>
        <v>C4</v>
      </c>
      <c r="I409" s="3" t="str">
        <f t="shared" si="25"/>
        <v>Credit</v>
      </c>
      <c r="J409" s="4">
        <f t="shared" si="26"/>
        <v>703</v>
      </c>
    </row>
    <row r="410" spans="1:10" x14ac:dyDescent="0.3">
      <c r="A410" s="3" t="s">
        <v>517</v>
      </c>
      <c r="B410" s="3" t="s">
        <v>44</v>
      </c>
      <c r="C410" s="3" t="s">
        <v>10</v>
      </c>
      <c r="D410" s="3" t="s">
        <v>1157</v>
      </c>
      <c r="E410" s="4">
        <v>6.22</v>
      </c>
      <c r="F410" s="4">
        <v>55.17</v>
      </c>
      <c r="G410" s="4">
        <f t="shared" si="27"/>
        <v>61</v>
      </c>
      <c r="H410" s="4" t="str">
        <f t="shared" si="28"/>
        <v>C4</v>
      </c>
      <c r="I410" s="3" t="str">
        <f t="shared" si="25"/>
        <v>Credit</v>
      </c>
      <c r="J410" s="4">
        <f t="shared" si="26"/>
        <v>751</v>
      </c>
    </row>
    <row r="411" spans="1:10" x14ac:dyDescent="0.3">
      <c r="A411" s="3" t="s">
        <v>518</v>
      </c>
      <c r="B411" s="3" t="s">
        <v>76</v>
      </c>
      <c r="C411" s="3" t="s">
        <v>6</v>
      </c>
      <c r="D411" s="3" t="s">
        <v>7</v>
      </c>
      <c r="E411" s="4">
        <v>22.01</v>
      </c>
      <c r="F411" s="4">
        <v>41.8</v>
      </c>
      <c r="G411" s="4">
        <f t="shared" si="27"/>
        <v>64</v>
      </c>
      <c r="H411" s="4" t="str">
        <f t="shared" si="28"/>
        <v>C4</v>
      </c>
      <c r="I411" s="3" t="str">
        <f t="shared" si="25"/>
        <v>Credit</v>
      </c>
      <c r="J411" s="4">
        <f t="shared" si="26"/>
        <v>674</v>
      </c>
    </row>
    <row r="412" spans="1:10" x14ac:dyDescent="0.3">
      <c r="A412" s="3" t="s">
        <v>519</v>
      </c>
      <c r="B412" s="3" t="s">
        <v>204</v>
      </c>
      <c r="C412" s="3" t="s">
        <v>10</v>
      </c>
      <c r="D412" s="3" t="s">
        <v>1157</v>
      </c>
      <c r="E412" s="4">
        <v>8.41</v>
      </c>
      <c r="F412" s="4">
        <v>39.67</v>
      </c>
      <c r="G412" s="4">
        <f t="shared" si="27"/>
        <v>48</v>
      </c>
      <c r="H412" s="4" t="str">
        <f t="shared" si="28"/>
        <v>D7</v>
      </c>
      <c r="I412" s="3" t="str">
        <f t="shared" si="25"/>
        <v>Pass</v>
      </c>
      <c r="J412" s="4">
        <f t="shared" si="26"/>
        <v>968</v>
      </c>
    </row>
    <row r="413" spans="1:10" x14ac:dyDescent="0.3">
      <c r="A413" s="3" t="s">
        <v>520</v>
      </c>
      <c r="B413" s="3" t="s">
        <v>262</v>
      </c>
      <c r="C413" s="3" t="s">
        <v>10</v>
      </c>
      <c r="D413" s="3" t="s">
        <v>7</v>
      </c>
      <c r="E413" s="4">
        <v>12.94</v>
      </c>
      <c r="F413" s="4">
        <v>38.880000000000003</v>
      </c>
      <c r="G413" s="4">
        <f t="shared" si="27"/>
        <v>52</v>
      </c>
      <c r="H413" s="4" t="str">
        <f t="shared" si="28"/>
        <v>C6</v>
      </c>
      <c r="I413" s="3" t="str">
        <f t="shared" si="25"/>
        <v>Credit</v>
      </c>
      <c r="J413" s="4">
        <f t="shared" si="26"/>
        <v>920</v>
      </c>
    </row>
    <row r="414" spans="1:10" x14ac:dyDescent="0.3">
      <c r="A414" s="3" t="s">
        <v>521</v>
      </c>
      <c r="B414" s="3" t="s">
        <v>62</v>
      </c>
      <c r="C414" s="3" t="s">
        <v>6</v>
      </c>
      <c r="D414" s="3" t="s">
        <v>1157</v>
      </c>
      <c r="E414" s="4">
        <v>15.79</v>
      </c>
      <c r="F414" s="4">
        <v>48.4</v>
      </c>
      <c r="G414" s="4">
        <f t="shared" si="27"/>
        <v>64</v>
      </c>
      <c r="H414" s="4" t="str">
        <f t="shared" si="28"/>
        <v>C4</v>
      </c>
      <c r="I414" s="3" t="str">
        <f t="shared" si="25"/>
        <v>Credit</v>
      </c>
      <c r="J414" s="4">
        <f t="shared" si="26"/>
        <v>674</v>
      </c>
    </row>
    <row r="415" spans="1:10" x14ac:dyDescent="0.3">
      <c r="A415" s="3" t="s">
        <v>522</v>
      </c>
      <c r="B415" s="3" t="s">
        <v>56</v>
      </c>
      <c r="C415" s="3" t="s">
        <v>10</v>
      </c>
      <c r="D415" s="3" t="s">
        <v>22</v>
      </c>
      <c r="E415" s="4">
        <v>7.25</v>
      </c>
      <c r="F415" s="4">
        <v>54.51</v>
      </c>
      <c r="G415" s="4">
        <f t="shared" si="27"/>
        <v>62</v>
      </c>
      <c r="H415" s="4" t="str">
        <f t="shared" si="28"/>
        <v>C4</v>
      </c>
      <c r="I415" s="3" t="str">
        <f t="shared" si="25"/>
        <v>Credit</v>
      </c>
      <c r="J415" s="4">
        <f t="shared" si="26"/>
        <v>726</v>
      </c>
    </row>
    <row r="416" spans="1:10" x14ac:dyDescent="0.3">
      <c r="A416" s="3" t="s">
        <v>523</v>
      </c>
      <c r="B416" s="3" t="s">
        <v>259</v>
      </c>
      <c r="C416" s="3" t="s">
        <v>6</v>
      </c>
      <c r="D416" s="3" t="s">
        <v>1156</v>
      </c>
      <c r="E416" s="4">
        <v>23.95</v>
      </c>
      <c r="F416" s="4">
        <v>49.48</v>
      </c>
      <c r="G416" s="4">
        <f t="shared" si="27"/>
        <v>73</v>
      </c>
      <c r="H416" s="4" t="str">
        <f t="shared" si="28"/>
        <v>B2</v>
      </c>
      <c r="I416" s="3" t="str">
        <f t="shared" si="25"/>
        <v>Very Good</v>
      </c>
      <c r="J416" s="4">
        <f t="shared" si="26"/>
        <v>423</v>
      </c>
    </row>
    <row r="417" spans="1:10" x14ac:dyDescent="0.3">
      <c r="A417" s="3" t="s">
        <v>524</v>
      </c>
      <c r="B417" s="3" t="s">
        <v>84</v>
      </c>
      <c r="C417" s="3" t="s">
        <v>10</v>
      </c>
      <c r="D417" s="3" t="s">
        <v>1157</v>
      </c>
      <c r="E417" s="4">
        <v>27.75</v>
      </c>
      <c r="F417" s="4">
        <v>39.090000000000003</v>
      </c>
      <c r="G417" s="4">
        <f t="shared" si="27"/>
        <v>67</v>
      </c>
      <c r="H417" s="4" t="str">
        <f t="shared" si="28"/>
        <v>B3</v>
      </c>
      <c r="I417" s="3" t="str">
        <f t="shared" si="25"/>
        <v>Good</v>
      </c>
      <c r="J417" s="4">
        <f t="shared" si="26"/>
        <v>596</v>
      </c>
    </row>
    <row r="418" spans="1:10" x14ac:dyDescent="0.3">
      <c r="A418" s="3" t="s">
        <v>525</v>
      </c>
      <c r="B418" s="3" t="s">
        <v>107</v>
      </c>
      <c r="C418" s="3" t="s">
        <v>10</v>
      </c>
      <c r="D418" s="3" t="s">
        <v>1156</v>
      </c>
      <c r="E418" s="4">
        <v>25.13</v>
      </c>
      <c r="F418" s="4">
        <v>64.56</v>
      </c>
      <c r="G418" s="4">
        <f t="shared" si="27"/>
        <v>90</v>
      </c>
      <c r="H418" s="4" t="str">
        <f t="shared" si="28"/>
        <v>A1</v>
      </c>
      <c r="I418" s="3" t="str">
        <f t="shared" si="25"/>
        <v>Excellent</v>
      </c>
      <c r="J418" s="4">
        <f t="shared" si="26"/>
        <v>57</v>
      </c>
    </row>
    <row r="419" spans="1:10" x14ac:dyDescent="0.3">
      <c r="A419" s="3" t="s">
        <v>526</v>
      </c>
      <c r="B419" s="3" t="s">
        <v>21</v>
      </c>
      <c r="C419" s="3" t="s">
        <v>6</v>
      </c>
      <c r="D419" s="3" t="s">
        <v>22</v>
      </c>
      <c r="E419" s="4">
        <v>16.63</v>
      </c>
      <c r="F419" s="4">
        <v>45.31</v>
      </c>
      <c r="G419" s="4">
        <f t="shared" si="27"/>
        <v>62</v>
      </c>
      <c r="H419" s="4" t="str">
        <f t="shared" si="28"/>
        <v>C4</v>
      </c>
      <c r="I419" s="3" t="str">
        <f t="shared" si="25"/>
        <v>Credit</v>
      </c>
      <c r="J419" s="4">
        <f t="shared" si="26"/>
        <v>726</v>
      </c>
    </row>
    <row r="420" spans="1:10" x14ac:dyDescent="0.3">
      <c r="A420" s="3" t="s">
        <v>527</v>
      </c>
      <c r="B420" s="3" t="s">
        <v>347</v>
      </c>
      <c r="C420" s="3" t="s">
        <v>10</v>
      </c>
      <c r="D420" s="3" t="s">
        <v>22</v>
      </c>
      <c r="E420" s="4">
        <v>26.4</v>
      </c>
      <c r="F420" s="4">
        <v>35.03</v>
      </c>
      <c r="G420" s="4">
        <f t="shared" si="27"/>
        <v>61</v>
      </c>
      <c r="H420" s="4" t="str">
        <f t="shared" si="28"/>
        <v>C4</v>
      </c>
      <c r="I420" s="3" t="str">
        <f t="shared" si="25"/>
        <v>Credit</v>
      </c>
      <c r="J420" s="4">
        <f t="shared" si="26"/>
        <v>751</v>
      </c>
    </row>
    <row r="421" spans="1:10" x14ac:dyDescent="0.3">
      <c r="A421" s="3" t="s">
        <v>528</v>
      </c>
      <c r="B421" s="3" t="s">
        <v>96</v>
      </c>
      <c r="C421" s="3" t="s">
        <v>6</v>
      </c>
      <c r="D421" s="3" t="s">
        <v>22</v>
      </c>
      <c r="E421" s="4">
        <v>16.39</v>
      </c>
      <c r="F421" s="4">
        <v>52.77</v>
      </c>
      <c r="G421" s="4">
        <f t="shared" si="27"/>
        <v>69</v>
      </c>
      <c r="H421" s="4" t="str">
        <f t="shared" si="28"/>
        <v>B3</v>
      </c>
      <c r="I421" s="3" t="str">
        <f t="shared" si="25"/>
        <v>Good</v>
      </c>
      <c r="J421" s="4">
        <f t="shared" si="26"/>
        <v>532</v>
      </c>
    </row>
    <row r="422" spans="1:10" x14ac:dyDescent="0.3">
      <c r="A422" s="3" t="s">
        <v>529</v>
      </c>
      <c r="B422" s="3" t="s">
        <v>41</v>
      </c>
      <c r="C422" s="3" t="s">
        <v>10</v>
      </c>
      <c r="D422" s="3" t="s">
        <v>22</v>
      </c>
      <c r="E422" s="4">
        <v>29.49</v>
      </c>
      <c r="F422" s="4">
        <v>35.26</v>
      </c>
      <c r="G422" s="4">
        <f t="shared" si="27"/>
        <v>65</v>
      </c>
      <c r="H422" s="4" t="str">
        <f t="shared" si="28"/>
        <v>B3</v>
      </c>
      <c r="I422" s="3" t="str">
        <f t="shared" si="25"/>
        <v>Good</v>
      </c>
      <c r="J422" s="4">
        <f t="shared" si="26"/>
        <v>652</v>
      </c>
    </row>
    <row r="423" spans="1:10" x14ac:dyDescent="0.3">
      <c r="A423" s="3" t="s">
        <v>530</v>
      </c>
      <c r="B423" s="3" t="s">
        <v>184</v>
      </c>
      <c r="C423" s="3" t="s">
        <v>6</v>
      </c>
      <c r="D423" s="3" t="s">
        <v>1156</v>
      </c>
      <c r="E423" s="4">
        <v>29.25</v>
      </c>
      <c r="F423" s="4">
        <v>42.28</v>
      </c>
      <c r="G423" s="4">
        <f t="shared" si="27"/>
        <v>72</v>
      </c>
      <c r="H423" s="4" t="str">
        <f t="shared" si="28"/>
        <v>B2</v>
      </c>
      <c r="I423" s="3" t="str">
        <f t="shared" si="25"/>
        <v>Very Good</v>
      </c>
      <c r="J423" s="4">
        <f t="shared" si="26"/>
        <v>450</v>
      </c>
    </row>
    <row r="424" spans="1:10" x14ac:dyDescent="0.3">
      <c r="A424" s="3" t="s">
        <v>531</v>
      </c>
      <c r="B424" s="3" t="s">
        <v>24</v>
      </c>
      <c r="C424" s="3" t="s">
        <v>10</v>
      </c>
      <c r="D424" s="3" t="s">
        <v>1157</v>
      </c>
      <c r="E424" s="4">
        <v>29.19</v>
      </c>
      <c r="F424" s="4">
        <v>53.18</v>
      </c>
      <c r="G424" s="4">
        <f t="shared" si="27"/>
        <v>82</v>
      </c>
      <c r="H424" s="4" t="str">
        <f t="shared" si="28"/>
        <v>A1</v>
      </c>
      <c r="I424" s="3" t="str">
        <f t="shared" si="25"/>
        <v>Excellent</v>
      </c>
      <c r="J424" s="4">
        <f t="shared" si="26"/>
        <v>185</v>
      </c>
    </row>
    <row r="425" spans="1:10" x14ac:dyDescent="0.3">
      <c r="A425" s="3" t="s">
        <v>532</v>
      </c>
      <c r="B425" s="3" t="s">
        <v>110</v>
      </c>
      <c r="C425" s="3" t="s">
        <v>6</v>
      </c>
      <c r="D425" s="3" t="s">
        <v>22</v>
      </c>
      <c r="E425" s="4">
        <v>22.26</v>
      </c>
      <c r="F425" s="4">
        <v>42.23</v>
      </c>
      <c r="G425" s="4">
        <f t="shared" si="27"/>
        <v>64</v>
      </c>
      <c r="H425" s="4" t="str">
        <f t="shared" si="28"/>
        <v>C4</v>
      </c>
      <c r="I425" s="3" t="str">
        <f t="shared" si="25"/>
        <v>Credit</v>
      </c>
      <c r="J425" s="4">
        <f t="shared" si="26"/>
        <v>674</v>
      </c>
    </row>
    <row r="426" spans="1:10" x14ac:dyDescent="0.3">
      <c r="A426" s="3" t="s">
        <v>533</v>
      </c>
      <c r="B426" s="3" t="s">
        <v>32</v>
      </c>
      <c r="C426" s="3" t="s">
        <v>6</v>
      </c>
      <c r="D426" s="3" t="s">
        <v>22</v>
      </c>
      <c r="E426" s="4">
        <v>11.48</v>
      </c>
      <c r="F426" s="4">
        <v>62.99</v>
      </c>
      <c r="G426" s="4">
        <f t="shared" si="27"/>
        <v>74</v>
      </c>
      <c r="H426" s="4" t="str">
        <f t="shared" si="28"/>
        <v>B2</v>
      </c>
      <c r="I426" s="3" t="str">
        <f t="shared" si="25"/>
        <v>Very Good</v>
      </c>
      <c r="J426" s="4">
        <f t="shared" si="26"/>
        <v>393</v>
      </c>
    </row>
    <row r="427" spans="1:10" x14ac:dyDescent="0.3">
      <c r="A427" s="3" t="s">
        <v>534</v>
      </c>
      <c r="B427" s="3" t="s">
        <v>349</v>
      </c>
      <c r="C427" s="3" t="s">
        <v>6</v>
      </c>
      <c r="D427" s="3" t="s">
        <v>1157</v>
      </c>
      <c r="E427" s="4">
        <v>27.44</v>
      </c>
      <c r="F427" s="4">
        <v>35.869999999999997</v>
      </c>
      <c r="G427" s="4">
        <f t="shared" si="27"/>
        <v>63</v>
      </c>
      <c r="H427" s="4" t="str">
        <f t="shared" si="28"/>
        <v>C4</v>
      </c>
      <c r="I427" s="3" t="str">
        <f t="shared" si="25"/>
        <v>Credit</v>
      </c>
      <c r="J427" s="4">
        <f t="shared" si="26"/>
        <v>703</v>
      </c>
    </row>
    <row r="428" spans="1:10" x14ac:dyDescent="0.3">
      <c r="A428" s="3" t="s">
        <v>535</v>
      </c>
      <c r="B428" s="3" t="s">
        <v>305</v>
      </c>
      <c r="C428" s="3" t="s">
        <v>6</v>
      </c>
      <c r="D428" s="3" t="s">
        <v>1157</v>
      </c>
      <c r="E428" s="4">
        <v>27.69</v>
      </c>
      <c r="F428" s="4">
        <v>54.04</v>
      </c>
      <c r="G428" s="4">
        <f t="shared" si="27"/>
        <v>82</v>
      </c>
      <c r="H428" s="4" t="str">
        <f t="shared" si="28"/>
        <v>A1</v>
      </c>
      <c r="I428" s="3" t="str">
        <f t="shared" si="25"/>
        <v>Excellent</v>
      </c>
      <c r="J428" s="4">
        <f t="shared" si="26"/>
        <v>185</v>
      </c>
    </row>
    <row r="429" spans="1:10" x14ac:dyDescent="0.3">
      <c r="A429" s="3" t="s">
        <v>536</v>
      </c>
      <c r="B429" s="3" t="s">
        <v>240</v>
      </c>
      <c r="C429" s="3" t="s">
        <v>10</v>
      </c>
      <c r="D429" s="3" t="s">
        <v>1156</v>
      </c>
      <c r="E429" s="4">
        <v>18.2</v>
      </c>
      <c r="F429" s="4">
        <v>47.88</v>
      </c>
      <c r="G429" s="4">
        <f t="shared" si="27"/>
        <v>66</v>
      </c>
      <c r="H429" s="4" t="str">
        <f t="shared" si="28"/>
        <v>B3</v>
      </c>
      <c r="I429" s="3" t="str">
        <f t="shared" si="25"/>
        <v>Good</v>
      </c>
      <c r="J429" s="4">
        <f t="shared" si="26"/>
        <v>625</v>
      </c>
    </row>
    <row r="430" spans="1:10" x14ac:dyDescent="0.3">
      <c r="A430" s="3" t="s">
        <v>537</v>
      </c>
      <c r="B430" s="3" t="s">
        <v>88</v>
      </c>
      <c r="C430" s="3" t="s">
        <v>10</v>
      </c>
      <c r="D430" s="3" t="s">
        <v>1156</v>
      </c>
      <c r="E430" s="4">
        <v>19.02</v>
      </c>
      <c r="F430" s="4">
        <v>48.57</v>
      </c>
      <c r="G430" s="4">
        <f t="shared" si="27"/>
        <v>68</v>
      </c>
      <c r="H430" s="4" t="str">
        <f t="shared" si="28"/>
        <v>B3</v>
      </c>
      <c r="I430" s="3" t="str">
        <f t="shared" si="25"/>
        <v>Good</v>
      </c>
      <c r="J430" s="4">
        <f t="shared" si="26"/>
        <v>565</v>
      </c>
    </row>
    <row r="431" spans="1:10" x14ac:dyDescent="0.3">
      <c r="A431" s="3" t="s">
        <v>538</v>
      </c>
      <c r="B431" s="3" t="s">
        <v>242</v>
      </c>
      <c r="C431" s="3" t="s">
        <v>6</v>
      </c>
      <c r="D431" s="3" t="s">
        <v>1156</v>
      </c>
      <c r="E431" s="4">
        <v>27.28</v>
      </c>
      <c r="F431" s="4">
        <v>61.46</v>
      </c>
      <c r="G431" s="4">
        <f t="shared" si="27"/>
        <v>89</v>
      </c>
      <c r="H431" s="4" t="str">
        <f t="shared" si="28"/>
        <v>A1</v>
      </c>
      <c r="I431" s="3" t="str">
        <f t="shared" si="25"/>
        <v>Excellent</v>
      </c>
      <c r="J431" s="4">
        <f t="shared" si="26"/>
        <v>67</v>
      </c>
    </row>
    <row r="432" spans="1:10" x14ac:dyDescent="0.3">
      <c r="A432" s="3" t="s">
        <v>539</v>
      </c>
      <c r="B432" s="3" t="s">
        <v>332</v>
      </c>
      <c r="C432" s="3" t="s">
        <v>6</v>
      </c>
      <c r="D432" s="3" t="s">
        <v>1156</v>
      </c>
      <c r="E432" s="4">
        <v>19.25</v>
      </c>
      <c r="F432" s="4">
        <v>41.04</v>
      </c>
      <c r="G432" s="4">
        <f t="shared" si="27"/>
        <v>60</v>
      </c>
      <c r="H432" s="4" t="str">
        <f t="shared" si="28"/>
        <v>C4</v>
      </c>
      <c r="I432" s="3" t="str">
        <f t="shared" si="25"/>
        <v>Credit</v>
      </c>
      <c r="J432" s="4">
        <f t="shared" si="26"/>
        <v>768</v>
      </c>
    </row>
    <row r="433" spans="1:10" x14ac:dyDescent="0.3">
      <c r="A433" s="3" t="s">
        <v>540</v>
      </c>
      <c r="B433" s="3" t="s">
        <v>249</v>
      </c>
      <c r="C433" s="3" t="s">
        <v>10</v>
      </c>
      <c r="D433" s="3" t="s">
        <v>22</v>
      </c>
      <c r="E433" s="4">
        <v>11.01</v>
      </c>
      <c r="F433" s="4">
        <v>36.5</v>
      </c>
      <c r="G433" s="4">
        <f t="shared" si="27"/>
        <v>48</v>
      </c>
      <c r="H433" s="4" t="str">
        <f t="shared" si="28"/>
        <v>D7</v>
      </c>
      <c r="I433" s="3" t="str">
        <f t="shared" si="25"/>
        <v>Pass</v>
      </c>
      <c r="J433" s="4">
        <f t="shared" si="26"/>
        <v>968</v>
      </c>
    </row>
    <row r="434" spans="1:10" x14ac:dyDescent="0.3">
      <c r="A434" s="3" t="s">
        <v>541</v>
      </c>
      <c r="B434" s="3" t="s">
        <v>88</v>
      </c>
      <c r="C434" s="3" t="s">
        <v>10</v>
      </c>
      <c r="D434" s="3" t="s">
        <v>22</v>
      </c>
      <c r="E434" s="4">
        <v>5.94</v>
      </c>
      <c r="F434" s="4">
        <v>61.47</v>
      </c>
      <c r="G434" s="4">
        <f t="shared" si="27"/>
        <v>67</v>
      </c>
      <c r="H434" s="4" t="str">
        <f t="shared" si="28"/>
        <v>B3</v>
      </c>
      <c r="I434" s="3" t="str">
        <f t="shared" si="25"/>
        <v>Good</v>
      </c>
      <c r="J434" s="4">
        <f t="shared" si="26"/>
        <v>596</v>
      </c>
    </row>
    <row r="435" spans="1:10" x14ac:dyDescent="0.3">
      <c r="A435" s="3" t="s">
        <v>542</v>
      </c>
      <c r="B435" s="3" t="s">
        <v>370</v>
      </c>
      <c r="C435" s="3" t="s">
        <v>6</v>
      </c>
      <c r="D435" s="3" t="s">
        <v>1156</v>
      </c>
      <c r="E435" s="4">
        <v>12.45</v>
      </c>
      <c r="F435" s="4">
        <v>48.67</v>
      </c>
      <c r="G435" s="4">
        <f t="shared" si="27"/>
        <v>61</v>
      </c>
      <c r="H435" s="4" t="str">
        <f t="shared" si="28"/>
        <v>C4</v>
      </c>
      <c r="I435" s="3" t="str">
        <f t="shared" si="25"/>
        <v>Credit</v>
      </c>
      <c r="J435" s="4">
        <f t="shared" si="26"/>
        <v>751</v>
      </c>
    </row>
    <row r="436" spans="1:10" x14ac:dyDescent="0.3">
      <c r="A436" s="3" t="s">
        <v>543</v>
      </c>
      <c r="B436" s="3" t="s">
        <v>34</v>
      </c>
      <c r="C436" s="3" t="s">
        <v>6</v>
      </c>
      <c r="D436" s="3" t="s">
        <v>7</v>
      </c>
      <c r="E436" s="4">
        <v>13.45</v>
      </c>
      <c r="F436" s="4">
        <v>35.69</v>
      </c>
      <c r="G436" s="4">
        <f t="shared" si="27"/>
        <v>49</v>
      </c>
      <c r="H436" s="4" t="str">
        <f t="shared" si="28"/>
        <v>D7</v>
      </c>
      <c r="I436" s="3" t="str">
        <f t="shared" si="25"/>
        <v>Pass</v>
      </c>
      <c r="J436" s="4">
        <f t="shared" si="26"/>
        <v>960</v>
      </c>
    </row>
    <row r="437" spans="1:10" x14ac:dyDescent="0.3">
      <c r="A437" s="3" t="s">
        <v>544</v>
      </c>
      <c r="B437" s="3" t="s">
        <v>151</v>
      </c>
      <c r="C437" s="3" t="s">
        <v>10</v>
      </c>
      <c r="D437" s="3" t="s">
        <v>1157</v>
      </c>
      <c r="E437" s="4">
        <v>25.52</v>
      </c>
      <c r="F437" s="4">
        <v>62.32</v>
      </c>
      <c r="G437" s="4">
        <f t="shared" si="27"/>
        <v>88</v>
      </c>
      <c r="H437" s="4" t="str">
        <f t="shared" si="28"/>
        <v>A1</v>
      </c>
      <c r="I437" s="3" t="str">
        <f t="shared" si="25"/>
        <v>Excellent</v>
      </c>
      <c r="J437" s="4">
        <f t="shared" si="26"/>
        <v>79</v>
      </c>
    </row>
    <row r="438" spans="1:10" x14ac:dyDescent="0.3">
      <c r="A438" s="3" t="s">
        <v>545</v>
      </c>
      <c r="B438" s="3" t="s">
        <v>136</v>
      </c>
      <c r="C438" s="3" t="s">
        <v>6</v>
      </c>
      <c r="D438" s="3" t="s">
        <v>7</v>
      </c>
      <c r="E438" s="4">
        <v>16.32</v>
      </c>
      <c r="F438" s="4">
        <v>51.31</v>
      </c>
      <c r="G438" s="4">
        <f t="shared" si="27"/>
        <v>68</v>
      </c>
      <c r="H438" s="4" t="str">
        <f t="shared" si="28"/>
        <v>B3</v>
      </c>
      <c r="I438" s="3" t="str">
        <f t="shared" si="25"/>
        <v>Good</v>
      </c>
      <c r="J438" s="4">
        <f t="shared" si="26"/>
        <v>565</v>
      </c>
    </row>
    <row r="439" spans="1:10" x14ac:dyDescent="0.3">
      <c r="A439" s="3" t="s">
        <v>546</v>
      </c>
      <c r="B439" s="3" t="s">
        <v>450</v>
      </c>
      <c r="C439" s="3" t="s">
        <v>10</v>
      </c>
      <c r="D439" s="3" t="s">
        <v>1156</v>
      </c>
      <c r="E439" s="4">
        <v>24.97</v>
      </c>
      <c r="F439" s="4">
        <v>40.25</v>
      </c>
      <c r="G439" s="4">
        <f t="shared" si="27"/>
        <v>65</v>
      </c>
      <c r="H439" s="4" t="str">
        <f t="shared" si="28"/>
        <v>B3</v>
      </c>
      <c r="I439" s="3" t="str">
        <f t="shared" si="25"/>
        <v>Good</v>
      </c>
      <c r="J439" s="4">
        <f t="shared" si="26"/>
        <v>652</v>
      </c>
    </row>
    <row r="440" spans="1:10" x14ac:dyDescent="0.3">
      <c r="A440" s="3" t="s">
        <v>547</v>
      </c>
      <c r="B440" s="3" t="s">
        <v>128</v>
      </c>
      <c r="C440" s="3" t="s">
        <v>6</v>
      </c>
      <c r="D440" s="3" t="s">
        <v>22</v>
      </c>
      <c r="E440" s="4">
        <v>19.52</v>
      </c>
      <c r="F440" s="4">
        <v>57.67</v>
      </c>
      <c r="G440" s="4">
        <f t="shared" si="27"/>
        <v>77</v>
      </c>
      <c r="H440" s="4" t="str">
        <f t="shared" si="28"/>
        <v>B2</v>
      </c>
      <c r="I440" s="3" t="str">
        <f t="shared" si="25"/>
        <v>Very Good</v>
      </c>
      <c r="J440" s="4">
        <f t="shared" si="26"/>
        <v>305</v>
      </c>
    </row>
    <row r="441" spans="1:10" x14ac:dyDescent="0.3">
      <c r="A441" s="3" t="s">
        <v>548</v>
      </c>
      <c r="B441" s="3" t="s">
        <v>204</v>
      </c>
      <c r="C441" s="3" t="s">
        <v>6</v>
      </c>
      <c r="D441" s="3" t="s">
        <v>22</v>
      </c>
      <c r="E441" s="4">
        <v>13.58</v>
      </c>
      <c r="F441" s="4">
        <v>54.05</v>
      </c>
      <c r="G441" s="4">
        <f t="shared" si="27"/>
        <v>68</v>
      </c>
      <c r="H441" s="4" t="str">
        <f t="shared" si="28"/>
        <v>B3</v>
      </c>
      <c r="I441" s="3" t="str">
        <f t="shared" si="25"/>
        <v>Good</v>
      </c>
      <c r="J441" s="4">
        <f t="shared" si="26"/>
        <v>565</v>
      </c>
    </row>
    <row r="442" spans="1:10" x14ac:dyDescent="0.3">
      <c r="A442" s="3" t="s">
        <v>549</v>
      </c>
      <c r="B442" s="3" t="s">
        <v>211</v>
      </c>
      <c r="C442" s="3" t="s">
        <v>6</v>
      </c>
      <c r="D442" s="3" t="s">
        <v>1157</v>
      </c>
      <c r="E442" s="4">
        <v>16.34</v>
      </c>
      <c r="F442" s="4">
        <v>35.78</v>
      </c>
      <c r="G442" s="4">
        <f t="shared" si="27"/>
        <v>52</v>
      </c>
      <c r="H442" s="4" t="str">
        <f t="shared" si="28"/>
        <v>C6</v>
      </c>
      <c r="I442" s="3" t="str">
        <f t="shared" si="25"/>
        <v>Credit</v>
      </c>
      <c r="J442" s="4">
        <f t="shared" si="26"/>
        <v>920</v>
      </c>
    </row>
    <row r="443" spans="1:10" x14ac:dyDescent="0.3">
      <c r="A443" s="3" t="s">
        <v>550</v>
      </c>
      <c r="B443" s="3" t="s">
        <v>204</v>
      </c>
      <c r="C443" s="3" t="s">
        <v>10</v>
      </c>
      <c r="D443" s="3" t="s">
        <v>22</v>
      </c>
      <c r="E443" s="4">
        <v>11.81</v>
      </c>
      <c r="F443" s="4">
        <v>41.35</v>
      </c>
      <c r="G443" s="4">
        <f t="shared" si="27"/>
        <v>53</v>
      </c>
      <c r="H443" s="4" t="str">
        <f t="shared" si="28"/>
        <v>C6</v>
      </c>
      <c r="I443" s="3" t="str">
        <f t="shared" si="25"/>
        <v>Credit</v>
      </c>
      <c r="J443" s="4">
        <f t="shared" si="26"/>
        <v>905</v>
      </c>
    </row>
    <row r="444" spans="1:10" x14ac:dyDescent="0.3">
      <c r="A444" s="3" t="s">
        <v>551</v>
      </c>
      <c r="B444" s="3" t="s">
        <v>249</v>
      </c>
      <c r="C444" s="3" t="s">
        <v>10</v>
      </c>
      <c r="D444" s="3" t="s">
        <v>22</v>
      </c>
      <c r="E444" s="4">
        <v>28.19</v>
      </c>
      <c r="F444" s="4">
        <v>60.45</v>
      </c>
      <c r="G444" s="4">
        <f t="shared" si="27"/>
        <v>89</v>
      </c>
      <c r="H444" s="4" t="str">
        <f t="shared" si="28"/>
        <v>A1</v>
      </c>
      <c r="I444" s="3" t="str">
        <f t="shared" si="25"/>
        <v>Excellent</v>
      </c>
      <c r="J444" s="4">
        <f t="shared" si="26"/>
        <v>67</v>
      </c>
    </row>
    <row r="445" spans="1:10" x14ac:dyDescent="0.3">
      <c r="A445" s="3" t="s">
        <v>552</v>
      </c>
      <c r="B445" s="3" t="s">
        <v>282</v>
      </c>
      <c r="C445" s="3" t="s">
        <v>6</v>
      </c>
      <c r="D445" s="3" t="s">
        <v>1156</v>
      </c>
      <c r="E445" s="4">
        <v>25.69</v>
      </c>
      <c r="F445" s="4">
        <v>67.569999999999993</v>
      </c>
      <c r="G445" s="4">
        <f t="shared" si="27"/>
        <v>93</v>
      </c>
      <c r="H445" s="4" t="str">
        <f t="shared" si="28"/>
        <v>A1</v>
      </c>
      <c r="I445" s="3" t="str">
        <f t="shared" si="25"/>
        <v>Excellent</v>
      </c>
      <c r="J445" s="4">
        <f t="shared" si="26"/>
        <v>23</v>
      </c>
    </row>
    <row r="446" spans="1:10" x14ac:dyDescent="0.3">
      <c r="A446" s="3" t="s">
        <v>553</v>
      </c>
      <c r="B446" s="3" t="s">
        <v>153</v>
      </c>
      <c r="C446" s="3" t="s">
        <v>6</v>
      </c>
      <c r="D446" s="3" t="s">
        <v>1157</v>
      </c>
      <c r="E446" s="4">
        <v>22.71</v>
      </c>
      <c r="F446" s="4">
        <v>61.34</v>
      </c>
      <c r="G446" s="4">
        <f t="shared" si="27"/>
        <v>84</v>
      </c>
      <c r="H446" s="4" t="str">
        <f t="shared" si="28"/>
        <v>A1</v>
      </c>
      <c r="I446" s="3" t="str">
        <f t="shared" si="25"/>
        <v>Excellent</v>
      </c>
      <c r="J446" s="4">
        <f t="shared" si="26"/>
        <v>152</v>
      </c>
    </row>
    <row r="447" spans="1:10" x14ac:dyDescent="0.3">
      <c r="A447" s="3" t="s">
        <v>554</v>
      </c>
      <c r="B447" s="3" t="s">
        <v>169</v>
      </c>
      <c r="C447" s="3" t="s">
        <v>10</v>
      </c>
      <c r="D447" s="3" t="s">
        <v>7</v>
      </c>
      <c r="E447" s="4">
        <v>26.22</v>
      </c>
      <c r="F447" s="4">
        <v>49.82</v>
      </c>
      <c r="G447" s="4">
        <f t="shared" si="27"/>
        <v>76</v>
      </c>
      <c r="H447" s="4" t="str">
        <f t="shared" si="28"/>
        <v>B2</v>
      </c>
      <c r="I447" s="3" t="str">
        <f t="shared" si="25"/>
        <v>Very Good</v>
      </c>
      <c r="J447" s="4">
        <f t="shared" si="26"/>
        <v>342</v>
      </c>
    </row>
    <row r="448" spans="1:10" x14ac:dyDescent="0.3">
      <c r="A448" s="3" t="s">
        <v>555</v>
      </c>
      <c r="B448" s="3" t="s">
        <v>240</v>
      </c>
      <c r="C448" s="3" t="s">
        <v>6</v>
      </c>
      <c r="D448" s="3" t="s">
        <v>1156</v>
      </c>
      <c r="E448" s="4">
        <v>11.84</v>
      </c>
      <c r="F448" s="4">
        <v>53.92</v>
      </c>
      <c r="G448" s="4">
        <f t="shared" si="27"/>
        <v>66</v>
      </c>
      <c r="H448" s="4" t="str">
        <f t="shared" si="28"/>
        <v>B3</v>
      </c>
      <c r="I448" s="3" t="str">
        <f t="shared" si="25"/>
        <v>Good</v>
      </c>
      <c r="J448" s="4">
        <f t="shared" si="26"/>
        <v>625</v>
      </c>
    </row>
    <row r="449" spans="1:10" x14ac:dyDescent="0.3">
      <c r="A449" s="3" t="s">
        <v>556</v>
      </c>
      <c r="B449" s="3" t="s">
        <v>313</v>
      </c>
      <c r="C449" s="3" t="s">
        <v>10</v>
      </c>
      <c r="D449" s="3" t="s">
        <v>1156</v>
      </c>
      <c r="E449" s="4">
        <v>26.8</v>
      </c>
      <c r="F449" s="4">
        <v>67.7</v>
      </c>
      <c r="G449" s="4">
        <f t="shared" si="27"/>
        <v>95</v>
      </c>
      <c r="H449" s="4" t="str">
        <f t="shared" si="28"/>
        <v>A1</v>
      </c>
      <c r="I449" s="3" t="str">
        <f t="shared" si="25"/>
        <v>Excellent</v>
      </c>
      <c r="J449" s="4">
        <f t="shared" si="26"/>
        <v>11</v>
      </c>
    </row>
    <row r="450" spans="1:10" x14ac:dyDescent="0.3">
      <c r="A450" s="3" t="s">
        <v>557</v>
      </c>
      <c r="B450" s="3" t="s">
        <v>56</v>
      </c>
      <c r="C450" s="3" t="s">
        <v>6</v>
      </c>
      <c r="D450" s="3" t="s">
        <v>1156</v>
      </c>
      <c r="E450" s="4">
        <v>18.899999999999999</v>
      </c>
      <c r="F450" s="4">
        <v>65.88</v>
      </c>
      <c r="G450" s="4">
        <f t="shared" si="27"/>
        <v>85</v>
      </c>
      <c r="H450" s="4" t="str">
        <f t="shared" si="28"/>
        <v>A1</v>
      </c>
      <c r="I450" s="3" t="str">
        <f t="shared" si="25"/>
        <v>Excellent</v>
      </c>
      <c r="J450" s="4">
        <f t="shared" si="26"/>
        <v>129</v>
      </c>
    </row>
    <row r="451" spans="1:10" x14ac:dyDescent="0.3">
      <c r="A451" s="3" t="s">
        <v>558</v>
      </c>
      <c r="B451" s="3" t="s">
        <v>514</v>
      </c>
      <c r="C451" s="3" t="s">
        <v>6</v>
      </c>
      <c r="D451" s="3" t="s">
        <v>1156</v>
      </c>
      <c r="E451" s="4">
        <v>8.77</v>
      </c>
      <c r="F451" s="4">
        <v>56.15</v>
      </c>
      <c r="G451" s="4">
        <f t="shared" si="27"/>
        <v>65</v>
      </c>
      <c r="H451" s="4" t="str">
        <f t="shared" si="28"/>
        <v>B3</v>
      </c>
      <c r="I451" s="3" t="str">
        <f t="shared" ref="I451:I514" si="29">VLOOKUP(H451,$L$4:$M$13,2,FALSE)</f>
        <v>Good</v>
      </c>
      <c r="J451" s="4">
        <f t="shared" ref="J451:J514" si="30">RANK(G451,G:G)</f>
        <v>652</v>
      </c>
    </row>
    <row r="452" spans="1:10" x14ac:dyDescent="0.3">
      <c r="A452" s="3" t="s">
        <v>559</v>
      </c>
      <c r="B452" s="3" t="s">
        <v>295</v>
      </c>
      <c r="C452" s="3" t="s">
        <v>10</v>
      </c>
      <c r="D452" s="3" t="s">
        <v>22</v>
      </c>
      <c r="E452" s="4">
        <v>26.27</v>
      </c>
      <c r="F452" s="4">
        <v>58.95</v>
      </c>
      <c r="G452" s="4">
        <f t="shared" ref="G452:G515" si="31">ROUND(E452+F452,0)</f>
        <v>85</v>
      </c>
      <c r="H452" s="4" t="str">
        <f t="shared" ref="H452:H515" si="32">IF(G452&gt;=80,"A1",IF(G452&gt;=70,"B2",IF(G452&gt;=65,"B3",IF(G452&gt;=60,"C4",IF(G452&gt;=55,"C5",IF(G452&gt;=50,"C6",IF(G452&gt;=45,"D7",IF(G452&gt;=40,"E8","F9"))))))))</f>
        <v>A1</v>
      </c>
      <c r="I452" s="3" t="str">
        <f t="shared" si="29"/>
        <v>Excellent</v>
      </c>
      <c r="J452" s="4">
        <f t="shared" si="30"/>
        <v>129</v>
      </c>
    </row>
    <row r="453" spans="1:10" x14ac:dyDescent="0.3">
      <c r="A453" s="3" t="s">
        <v>560</v>
      </c>
      <c r="B453" s="3" t="s">
        <v>226</v>
      </c>
      <c r="C453" s="3" t="s">
        <v>6</v>
      </c>
      <c r="D453" s="3" t="s">
        <v>1157</v>
      </c>
      <c r="E453" s="4">
        <v>26.85</v>
      </c>
      <c r="F453" s="4">
        <v>47.61</v>
      </c>
      <c r="G453" s="4">
        <f t="shared" si="31"/>
        <v>74</v>
      </c>
      <c r="H453" s="4" t="str">
        <f t="shared" si="32"/>
        <v>B2</v>
      </c>
      <c r="I453" s="3" t="str">
        <f t="shared" si="29"/>
        <v>Very Good</v>
      </c>
      <c r="J453" s="4">
        <f t="shared" si="30"/>
        <v>393</v>
      </c>
    </row>
    <row r="454" spans="1:10" x14ac:dyDescent="0.3">
      <c r="A454" s="3" t="s">
        <v>561</v>
      </c>
      <c r="B454" s="3" t="s">
        <v>44</v>
      </c>
      <c r="C454" s="3" t="s">
        <v>10</v>
      </c>
      <c r="D454" s="3" t="s">
        <v>1157</v>
      </c>
      <c r="E454" s="4">
        <v>15.74</v>
      </c>
      <c r="F454" s="4">
        <v>64.58</v>
      </c>
      <c r="G454" s="4">
        <f t="shared" si="31"/>
        <v>80</v>
      </c>
      <c r="H454" s="4" t="str">
        <f t="shared" si="32"/>
        <v>A1</v>
      </c>
      <c r="I454" s="3" t="str">
        <f t="shared" si="29"/>
        <v>Excellent</v>
      </c>
      <c r="J454" s="4">
        <f t="shared" si="30"/>
        <v>226</v>
      </c>
    </row>
    <row r="455" spans="1:10" x14ac:dyDescent="0.3">
      <c r="A455" s="3" t="s">
        <v>562</v>
      </c>
      <c r="B455" s="3" t="s">
        <v>64</v>
      </c>
      <c r="C455" s="3" t="s">
        <v>6</v>
      </c>
      <c r="D455" s="3" t="s">
        <v>1156</v>
      </c>
      <c r="E455" s="4">
        <v>5.75</v>
      </c>
      <c r="F455" s="4">
        <v>63.73</v>
      </c>
      <c r="G455" s="4">
        <f t="shared" si="31"/>
        <v>69</v>
      </c>
      <c r="H455" s="4" t="str">
        <f t="shared" si="32"/>
        <v>B3</v>
      </c>
      <c r="I455" s="3" t="str">
        <f t="shared" si="29"/>
        <v>Good</v>
      </c>
      <c r="J455" s="4">
        <f t="shared" si="30"/>
        <v>532</v>
      </c>
    </row>
    <row r="456" spans="1:10" x14ac:dyDescent="0.3">
      <c r="A456" s="3" t="s">
        <v>563</v>
      </c>
      <c r="B456" s="3" t="s">
        <v>235</v>
      </c>
      <c r="C456" s="3" t="s">
        <v>6</v>
      </c>
      <c r="D456" s="3" t="s">
        <v>1157</v>
      </c>
      <c r="E456" s="4">
        <v>29.39</v>
      </c>
      <c r="F456" s="4">
        <v>68.430000000000007</v>
      </c>
      <c r="G456" s="4">
        <f t="shared" si="31"/>
        <v>98</v>
      </c>
      <c r="H456" s="4" t="str">
        <f t="shared" si="32"/>
        <v>A1</v>
      </c>
      <c r="I456" s="3" t="str">
        <f t="shared" si="29"/>
        <v>Excellent</v>
      </c>
      <c r="J456" s="4">
        <f t="shared" si="30"/>
        <v>1</v>
      </c>
    </row>
    <row r="457" spans="1:10" x14ac:dyDescent="0.3">
      <c r="A457" s="3" t="s">
        <v>564</v>
      </c>
      <c r="B457" s="3" t="s">
        <v>155</v>
      </c>
      <c r="C457" s="3" t="s">
        <v>6</v>
      </c>
      <c r="D457" s="3" t="s">
        <v>1157</v>
      </c>
      <c r="E457" s="4">
        <v>15.03</v>
      </c>
      <c r="F457" s="4">
        <v>41.41</v>
      </c>
      <c r="G457" s="4">
        <f t="shared" si="31"/>
        <v>56</v>
      </c>
      <c r="H457" s="4" t="str">
        <f t="shared" si="32"/>
        <v>C5</v>
      </c>
      <c r="I457" s="3" t="str">
        <f t="shared" si="29"/>
        <v>Credit</v>
      </c>
      <c r="J457" s="4">
        <f t="shared" si="30"/>
        <v>851</v>
      </c>
    </row>
    <row r="458" spans="1:10" x14ac:dyDescent="0.3">
      <c r="A458" s="3" t="s">
        <v>565</v>
      </c>
      <c r="B458" s="3" t="s">
        <v>165</v>
      </c>
      <c r="C458" s="3" t="s">
        <v>6</v>
      </c>
      <c r="D458" s="3" t="s">
        <v>1156</v>
      </c>
      <c r="E458" s="4">
        <v>9.17</v>
      </c>
      <c r="F458" s="4">
        <v>59.04</v>
      </c>
      <c r="G458" s="4">
        <f t="shared" si="31"/>
        <v>68</v>
      </c>
      <c r="H458" s="4" t="str">
        <f t="shared" si="32"/>
        <v>B3</v>
      </c>
      <c r="I458" s="3" t="str">
        <f t="shared" si="29"/>
        <v>Good</v>
      </c>
      <c r="J458" s="4">
        <f t="shared" si="30"/>
        <v>565</v>
      </c>
    </row>
    <row r="459" spans="1:10" x14ac:dyDescent="0.3">
      <c r="A459" s="3" t="s">
        <v>566</v>
      </c>
      <c r="B459" s="3" t="s">
        <v>80</v>
      </c>
      <c r="C459" s="3" t="s">
        <v>6</v>
      </c>
      <c r="D459" s="3" t="s">
        <v>1156</v>
      </c>
      <c r="E459" s="4">
        <v>18.309999999999999</v>
      </c>
      <c r="F459" s="4">
        <v>36.700000000000003</v>
      </c>
      <c r="G459" s="4">
        <f t="shared" si="31"/>
        <v>55</v>
      </c>
      <c r="H459" s="4" t="str">
        <f t="shared" si="32"/>
        <v>C5</v>
      </c>
      <c r="I459" s="3" t="str">
        <f t="shared" si="29"/>
        <v>Credit</v>
      </c>
      <c r="J459" s="4">
        <f t="shared" si="30"/>
        <v>873</v>
      </c>
    </row>
    <row r="460" spans="1:10" x14ac:dyDescent="0.3">
      <c r="A460" s="3" t="s">
        <v>567</v>
      </c>
      <c r="B460" s="3" t="s">
        <v>216</v>
      </c>
      <c r="C460" s="3" t="s">
        <v>6</v>
      </c>
      <c r="D460" s="3" t="s">
        <v>1157</v>
      </c>
      <c r="E460" s="4">
        <v>28.31</v>
      </c>
      <c r="F460" s="4">
        <v>54.49</v>
      </c>
      <c r="G460" s="4">
        <f t="shared" si="31"/>
        <v>83</v>
      </c>
      <c r="H460" s="4" t="str">
        <f t="shared" si="32"/>
        <v>A1</v>
      </c>
      <c r="I460" s="3" t="str">
        <f t="shared" si="29"/>
        <v>Excellent</v>
      </c>
      <c r="J460" s="4">
        <f t="shared" si="30"/>
        <v>165</v>
      </c>
    </row>
    <row r="461" spans="1:10" x14ac:dyDescent="0.3">
      <c r="A461" s="3" t="s">
        <v>568</v>
      </c>
      <c r="B461" s="3" t="s">
        <v>143</v>
      </c>
      <c r="C461" s="3" t="s">
        <v>10</v>
      </c>
      <c r="D461" s="3" t="s">
        <v>1156</v>
      </c>
      <c r="E461" s="4">
        <v>21.74</v>
      </c>
      <c r="F461" s="4">
        <v>53.74</v>
      </c>
      <c r="G461" s="4">
        <f t="shared" si="31"/>
        <v>75</v>
      </c>
      <c r="H461" s="4" t="str">
        <f t="shared" si="32"/>
        <v>B2</v>
      </c>
      <c r="I461" s="3" t="str">
        <f t="shared" si="29"/>
        <v>Very Good</v>
      </c>
      <c r="J461" s="4">
        <f t="shared" si="30"/>
        <v>376</v>
      </c>
    </row>
    <row r="462" spans="1:10" x14ac:dyDescent="0.3">
      <c r="A462" s="3" t="s">
        <v>569</v>
      </c>
      <c r="B462" s="3" t="s">
        <v>5</v>
      </c>
      <c r="C462" s="3" t="s">
        <v>10</v>
      </c>
      <c r="D462" s="3" t="s">
        <v>1156</v>
      </c>
      <c r="E462" s="4">
        <v>17.25</v>
      </c>
      <c r="F462" s="4">
        <v>42.11</v>
      </c>
      <c r="G462" s="4">
        <f t="shared" si="31"/>
        <v>59</v>
      </c>
      <c r="H462" s="4" t="str">
        <f t="shared" si="32"/>
        <v>C5</v>
      </c>
      <c r="I462" s="3" t="str">
        <f t="shared" si="29"/>
        <v>Credit</v>
      </c>
      <c r="J462" s="4">
        <f t="shared" si="30"/>
        <v>795</v>
      </c>
    </row>
    <row r="463" spans="1:10" x14ac:dyDescent="0.3">
      <c r="A463" s="3" t="s">
        <v>570</v>
      </c>
      <c r="B463" s="3" t="s">
        <v>146</v>
      </c>
      <c r="C463" s="3" t="s">
        <v>6</v>
      </c>
      <c r="D463" s="3" t="s">
        <v>22</v>
      </c>
      <c r="E463" s="4">
        <v>18.48</v>
      </c>
      <c r="F463" s="4">
        <v>54.01</v>
      </c>
      <c r="G463" s="4">
        <f t="shared" si="31"/>
        <v>72</v>
      </c>
      <c r="H463" s="4" t="str">
        <f t="shared" si="32"/>
        <v>B2</v>
      </c>
      <c r="I463" s="3" t="str">
        <f t="shared" si="29"/>
        <v>Very Good</v>
      </c>
      <c r="J463" s="4">
        <f t="shared" si="30"/>
        <v>450</v>
      </c>
    </row>
    <row r="464" spans="1:10" x14ac:dyDescent="0.3">
      <c r="A464" s="3" t="s">
        <v>571</v>
      </c>
      <c r="B464" s="3" t="s">
        <v>282</v>
      </c>
      <c r="C464" s="3" t="s">
        <v>6</v>
      </c>
      <c r="D464" s="3" t="s">
        <v>1156</v>
      </c>
      <c r="E464" s="4">
        <v>9.8800000000000008</v>
      </c>
      <c r="F464" s="4">
        <v>52.4</v>
      </c>
      <c r="G464" s="4">
        <f t="shared" si="31"/>
        <v>62</v>
      </c>
      <c r="H464" s="4" t="str">
        <f t="shared" si="32"/>
        <v>C4</v>
      </c>
      <c r="I464" s="3" t="str">
        <f t="shared" si="29"/>
        <v>Credit</v>
      </c>
      <c r="J464" s="4">
        <f t="shared" si="30"/>
        <v>726</v>
      </c>
    </row>
    <row r="465" spans="1:10" x14ac:dyDescent="0.3">
      <c r="A465" s="3" t="s">
        <v>572</v>
      </c>
      <c r="B465" s="3" t="s">
        <v>44</v>
      </c>
      <c r="C465" s="3" t="s">
        <v>10</v>
      </c>
      <c r="D465" s="3" t="s">
        <v>7</v>
      </c>
      <c r="E465" s="4">
        <v>11.76</v>
      </c>
      <c r="F465" s="4">
        <v>40.6</v>
      </c>
      <c r="G465" s="4">
        <f t="shared" si="31"/>
        <v>52</v>
      </c>
      <c r="H465" s="4" t="str">
        <f t="shared" si="32"/>
        <v>C6</v>
      </c>
      <c r="I465" s="3" t="str">
        <f t="shared" si="29"/>
        <v>Credit</v>
      </c>
      <c r="J465" s="4">
        <f t="shared" si="30"/>
        <v>920</v>
      </c>
    </row>
    <row r="466" spans="1:10" x14ac:dyDescent="0.3">
      <c r="A466" s="3" t="s">
        <v>573</v>
      </c>
      <c r="B466" s="3" t="s">
        <v>98</v>
      </c>
      <c r="C466" s="3" t="s">
        <v>6</v>
      </c>
      <c r="D466" s="3" t="s">
        <v>1157</v>
      </c>
      <c r="E466" s="4">
        <v>27.24</v>
      </c>
      <c r="F466" s="4">
        <v>47.03</v>
      </c>
      <c r="G466" s="4">
        <f t="shared" si="31"/>
        <v>74</v>
      </c>
      <c r="H466" s="4" t="str">
        <f t="shared" si="32"/>
        <v>B2</v>
      </c>
      <c r="I466" s="3" t="str">
        <f t="shared" si="29"/>
        <v>Very Good</v>
      </c>
      <c r="J466" s="4">
        <f t="shared" si="30"/>
        <v>393</v>
      </c>
    </row>
    <row r="467" spans="1:10" x14ac:dyDescent="0.3">
      <c r="A467" s="3" t="s">
        <v>574</v>
      </c>
      <c r="B467" s="3" t="s">
        <v>282</v>
      </c>
      <c r="C467" s="3" t="s">
        <v>6</v>
      </c>
      <c r="D467" s="3" t="s">
        <v>22</v>
      </c>
      <c r="E467" s="4">
        <v>12.63</v>
      </c>
      <c r="F467" s="4">
        <v>62.88</v>
      </c>
      <c r="G467" s="4">
        <f t="shared" si="31"/>
        <v>76</v>
      </c>
      <c r="H467" s="4" t="str">
        <f t="shared" si="32"/>
        <v>B2</v>
      </c>
      <c r="I467" s="3" t="str">
        <f t="shared" si="29"/>
        <v>Very Good</v>
      </c>
      <c r="J467" s="4">
        <f t="shared" si="30"/>
        <v>342</v>
      </c>
    </row>
    <row r="468" spans="1:10" x14ac:dyDescent="0.3">
      <c r="A468" s="3" t="s">
        <v>575</v>
      </c>
      <c r="B468" s="3" t="s">
        <v>395</v>
      </c>
      <c r="C468" s="3" t="s">
        <v>6</v>
      </c>
      <c r="D468" s="3" t="s">
        <v>1156</v>
      </c>
      <c r="E468" s="4">
        <v>21.32</v>
      </c>
      <c r="F468" s="4">
        <v>68.08</v>
      </c>
      <c r="G468" s="4">
        <f t="shared" si="31"/>
        <v>89</v>
      </c>
      <c r="H468" s="4" t="str">
        <f t="shared" si="32"/>
        <v>A1</v>
      </c>
      <c r="I468" s="3" t="str">
        <f t="shared" si="29"/>
        <v>Excellent</v>
      </c>
      <c r="J468" s="4">
        <f t="shared" si="30"/>
        <v>67</v>
      </c>
    </row>
    <row r="469" spans="1:10" x14ac:dyDescent="0.3">
      <c r="A469" s="3" t="s">
        <v>576</v>
      </c>
      <c r="B469" s="3" t="s">
        <v>39</v>
      </c>
      <c r="C469" s="3" t="s">
        <v>6</v>
      </c>
      <c r="D469" s="3" t="s">
        <v>1157</v>
      </c>
      <c r="E469" s="4">
        <v>11.88</v>
      </c>
      <c r="F469" s="4">
        <v>55.36</v>
      </c>
      <c r="G469" s="4">
        <f t="shared" si="31"/>
        <v>67</v>
      </c>
      <c r="H469" s="4" t="str">
        <f t="shared" si="32"/>
        <v>B3</v>
      </c>
      <c r="I469" s="3" t="str">
        <f t="shared" si="29"/>
        <v>Good</v>
      </c>
      <c r="J469" s="4">
        <f t="shared" si="30"/>
        <v>596</v>
      </c>
    </row>
    <row r="470" spans="1:10" x14ac:dyDescent="0.3">
      <c r="A470" s="3" t="s">
        <v>577</v>
      </c>
      <c r="B470" s="3" t="s">
        <v>332</v>
      </c>
      <c r="C470" s="3" t="s">
        <v>6</v>
      </c>
      <c r="D470" s="3" t="s">
        <v>1156</v>
      </c>
      <c r="E470" s="4">
        <v>9.9499999999999993</v>
      </c>
      <c r="F470" s="4">
        <v>46.19</v>
      </c>
      <c r="G470" s="4">
        <f t="shared" si="31"/>
        <v>56</v>
      </c>
      <c r="H470" s="4" t="str">
        <f t="shared" si="32"/>
        <v>C5</v>
      </c>
      <c r="I470" s="3" t="str">
        <f t="shared" si="29"/>
        <v>Credit</v>
      </c>
      <c r="J470" s="4">
        <f t="shared" si="30"/>
        <v>851</v>
      </c>
    </row>
    <row r="471" spans="1:10" x14ac:dyDescent="0.3">
      <c r="A471" s="3" t="s">
        <v>578</v>
      </c>
      <c r="B471" s="3" t="s">
        <v>52</v>
      </c>
      <c r="C471" s="3" t="s">
        <v>6</v>
      </c>
      <c r="D471" s="3" t="s">
        <v>1157</v>
      </c>
      <c r="E471" s="4">
        <v>25.08</v>
      </c>
      <c r="F471" s="4">
        <v>54.24</v>
      </c>
      <c r="G471" s="4">
        <f t="shared" si="31"/>
        <v>79</v>
      </c>
      <c r="H471" s="4" t="str">
        <f t="shared" si="32"/>
        <v>B2</v>
      </c>
      <c r="I471" s="3" t="str">
        <f t="shared" si="29"/>
        <v>Very Good</v>
      </c>
      <c r="J471" s="4">
        <f t="shared" si="30"/>
        <v>254</v>
      </c>
    </row>
    <row r="472" spans="1:10" x14ac:dyDescent="0.3">
      <c r="A472" s="3" t="s">
        <v>579</v>
      </c>
      <c r="B472" s="3" t="s">
        <v>117</v>
      </c>
      <c r="C472" s="3" t="s">
        <v>10</v>
      </c>
      <c r="D472" s="3" t="s">
        <v>22</v>
      </c>
      <c r="E472" s="4">
        <v>12.2</v>
      </c>
      <c r="F472" s="4">
        <v>67.900000000000006</v>
      </c>
      <c r="G472" s="4">
        <f t="shared" si="31"/>
        <v>80</v>
      </c>
      <c r="H472" s="4" t="str">
        <f t="shared" si="32"/>
        <v>A1</v>
      </c>
      <c r="I472" s="3" t="str">
        <f t="shared" si="29"/>
        <v>Excellent</v>
      </c>
      <c r="J472" s="4">
        <f t="shared" si="30"/>
        <v>226</v>
      </c>
    </row>
    <row r="473" spans="1:10" x14ac:dyDescent="0.3">
      <c r="A473" s="3" t="s">
        <v>580</v>
      </c>
      <c r="B473" s="3" t="s">
        <v>120</v>
      </c>
      <c r="C473" s="3" t="s">
        <v>6</v>
      </c>
      <c r="D473" s="3" t="s">
        <v>1156</v>
      </c>
      <c r="E473" s="4">
        <v>15.1</v>
      </c>
      <c r="F473" s="4">
        <v>55.16</v>
      </c>
      <c r="G473" s="4">
        <f t="shared" si="31"/>
        <v>70</v>
      </c>
      <c r="H473" s="4" t="str">
        <f t="shared" si="32"/>
        <v>B2</v>
      </c>
      <c r="I473" s="3" t="str">
        <f t="shared" si="29"/>
        <v>Very Good</v>
      </c>
      <c r="J473" s="4">
        <f t="shared" si="30"/>
        <v>501</v>
      </c>
    </row>
    <row r="474" spans="1:10" x14ac:dyDescent="0.3">
      <c r="A474" s="3" t="s">
        <v>581</v>
      </c>
      <c r="B474" s="3" t="s">
        <v>174</v>
      </c>
      <c r="C474" s="3" t="s">
        <v>6</v>
      </c>
      <c r="D474" s="3" t="s">
        <v>1156</v>
      </c>
      <c r="E474" s="4">
        <v>24.54</v>
      </c>
      <c r="F474" s="4">
        <v>67.099999999999994</v>
      </c>
      <c r="G474" s="4">
        <f t="shared" si="31"/>
        <v>92</v>
      </c>
      <c r="H474" s="4" t="str">
        <f t="shared" si="32"/>
        <v>A1</v>
      </c>
      <c r="I474" s="3" t="str">
        <f t="shared" si="29"/>
        <v>Excellent</v>
      </c>
      <c r="J474" s="4">
        <f t="shared" si="30"/>
        <v>33</v>
      </c>
    </row>
    <row r="475" spans="1:10" x14ac:dyDescent="0.3">
      <c r="A475" s="3" t="s">
        <v>582</v>
      </c>
      <c r="B475" s="3" t="s">
        <v>12</v>
      </c>
      <c r="C475" s="3" t="s">
        <v>10</v>
      </c>
      <c r="D475" s="3" t="s">
        <v>1156</v>
      </c>
      <c r="E475" s="4">
        <v>26.44</v>
      </c>
      <c r="F475" s="4">
        <v>49.93</v>
      </c>
      <c r="G475" s="4">
        <f t="shared" si="31"/>
        <v>76</v>
      </c>
      <c r="H475" s="4" t="str">
        <f t="shared" si="32"/>
        <v>B2</v>
      </c>
      <c r="I475" s="3" t="str">
        <f t="shared" si="29"/>
        <v>Very Good</v>
      </c>
      <c r="J475" s="4">
        <f t="shared" si="30"/>
        <v>342</v>
      </c>
    </row>
    <row r="476" spans="1:10" x14ac:dyDescent="0.3">
      <c r="A476" s="3" t="s">
        <v>583</v>
      </c>
      <c r="B476" s="3" t="s">
        <v>107</v>
      </c>
      <c r="C476" s="3" t="s">
        <v>10</v>
      </c>
      <c r="D476" s="3" t="s">
        <v>1157</v>
      </c>
      <c r="E476" s="4">
        <v>7.15</v>
      </c>
      <c r="F476" s="4">
        <v>52.54</v>
      </c>
      <c r="G476" s="4">
        <f t="shared" si="31"/>
        <v>60</v>
      </c>
      <c r="H476" s="4" t="str">
        <f t="shared" si="32"/>
        <v>C4</v>
      </c>
      <c r="I476" s="3" t="str">
        <f t="shared" si="29"/>
        <v>Credit</v>
      </c>
      <c r="J476" s="4">
        <f t="shared" si="30"/>
        <v>768</v>
      </c>
    </row>
    <row r="477" spans="1:10" x14ac:dyDescent="0.3">
      <c r="A477" s="3" t="s">
        <v>584</v>
      </c>
      <c r="B477" s="3" t="s">
        <v>56</v>
      </c>
      <c r="C477" s="3" t="s">
        <v>6</v>
      </c>
      <c r="D477" s="3" t="s">
        <v>7</v>
      </c>
      <c r="E477" s="4">
        <v>28.79</v>
      </c>
      <c r="F477" s="4">
        <v>40.67</v>
      </c>
      <c r="G477" s="4">
        <f t="shared" si="31"/>
        <v>69</v>
      </c>
      <c r="H477" s="4" t="str">
        <f t="shared" si="32"/>
        <v>B3</v>
      </c>
      <c r="I477" s="3" t="str">
        <f t="shared" si="29"/>
        <v>Good</v>
      </c>
      <c r="J477" s="4">
        <f t="shared" si="30"/>
        <v>532</v>
      </c>
    </row>
    <row r="478" spans="1:10" x14ac:dyDescent="0.3">
      <c r="A478" s="3" t="s">
        <v>585</v>
      </c>
      <c r="B478" s="3" t="s">
        <v>110</v>
      </c>
      <c r="C478" s="3" t="s">
        <v>10</v>
      </c>
      <c r="D478" s="3" t="s">
        <v>22</v>
      </c>
      <c r="E478" s="4">
        <v>16.850000000000001</v>
      </c>
      <c r="F478" s="4">
        <v>42.48</v>
      </c>
      <c r="G478" s="4">
        <f t="shared" si="31"/>
        <v>59</v>
      </c>
      <c r="H478" s="4" t="str">
        <f t="shared" si="32"/>
        <v>C5</v>
      </c>
      <c r="I478" s="3" t="str">
        <f t="shared" si="29"/>
        <v>Credit</v>
      </c>
      <c r="J478" s="4">
        <f t="shared" si="30"/>
        <v>795</v>
      </c>
    </row>
    <row r="479" spans="1:10" x14ac:dyDescent="0.3">
      <c r="A479" s="3" t="s">
        <v>586</v>
      </c>
      <c r="B479" s="3" t="s">
        <v>347</v>
      </c>
      <c r="C479" s="3" t="s">
        <v>10</v>
      </c>
      <c r="D479" s="3" t="s">
        <v>1157</v>
      </c>
      <c r="E479" s="4">
        <v>17.86</v>
      </c>
      <c r="F479" s="4">
        <v>40.6</v>
      </c>
      <c r="G479" s="4">
        <f t="shared" si="31"/>
        <v>58</v>
      </c>
      <c r="H479" s="4" t="str">
        <f t="shared" si="32"/>
        <v>C5</v>
      </c>
      <c r="I479" s="3" t="str">
        <f t="shared" si="29"/>
        <v>Credit</v>
      </c>
      <c r="J479" s="4">
        <f t="shared" si="30"/>
        <v>815</v>
      </c>
    </row>
    <row r="480" spans="1:10" x14ac:dyDescent="0.3">
      <c r="A480" s="3" t="s">
        <v>587</v>
      </c>
      <c r="B480" s="3" t="s">
        <v>317</v>
      </c>
      <c r="C480" s="3" t="s">
        <v>10</v>
      </c>
      <c r="D480" s="3" t="s">
        <v>1157</v>
      </c>
      <c r="E480" s="4">
        <v>28.18</v>
      </c>
      <c r="F480" s="4">
        <v>58.2</v>
      </c>
      <c r="G480" s="4">
        <f t="shared" si="31"/>
        <v>86</v>
      </c>
      <c r="H480" s="4" t="str">
        <f t="shared" si="32"/>
        <v>A1</v>
      </c>
      <c r="I480" s="3" t="str">
        <f t="shared" si="29"/>
        <v>Excellent</v>
      </c>
      <c r="J480" s="4">
        <f t="shared" si="30"/>
        <v>110</v>
      </c>
    </row>
    <row r="481" spans="1:10" x14ac:dyDescent="0.3">
      <c r="A481" s="3" t="s">
        <v>588</v>
      </c>
      <c r="B481" s="3" t="s">
        <v>32</v>
      </c>
      <c r="C481" s="3" t="s">
        <v>6</v>
      </c>
      <c r="D481" s="3" t="s">
        <v>1157</v>
      </c>
      <c r="E481" s="4">
        <v>27.27</v>
      </c>
      <c r="F481" s="4">
        <v>38.19</v>
      </c>
      <c r="G481" s="4">
        <f t="shared" si="31"/>
        <v>65</v>
      </c>
      <c r="H481" s="4" t="str">
        <f t="shared" si="32"/>
        <v>B3</v>
      </c>
      <c r="I481" s="3" t="str">
        <f t="shared" si="29"/>
        <v>Good</v>
      </c>
      <c r="J481" s="4">
        <f t="shared" si="30"/>
        <v>652</v>
      </c>
    </row>
    <row r="482" spans="1:10" x14ac:dyDescent="0.3">
      <c r="A482" s="3" t="s">
        <v>589</v>
      </c>
      <c r="B482" s="3" t="s">
        <v>240</v>
      </c>
      <c r="C482" s="3" t="s">
        <v>10</v>
      </c>
      <c r="D482" s="3" t="s">
        <v>1157</v>
      </c>
      <c r="E482" s="4">
        <v>29.61</v>
      </c>
      <c r="F482" s="4">
        <v>53.87</v>
      </c>
      <c r="G482" s="4">
        <f t="shared" si="31"/>
        <v>83</v>
      </c>
      <c r="H482" s="4" t="str">
        <f t="shared" si="32"/>
        <v>A1</v>
      </c>
      <c r="I482" s="3" t="str">
        <f t="shared" si="29"/>
        <v>Excellent</v>
      </c>
      <c r="J482" s="4">
        <f t="shared" si="30"/>
        <v>165</v>
      </c>
    </row>
    <row r="483" spans="1:10" x14ac:dyDescent="0.3">
      <c r="A483" s="3" t="s">
        <v>590</v>
      </c>
      <c r="B483" s="3" t="s">
        <v>247</v>
      </c>
      <c r="C483" s="3" t="s">
        <v>6</v>
      </c>
      <c r="D483" s="3" t="s">
        <v>1156</v>
      </c>
      <c r="E483" s="4">
        <v>6.79</v>
      </c>
      <c r="F483" s="4">
        <v>44.9</v>
      </c>
      <c r="G483" s="4">
        <f t="shared" si="31"/>
        <v>52</v>
      </c>
      <c r="H483" s="4" t="str">
        <f t="shared" si="32"/>
        <v>C6</v>
      </c>
      <c r="I483" s="3" t="str">
        <f t="shared" si="29"/>
        <v>Credit</v>
      </c>
      <c r="J483" s="4">
        <f t="shared" si="30"/>
        <v>920</v>
      </c>
    </row>
    <row r="484" spans="1:10" x14ac:dyDescent="0.3">
      <c r="A484" s="3" t="s">
        <v>591</v>
      </c>
      <c r="B484" s="3" t="s">
        <v>115</v>
      </c>
      <c r="C484" s="3" t="s">
        <v>10</v>
      </c>
      <c r="D484" s="3" t="s">
        <v>1156</v>
      </c>
      <c r="E484" s="4">
        <v>10.89</v>
      </c>
      <c r="F484" s="4">
        <v>38.799999999999997</v>
      </c>
      <c r="G484" s="4">
        <f t="shared" si="31"/>
        <v>50</v>
      </c>
      <c r="H484" s="4" t="str">
        <f t="shared" si="32"/>
        <v>C6</v>
      </c>
      <c r="I484" s="3" t="str">
        <f t="shared" si="29"/>
        <v>Credit</v>
      </c>
      <c r="J484" s="4">
        <f t="shared" si="30"/>
        <v>950</v>
      </c>
    </row>
    <row r="485" spans="1:10" x14ac:dyDescent="0.3">
      <c r="A485" s="3" t="s">
        <v>592</v>
      </c>
      <c r="B485" s="3" t="s">
        <v>349</v>
      </c>
      <c r="C485" s="3" t="s">
        <v>10</v>
      </c>
      <c r="D485" s="3" t="s">
        <v>1156</v>
      </c>
      <c r="E485" s="4">
        <v>11.18</v>
      </c>
      <c r="F485" s="4">
        <v>45.2</v>
      </c>
      <c r="G485" s="4">
        <f t="shared" si="31"/>
        <v>56</v>
      </c>
      <c r="H485" s="4" t="str">
        <f t="shared" si="32"/>
        <v>C5</v>
      </c>
      <c r="I485" s="3" t="str">
        <f t="shared" si="29"/>
        <v>Credit</v>
      </c>
      <c r="J485" s="4">
        <f t="shared" si="30"/>
        <v>851</v>
      </c>
    </row>
    <row r="486" spans="1:10" x14ac:dyDescent="0.3">
      <c r="A486" s="3" t="s">
        <v>593</v>
      </c>
      <c r="B486" s="3" t="s">
        <v>5</v>
      </c>
      <c r="C486" s="3" t="s">
        <v>6</v>
      </c>
      <c r="D486" s="3" t="s">
        <v>1156</v>
      </c>
      <c r="E486" s="4">
        <v>11.49</v>
      </c>
      <c r="F486" s="4">
        <v>47.47</v>
      </c>
      <c r="G486" s="4">
        <f t="shared" si="31"/>
        <v>59</v>
      </c>
      <c r="H486" s="4" t="str">
        <f t="shared" si="32"/>
        <v>C5</v>
      </c>
      <c r="I486" s="3" t="str">
        <f t="shared" si="29"/>
        <v>Credit</v>
      </c>
      <c r="J486" s="4">
        <f t="shared" si="30"/>
        <v>795</v>
      </c>
    </row>
    <row r="487" spans="1:10" x14ac:dyDescent="0.3">
      <c r="A487" s="3" t="s">
        <v>594</v>
      </c>
      <c r="B487" s="3" t="s">
        <v>235</v>
      </c>
      <c r="C487" s="3" t="s">
        <v>10</v>
      </c>
      <c r="D487" s="3" t="s">
        <v>1156</v>
      </c>
      <c r="E487" s="4">
        <v>10.63</v>
      </c>
      <c r="F487" s="4">
        <v>50.9</v>
      </c>
      <c r="G487" s="4">
        <f t="shared" si="31"/>
        <v>62</v>
      </c>
      <c r="H487" s="4" t="str">
        <f t="shared" si="32"/>
        <v>C4</v>
      </c>
      <c r="I487" s="3" t="str">
        <f t="shared" si="29"/>
        <v>Credit</v>
      </c>
      <c r="J487" s="4">
        <f t="shared" si="30"/>
        <v>726</v>
      </c>
    </row>
    <row r="488" spans="1:10" x14ac:dyDescent="0.3">
      <c r="A488" s="3" t="s">
        <v>595</v>
      </c>
      <c r="B488" s="3" t="s">
        <v>110</v>
      </c>
      <c r="C488" s="3" t="s">
        <v>6</v>
      </c>
      <c r="D488" s="3" t="s">
        <v>7</v>
      </c>
      <c r="E488" s="4">
        <v>5.19</v>
      </c>
      <c r="F488" s="4">
        <v>49.83</v>
      </c>
      <c r="G488" s="4">
        <f t="shared" si="31"/>
        <v>55</v>
      </c>
      <c r="H488" s="4" t="str">
        <f t="shared" si="32"/>
        <v>C5</v>
      </c>
      <c r="I488" s="3" t="str">
        <f t="shared" si="29"/>
        <v>Credit</v>
      </c>
      <c r="J488" s="4">
        <f t="shared" si="30"/>
        <v>873</v>
      </c>
    </row>
    <row r="489" spans="1:10" x14ac:dyDescent="0.3">
      <c r="A489" s="3" t="s">
        <v>596</v>
      </c>
      <c r="B489" s="3" t="s">
        <v>143</v>
      </c>
      <c r="C489" s="3" t="s">
        <v>6</v>
      </c>
      <c r="D489" s="3" t="s">
        <v>1157</v>
      </c>
      <c r="E489" s="4">
        <v>24.06</v>
      </c>
      <c r="F489" s="4">
        <v>67.97</v>
      </c>
      <c r="G489" s="4">
        <f t="shared" si="31"/>
        <v>92</v>
      </c>
      <c r="H489" s="4" t="str">
        <f t="shared" si="32"/>
        <v>A1</v>
      </c>
      <c r="I489" s="3" t="str">
        <f t="shared" si="29"/>
        <v>Excellent</v>
      </c>
      <c r="J489" s="4">
        <f t="shared" si="30"/>
        <v>33</v>
      </c>
    </row>
    <row r="490" spans="1:10" x14ac:dyDescent="0.3">
      <c r="A490" s="3" t="s">
        <v>597</v>
      </c>
      <c r="B490" s="3" t="s">
        <v>120</v>
      </c>
      <c r="C490" s="3" t="s">
        <v>6</v>
      </c>
      <c r="D490" s="3" t="s">
        <v>1156</v>
      </c>
      <c r="E490" s="4">
        <v>14.69</v>
      </c>
      <c r="F490" s="4">
        <v>52.77</v>
      </c>
      <c r="G490" s="4">
        <f t="shared" si="31"/>
        <v>67</v>
      </c>
      <c r="H490" s="4" t="str">
        <f t="shared" si="32"/>
        <v>B3</v>
      </c>
      <c r="I490" s="3" t="str">
        <f t="shared" si="29"/>
        <v>Good</v>
      </c>
      <c r="J490" s="4">
        <f t="shared" si="30"/>
        <v>596</v>
      </c>
    </row>
    <row r="491" spans="1:10" x14ac:dyDescent="0.3">
      <c r="A491" s="3" t="s">
        <v>598</v>
      </c>
      <c r="B491" s="3" t="s">
        <v>74</v>
      </c>
      <c r="C491" s="3" t="s">
        <v>10</v>
      </c>
      <c r="D491" s="3" t="s">
        <v>1157</v>
      </c>
      <c r="E491" s="4">
        <v>23.38</v>
      </c>
      <c r="F491" s="4">
        <v>35.06</v>
      </c>
      <c r="G491" s="4">
        <f t="shared" si="31"/>
        <v>58</v>
      </c>
      <c r="H491" s="4" t="str">
        <f t="shared" si="32"/>
        <v>C5</v>
      </c>
      <c r="I491" s="3" t="str">
        <f t="shared" si="29"/>
        <v>Credit</v>
      </c>
      <c r="J491" s="4">
        <f t="shared" si="30"/>
        <v>815</v>
      </c>
    </row>
    <row r="492" spans="1:10" x14ac:dyDescent="0.3">
      <c r="A492" s="3" t="s">
        <v>599</v>
      </c>
      <c r="B492" s="3" t="s">
        <v>146</v>
      </c>
      <c r="C492" s="3" t="s">
        <v>10</v>
      </c>
      <c r="D492" s="3" t="s">
        <v>1156</v>
      </c>
      <c r="E492" s="4">
        <v>27.42</v>
      </c>
      <c r="F492" s="4">
        <v>55.44</v>
      </c>
      <c r="G492" s="4">
        <f t="shared" si="31"/>
        <v>83</v>
      </c>
      <c r="H492" s="4" t="str">
        <f t="shared" si="32"/>
        <v>A1</v>
      </c>
      <c r="I492" s="3" t="str">
        <f t="shared" si="29"/>
        <v>Excellent</v>
      </c>
      <c r="J492" s="4">
        <f t="shared" si="30"/>
        <v>165</v>
      </c>
    </row>
    <row r="493" spans="1:10" x14ac:dyDescent="0.3">
      <c r="A493" s="3" t="s">
        <v>600</v>
      </c>
      <c r="B493" s="3" t="s">
        <v>34</v>
      </c>
      <c r="C493" s="3" t="s">
        <v>10</v>
      </c>
      <c r="D493" s="3" t="s">
        <v>1156</v>
      </c>
      <c r="E493" s="4">
        <v>24.23</v>
      </c>
      <c r="F493" s="4">
        <v>55.58</v>
      </c>
      <c r="G493" s="4">
        <f t="shared" si="31"/>
        <v>80</v>
      </c>
      <c r="H493" s="4" t="str">
        <f t="shared" si="32"/>
        <v>A1</v>
      </c>
      <c r="I493" s="3" t="str">
        <f t="shared" si="29"/>
        <v>Excellent</v>
      </c>
      <c r="J493" s="4">
        <f t="shared" si="30"/>
        <v>226</v>
      </c>
    </row>
    <row r="494" spans="1:10" x14ac:dyDescent="0.3">
      <c r="A494" s="3" t="s">
        <v>601</v>
      </c>
      <c r="B494" s="3" t="s">
        <v>107</v>
      </c>
      <c r="C494" s="3" t="s">
        <v>10</v>
      </c>
      <c r="D494" s="3" t="s">
        <v>22</v>
      </c>
      <c r="E494" s="4">
        <v>14.52</v>
      </c>
      <c r="F494" s="4">
        <v>68.94</v>
      </c>
      <c r="G494" s="4">
        <f t="shared" si="31"/>
        <v>83</v>
      </c>
      <c r="H494" s="4" t="str">
        <f t="shared" si="32"/>
        <v>A1</v>
      </c>
      <c r="I494" s="3" t="str">
        <f t="shared" si="29"/>
        <v>Excellent</v>
      </c>
      <c r="J494" s="4">
        <f t="shared" si="30"/>
        <v>165</v>
      </c>
    </row>
    <row r="495" spans="1:10" x14ac:dyDescent="0.3">
      <c r="A495" s="3" t="s">
        <v>602</v>
      </c>
      <c r="B495" s="3" t="s">
        <v>375</v>
      </c>
      <c r="C495" s="3" t="s">
        <v>10</v>
      </c>
      <c r="D495" s="3" t="s">
        <v>1157</v>
      </c>
      <c r="E495" s="4">
        <v>28.53</v>
      </c>
      <c r="F495" s="4">
        <v>40.81</v>
      </c>
      <c r="G495" s="4">
        <f t="shared" si="31"/>
        <v>69</v>
      </c>
      <c r="H495" s="4" t="str">
        <f t="shared" si="32"/>
        <v>B3</v>
      </c>
      <c r="I495" s="3" t="str">
        <f t="shared" si="29"/>
        <v>Good</v>
      </c>
      <c r="J495" s="4">
        <f t="shared" si="30"/>
        <v>532</v>
      </c>
    </row>
    <row r="496" spans="1:10" x14ac:dyDescent="0.3">
      <c r="A496" s="3" t="s">
        <v>603</v>
      </c>
      <c r="B496" s="3" t="s">
        <v>54</v>
      </c>
      <c r="C496" s="3" t="s">
        <v>6</v>
      </c>
      <c r="D496" s="3" t="s">
        <v>7</v>
      </c>
      <c r="E496" s="4">
        <v>18.13</v>
      </c>
      <c r="F496" s="4">
        <v>52.44</v>
      </c>
      <c r="G496" s="4">
        <f t="shared" si="31"/>
        <v>71</v>
      </c>
      <c r="H496" s="4" t="str">
        <f t="shared" si="32"/>
        <v>B2</v>
      </c>
      <c r="I496" s="3" t="str">
        <f t="shared" si="29"/>
        <v>Very Good</v>
      </c>
      <c r="J496" s="4">
        <f t="shared" si="30"/>
        <v>473</v>
      </c>
    </row>
    <row r="497" spans="1:10" x14ac:dyDescent="0.3">
      <c r="A497" s="3" t="s">
        <v>604</v>
      </c>
      <c r="B497" s="3" t="s">
        <v>64</v>
      </c>
      <c r="C497" s="3" t="s">
        <v>10</v>
      </c>
      <c r="D497" s="3" t="s">
        <v>1156</v>
      </c>
      <c r="E497" s="4">
        <v>23.48</v>
      </c>
      <c r="F497" s="4">
        <v>38.35</v>
      </c>
      <c r="G497" s="4">
        <f t="shared" si="31"/>
        <v>62</v>
      </c>
      <c r="H497" s="4" t="str">
        <f t="shared" si="32"/>
        <v>C4</v>
      </c>
      <c r="I497" s="3" t="str">
        <f t="shared" si="29"/>
        <v>Credit</v>
      </c>
      <c r="J497" s="4">
        <f t="shared" si="30"/>
        <v>726</v>
      </c>
    </row>
    <row r="498" spans="1:10" x14ac:dyDescent="0.3">
      <c r="A498" s="3" t="s">
        <v>605</v>
      </c>
      <c r="B498" s="3" t="s">
        <v>153</v>
      </c>
      <c r="C498" s="3" t="s">
        <v>6</v>
      </c>
      <c r="D498" s="3" t="s">
        <v>1157</v>
      </c>
      <c r="E498" s="4">
        <v>11.57</v>
      </c>
      <c r="F498" s="4">
        <v>53.2</v>
      </c>
      <c r="G498" s="4">
        <f t="shared" si="31"/>
        <v>65</v>
      </c>
      <c r="H498" s="4" t="str">
        <f t="shared" si="32"/>
        <v>B3</v>
      </c>
      <c r="I498" s="3" t="str">
        <f t="shared" si="29"/>
        <v>Good</v>
      </c>
      <c r="J498" s="4">
        <f t="shared" si="30"/>
        <v>652</v>
      </c>
    </row>
    <row r="499" spans="1:10" x14ac:dyDescent="0.3">
      <c r="A499" s="3" t="s">
        <v>606</v>
      </c>
      <c r="B499" s="3" t="s">
        <v>103</v>
      </c>
      <c r="C499" s="3" t="s">
        <v>10</v>
      </c>
      <c r="D499" s="3" t="s">
        <v>1157</v>
      </c>
      <c r="E499" s="4">
        <v>28.53</v>
      </c>
      <c r="F499" s="4">
        <v>50.55</v>
      </c>
      <c r="G499" s="4">
        <f t="shared" si="31"/>
        <v>79</v>
      </c>
      <c r="H499" s="4" t="str">
        <f t="shared" si="32"/>
        <v>B2</v>
      </c>
      <c r="I499" s="3" t="str">
        <f t="shared" si="29"/>
        <v>Very Good</v>
      </c>
      <c r="J499" s="4">
        <f t="shared" si="30"/>
        <v>254</v>
      </c>
    </row>
    <row r="500" spans="1:10" x14ac:dyDescent="0.3">
      <c r="A500" s="3" t="s">
        <v>607</v>
      </c>
      <c r="B500" s="3" t="s">
        <v>313</v>
      </c>
      <c r="C500" s="3" t="s">
        <v>10</v>
      </c>
      <c r="D500" s="3" t="s">
        <v>1157</v>
      </c>
      <c r="E500" s="4">
        <v>13.74</v>
      </c>
      <c r="F500" s="4">
        <v>66.680000000000007</v>
      </c>
      <c r="G500" s="4">
        <f t="shared" si="31"/>
        <v>80</v>
      </c>
      <c r="H500" s="4" t="str">
        <f t="shared" si="32"/>
        <v>A1</v>
      </c>
      <c r="I500" s="3" t="str">
        <f t="shared" si="29"/>
        <v>Excellent</v>
      </c>
      <c r="J500" s="4">
        <f t="shared" si="30"/>
        <v>226</v>
      </c>
    </row>
    <row r="501" spans="1:10" x14ac:dyDescent="0.3">
      <c r="A501" s="3" t="s">
        <v>608</v>
      </c>
      <c r="B501" s="3" t="s">
        <v>19</v>
      </c>
      <c r="C501" s="3" t="s">
        <v>6</v>
      </c>
      <c r="D501" s="3" t="s">
        <v>1157</v>
      </c>
      <c r="E501" s="4">
        <v>21.76</v>
      </c>
      <c r="F501" s="4">
        <v>46.39</v>
      </c>
      <c r="G501" s="4">
        <f t="shared" si="31"/>
        <v>68</v>
      </c>
      <c r="H501" s="4" t="str">
        <f t="shared" si="32"/>
        <v>B3</v>
      </c>
      <c r="I501" s="3" t="str">
        <f t="shared" si="29"/>
        <v>Good</v>
      </c>
      <c r="J501" s="4">
        <f t="shared" si="30"/>
        <v>565</v>
      </c>
    </row>
    <row r="502" spans="1:10" x14ac:dyDescent="0.3">
      <c r="A502" s="3" t="s">
        <v>609</v>
      </c>
      <c r="B502" s="3" t="s">
        <v>467</v>
      </c>
      <c r="C502" s="3" t="s">
        <v>10</v>
      </c>
      <c r="D502" s="3" t="s">
        <v>1156</v>
      </c>
      <c r="E502" s="4">
        <v>13.27</v>
      </c>
      <c r="F502" s="4">
        <v>42.62</v>
      </c>
      <c r="G502" s="4">
        <f t="shared" si="31"/>
        <v>56</v>
      </c>
      <c r="H502" s="4" t="str">
        <f t="shared" si="32"/>
        <v>C5</v>
      </c>
      <c r="I502" s="3" t="str">
        <f t="shared" si="29"/>
        <v>Credit</v>
      </c>
      <c r="J502" s="4">
        <f t="shared" si="30"/>
        <v>851</v>
      </c>
    </row>
    <row r="503" spans="1:10" x14ac:dyDescent="0.3">
      <c r="A503" s="3" t="s">
        <v>610</v>
      </c>
      <c r="B503" s="3" t="s">
        <v>317</v>
      </c>
      <c r="C503" s="3" t="s">
        <v>6</v>
      </c>
      <c r="D503" s="3" t="s">
        <v>1157</v>
      </c>
      <c r="E503" s="4">
        <v>25.66</v>
      </c>
      <c r="F503" s="4">
        <v>38.200000000000003</v>
      </c>
      <c r="G503" s="4">
        <f t="shared" si="31"/>
        <v>64</v>
      </c>
      <c r="H503" s="4" t="str">
        <f t="shared" si="32"/>
        <v>C4</v>
      </c>
      <c r="I503" s="3" t="str">
        <f t="shared" si="29"/>
        <v>Credit</v>
      </c>
      <c r="J503" s="4">
        <f t="shared" si="30"/>
        <v>674</v>
      </c>
    </row>
    <row r="504" spans="1:10" x14ac:dyDescent="0.3">
      <c r="A504" s="3" t="s">
        <v>611</v>
      </c>
      <c r="B504" s="3" t="s">
        <v>34</v>
      </c>
      <c r="C504" s="3" t="s">
        <v>6</v>
      </c>
      <c r="D504" s="3" t="s">
        <v>22</v>
      </c>
      <c r="E504" s="4">
        <v>27.31</v>
      </c>
      <c r="F504" s="4">
        <v>49.61</v>
      </c>
      <c r="G504" s="4">
        <f t="shared" si="31"/>
        <v>77</v>
      </c>
      <c r="H504" s="4" t="str">
        <f t="shared" si="32"/>
        <v>B2</v>
      </c>
      <c r="I504" s="3" t="str">
        <f t="shared" si="29"/>
        <v>Very Good</v>
      </c>
      <c r="J504" s="4">
        <f t="shared" si="30"/>
        <v>305</v>
      </c>
    </row>
    <row r="505" spans="1:10" x14ac:dyDescent="0.3">
      <c r="A505" s="3" t="s">
        <v>612</v>
      </c>
      <c r="B505" s="3" t="s">
        <v>151</v>
      </c>
      <c r="C505" s="3" t="s">
        <v>6</v>
      </c>
      <c r="D505" s="3" t="s">
        <v>7</v>
      </c>
      <c r="E505" s="4">
        <v>7.85</v>
      </c>
      <c r="F505" s="4">
        <v>67.41</v>
      </c>
      <c r="G505" s="4">
        <f t="shared" si="31"/>
        <v>75</v>
      </c>
      <c r="H505" s="4" t="str">
        <f t="shared" si="32"/>
        <v>B2</v>
      </c>
      <c r="I505" s="3" t="str">
        <f t="shared" si="29"/>
        <v>Very Good</v>
      </c>
      <c r="J505" s="4">
        <f t="shared" si="30"/>
        <v>376</v>
      </c>
    </row>
    <row r="506" spans="1:10" x14ac:dyDescent="0.3">
      <c r="A506" s="3" t="s">
        <v>613</v>
      </c>
      <c r="B506" s="3" t="s">
        <v>115</v>
      </c>
      <c r="C506" s="3" t="s">
        <v>10</v>
      </c>
      <c r="D506" s="3" t="s">
        <v>22</v>
      </c>
      <c r="E506" s="4">
        <v>11.33</v>
      </c>
      <c r="F506" s="4">
        <v>35.549999999999997</v>
      </c>
      <c r="G506" s="4">
        <f t="shared" si="31"/>
        <v>47</v>
      </c>
      <c r="H506" s="4" t="str">
        <f t="shared" si="32"/>
        <v>D7</v>
      </c>
      <c r="I506" s="3" t="str">
        <f t="shared" si="29"/>
        <v>Pass</v>
      </c>
      <c r="J506" s="4">
        <f t="shared" si="30"/>
        <v>974</v>
      </c>
    </row>
    <row r="507" spans="1:10" x14ac:dyDescent="0.3">
      <c r="A507" s="3" t="s">
        <v>614</v>
      </c>
      <c r="B507" s="3" t="s">
        <v>349</v>
      </c>
      <c r="C507" s="3" t="s">
        <v>6</v>
      </c>
      <c r="D507" s="3" t="s">
        <v>22</v>
      </c>
      <c r="E507" s="4">
        <v>13.56</v>
      </c>
      <c r="F507" s="4">
        <v>37.93</v>
      </c>
      <c r="G507" s="4">
        <f t="shared" si="31"/>
        <v>51</v>
      </c>
      <c r="H507" s="4" t="str">
        <f t="shared" si="32"/>
        <v>C6</v>
      </c>
      <c r="I507" s="3" t="str">
        <f t="shared" si="29"/>
        <v>Credit</v>
      </c>
      <c r="J507" s="4">
        <f t="shared" si="30"/>
        <v>935</v>
      </c>
    </row>
    <row r="508" spans="1:10" x14ac:dyDescent="0.3">
      <c r="A508" s="3" t="s">
        <v>615</v>
      </c>
      <c r="B508" s="3" t="s">
        <v>69</v>
      </c>
      <c r="C508" s="3" t="s">
        <v>6</v>
      </c>
      <c r="D508" s="3" t="s">
        <v>22</v>
      </c>
      <c r="E508" s="4">
        <v>11.4</v>
      </c>
      <c r="F508" s="4">
        <v>47.31</v>
      </c>
      <c r="G508" s="4">
        <f t="shared" si="31"/>
        <v>59</v>
      </c>
      <c r="H508" s="4" t="str">
        <f t="shared" si="32"/>
        <v>C5</v>
      </c>
      <c r="I508" s="3" t="str">
        <f t="shared" si="29"/>
        <v>Credit</v>
      </c>
      <c r="J508" s="4">
        <f t="shared" si="30"/>
        <v>795</v>
      </c>
    </row>
    <row r="509" spans="1:10" x14ac:dyDescent="0.3">
      <c r="A509" s="3" t="s">
        <v>616</v>
      </c>
      <c r="B509" s="3" t="s">
        <v>9</v>
      </c>
      <c r="C509" s="3" t="s">
        <v>10</v>
      </c>
      <c r="D509" s="3" t="s">
        <v>1156</v>
      </c>
      <c r="E509" s="4">
        <v>27.37</v>
      </c>
      <c r="F509" s="4">
        <v>54.57</v>
      </c>
      <c r="G509" s="4">
        <f t="shared" si="31"/>
        <v>82</v>
      </c>
      <c r="H509" s="4" t="str">
        <f t="shared" si="32"/>
        <v>A1</v>
      </c>
      <c r="I509" s="3" t="str">
        <f t="shared" si="29"/>
        <v>Excellent</v>
      </c>
      <c r="J509" s="4">
        <f t="shared" si="30"/>
        <v>185</v>
      </c>
    </row>
    <row r="510" spans="1:10" x14ac:dyDescent="0.3">
      <c r="A510" s="3" t="s">
        <v>617</v>
      </c>
      <c r="B510" s="3" t="s">
        <v>50</v>
      </c>
      <c r="C510" s="3" t="s">
        <v>10</v>
      </c>
      <c r="D510" s="3" t="s">
        <v>1156</v>
      </c>
      <c r="E510" s="4">
        <v>11.97</v>
      </c>
      <c r="F510" s="4">
        <v>53.75</v>
      </c>
      <c r="G510" s="4">
        <f t="shared" si="31"/>
        <v>66</v>
      </c>
      <c r="H510" s="4" t="str">
        <f t="shared" si="32"/>
        <v>B3</v>
      </c>
      <c r="I510" s="3" t="str">
        <f t="shared" si="29"/>
        <v>Good</v>
      </c>
      <c r="J510" s="4">
        <f t="shared" si="30"/>
        <v>625</v>
      </c>
    </row>
    <row r="511" spans="1:10" x14ac:dyDescent="0.3">
      <c r="A511" s="3" t="s">
        <v>618</v>
      </c>
      <c r="B511" s="3" t="s">
        <v>96</v>
      </c>
      <c r="C511" s="3" t="s">
        <v>6</v>
      </c>
      <c r="D511" s="3" t="s">
        <v>7</v>
      </c>
      <c r="E511" s="4">
        <v>11.87</v>
      </c>
      <c r="F511" s="4">
        <v>68.069999999999993</v>
      </c>
      <c r="G511" s="4">
        <f t="shared" si="31"/>
        <v>80</v>
      </c>
      <c r="H511" s="4" t="str">
        <f t="shared" si="32"/>
        <v>A1</v>
      </c>
      <c r="I511" s="3" t="str">
        <f t="shared" si="29"/>
        <v>Excellent</v>
      </c>
      <c r="J511" s="4">
        <f t="shared" si="30"/>
        <v>226</v>
      </c>
    </row>
    <row r="512" spans="1:10" x14ac:dyDescent="0.3">
      <c r="A512" s="3" t="s">
        <v>619</v>
      </c>
      <c r="B512" s="3" t="s">
        <v>28</v>
      </c>
      <c r="C512" s="3" t="s">
        <v>6</v>
      </c>
      <c r="D512" s="3" t="s">
        <v>22</v>
      </c>
      <c r="E512" s="4">
        <v>14.7</v>
      </c>
      <c r="F512" s="4">
        <v>39.86</v>
      </c>
      <c r="G512" s="4">
        <f t="shared" si="31"/>
        <v>55</v>
      </c>
      <c r="H512" s="4" t="str">
        <f t="shared" si="32"/>
        <v>C5</v>
      </c>
      <c r="I512" s="3" t="str">
        <f t="shared" si="29"/>
        <v>Credit</v>
      </c>
      <c r="J512" s="4">
        <f t="shared" si="30"/>
        <v>873</v>
      </c>
    </row>
    <row r="513" spans="1:10" x14ac:dyDescent="0.3">
      <c r="A513" s="3" t="s">
        <v>620</v>
      </c>
      <c r="B513" s="3" t="s">
        <v>450</v>
      </c>
      <c r="C513" s="3" t="s">
        <v>10</v>
      </c>
      <c r="D513" s="3" t="s">
        <v>1156</v>
      </c>
      <c r="E513" s="4">
        <v>11.31</v>
      </c>
      <c r="F513" s="4">
        <v>60.37</v>
      </c>
      <c r="G513" s="4">
        <f t="shared" si="31"/>
        <v>72</v>
      </c>
      <c r="H513" s="4" t="str">
        <f t="shared" si="32"/>
        <v>B2</v>
      </c>
      <c r="I513" s="3" t="str">
        <f t="shared" si="29"/>
        <v>Very Good</v>
      </c>
      <c r="J513" s="4">
        <f t="shared" si="30"/>
        <v>450</v>
      </c>
    </row>
    <row r="514" spans="1:10" x14ac:dyDescent="0.3">
      <c r="A514" s="3" t="s">
        <v>621</v>
      </c>
      <c r="B514" s="3" t="s">
        <v>169</v>
      </c>
      <c r="C514" s="3" t="s">
        <v>6</v>
      </c>
      <c r="D514" s="3" t="s">
        <v>1156</v>
      </c>
      <c r="E514" s="4">
        <v>29.49</v>
      </c>
      <c r="F514" s="4">
        <v>62.41</v>
      </c>
      <c r="G514" s="4">
        <f t="shared" si="31"/>
        <v>92</v>
      </c>
      <c r="H514" s="4" t="str">
        <f t="shared" si="32"/>
        <v>A1</v>
      </c>
      <c r="I514" s="3" t="str">
        <f t="shared" si="29"/>
        <v>Excellent</v>
      </c>
      <c r="J514" s="4">
        <f t="shared" si="30"/>
        <v>33</v>
      </c>
    </row>
    <row r="515" spans="1:10" x14ac:dyDescent="0.3">
      <c r="A515" s="3" t="s">
        <v>622</v>
      </c>
      <c r="B515" s="3" t="s">
        <v>110</v>
      </c>
      <c r="C515" s="3" t="s">
        <v>10</v>
      </c>
      <c r="D515" s="3" t="s">
        <v>1157</v>
      </c>
      <c r="E515" s="4">
        <v>23.02</v>
      </c>
      <c r="F515" s="4">
        <v>48.84</v>
      </c>
      <c r="G515" s="4">
        <f t="shared" si="31"/>
        <v>72</v>
      </c>
      <c r="H515" s="4" t="str">
        <f t="shared" si="32"/>
        <v>B2</v>
      </c>
      <c r="I515" s="3" t="str">
        <f t="shared" ref="I515:I578" si="33">VLOOKUP(H515,$L$4:$M$13,2,FALSE)</f>
        <v>Very Good</v>
      </c>
      <c r="J515" s="4">
        <f t="shared" ref="J515:J578" si="34">RANK(G515,G:G)</f>
        <v>450</v>
      </c>
    </row>
    <row r="516" spans="1:10" x14ac:dyDescent="0.3">
      <c r="A516" s="3" t="s">
        <v>623</v>
      </c>
      <c r="B516" s="3" t="s">
        <v>123</v>
      </c>
      <c r="C516" s="3" t="s">
        <v>10</v>
      </c>
      <c r="D516" s="3" t="s">
        <v>1156</v>
      </c>
      <c r="E516" s="4">
        <v>22.45</v>
      </c>
      <c r="F516" s="4">
        <v>52.92</v>
      </c>
      <c r="G516" s="4">
        <f t="shared" ref="G516:G579" si="35">ROUND(E516+F516,0)</f>
        <v>75</v>
      </c>
      <c r="H516" s="4" t="str">
        <f t="shared" ref="H516:H579" si="36">IF(G516&gt;=80,"A1",IF(G516&gt;=70,"B2",IF(G516&gt;=65,"B3",IF(G516&gt;=60,"C4",IF(G516&gt;=55,"C5",IF(G516&gt;=50,"C6",IF(G516&gt;=45,"D7",IF(G516&gt;=40,"E8","F9"))))))))</f>
        <v>B2</v>
      </c>
      <c r="I516" s="3" t="str">
        <f t="shared" si="33"/>
        <v>Very Good</v>
      </c>
      <c r="J516" s="4">
        <f t="shared" si="34"/>
        <v>376</v>
      </c>
    </row>
    <row r="517" spans="1:10" x14ac:dyDescent="0.3">
      <c r="A517" s="3" t="s">
        <v>624</v>
      </c>
      <c r="B517" s="3" t="s">
        <v>514</v>
      </c>
      <c r="C517" s="3" t="s">
        <v>6</v>
      </c>
      <c r="D517" s="3" t="s">
        <v>1157</v>
      </c>
      <c r="E517" s="4">
        <v>13.59</v>
      </c>
      <c r="F517" s="4">
        <v>53.56</v>
      </c>
      <c r="G517" s="4">
        <f t="shared" si="35"/>
        <v>67</v>
      </c>
      <c r="H517" s="4" t="str">
        <f t="shared" si="36"/>
        <v>B3</v>
      </c>
      <c r="I517" s="3" t="str">
        <f t="shared" si="33"/>
        <v>Good</v>
      </c>
      <c r="J517" s="4">
        <f t="shared" si="34"/>
        <v>596</v>
      </c>
    </row>
    <row r="518" spans="1:10" x14ac:dyDescent="0.3">
      <c r="A518" s="3" t="s">
        <v>625</v>
      </c>
      <c r="B518" s="3" t="s">
        <v>174</v>
      </c>
      <c r="C518" s="3" t="s">
        <v>6</v>
      </c>
      <c r="D518" s="3" t="s">
        <v>1157</v>
      </c>
      <c r="E518" s="4">
        <v>24.83</v>
      </c>
      <c r="F518" s="4">
        <v>35.96</v>
      </c>
      <c r="G518" s="4">
        <f t="shared" si="35"/>
        <v>61</v>
      </c>
      <c r="H518" s="4" t="str">
        <f t="shared" si="36"/>
        <v>C4</v>
      </c>
      <c r="I518" s="3" t="str">
        <f t="shared" si="33"/>
        <v>Credit</v>
      </c>
      <c r="J518" s="4">
        <f t="shared" si="34"/>
        <v>751</v>
      </c>
    </row>
    <row r="519" spans="1:10" x14ac:dyDescent="0.3">
      <c r="A519" s="3" t="s">
        <v>626</v>
      </c>
      <c r="B519" s="3" t="s">
        <v>159</v>
      </c>
      <c r="C519" s="3" t="s">
        <v>10</v>
      </c>
      <c r="D519" s="3" t="s">
        <v>1156</v>
      </c>
      <c r="E519" s="4">
        <v>15.42</v>
      </c>
      <c r="F519" s="4">
        <v>49.79</v>
      </c>
      <c r="G519" s="4">
        <f t="shared" si="35"/>
        <v>65</v>
      </c>
      <c r="H519" s="4" t="str">
        <f t="shared" si="36"/>
        <v>B3</v>
      </c>
      <c r="I519" s="3" t="str">
        <f t="shared" si="33"/>
        <v>Good</v>
      </c>
      <c r="J519" s="4">
        <f t="shared" si="34"/>
        <v>652</v>
      </c>
    </row>
    <row r="520" spans="1:10" x14ac:dyDescent="0.3">
      <c r="A520" s="3" t="s">
        <v>627</v>
      </c>
      <c r="B520" s="3" t="s">
        <v>113</v>
      </c>
      <c r="C520" s="3" t="s">
        <v>10</v>
      </c>
      <c r="D520" s="3" t="s">
        <v>1157</v>
      </c>
      <c r="E520" s="4">
        <v>6.84</v>
      </c>
      <c r="F520" s="4">
        <v>56.25</v>
      </c>
      <c r="G520" s="4">
        <f t="shared" si="35"/>
        <v>63</v>
      </c>
      <c r="H520" s="4" t="str">
        <f t="shared" si="36"/>
        <v>C4</v>
      </c>
      <c r="I520" s="3" t="str">
        <f t="shared" si="33"/>
        <v>Credit</v>
      </c>
      <c r="J520" s="4">
        <f t="shared" si="34"/>
        <v>703</v>
      </c>
    </row>
    <row r="521" spans="1:10" x14ac:dyDescent="0.3">
      <c r="A521" s="3" t="s">
        <v>628</v>
      </c>
      <c r="B521" s="3" t="s">
        <v>30</v>
      </c>
      <c r="C521" s="3" t="s">
        <v>10</v>
      </c>
      <c r="D521" s="3" t="s">
        <v>1156</v>
      </c>
      <c r="E521" s="4">
        <v>28.34</v>
      </c>
      <c r="F521" s="4">
        <v>42.6</v>
      </c>
      <c r="G521" s="4">
        <f t="shared" si="35"/>
        <v>71</v>
      </c>
      <c r="H521" s="4" t="str">
        <f t="shared" si="36"/>
        <v>B2</v>
      </c>
      <c r="I521" s="3" t="str">
        <f t="shared" si="33"/>
        <v>Very Good</v>
      </c>
      <c r="J521" s="4">
        <f t="shared" si="34"/>
        <v>473</v>
      </c>
    </row>
    <row r="522" spans="1:10" x14ac:dyDescent="0.3">
      <c r="A522" s="3" t="s">
        <v>629</v>
      </c>
      <c r="B522" s="3" t="s">
        <v>136</v>
      </c>
      <c r="C522" s="3" t="s">
        <v>10</v>
      </c>
      <c r="D522" s="3" t="s">
        <v>1156</v>
      </c>
      <c r="E522" s="4">
        <v>26.19</v>
      </c>
      <c r="F522" s="4">
        <v>50.22</v>
      </c>
      <c r="G522" s="4">
        <f t="shared" si="35"/>
        <v>76</v>
      </c>
      <c r="H522" s="4" t="str">
        <f t="shared" si="36"/>
        <v>B2</v>
      </c>
      <c r="I522" s="3" t="str">
        <f t="shared" si="33"/>
        <v>Very Good</v>
      </c>
      <c r="J522" s="4">
        <f t="shared" si="34"/>
        <v>342</v>
      </c>
    </row>
    <row r="523" spans="1:10" x14ac:dyDescent="0.3">
      <c r="A523" s="3" t="s">
        <v>630</v>
      </c>
      <c r="B523" s="3" t="s">
        <v>5</v>
      </c>
      <c r="C523" s="3" t="s">
        <v>6</v>
      </c>
      <c r="D523" s="3" t="s">
        <v>1156</v>
      </c>
      <c r="E523" s="4">
        <v>8.6300000000000008</v>
      </c>
      <c r="F523" s="4">
        <v>59.27</v>
      </c>
      <c r="G523" s="4">
        <f t="shared" si="35"/>
        <v>68</v>
      </c>
      <c r="H523" s="4" t="str">
        <f t="shared" si="36"/>
        <v>B3</v>
      </c>
      <c r="I523" s="3" t="str">
        <f t="shared" si="33"/>
        <v>Good</v>
      </c>
      <c r="J523" s="4">
        <f t="shared" si="34"/>
        <v>565</v>
      </c>
    </row>
    <row r="524" spans="1:10" x14ac:dyDescent="0.3">
      <c r="A524" s="3" t="s">
        <v>631</v>
      </c>
      <c r="B524" s="3" t="s">
        <v>88</v>
      </c>
      <c r="C524" s="3" t="s">
        <v>10</v>
      </c>
      <c r="D524" s="3" t="s">
        <v>22</v>
      </c>
      <c r="E524" s="4">
        <v>16.149999999999999</v>
      </c>
      <c r="F524" s="4">
        <v>63.08</v>
      </c>
      <c r="G524" s="4">
        <f t="shared" si="35"/>
        <v>79</v>
      </c>
      <c r="H524" s="4" t="str">
        <f t="shared" si="36"/>
        <v>B2</v>
      </c>
      <c r="I524" s="3" t="str">
        <f t="shared" si="33"/>
        <v>Very Good</v>
      </c>
      <c r="J524" s="4">
        <f t="shared" si="34"/>
        <v>254</v>
      </c>
    </row>
    <row r="525" spans="1:10" x14ac:dyDescent="0.3">
      <c r="A525" s="3" t="s">
        <v>632</v>
      </c>
      <c r="B525" s="3" t="s">
        <v>48</v>
      </c>
      <c r="C525" s="3" t="s">
        <v>6</v>
      </c>
      <c r="D525" s="3" t="s">
        <v>1157</v>
      </c>
      <c r="E525" s="4">
        <v>18.14</v>
      </c>
      <c r="F525" s="4">
        <v>61.5</v>
      </c>
      <c r="G525" s="4">
        <f t="shared" si="35"/>
        <v>80</v>
      </c>
      <c r="H525" s="4" t="str">
        <f t="shared" si="36"/>
        <v>A1</v>
      </c>
      <c r="I525" s="3" t="str">
        <f t="shared" si="33"/>
        <v>Excellent</v>
      </c>
      <c r="J525" s="4">
        <f t="shared" si="34"/>
        <v>226</v>
      </c>
    </row>
    <row r="526" spans="1:10" x14ac:dyDescent="0.3">
      <c r="A526" s="3" t="s">
        <v>633</v>
      </c>
      <c r="B526" s="3" t="s">
        <v>96</v>
      </c>
      <c r="C526" s="3" t="s">
        <v>10</v>
      </c>
      <c r="D526" s="3" t="s">
        <v>1156</v>
      </c>
      <c r="E526" s="4">
        <v>21.9</v>
      </c>
      <c r="F526" s="4">
        <v>66.55</v>
      </c>
      <c r="G526" s="4">
        <f t="shared" si="35"/>
        <v>88</v>
      </c>
      <c r="H526" s="4" t="str">
        <f t="shared" si="36"/>
        <v>A1</v>
      </c>
      <c r="I526" s="3" t="str">
        <f t="shared" si="33"/>
        <v>Excellent</v>
      </c>
      <c r="J526" s="4">
        <f t="shared" si="34"/>
        <v>79</v>
      </c>
    </row>
    <row r="527" spans="1:10" x14ac:dyDescent="0.3">
      <c r="A527" s="3" t="s">
        <v>634</v>
      </c>
      <c r="B527" s="3" t="s">
        <v>184</v>
      </c>
      <c r="C527" s="3" t="s">
        <v>6</v>
      </c>
      <c r="D527" s="3" t="s">
        <v>1156</v>
      </c>
      <c r="E527" s="4">
        <v>11.83</v>
      </c>
      <c r="F527" s="4">
        <v>44.88</v>
      </c>
      <c r="G527" s="4">
        <f t="shared" si="35"/>
        <v>57</v>
      </c>
      <c r="H527" s="4" t="str">
        <f t="shared" si="36"/>
        <v>C5</v>
      </c>
      <c r="I527" s="3" t="str">
        <f t="shared" si="33"/>
        <v>Credit</v>
      </c>
      <c r="J527" s="4">
        <f t="shared" si="34"/>
        <v>836</v>
      </c>
    </row>
    <row r="528" spans="1:10" x14ac:dyDescent="0.3">
      <c r="A528" s="3" t="s">
        <v>635</v>
      </c>
      <c r="B528" s="3" t="s">
        <v>249</v>
      </c>
      <c r="C528" s="3" t="s">
        <v>10</v>
      </c>
      <c r="D528" s="3" t="s">
        <v>1157</v>
      </c>
      <c r="E528" s="4">
        <v>9.93</v>
      </c>
      <c r="F528" s="4">
        <v>67.19</v>
      </c>
      <c r="G528" s="4">
        <f t="shared" si="35"/>
        <v>77</v>
      </c>
      <c r="H528" s="4" t="str">
        <f t="shared" si="36"/>
        <v>B2</v>
      </c>
      <c r="I528" s="3" t="str">
        <f t="shared" si="33"/>
        <v>Very Good</v>
      </c>
      <c r="J528" s="4">
        <f t="shared" si="34"/>
        <v>305</v>
      </c>
    </row>
    <row r="529" spans="1:10" x14ac:dyDescent="0.3">
      <c r="A529" s="3" t="s">
        <v>636</v>
      </c>
      <c r="B529" s="3" t="s">
        <v>317</v>
      </c>
      <c r="C529" s="3" t="s">
        <v>10</v>
      </c>
      <c r="D529" s="3" t="s">
        <v>1156</v>
      </c>
      <c r="E529" s="4">
        <v>10.210000000000001</v>
      </c>
      <c r="F529" s="4">
        <v>51.5</v>
      </c>
      <c r="G529" s="4">
        <f t="shared" si="35"/>
        <v>62</v>
      </c>
      <c r="H529" s="4" t="str">
        <f t="shared" si="36"/>
        <v>C4</v>
      </c>
      <c r="I529" s="3" t="str">
        <f t="shared" si="33"/>
        <v>Credit</v>
      </c>
      <c r="J529" s="4">
        <f t="shared" si="34"/>
        <v>726</v>
      </c>
    </row>
    <row r="530" spans="1:10" x14ac:dyDescent="0.3">
      <c r="A530" s="3" t="s">
        <v>637</v>
      </c>
      <c r="B530" s="3" t="s">
        <v>107</v>
      </c>
      <c r="C530" s="3" t="s">
        <v>10</v>
      </c>
      <c r="D530" s="3" t="s">
        <v>1156</v>
      </c>
      <c r="E530" s="4">
        <v>16.32</v>
      </c>
      <c r="F530" s="4">
        <v>60.08</v>
      </c>
      <c r="G530" s="4">
        <f t="shared" si="35"/>
        <v>76</v>
      </c>
      <c r="H530" s="4" t="str">
        <f t="shared" si="36"/>
        <v>B2</v>
      </c>
      <c r="I530" s="3" t="str">
        <f t="shared" si="33"/>
        <v>Very Good</v>
      </c>
      <c r="J530" s="4">
        <f t="shared" si="34"/>
        <v>342</v>
      </c>
    </row>
    <row r="531" spans="1:10" x14ac:dyDescent="0.3">
      <c r="A531" s="3" t="s">
        <v>638</v>
      </c>
      <c r="B531" s="3" t="s">
        <v>78</v>
      </c>
      <c r="C531" s="3" t="s">
        <v>10</v>
      </c>
      <c r="D531" s="3" t="s">
        <v>1157</v>
      </c>
      <c r="E531" s="4">
        <v>9.35</v>
      </c>
      <c r="F531" s="4">
        <v>49.68</v>
      </c>
      <c r="G531" s="4">
        <f t="shared" si="35"/>
        <v>59</v>
      </c>
      <c r="H531" s="4" t="str">
        <f t="shared" si="36"/>
        <v>C5</v>
      </c>
      <c r="I531" s="3" t="str">
        <f t="shared" si="33"/>
        <v>Credit</v>
      </c>
      <c r="J531" s="4">
        <f t="shared" si="34"/>
        <v>795</v>
      </c>
    </row>
    <row r="532" spans="1:10" x14ac:dyDescent="0.3">
      <c r="A532" s="3" t="s">
        <v>639</v>
      </c>
      <c r="B532" s="3" t="s">
        <v>69</v>
      </c>
      <c r="C532" s="3" t="s">
        <v>6</v>
      </c>
      <c r="D532" s="3" t="s">
        <v>1156</v>
      </c>
      <c r="E532" s="4">
        <v>9.4600000000000009</v>
      </c>
      <c r="F532" s="4">
        <v>43.26</v>
      </c>
      <c r="G532" s="4">
        <f t="shared" si="35"/>
        <v>53</v>
      </c>
      <c r="H532" s="4" t="str">
        <f t="shared" si="36"/>
        <v>C6</v>
      </c>
      <c r="I532" s="3" t="str">
        <f t="shared" si="33"/>
        <v>Credit</v>
      </c>
      <c r="J532" s="4">
        <f t="shared" si="34"/>
        <v>905</v>
      </c>
    </row>
    <row r="533" spans="1:10" x14ac:dyDescent="0.3">
      <c r="A533" s="3" t="s">
        <v>640</v>
      </c>
      <c r="B533" s="3" t="s">
        <v>125</v>
      </c>
      <c r="C533" s="3" t="s">
        <v>10</v>
      </c>
      <c r="D533" s="3" t="s">
        <v>1156</v>
      </c>
      <c r="E533" s="4">
        <v>26.25</v>
      </c>
      <c r="F533" s="4">
        <v>41.31</v>
      </c>
      <c r="G533" s="4">
        <f t="shared" si="35"/>
        <v>68</v>
      </c>
      <c r="H533" s="4" t="str">
        <f t="shared" si="36"/>
        <v>B3</v>
      </c>
      <c r="I533" s="3" t="str">
        <f t="shared" si="33"/>
        <v>Good</v>
      </c>
      <c r="J533" s="4">
        <f t="shared" si="34"/>
        <v>565</v>
      </c>
    </row>
    <row r="534" spans="1:10" x14ac:dyDescent="0.3">
      <c r="A534" s="3" t="s">
        <v>641</v>
      </c>
      <c r="B534" s="3" t="s">
        <v>96</v>
      </c>
      <c r="C534" s="3" t="s">
        <v>6</v>
      </c>
      <c r="D534" s="3" t="s">
        <v>7</v>
      </c>
      <c r="E534" s="4">
        <v>8.07</v>
      </c>
      <c r="F534" s="4">
        <v>42.82</v>
      </c>
      <c r="G534" s="4">
        <f t="shared" si="35"/>
        <v>51</v>
      </c>
      <c r="H534" s="4" t="str">
        <f t="shared" si="36"/>
        <v>C6</v>
      </c>
      <c r="I534" s="3" t="str">
        <f t="shared" si="33"/>
        <v>Credit</v>
      </c>
      <c r="J534" s="4">
        <f t="shared" si="34"/>
        <v>935</v>
      </c>
    </row>
    <row r="535" spans="1:10" x14ac:dyDescent="0.3">
      <c r="A535" s="3" t="s">
        <v>642</v>
      </c>
      <c r="B535" s="3" t="s">
        <v>56</v>
      </c>
      <c r="C535" s="3" t="s">
        <v>6</v>
      </c>
      <c r="D535" s="3" t="s">
        <v>22</v>
      </c>
      <c r="E535" s="4">
        <v>22.55</v>
      </c>
      <c r="F535" s="4">
        <v>67.66</v>
      </c>
      <c r="G535" s="4">
        <f t="shared" si="35"/>
        <v>90</v>
      </c>
      <c r="H535" s="4" t="str">
        <f t="shared" si="36"/>
        <v>A1</v>
      </c>
      <c r="I535" s="3" t="str">
        <f t="shared" si="33"/>
        <v>Excellent</v>
      </c>
      <c r="J535" s="4">
        <f t="shared" si="34"/>
        <v>57</v>
      </c>
    </row>
    <row r="536" spans="1:10" x14ac:dyDescent="0.3">
      <c r="A536" s="3" t="s">
        <v>643</v>
      </c>
      <c r="B536" s="3" t="s">
        <v>136</v>
      </c>
      <c r="C536" s="3" t="s">
        <v>10</v>
      </c>
      <c r="D536" s="3" t="s">
        <v>1157</v>
      </c>
      <c r="E536" s="4">
        <v>28.57</v>
      </c>
      <c r="F536" s="4">
        <v>46.38</v>
      </c>
      <c r="G536" s="4">
        <f t="shared" si="35"/>
        <v>75</v>
      </c>
      <c r="H536" s="4" t="str">
        <f t="shared" si="36"/>
        <v>B2</v>
      </c>
      <c r="I536" s="3" t="str">
        <f t="shared" si="33"/>
        <v>Very Good</v>
      </c>
      <c r="J536" s="4">
        <f t="shared" si="34"/>
        <v>376</v>
      </c>
    </row>
    <row r="537" spans="1:10" x14ac:dyDescent="0.3">
      <c r="A537" s="3" t="s">
        <v>644</v>
      </c>
      <c r="B537" s="3" t="s">
        <v>467</v>
      </c>
      <c r="C537" s="3" t="s">
        <v>6</v>
      </c>
      <c r="D537" s="3" t="s">
        <v>1156</v>
      </c>
      <c r="E537" s="4">
        <v>16.79</v>
      </c>
      <c r="F537" s="4">
        <v>58.9</v>
      </c>
      <c r="G537" s="4">
        <f t="shared" si="35"/>
        <v>76</v>
      </c>
      <c r="H537" s="4" t="str">
        <f t="shared" si="36"/>
        <v>B2</v>
      </c>
      <c r="I537" s="3" t="str">
        <f t="shared" si="33"/>
        <v>Very Good</v>
      </c>
      <c r="J537" s="4">
        <f t="shared" si="34"/>
        <v>342</v>
      </c>
    </row>
    <row r="538" spans="1:10" x14ac:dyDescent="0.3">
      <c r="A538" s="3" t="s">
        <v>645</v>
      </c>
      <c r="B538" s="3" t="s">
        <v>141</v>
      </c>
      <c r="C538" s="3" t="s">
        <v>6</v>
      </c>
      <c r="D538" s="3" t="s">
        <v>1156</v>
      </c>
      <c r="E538" s="4">
        <v>17</v>
      </c>
      <c r="F538" s="4">
        <v>52.61</v>
      </c>
      <c r="G538" s="4">
        <f t="shared" si="35"/>
        <v>70</v>
      </c>
      <c r="H538" s="4" t="str">
        <f t="shared" si="36"/>
        <v>B2</v>
      </c>
      <c r="I538" s="3" t="str">
        <f t="shared" si="33"/>
        <v>Very Good</v>
      </c>
      <c r="J538" s="4">
        <f t="shared" si="34"/>
        <v>501</v>
      </c>
    </row>
    <row r="539" spans="1:10" x14ac:dyDescent="0.3">
      <c r="A539" s="3" t="s">
        <v>646</v>
      </c>
      <c r="B539" s="3" t="s">
        <v>14</v>
      </c>
      <c r="C539" s="3" t="s">
        <v>10</v>
      </c>
      <c r="D539" s="3" t="s">
        <v>1156</v>
      </c>
      <c r="E539" s="4">
        <v>18.39</v>
      </c>
      <c r="F539" s="4">
        <v>50.14</v>
      </c>
      <c r="G539" s="4">
        <f t="shared" si="35"/>
        <v>69</v>
      </c>
      <c r="H539" s="4" t="str">
        <f t="shared" si="36"/>
        <v>B3</v>
      </c>
      <c r="I539" s="3" t="str">
        <f t="shared" si="33"/>
        <v>Good</v>
      </c>
      <c r="J539" s="4">
        <f t="shared" si="34"/>
        <v>532</v>
      </c>
    </row>
    <row r="540" spans="1:10" x14ac:dyDescent="0.3">
      <c r="A540" s="3" t="s">
        <v>647</v>
      </c>
      <c r="B540" s="3" t="s">
        <v>39</v>
      </c>
      <c r="C540" s="3" t="s">
        <v>10</v>
      </c>
      <c r="D540" s="3" t="s">
        <v>22</v>
      </c>
      <c r="E540" s="4">
        <v>5.61</v>
      </c>
      <c r="F540" s="4">
        <v>35.35</v>
      </c>
      <c r="G540" s="4">
        <f t="shared" si="35"/>
        <v>41</v>
      </c>
      <c r="H540" s="4" t="str">
        <f t="shared" si="36"/>
        <v>E8</v>
      </c>
      <c r="I540" s="3" t="str">
        <f t="shared" si="33"/>
        <v>Pass</v>
      </c>
      <c r="J540" s="4">
        <f t="shared" si="34"/>
        <v>999</v>
      </c>
    </row>
    <row r="541" spans="1:10" x14ac:dyDescent="0.3">
      <c r="A541" s="3" t="s">
        <v>648</v>
      </c>
      <c r="B541" s="3" t="s">
        <v>305</v>
      </c>
      <c r="C541" s="3" t="s">
        <v>10</v>
      </c>
      <c r="D541" s="3" t="s">
        <v>1156</v>
      </c>
      <c r="E541" s="4">
        <v>25.37</v>
      </c>
      <c r="F541" s="4">
        <v>65.680000000000007</v>
      </c>
      <c r="G541" s="4">
        <f t="shared" si="35"/>
        <v>91</v>
      </c>
      <c r="H541" s="4" t="str">
        <f t="shared" si="36"/>
        <v>A1</v>
      </c>
      <c r="I541" s="3" t="str">
        <f t="shared" si="33"/>
        <v>Excellent</v>
      </c>
      <c r="J541" s="4">
        <f t="shared" si="34"/>
        <v>41</v>
      </c>
    </row>
    <row r="542" spans="1:10" x14ac:dyDescent="0.3">
      <c r="A542" s="3" t="s">
        <v>649</v>
      </c>
      <c r="B542" s="3" t="s">
        <v>76</v>
      </c>
      <c r="C542" s="3" t="s">
        <v>6</v>
      </c>
      <c r="D542" s="3" t="s">
        <v>1157</v>
      </c>
      <c r="E542" s="4">
        <v>7.2</v>
      </c>
      <c r="F542" s="4">
        <v>48.61</v>
      </c>
      <c r="G542" s="4">
        <f t="shared" si="35"/>
        <v>56</v>
      </c>
      <c r="H542" s="4" t="str">
        <f t="shared" si="36"/>
        <v>C5</v>
      </c>
      <c r="I542" s="3" t="str">
        <f t="shared" si="33"/>
        <v>Credit</v>
      </c>
      <c r="J542" s="4">
        <f t="shared" si="34"/>
        <v>851</v>
      </c>
    </row>
    <row r="543" spans="1:10" x14ac:dyDescent="0.3">
      <c r="A543" s="3" t="s">
        <v>650</v>
      </c>
      <c r="B543" s="3" t="s">
        <v>69</v>
      </c>
      <c r="C543" s="3" t="s">
        <v>10</v>
      </c>
      <c r="D543" s="3" t="s">
        <v>1157</v>
      </c>
      <c r="E543" s="4">
        <v>27.23</v>
      </c>
      <c r="F543" s="4">
        <v>56.28</v>
      </c>
      <c r="G543" s="4">
        <f t="shared" si="35"/>
        <v>84</v>
      </c>
      <c r="H543" s="4" t="str">
        <f t="shared" si="36"/>
        <v>A1</v>
      </c>
      <c r="I543" s="3" t="str">
        <f t="shared" si="33"/>
        <v>Excellent</v>
      </c>
      <c r="J543" s="4">
        <f t="shared" si="34"/>
        <v>152</v>
      </c>
    </row>
    <row r="544" spans="1:10" x14ac:dyDescent="0.3">
      <c r="A544" s="3" t="s">
        <v>651</v>
      </c>
      <c r="B544" s="3" t="s">
        <v>14</v>
      </c>
      <c r="C544" s="3" t="s">
        <v>10</v>
      </c>
      <c r="D544" s="3" t="s">
        <v>1156</v>
      </c>
      <c r="E544" s="4">
        <v>24.83</v>
      </c>
      <c r="F544" s="4">
        <v>52.84</v>
      </c>
      <c r="G544" s="4">
        <f t="shared" si="35"/>
        <v>78</v>
      </c>
      <c r="H544" s="4" t="str">
        <f t="shared" si="36"/>
        <v>B2</v>
      </c>
      <c r="I544" s="3" t="str">
        <f t="shared" si="33"/>
        <v>Very Good</v>
      </c>
      <c r="J544" s="4">
        <f t="shared" si="34"/>
        <v>278</v>
      </c>
    </row>
    <row r="545" spans="1:10" x14ac:dyDescent="0.3">
      <c r="A545" s="3" t="s">
        <v>652</v>
      </c>
      <c r="B545" s="3" t="s">
        <v>247</v>
      </c>
      <c r="C545" s="3" t="s">
        <v>10</v>
      </c>
      <c r="D545" s="3" t="s">
        <v>7</v>
      </c>
      <c r="E545" s="4">
        <v>15.59</v>
      </c>
      <c r="F545" s="4">
        <v>51.59</v>
      </c>
      <c r="G545" s="4">
        <f t="shared" si="35"/>
        <v>67</v>
      </c>
      <c r="H545" s="4" t="str">
        <f t="shared" si="36"/>
        <v>B3</v>
      </c>
      <c r="I545" s="3" t="str">
        <f t="shared" si="33"/>
        <v>Good</v>
      </c>
      <c r="J545" s="4">
        <f t="shared" si="34"/>
        <v>596</v>
      </c>
    </row>
    <row r="546" spans="1:10" x14ac:dyDescent="0.3">
      <c r="A546" s="3" t="s">
        <v>653</v>
      </c>
      <c r="B546" s="3" t="s">
        <v>373</v>
      </c>
      <c r="C546" s="3" t="s">
        <v>10</v>
      </c>
      <c r="D546" s="3" t="s">
        <v>7</v>
      </c>
      <c r="E546" s="4">
        <v>20.67</v>
      </c>
      <c r="F546" s="4">
        <v>53.13</v>
      </c>
      <c r="G546" s="4">
        <f t="shared" si="35"/>
        <v>74</v>
      </c>
      <c r="H546" s="4" t="str">
        <f t="shared" si="36"/>
        <v>B2</v>
      </c>
      <c r="I546" s="3" t="str">
        <f t="shared" si="33"/>
        <v>Very Good</v>
      </c>
      <c r="J546" s="4">
        <f t="shared" si="34"/>
        <v>393</v>
      </c>
    </row>
    <row r="547" spans="1:10" x14ac:dyDescent="0.3">
      <c r="A547" s="3" t="s">
        <v>654</v>
      </c>
      <c r="B547" s="3" t="s">
        <v>240</v>
      </c>
      <c r="C547" s="3" t="s">
        <v>10</v>
      </c>
      <c r="D547" s="3" t="s">
        <v>1157</v>
      </c>
      <c r="E547" s="4">
        <v>27.45</v>
      </c>
      <c r="F547" s="4">
        <v>43.66</v>
      </c>
      <c r="G547" s="4">
        <f t="shared" si="35"/>
        <v>71</v>
      </c>
      <c r="H547" s="4" t="str">
        <f t="shared" si="36"/>
        <v>B2</v>
      </c>
      <c r="I547" s="3" t="str">
        <f t="shared" si="33"/>
        <v>Very Good</v>
      </c>
      <c r="J547" s="4">
        <f t="shared" si="34"/>
        <v>473</v>
      </c>
    </row>
    <row r="548" spans="1:10" x14ac:dyDescent="0.3">
      <c r="A548" s="3" t="s">
        <v>655</v>
      </c>
      <c r="B548" s="3" t="s">
        <v>133</v>
      </c>
      <c r="C548" s="3" t="s">
        <v>10</v>
      </c>
      <c r="D548" s="3" t="s">
        <v>1156</v>
      </c>
      <c r="E548" s="4">
        <v>14.92</v>
      </c>
      <c r="F548" s="4">
        <v>37.69</v>
      </c>
      <c r="G548" s="4">
        <f t="shared" si="35"/>
        <v>53</v>
      </c>
      <c r="H548" s="4" t="str">
        <f t="shared" si="36"/>
        <v>C6</v>
      </c>
      <c r="I548" s="3" t="str">
        <f t="shared" si="33"/>
        <v>Credit</v>
      </c>
      <c r="J548" s="4">
        <f t="shared" si="34"/>
        <v>905</v>
      </c>
    </row>
    <row r="549" spans="1:10" x14ac:dyDescent="0.3">
      <c r="A549" s="3" t="s">
        <v>656</v>
      </c>
      <c r="B549" s="3" t="s">
        <v>216</v>
      </c>
      <c r="C549" s="3" t="s">
        <v>10</v>
      </c>
      <c r="D549" s="3" t="s">
        <v>7</v>
      </c>
      <c r="E549" s="4">
        <v>16.2</v>
      </c>
      <c r="F549" s="4">
        <v>49.32</v>
      </c>
      <c r="G549" s="4">
        <f t="shared" si="35"/>
        <v>66</v>
      </c>
      <c r="H549" s="4" t="str">
        <f t="shared" si="36"/>
        <v>B3</v>
      </c>
      <c r="I549" s="3" t="str">
        <f t="shared" si="33"/>
        <v>Good</v>
      </c>
      <c r="J549" s="4">
        <f t="shared" si="34"/>
        <v>625</v>
      </c>
    </row>
    <row r="550" spans="1:10" x14ac:dyDescent="0.3">
      <c r="A550" s="3" t="s">
        <v>657</v>
      </c>
      <c r="B550" s="3" t="s">
        <v>159</v>
      </c>
      <c r="C550" s="3" t="s">
        <v>10</v>
      </c>
      <c r="D550" s="3" t="s">
        <v>7</v>
      </c>
      <c r="E550" s="4">
        <v>23.71</v>
      </c>
      <c r="F550" s="4">
        <v>38.67</v>
      </c>
      <c r="G550" s="4">
        <f t="shared" si="35"/>
        <v>62</v>
      </c>
      <c r="H550" s="4" t="str">
        <f t="shared" si="36"/>
        <v>C4</v>
      </c>
      <c r="I550" s="3" t="str">
        <f t="shared" si="33"/>
        <v>Credit</v>
      </c>
      <c r="J550" s="4">
        <f t="shared" si="34"/>
        <v>726</v>
      </c>
    </row>
    <row r="551" spans="1:10" x14ac:dyDescent="0.3">
      <c r="A551" s="3" t="s">
        <v>658</v>
      </c>
      <c r="B551" s="3" t="s">
        <v>120</v>
      </c>
      <c r="C551" s="3" t="s">
        <v>10</v>
      </c>
      <c r="D551" s="3" t="s">
        <v>1157</v>
      </c>
      <c r="E551" s="4">
        <v>25.71</v>
      </c>
      <c r="F551" s="4">
        <v>64.680000000000007</v>
      </c>
      <c r="G551" s="4">
        <f t="shared" si="35"/>
        <v>90</v>
      </c>
      <c r="H551" s="4" t="str">
        <f t="shared" si="36"/>
        <v>A1</v>
      </c>
      <c r="I551" s="3" t="str">
        <f t="shared" si="33"/>
        <v>Excellent</v>
      </c>
      <c r="J551" s="4">
        <f t="shared" si="34"/>
        <v>57</v>
      </c>
    </row>
    <row r="552" spans="1:10" x14ac:dyDescent="0.3">
      <c r="A552" s="3" t="s">
        <v>659</v>
      </c>
      <c r="B552" s="3" t="s">
        <v>32</v>
      </c>
      <c r="C552" s="3" t="s">
        <v>6</v>
      </c>
      <c r="D552" s="3" t="s">
        <v>1157</v>
      </c>
      <c r="E552" s="4">
        <v>18.5</v>
      </c>
      <c r="F552" s="4">
        <v>53.56</v>
      </c>
      <c r="G552" s="4">
        <f t="shared" si="35"/>
        <v>72</v>
      </c>
      <c r="H552" s="4" t="str">
        <f t="shared" si="36"/>
        <v>B2</v>
      </c>
      <c r="I552" s="3" t="str">
        <f t="shared" si="33"/>
        <v>Very Good</v>
      </c>
      <c r="J552" s="4">
        <f t="shared" si="34"/>
        <v>450</v>
      </c>
    </row>
    <row r="553" spans="1:10" x14ac:dyDescent="0.3">
      <c r="A553" s="3" t="s">
        <v>660</v>
      </c>
      <c r="B553" s="3" t="s">
        <v>56</v>
      </c>
      <c r="C553" s="3" t="s">
        <v>10</v>
      </c>
      <c r="D553" s="3" t="s">
        <v>1157</v>
      </c>
      <c r="E553" s="4">
        <v>21.77</v>
      </c>
      <c r="F553" s="4">
        <v>39.630000000000003</v>
      </c>
      <c r="G553" s="4">
        <f t="shared" si="35"/>
        <v>61</v>
      </c>
      <c r="H553" s="4" t="str">
        <f t="shared" si="36"/>
        <v>C4</v>
      </c>
      <c r="I553" s="3" t="str">
        <f t="shared" si="33"/>
        <v>Credit</v>
      </c>
      <c r="J553" s="4">
        <f t="shared" si="34"/>
        <v>751</v>
      </c>
    </row>
    <row r="554" spans="1:10" x14ac:dyDescent="0.3">
      <c r="A554" s="3" t="s">
        <v>661</v>
      </c>
      <c r="B554" s="3" t="s">
        <v>41</v>
      </c>
      <c r="C554" s="3" t="s">
        <v>6</v>
      </c>
      <c r="D554" s="3" t="s">
        <v>1157</v>
      </c>
      <c r="E554" s="4">
        <v>12.07</v>
      </c>
      <c r="F554" s="4">
        <v>66.52</v>
      </c>
      <c r="G554" s="4">
        <f t="shared" si="35"/>
        <v>79</v>
      </c>
      <c r="H554" s="4" t="str">
        <f t="shared" si="36"/>
        <v>B2</v>
      </c>
      <c r="I554" s="3" t="str">
        <f t="shared" si="33"/>
        <v>Very Good</v>
      </c>
      <c r="J554" s="4">
        <f t="shared" si="34"/>
        <v>254</v>
      </c>
    </row>
    <row r="555" spans="1:10" x14ac:dyDescent="0.3">
      <c r="A555" s="3" t="s">
        <v>662</v>
      </c>
      <c r="B555" s="3" t="s">
        <v>66</v>
      </c>
      <c r="C555" s="3" t="s">
        <v>6</v>
      </c>
      <c r="D555" s="3" t="s">
        <v>1157</v>
      </c>
      <c r="E555" s="4">
        <v>12.33</v>
      </c>
      <c r="F555" s="4">
        <v>64.349999999999994</v>
      </c>
      <c r="G555" s="4">
        <f t="shared" si="35"/>
        <v>77</v>
      </c>
      <c r="H555" s="4" t="str">
        <f t="shared" si="36"/>
        <v>B2</v>
      </c>
      <c r="I555" s="3" t="str">
        <f t="shared" si="33"/>
        <v>Very Good</v>
      </c>
      <c r="J555" s="4">
        <f t="shared" si="34"/>
        <v>305</v>
      </c>
    </row>
    <row r="556" spans="1:10" x14ac:dyDescent="0.3">
      <c r="A556" s="3" t="s">
        <v>663</v>
      </c>
      <c r="B556" s="3" t="s">
        <v>188</v>
      </c>
      <c r="C556" s="3" t="s">
        <v>10</v>
      </c>
      <c r="D556" s="3" t="s">
        <v>1157</v>
      </c>
      <c r="E556" s="4">
        <v>25.2</v>
      </c>
      <c r="F556" s="4">
        <v>57.74</v>
      </c>
      <c r="G556" s="4">
        <f t="shared" si="35"/>
        <v>83</v>
      </c>
      <c r="H556" s="4" t="str">
        <f t="shared" si="36"/>
        <v>A1</v>
      </c>
      <c r="I556" s="3" t="str">
        <f t="shared" si="33"/>
        <v>Excellent</v>
      </c>
      <c r="J556" s="4">
        <f t="shared" si="34"/>
        <v>165</v>
      </c>
    </row>
    <row r="557" spans="1:10" x14ac:dyDescent="0.3">
      <c r="A557" s="3" t="s">
        <v>664</v>
      </c>
      <c r="B557" s="3" t="s">
        <v>347</v>
      </c>
      <c r="C557" s="3" t="s">
        <v>6</v>
      </c>
      <c r="D557" s="3" t="s">
        <v>22</v>
      </c>
      <c r="E557" s="4">
        <v>8.65</v>
      </c>
      <c r="F557" s="4">
        <v>48.52</v>
      </c>
      <c r="G557" s="4">
        <f t="shared" si="35"/>
        <v>57</v>
      </c>
      <c r="H557" s="4" t="str">
        <f t="shared" si="36"/>
        <v>C5</v>
      </c>
      <c r="I557" s="3" t="str">
        <f t="shared" si="33"/>
        <v>Credit</v>
      </c>
      <c r="J557" s="4">
        <f t="shared" si="34"/>
        <v>836</v>
      </c>
    </row>
    <row r="558" spans="1:10" x14ac:dyDescent="0.3">
      <c r="A558" s="3" t="s">
        <v>665</v>
      </c>
      <c r="B558" s="3" t="s">
        <v>208</v>
      </c>
      <c r="C558" s="3" t="s">
        <v>6</v>
      </c>
      <c r="D558" s="3" t="s">
        <v>22</v>
      </c>
      <c r="E558" s="4">
        <v>24.52</v>
      </c>
      <c r="F558" s="4">
        <v>52.87</v>
      </c>
      <c r="G558" s="4">
        <f t="shared" si="35"/>
        <v>77</v>
      </c>
      <c r="H558" s="4" t="str">
        <f t="shared" si="36"/>
        <v>B2</v>
      </c>
      <c r="I558" s="3" t="str">
        <f t="shared" si="33"/>
        <v>Very Good</v>
      </c>
      <c r="J558" s="4">
        <f t="shared" si="34"/>
        <v>305</v>
      </c>
    </row>
    <row r="559" spans="1:10" x14ac:dyDescent="0.3">
      <c r="A559" s="3" t="s">
        <v>666</v>
      </c>
      <c r="B559" s="3" t="s">
        <v>195</v>
      </c>
      <c r="C559" s="3" t="s">
        <v>6</v>
      </c>
      <c r="D559" s="3" t="s">
        <v>1156</v>
      </c>
      <c r="E559" s="4">
        <v>21.06</v>
      </c>
      <c r="F559" s="4">
        <v>69.69</v>
      </c>
      <c r="G559" s="4">
        <f t="shared" si="35"/>
        <v>91</v>
      </c>
      <c r="H559" s="4" t="str">
        <f t="shared" si="36"/>
        <v>A1</v>
      </c>
      <c r="I559" s="3" t="str">
        <f t="shared" si="33"/>
        <v>Excellent</v>
      </c>
      <c r="J559" s="4">
        <f t="shared" si="34"/>
        <v>41</v>
      </c>
    </row>
    <row r="560" spans="1:10" x14ac:dyDescent="0.3">
      <c r="A560" s="3" t="s">
        <v>667</v>
      </c>
      <c r="B560" s="3" t="s">
        <v>204</v>
      </c>
      <c r="C560" s="3" t="s">
        <v>10</v>
      </c>
      <c r="D560" s="3" t="s">
        <v>1157</v>
      </c>
      <c r="E560" s="4">
        <v>17.940000000000001</v>
      </c>
      <c r="F560" s="4">
        <v>46.91</v>
      </c>
      <c r="G560" s="4">
        <f t="shared" si="35"/>
        <v>65</v>
      </c>
      <c r="H560" s="4" t="str">
        <f t="shared" si="36"/>
        <v>B3</v>
      </c>
      <c r="I560" s="3" t="str">
        <f t="shared" si="33"/>
        <v>Good</v>
      </c>
      <c r="J560" s="4">
        <f t="shared" si="34"/>
        <v>652</v>
      </c>
    </row>
    <row r="561" spans="1:10" x14ac:dyDescent="0.3">
      <c r="A561" s="3" t="s">
        <v>668</v>
      </c>
      <c r="B561" s="3" t="s">
        <v>88</v>
      </c>
      <c r="C561" s="3" t="s">
        <v>6</v>
      </c>
      <c r="D561" s="3" t="s">
        <v>22</v>
      </c>
      <c r="E561" s="4">
        <v>10.88</v>
      </c>
      <c r="F561" s="4">
        <v>52.96</v>
      </c>
      <c r="G561" s="4">
        <f t="shared" si="35"/>
        <v>64</v>
      </c>
      <c r="H561" s="4" t="str">
        <f t="shared" si="36"/>
        <v>C4</v>
      </c>
      <c r="I561" s="3" t="str">
        <f t="shared" si="33"/>
        <v>Credit</v>
      </c>
      <c r="J561" s="4">
        <f t="shared" si="34"/>
        <v>674</v>
      </c>
    </row>
    <row r="562" spans="1:10" x14ac:dyDescent="0.3">
      <c r="A562" s="3" t="s">
        <v>669</v>
      </c>
      <c r="B562" s="3" t="s">
        <v>60</v>
      </c>
      <c r="C562" s="3" t="s">
        <v>6</v>
      </c>
      <c r="D562" s="3" t="s">
        <v>22</v>
      </c>
      <c r="E562" s="4">
        <v>25.05</v>
      </c>
      <c r="F562" s="4">
        <v>53.02</v>
      </c>
      <c r="G562" s="4">
        <f t="shared" si="35"/>
        <v>78</v>
      </c>
      <c r="H562" s="4" t="str">
        <f t="shared" si="36"/>
        <v>B2</v>
      </c>
      <c r="I562" s="3" t="str">
        <f t="shared" si="33"/>
        <v>Very Good</v>
      </c>
      <c r="J562" s="4">
        <f t="shared" si="34"/>
        <v>278</v>
      </c>
    </row>
    <row r="563" spans="1:10" x14ac:dyDescent="0.3">
      <c r="A563" s="3" t="s">
        <v>670</v>
      </c>
      <c r="B563" s="3" t="s">
        <v>78</v>
      </c>
      <c r="C563" s="3" t="s">
        <v>6</v>
      </c>
      <c r="D563" s="3" t="s">
        <v>22</v>
      </c>
      <c r="E563" s="4">
        <v>28.89</v>
      </c>
      <c r="F563" s="4">
        <v>49.86</v>
      </c>
      <c r="G563" s="4">
        <f t="shared" si="35"/>
        <v>79</v>
      </c>
      <c r="H563" s="4" t="str">
        <f t="shared" si="36"/>
        <v>B2</v>
      </c>
      <c r="I563" s="3" t="str">
        <f t="shared" si="33"/>
        <v>Very Good</v>
      </c>
      <c r="J563" s="4">
        <f t="shared" si="34"/>
        <v>254</v>
      </c>
    </row>
    <row r="564" spans="1:10" x14ac:dyDescent="0.3">
      <c r="A564" s="3" t="s">
        <v>671</v>
      </c>
      <c r="B564" s="3" t="s">
        <v>373</v>
      </c>
      <c r="C564" s="3" t="s">
        <v>10</v>
      </c>
      <c r="D564" s="3" t="s">
        <v>1156</v>
      </c>
      <c r="E564" s="4">
        <v>7.23</v>
      </c>
      <c r="F564" s="4">
        <v>53.08</v>
      </c>
      <c r="G564" s="4">
        <f t="shared" si="35"/>
        <v>60</v>
      </c>
      <c r="H564" s="4" t="str">
        <f t="shared" si="36"/>
        <v>C4</v>
      </c>
      <c r="I564" s="3" t="str">
        <f t="shared" si="33"/>
        <v>Credit</v>
      </c>
      <c r="J564" s="4">
        <f t="shared" si="34"/>
        <v>768</v>
      </c>
    </row>
    <row r="565" spans="1:10" x14ac:dyDescent="0.3">
      <c r="A565" s="3" t="s">
        <v>672</v>
      </c>
      <c r="B565" s="3" t="s">
        <v>50</v>
      </c>
      <c r="C565" s="3" t="s">
        <v>6</v>
      </c>
      <c r="D565" s="3" t="s">
        <v>1156</v>
      </c>
      <c r="E565" s="4">
        <v>12.98</v>
      </c>
      <c r="F565" s="4">
        <v>57.49</v>
      </c>
      <c r="G565" s="4">
        <f t="shared" si="35"/>
        <v>70</v>
      </c>
      <c r="H565" s="4" t="str">
        <f t="shared" si="36"/>
        <v>B2</v>
      </c>
      <c r="I565" s="3" t="str">
        <f t="shared" si="33"/>
        <v>Very Good</v>
      </c>
      <c r="J565" s="4">
        <f t="shared" si="34"/>
        <v>501</v>
      </c>
    </row>
    <row r="566" spans="1:10" x14ac:dyDescent="0.3">
      <c r="A566" s="3" t="s">
        <v>673</v>
      </c>
      <c r="B566" s="3" t="s">
        <v>98</v>
      </c>
      <c r="C566" s="3" t="s">
        <v>10</v>
      </c>
      <c r="D566" s="3" t="s">
        <v>7</v>
      </c>
      <c r="E566" s="4">
        <v>18</v>
      </c>
      <c r="F566" s="4">
        <v>67.180000000000007</v>
      </c>
      <c r="G566" s="4">
        <f t="shared" si="35"/>
        <v>85</v>
      </c>
      <c r="H566" s="4" t="str">
        <f t="shared" si="36"/>
        <v>A1</v>
      </c>
      <c r="I566" s="3" t="str">
        <f t="shared" si="33"/>
        <v>Excellent</v>
      </c>
      <c r="J566" s="4">
        <f t="shared" si="34"/>
        <v>129</v>
      </c>
    </row>
    <row r="567" spans="1:10" x14ac:dyDescent="0.3">
      <c r="A567" s="3" t="s">
        <v>674</v>
      </c>
      <c r="B567" s="3" t="s">
        <v>247</v>
      </c>
      <c r="C567" s="3" t="s">
        <v>10</v>
      </c>
      <c r="D567" s="3" t="s">
        <v>1157</v>
      </c>
      <c r="E567" s="4">
        <v>8.3800000000000008</v>
      </c>
      <c r="F567" s="4">
        <v>35.22</v>
      </c>
      <c r="G567" s="4">
        <f t="shared" si="35"/>
        <v>44</v>
      </c>
      <c r="H567" s="4" t="str">
        <f t="shared" si="36"/>
        <v>E8</v>
      </c>
      <c r="I567" s="3" t="str">
        <f t="shared" si="33"/>
        <v>Pass</v>
      </c>
      <c r="J567" s="4">
        <f t="shared" si="34"/>
        <v>992</v>
      </c>
    </row>
    <row r="568" spans="1:10" x14ac:dyDescent="0.3">
      <c r="A568" s="3" t="s">
        <v>675</v>
      </c>
      <c r="B568" s="3" t="s">
        <v>96</v>
      </c>
      <c r="C568" s="3" t="s">
        <v>6</v>
      </c>
      <c r="D568" s="3" t="s">
        <v>22</v>
      </c>
      <c r="E568" s="4">
        <v>18.36</v>
      </c>
      <c r="F568" s="4">
        <v>69.84</v>
      </c>
      <c r="G568" s="4">
        <f t="shared" si="35"/>
        <v>88</v>
      </c>
      <c r="H568" s="4" t="str">
        <f t="shared" si="36"/>
        <v>A1</v>
      </c>
      <c r="I568" s="3" t="str">
        <f t="shared" si="33"/>
        <v>Excellent</v>
      </c>
      <c r="J568" s="4">
        <f t="shared" si="34"/>
        <v>79</v>
      </c>
    </row>
    <row r="569" spans="1:10" x14ac:dyDescent="0.3">
      <c r="A569" s="3" t="s">
        <v>676</v>
      </c>
      <c r="B569" s="3" t="s">
        <v>138</v>
      </c>
      <c r="C569" s="3" t="s">
        <v>10</v>
      </c>
      <c r="D569" s="3" t="s">
        <v>1156</v>
      </c>
      <c r="E569" s="4">
        <v>5.74</v>
      </c>
      <c r="F569" s="4">
        <v>50.46</v>
      </c>
      <c r="G569" s="4">
        <f t="shared" si="35"/>
        <v>56</v>
      </c>
      <c r="H569" s="4" t="str">
        <f t="shared" si="36"/>
        <v>C5</v>
      </c>
      <c r="I569" s="3" t="str">
        <f t="shared" si="33"/>
        <v>Credit</v>
      </c>
      <c r="J569" s="4">
        <f t="shared" si="34"/>
        <v>851</v>
      </c>
    </row>
    <row r="570" spans="1:10" x14ac:dyDescent="0.3">
      <c r="A570" s="3" t="s">
        <v>677</v>
      </c>
      <c r="B570" s="3" t="s">
        <v>375</v>
      </c>
      <c r="C570" s="3" t="s">
        <v>10</v>
      </c>
      <c r="D570" s="3" t="s">
        <v>1157</v>
      </c>
      <c r="E570" s="4">
        <v>24.15</v>
      </c>
      <c r="F570" s="4">
        <v>42.08</v>
      </c>
      <c r="G570" s="4">
        <f t="shared" si="35"/>
        <v>66</v>
      </c>
      <c r="H570" s="4" t="str">
        <f t="shared" si="36"/>
        <v>B3</v>
      </c>
      <c r="I570" s="3" t="str">
        <f t="shared" si="33"/>
        <v>Good</v>
      </c>
      <c r="J570" s="4">
        <f t="shared" si="34"/>
        <v>625</v>
      </c>
    </row>
    <row r="571" spans="1:10" x14ac:dyDescent="0.3">
      <c r="A571" s="3" t="s">
        <v>678</v>
      </c>
      <c r="B571" s="3" t="s">
        <v>103</v>
      </c>
      <c r="C571" s="3" t="s">
        <v>10</v>
      </c>
      <c r="D571" s="3" t="s">
        <v>7</v>
      </c>
      <c r="E571" s="4">
        <v>22.76</v>
      </c>
      <c r="F571" s="4">
        <v>52.86</v>
      </c>
      <c r="G571" s="4">
        <f t="shared" si="35"/>
        <v>76</v>
      </c>
      <c r="H571" s="4" t="str">
        <f t="shared" si="36"/>
        <v>B2</v>
      </c>
      <c r="I571" s="3" t="str">
        <f t="shared" si="33"/>
        <v>Very Good</v>
      </c>
      <c r="J571" s="4">
        <f t="shared" si="34"/>
        <v>342</v>
      </c>
    </row>
    <row r="572" spans="1:10" x14ac:dyDescent="0.3">
      <c r="A572" s="3" t="s">
        <v>679</v>
      </c>
      <c r="B572" s="3" t="s">
        <v>123</v>
      </c>
      <c r="C572" s="3" t="s">
        <v>6</v>
      </c>
      <c r="D572" s="3" t="s">
        <v>7</v>
      </c>
      <c r="E572" s="4">
        <v>14.81</v>
      </c>
      <c r="F572" s="4">
        <v>60.69</v>
      </c>
      <c r="G572" s="4">
        <f t="shared" si="35"/>
        <v>76</v>
      </c>
      <c r="H572" s="4" t="str">
        <f t="shared" si="36"/>
        <v>B2</v>
      </c>
      <c r="I572" s="3" t="str">
        <f t="shared" si="33"/>
        <v>Very Good</v>
      </c>
      <c r="J572" s="4">
        <f t="shared" si="34"/>
        <v>342</v>
      </c>
    </row>
    <row r="573" spans="1:10" x14ac:dyDescent="0.3">
      <c r="A573" s="3" t="s">
        <v>680</v>
      </c>
      <c r="B573" s="3" t="s">
        <v>141</v>
      </c>
      <c r="C573" s="3" t="s">
        <v>10</v>
      </c>
      <c r="D573" s="3" t="s">
        <v>1156</v>
      </c>
      <c r="E573" s="4">
        <v>14.54</v>
      </c>
      <c r="F573" s="4">
        <v>38.409999999999997</v>
      </c>
      <c r="G573" s="4">
        <f t="shared" si="35"/>
        <v>53</v>
      </c>
      <c r="H573" s="4" t="str">
        <f t="shared" si="36"/>
        <v>C6</v>
      </c>
      <c r="I573" s="3" t="str">
        <f t="shared" si="33"/>
        <v>Credit</v>
      </c>
      <c r="J573" s="4">
        <f t="shared" si="34"/>
        <v>905</v>
      </c>
    </row>
    <row r="574" spans="1:10" x14ac:dyDescent="0.3">
      <c r="A574" s="3" t="s">
        <v>681</v>
      </c>
      <c r="B574" s="3" t="s">
        <v>317</v>
      </c>
      <c r="C574" s="3" t="s">
        <v>10</v>
      </c>
      <c r="D574" s="3" t="s">
        <v>1157</v>
      </c>
      <c r="E574" s="4">
        <v>16.68</v>
      </c>
      <c r="F574" s="4">
        <v>54.35</v>
      </c>
      <c r="G574" s="4">
        <f t="shared" si="35"/>
        <v>71</v>
      </c>
      <c r="H574" s="4" t="str">
        <f t="shared" si="36"/>
        <v>B2</v>
      </c>
      <c r="I574" s="3" t="str">
        <f t="shared" si="33"/>
        <v>Very Good</v>
      </c>
      <c r="J574" s="4">
        <f t="shared" si="34"/>
        <v>473</v>
      </c>
    </row>
    <row r="575" spans="1:10" x14ac:dyDescent="0.3">
      <c r="A575" s="3" t="s">
        <v>682</v>
      </c>
      <c r="B575" s="3" t="s">
        <v>282</v>
      </c>
      <c r="C575" s="3" t="s">
        <v>10</v>
      </c>
      <c r="D575" s="3" t="s">
        <v>1157</v>
      </c>
      <c r="E575" s="4">
        <v>5.52</v>
      </c>
      <c r="F575" s="4">
        <v>47.43</v>
      </c>
      <c r="G575" s="4">
        <f t="shared" si="35"/>
        <v>53</v>
      </c>
      <c r="H575" s="4" t="str">
        <f t="shared" si="36"/>
        <v>C6</v>
      </c>
      <c r="I575" s="3" t="str">
        <f t="shared" si="33"/>
        <v>Credit</v>
      </c>
      <c r="J575" s="4">
        <f t="shared" si="34"/>
        <v>905</v>
      </c>
    </row>
    <row r="576" spans="1:10" x14ac:dyDescent="0.3">
      <c r="A576" s="3" t="s">
        <v>683</v>
      </c>
      <c r="B576" s="3" t="s">
        <v>113</v>
      </c>
      <c r="C576" s="3" t="s">
        <v>6</v>
      </c>
      <c r="D576" s="3" t="s">
        <v>1156</v>
      </c>
      <c r="E576" s="4">
        <v>6.96</v>
      </c>
      <c r="F576" s="4">
        <v>58.96</v>
      </c>
      <c r="G576" s="4">
        <f t="shared" si="35"/>
        <v>66</v>
      </c>
      <c r="H576" s="4" t="str">
        <f t="shared" si="36"/>
        <v>B3</v>
      </c>
      <c r="I576" s="3" t="str">
        <f t="shared" si="33"/>
        <v>Good</v>
      </c>
      <c r="J576" s="4">
        <f t="shared" si="34"/>
        <v>625</v>
      </c>
    </row>
    <row r="577" spans="1:10" x14ac:dyDescent="0.3">
      <c r="A577" s="3" t="s">
        <v>684</v>
      </c>
      <c r="B577" s="3" t="s">
        <v>90</v>
      </c>
      <c r="C577" s="3" t="s">
        <v>6</v>
      </c>
      <c r="D577" s="3" t="s">
        <v>1157</v>
      </c>
      <c r="E577" s="4">
        <v>11.76</v>
      </c>
      <c r="F577" s="4">
        <v>62.2</v>
      </c>
      <c r="G577" s="4">
        <f t="shared" si="35"/>
        <v>74</v>
      </c>
      <c r="H577" s="4" t="str">
        <f t="shared" si="36"/>
        <v>B2</v>
      </c>
      <c r="I577" s="3" t="str">
        <f t="shared" si="33"/>
        <v>Very Good</v>
      </c>
      <c r="J577" s="4">
        <f t="shared" si="34"/>
        <v>393</v>
      </c>
    </row>
    <row r="578" spans="1:10" x14ac:dyDescent="0.3">
      <c r="A578" s="3" t="s">
        <v>685</v>
      </c>
      <c r="B578" s="3" t="s">
        <v>370</v>
      </c>
      <c r="C578" s="3" t="s">
        <v>10</v>
      </c>
      <c r="D578" s="3" t="s">
        <v>1156</v>
      </c>
      <c r="E578" s="4">
        <v>10.29</v>
      </c>
      <c r="F578" s="4">
        <v>44.1</v>
      </c>
      <c r="G578" s="4">
        <f t="shared" si="35"/>
        <v>54</v>
      </c>
      <c r="H578" s="4" t="str">
        <f t="shared" si="36"/>
        <v>C6</v>
      </c>
      <c r="I578" s="3" t="str">
        <f t="shared" si="33"/>
        <v>Credit</v>
      </c>
      <c r="J578" s="4">
        <f t="shared" si="34"/>
        <v>892</v>
      </c>
    </row>
    <row r="579" spans="1:10" x14ac:dyDescent="0.3">
      <c r="A579" s="3" t="s">
        <v>686</v>
      </c>
      <c r="B579" s="3" t="s">
        <v>120</v>
      </c>
      <c r="C579" s="3" t="s">
        <v>6</v>
      </c>
      <c r="D579" s="3" t="s">
        <v>1157</v>
      </c>
      <c r="E579" s="4">
        <v>20.55</v>
      </c>
      <c r="F579" s="4">
        <v>56.53</v>
      </c>
      <c r="G579" s="4">
        <f t="shared" si="35"/>
        <v>77</v>
      </c>
      <c r="H579" s="4" t="str">
        <f t="shared" si="36"/>
        <v>B2</v>
      </c>
      <c r="I579" s="3" t="str">
        <f t="shared" ref="I579:I642" si="37">VLOOKUP(H579,$L$4:$M$13,2,FALSE)</f>
        <v>Very Good</v>
      </c>
      <c r="J579" s="4">
        <f t="shared" ref="J579:J642" si="38">RANK(G579,G:G)</f>
        <v>305</v>
      </c>
    </row>
    <row r="580" spans="1:10" x14ac:dyDescent="0.3">
      <c r="A580" s="3" t="s">
        <v>687</v>
      </c>
      <c r="B580" s="3" t="s">
        <v>226</v>
      </c>
      <c r="C580" s="3" t="s">
        <v>10</v>
      </c>
      <c r="D580" s="3" t="s">
        <v>1156</v>
      </c>
      <c r="E580" s="4">
        <v>26.3</v>
      </c>
      <c r="F580" s="4">
        <v>53.66</v>
      </c>
      <c r="G580" s="4">
        <f t="shared" ref="G580:G643" si="39">ROUND(E580+F580,0)</f>
        <v>80</v>
      </c>
      <c r="H580" s="4" t="str">
        <f t="shared" ref="H580:H643" si="40">IF(G580&gt;=80,"A1",IF(G580&gt;=70,"B2",IF(G580&gt;=65,"B3",IF(G580&gt;=60,"C4",IF(G580&gt;=55,"C5",IF(G580&gt;=50,"C6",IF(G580&gt;=45,"D7",IF(G580&gt;=40,"E8","F9"))))))))</f>
        <v>A1</v>
      </c>
      <c r="I580" s="3" t="str">
        <f t="shared" si="37"/>
        <v>Excellent</v>
      </c>
      <c r="J580" s="4">
        <f t="shared" si="38"/>
        <v>226</v>
      </c>
    </row>
    <row r="581" spans="1:10" x14ac:dyDescent="0.3">
      <c r="A581" s="3" t="s">
        <v>688</v>
      </c>
      <c r="B581" s="3" t="s">
        <v>52</v>
      </c>
      <c r="C581" s="3" t="s">
        <v>10</v>
      </c>
      <c r="D581" s="3" t="s">
        <v>1157</v>
      </c>
      <c r="E581" s="4">
        <v>17.29</v>
      </c>
      <c r="F581" s="4">
        <v>59.47</v>
      </c>
      <c r="G581" s="4">
        <f t="shared" si="39"/>
        <v>77</v>
      </c>
      <c r="H581" s="4" t="str">
        <f t="shared" si="40"/>
        <v>B2</v>
      </c>
      <c r="I581" s="3" t="str">
        <f t="shared" si="37"/>
        <v>Very Good</v>
      </c>
      <c r="J581" s="4">
        <f t="shared" si="38"/>
        <v>305</v>
      </c>
    </row>
    <row r="582" spans="1:10" x14ac:dyDescent="0.3">
      <c r="A582" s="3" t="s">
        <v>689</v>
      </c>
      <c r="B582" s="3" t="s">
        <v>249</v>
      </c>
      <c r="C582" s="3" t="s">
        <v>6</v>
      </c>
      <c r="D582" s="3" t="s">
        <v>1156</v>
      </c>
      <c r="E582" s="4">
        <v>13.11</v>
      </c>
      <c r="F582" s="4">
        <v>35.200000000000003</v>
      </c>
      <c r="G582" s="4">
        <f t="shared" si="39"/>
        <v>48</v>
      </c>
      <c r="H582" s="4" t="str">
        <f t="shared" si="40"/>
        <v>D7</v>
      </c>
      <c r="I582" s="3" t="str">
        <f t="shared" si="37"/>
        <v>Pass</v>
      </c>
      <c r="J582" s="4">
        <f t="shared" si="38"/>
        <v>968</v>
      </c>
    </row>
    <row r="583" spans="1:10" x14ac:dyDescent="0.3">
      <c r="A583" s="3" t="s">
        <v>690</v>
      </c>
      <c r="B583" s="3" t="s">
        <v>39</v>
      </c>
      <c r="C583" s="3" t="s">
        <v>6</v>
      </c>
      <c r="D583" s="3" t="s">
        <v>1157</v>
      </c>
      <c r="E583" s="4">
        <v>22.53</v>
      </c>
      <c r="F583" s="4">
        <v>44.32</v>
      </c>
      <c r="G583" s="4">
        <f t="shared" si="39"/>
        <v>67</v>
      </c>
      <c r="H583" s="4" t="str">
        <f t="shared" si="40"/>
        <v>B3</v>
      </c>
      <c r="I583" s="3" t="str">
        <f t="shared" si="37"/>
        <v>Good</v>
      </c>
      <c r="J583" s="4">
        <f t="shared" si="38"/>
        <v>596</v>
      </c>
    </row>
    <row r="584" spans="1:10" x14ac:dyDescent="0.3">
      <c r="A584" s="3" t="s">
        <v>691</v>
      </c>
      <c r="B584" s="3" t="s">
        <v>370</v>
      </c>
      <c r="C584" s="3" t="s">
        <v>6</v>
      </c>
      <c r="D584" s="3" t="s">
        <v>1156</v>
      </c>
      <c r="E584" s="4">
        <v>8.75</v>
      </c>
      <c r="F584" s="4">
        <v>44.49</v>
      </c>
      <c r="G584" s="4">
        <f t="shared" si="39"/>
        <v>53</v>
      </c>
      <c r="H584" s="4" t="str">
        <f t="shared" si="40"/>
        <v>C6</v>
      </c>
      <c r="I584" s="3" t="str">
        <f t="shared" si="37"/>
        <v>Credit</v>
      </c>
      <c r="J584" s="4">
        <f t="shared" si="38"/>
        <v>905</v>
      </c>
    </row>
    <row r="585" spans="1:10" x14ac:dyDescent="0.3">
      <c r="A585" s="3" t="s">
        <v>692</v>
      </c>
      <c r="B585" s="3" t="s">
        <v>105</v>
      </c>
      <c r="C585" s="3" t="s">
        <v>6</v>
      </c>
      <c r="D585" s="3" t="s">
        <v>1157</v>
      </c>
      <c r="E585" s="4">
        <v>22.25</v>
      </c>
      <c r="F585" s="4">
        <v>41.55</v>
      </c>
      <c r="G585" s="4">
        <f t="shared" si="39"/>
        <v>64</v>
      </c>
      <c r="H585" s="4" t="str">
        <f t="shared" si="40"/>
        <v>C4</v>
      </c>
      <c r="I585" s="3" t="str">
        <f t="shared" si="37"/>
        <v>Credit</v>
      </c>
      <c r="J585" s="4">
        <f t="shared" si="38"/>
        <v>674</v>
      </c>
    </row>
    <row r="586" spans="1:10" x14ac:dyDescent="0.3">
      <c r="A586" s="3" t="s">
        <v>693</v>
      </c>
      <c r="B586" s="3" t="s">
        <v>317</v>
      </c>
      <c r="C586" s="3" t="s">
        <v>10</v>
      </c>
      <c r="D586" s="3" t="s">
        <v>22</v>
      </c>
      <c r="E586" s="4">
        <v>18.78</v>
      </c>
      <c r="F586" s="4">
        <v>40.04</v>
      </c>
      <c r="G586" s="4">
        <f t="shared" si="39"/>
        <v>59</v>
      </c>
      <c r="H586" s="4" t="str">
        <f t="shared" si="40"/>
        <v>C5</v>
      </c>
      <c r="I586" s="3" t="str">
        <f t="shared" si="37"/>
        <v>Credit</v>
      </c>
      <c r="J586" s="4">
        <f t="shared" si="38"/>
        <v>795</v>
      </c>
    </row>
    <row r="587" spans="1:10" x14ac:dyDescent="0.3">
      <c r="A587" s="3" t="s">
        <v>694</v>
      </c>
      <c r="B587" s="3" t="s">
        <v>107</v>
      </c>
      <c r="C587" s="3" t="s">
        <v>6</v>
      </c>
      <c r="D587" s="3" t="s">
        <v>1156</v>
      </c>
      <c r="E587" s="4">
        <v>15.48</v>
      </c>
      <c r="F587" s="4">
        <v>55.83</v>
      </c>
      <c r="G587" s="4">
        <f t="shared" si="39"/>
        <v>71</v>
      </c>
      <c r="H587" s="4" t="str">
        <f t="shared" si="40"/>
        <v>B2</v>
      </c>
      <c r="I587" s="3" t="str">
        <f t="shared" si="37"/>
        <v>Very Good</v>
      </c>
      <c r="J587" s="4">
        <f t="shared" si="38"/>
        <v>473</v>
      </c>
    </row>
    <row r="588" spans="1:10" x14ac:dyDescent="0.3">
      <c r="A588" s="3" t="s">
        <v>695</v>
      </c>
      <c r="B588" s="3" t="s">
        <v>235</v>
      </c>
      <c r="C588" s="3" t="s">
        <v>10</v>
      </c>
      <c r="D588" s="3" t="s">
        <v>22</v>
      </c>
      <c r="E588" s="4">
        <v>18.11</v>
      </c>
      <c r="F588" s="4">
        <v>41.77</v>
      </c>
      <c r="G588" s="4">
        <f t="shared" si="39"/>
        <v>60</v>
      </c>
      <c r="H588" s="4" t="str">
        <f t="shared" si="40"/>
        <v>C4</v>
      </c>
      <c r="I588" s="3" t="str">
        <f t="shared" si="37"/>
        <v>Credit</v>
      </c>
      <c r="J588" s="4">
        <f t="shared" si="38"/>
        <v>768</v>
      </c>
    </row>
    <row r="589" spans="1:10" x14ac:dyDescent="0.3">
      <c r="A589" s="3" t="s">
        <v>696</v>
      </c>
      <c r="B589" s="3" t="s">
        <v>313</v>
      </c>
      <c r="C589" s="3" t="s">
        <v>6</v>
      </c>
      <c r="D589" s="3" t="s">
        <v>1156</v>
      </c>
      <c r="E589" s="4">
        <v>27.58</v>
      </c>
      <c r="F589" s="4">
        <v>40.75</v>
      </c>
      <c r="G589" s="4">
        <f t="shared" si="39"/>
        <v>68</v>
      </c>
      <c r="H589" s="4" t="str">
        <f t="shared" si="40"/>
        <v>B3</v>
      </c>
      <c r="I589" s="3" t="str">
        <f t="shared" si="37"/>
        <v>Good</v>
      </c>
      <c r="J589" s="4">
        <f t="shared" si="38"/>
        <v>565</v>
      </c>
    </row>
    <row r="590" spans="1:10" x14ac:dyDescent="0.3">
      <c r="A590" s="3" t="s">
        <v>697</v>
      </c>
      <c r="B590" s="3" t="s">
        <v>82</v>
      </c>
      <c r="C590" s="3" t="s">
        <v>10</v>
      </c>
      <c r="D590" s="3" t="s">
        <v>1156</v>
      </c>
      <c r="E590" s="4">
        <v>13.64</v>
      </c>
      <c r="F590" s="4">
        <v>50.21</v>
      </c>
      <c r="G590" s="4">
        <f t="shared" si="39"/>
        <v>64</v>
      </c>
      <c r="H590" s="4" t="str">
        <f t="shared" si="40"/>
        <v>C4</v>
      </c>
      <c r="I590" s="3" t="str">
        <f t="shared" si="37"/>
        <v>Credit</v>
      </c>
      <c r="J590" s="4">
        <f t="shared" si="38"/>
        <v>674</v>
      </c>
    </row>
    <row r="591" spans="1:10" x14ac:dyDescent="0.3">
      <c r="A591" s="3" t="s">
        <v>698</v>
      </c>
      <c r="B591" s="3" t="s">
        <v>30</v>
      </c>
      <c r="C591" s="3" t="s">
        <v>6</v>
      </c>
      <c r="D591" s="3" t="s">
        <v>22</v>
      </c>
      <c r="E591" s="4">
        <v>16.04</v>
      </c>
      <c r="F591" s="4">
        <v>65.89</v>
      </c>
      <c r="G591" s="4">
        <f t="shared" si="39"/>
        <v>82</v>
      </c>
      <c r="H591" s="4" t="str">
        <f t="shared" si="40"/>
        <v>A1</v>
      </c>
      <c r="I591" s="3" t="str">
        <f t="shared" si="37"/>
        <v>Excellent</v>
      </c>
      <c r="J591" s="4">
        <f t="shared" si="38"/>
        <v>185</v>
      </c>
    </row>
    <row r="592" spans="1:10" x14ac:dyDescent="0.3">
      <c r="A592" s="3" t="s">
        <v>699</v>
      </c>
      <c r="B592" s="3" t="s">
        <v>282</v>
      </c>
      <c r="C592" s="3" t="s">
        <v>6</v>
      </c>
      <c r="D592" s="3" t="s">
        <v>1156</v>
      </c>
      <c r="E592" s="4">
        <v>14.17</v>
      </c>
      <c r="F592" s="4">
        <v>62.4</v>
      </c>
      <c r="G592" s="4">
        <f t="shared" si="39"/>
        <v>77</v>
      </c>
      <c r="H592" s="4" t="str">
        <f t="shared" si="40"/>
        <v>B2</v>
      </c>
      <c r="I592" s="3" t="str">
        <f t="shared" si="37"/>
        <v>Very Good</v>
      </c>
      <c r="J592" s="4">
        <f t="shared" si="38"/>
        <v>305</v>
      </c>
    </row>
    <row r="593" spans="1:10" x14ac:dyDescent="0.3">
      <c r="A593" s="3" t="s">
        <v>700</v>
      </c>
      <c r="B593" s="3" t="s">
        <v>21</v>
      </c>
      <c r="C593" s="3" t="s">
        <v>10</v>
      </c>
      <c r="D593" s="3" t="s">
        <v>1156</v>
      </c>
      <c r="E593" s="4">
        <v>22.91</v>
      </c>
      <c r="F593" s="4">
        <v>41.86</v>
      </c>
      <c r="G593" s="4">
        <f t="shared" si="39"/>
        <v>65</v>
      </c>
      <c r="H593" s="4" t="str">
        <f t="shared" si="40"/>
        <v>B3</v>
      </c>
      <c r="I593" s="3" t="str">
        <f t="shared" si="37"/>
        <v>Good</v>
      </c>
      <c r="J593" s="4">
        <f t="shared" si="38"/>
        <v>652</v>
      </c>
    </row>
    <row r="594" spans="1:10" x14ac:dyDescent="0.3">
      <c r="A594" s="3" t="s">
        <v>701</v>
      </c>
      <c r="B594" s="3" t="s">
        <v>146</v>
      </c>
      <c r="C594" s="3" t="s">
        <v>6</v>
      </c>
      <c r="D594" s="3" t="s">
        <v>1157</v>
      </c>
      <c r="E594" s="4">
        <v>24.37</v>
      </c>
      <c r="F594" s="4">
        <v>37.75</v>
      </c>
      <c r="G594" s="4">
        <f t="shared" si="39"/>
        <v>62</v>
      </c>
      <c r="H594" s="4" t="str">
        <f t="shared" si="40"/>
        <v>C4</v>
      </c>
      <c r="I594" s="3" t="str">
        <f t="shared" si="37"/>
        <v>Credit</v>
      </c>
      <c r="J594" s="4">
        <f t="shared" si="38"/>
        <v>726</v>
      </c>
    </row>
    <row r="595" spans="1:10" x14ac:dyDescent="0.3">
      <c r="A595" s="3" t="s">
        <v>702</v>
      </c>
      <c r="B595" s="3" t="s">
        <v>295</v>
      </c>
      <c r="C595" s="3" t="s">
        <v>10</v>
      </c>
      <c r="D595" s="3" t="s">
        <v>1157</v>
      </c>
      <c r="E595" s="4">
        <v>20.55</v>
      </c>
      <c r="F595" s="4">
        <v>39.200000000000003</v>
      </c>
      <c r="G595" s="4">
        <f t="shared" si="39"/>
        <v>60</v>
      </c>
      <c r="H595" s="4" t="str">
        <f t="shared" si="40"/>
        <v>C4</v>
      </c>
      <c r="I595" s="3" t="str">
        <f t="shared" si="37"/>
        <v>Credit</v>
      </c>
      <c r="J595" s="4">
        <f t="shared" si="38"/>
        <v>768</v>
      </c>
    </row>
    <row r="596" spans="1:10" x14ac:dyDescent="0.3">
      <c r="A596" s="3" t="s">
        <v>703</v>
      </c>
      <c r="B596" s="3" t="s">
        <v>178</v>
      </c>
      <c r="C596" s="3" t="s">
        <v>6</v>
      </c>
      <c r="D596" s="3" t="s">
        <v>1156</v>
      </c>
      <c r="E596" s="4">
        <v>6.96</v>
      </c>
      <c r="F596" s="4">
        <v>42.73</v>
      </c>
      <c r="G596" s="4">
        <f t="shared" si="39"/>
        <v>50</v>
      </c>
      <c r="H596" s="4" t="str">
        <f t="shared" si="40"/>
        <v>C6</v>
      </c>
      <c r="I596" s="3" t="str">
        <f t="shared" si="37"/>
        <v>Credit</v>
      </c>
      <c r="J596" s="4">
        <f t="shared" si="38"/>
        <v>950</v>
      </c>
    </row>
    <row r="597" spans="1:10" x14ac:dyDescent="0.3">
      <c r="A597" s="3" t="s">
        <v>704</v>
      </c>
      <c r="B597" s="3" t="s">
        <v>76</v>
      </c>
      <c r="C597" s="3" t="s">
        <v>6</v>
      </c>
      <c r="D597" s="3" t="s">
        <v>1157</v>
      </c>
      <c r="E597" s="4">
        <v>29.88</v>
      </c>
      <c r="F597" s="4">
        <v>68.290000000000006</v>
      </c>
      <c r="G597" s="4">
        <f t="shared" si="39"/>
        <v>98</v>
      </c>
      <c r="H597" s="4" t="str">
        <f t="shared" si="40"/>
        <v>A1</v>
      </c>
      <c r="I597" s="3" t="str">
        <f t="shared" si="37"/>
        <v>Excellent</v>
      </c>
      <c r="J597" s="4">
        <f t="shared" si="38"/>
        <v>1</v>
      </c>
    </row>
    <row r="598" spans="1:10" x14ac:dyDescent="0.3">
      <c r="A598" s="3" t="s">
        <v>705</v>
      </c>
      <c r="B598" s="3" t="s">
        <v>282</v>
      </c>
      <c r="C598" s="3" t="s">
        <v>6</v>
      </c>
      <c r="D598" s="3" t="s">
        <v>1156</v>
      </c>
      <c r="E598" s="4">
        <v>8.48</v>
      </c>
      <c r="F598" s="4">
        <v>52.26</v>
      </c>
      <c r="G598" s="4">
        <f t="shared" si="39"/>
        <v>61</v>
      </c>
      <c r="H598" s="4" t="str">
        <f t="shared" si="40"/>
        <v>C4</v>
      </c>
      <c r="I598" s="3" t="str">
        <f t="shared" si="37"/>
        <v>Credit</v>
      </c>
      <c r="J598" s="4">
        <f t="shared" si="38"/>
        <v>751</v>
      </c>
    </row>
    <row r="599" spans="1:10" x14ac:dyDescent="0.3">
      <c r="A599" s="3" t="s">
        <v>706</v>
      </c>
      <c r="B599" s="3" t="s">
        <v>69</v>
      </c>
      <c r="C599" s="3" t="s">
        <v>10</v>
      </c>
      <c r="D599" s="3" t="s">
        <v>22</v>
      </c>
      <c r="E599" s="4">
        <v>10.74</v>
      </c>
      <c r="F599" s="4">
        <v>40.81</v>
      </c>
      <c r="G599" s="4">
        <f t="shared" si="39"/>
        <v>52</v>
      </c>
      <c r="H599" s="4" t="str">
        <f t="shared" si="40"/>
        <v>C6</v>
      </c>
      <c r="I599" s="3" t="str">
        <f t="shared" si="37"/>
        <v>Credit</v>
      </c>
      <c r="J599" s="4">
        <f t="shared" si="38"/>
        <v>920</v>
      </c>
    </row>
    <row r="600" spans="1:10" x14ac:dyDescent="0.3">
      <c r="A600" s="3" t="s">
        <v>707</v>
      </c>
      <c r="B600" s="3" t="s">
        <v>155</v>
      </c>
      <c r="C600" s="3" t="s">
        <v>6</v>
      </c>
      <c r="D600" s="3" t="s">
        <v>1157</v>
      </c>
      <c r="E600" s="4">
        <v>6.21</v>
      </c>
      <c r="F600" s="4">
        <v>45.94</v>
      </c>
      <c r="G600" s="4">
        <f t="shared" si="39"/>
        <v>52</v>
      </c>
      <c r="H600" s="4" t="str">
        <f t="shared" si="40"/>
        <v>C6</v>
      </c>
      <c r="I600" s="3" t="str">
        <f t="shared" si="37"/>
        <v>Credit</v>
      </c>
      <c r="J600" s="4">
        <f t="shared" si="38"/>
        <v>920</v>
      </c>
    </row>
    <row r="601" spans="1:10" x14ac:dyDescent="0.3">
      <c r="A601" s="3" t="s">
        <v>708</v>
      </c>
      <c r="B601" s="3" t="s">
        <v>58</v>
      </c>
      <c r="C601" s="3" t="s">
        <v>6</v>
      </c>
      <c r="D601" s="3" t="s">
        <v>1156</v>
      </c>
      <c r="E601" s="4">
        <v>13.57</v>
      </c>
      <c r="F601" s="4">
        <v>55.16</v>
      </c>
      <c r="G601" s="4">
        <f t="shared" si="39"/>
        <v>69</v>
      </c>
      <c r="H601" s="4" t="str">
        <f t="shared" si="40"/>
        <v>B3</v>
      </c>
      <c r="I601" s="3" t="str">
        <f t="shared" si="37"/>
        <v>Good</v>
      </c>
      <c r="J601" s="4">
        <f t="shared" si="38"/>
        <v>532</v>
      </c>
    </row>
    <row r="602" spans="1:10" x14ac:dyDescent="0.3">
      <c r="A602" s="3" t="s">
        <v>709</v>
      </c>
      <c r="B602" s="3" t="s">
        <v>120</v>
      </c>
      <c r="C602" s="3" t="s">
        <v>10</v>
      </c>
      <c r="D602" s="3" t="s">
        <v>1156</v>
      </c>
      <c r="E602" s="4">
        <v>14.34</v>
      </c>
      <c r="F602" s="4">
        <v>59.71</v>
      </c>
      <c r="G602" s="4">
        <f t="shared" si="39"/>
        <v>74</v>
      </c>
      <c r="H602" s="4" t="str">
        <f t="shared" si="40"/>
        <v>B2</v>
      </c>
      <c r="I602" s="3" t="str">
        <f t="shared" si="37"/>
        <v>Very Good</v>
      </c>
      <c r="J602" s="4">
        <f t="shared" si="38"/>
        <v>393</v>
      </c>
    </row>
    <row r="603" spans="1:10" x14ac:dyDescent="0.3">
      <c r="A603" s="3" t="s">
        <v>710</v>
      </c>
      <c r="B603" s="3" t="s">
        <v>90</v>
      </c>
      <c r="C603" s="3" t="s">
        <v>10</v>
      </c>
      <c r="D603" s="3" t="s">
        <v>1157</v>
      </c>
      <c r="E603" s="4">
        <v>13.51</v>
      </c>
      <c r="F603" s="4">
        <v>49.3</v>
      </c>
      <c r="G603" s="4">
        <f t="shared" si="39"/>
        <v>63</v>
      </c>
      <c r="H603" s="4" t="str">
        <f t="shared" si="40"/>
        <v>C4</v>
      </c>
      <c r="I603" s="3" t="str">
        <f t="shared" si="37"/>
        <v>Credit</v>
      </c>
      <c r="J603" s="4">
        <f t="shared" si="38"/>
        <v>703</v>
      </c>
    </row>
    <row r="604" spans="1:10" x14ac:dyDescent="0.3">
      <c r="A604" s="3" t="s">
        <v>711</v>
      </c>
      <c r="B604" s="3" t="s">
        <v>96</v>
      </c>
      <c r="C604" s="3" t="s">
        <v>6</v>
      </c>
      <c r="D604" s="3" t="s">
        <v>22</v>
      </c>
      <c r="E604" s="4">
        <v>11.97</v>
      </c>
      <c r="F604" s="4">
        <v>61.52</v>
      </c>
      <c r="G604" s="4">
        <f t="shared" si="39"/>
        <v>73</v>
      </c>
      <c r="H604" s="4" t="str">
        <f t="shared" si="40"/>
        <v>B2</v>
      </c>
      <c r="I604" s="3" t="str">
        <f t="shared" si="37"/>
        <v>Very Good</v>
      </c>
      <c r="J604" s="4">
        <f t="shared" si="38"/>
        <v>423</v>
      </c>
    </row>
    <row r="605" spans="1:10" x14ac:dyDescent="0.3">
      <c r="A605" s="3" t="s">
        <v>712</v>
      </c>
      <c r="B605" s="3" t="s">
        <v>195</v>
      </c>
      <c r="C605" s="3" t="s">
        <v>6</v>
      </c>
      <c r="D605" s="3" t="s">
        <v>1156</v>
      </c>
      <c r="E605" s="4">
        <v>10.61</v>
      </c>
      <c r="F605" s="4">
        <v>52.41</v>
      </c>
      <c r="G605" s="4">
        <f t="shared" si="39"/>
        <v>63</v>
      </c>
      <c r="H605" s="4" t="str">
        <f t="shared" si="40"/>
        <v>C4</v>
      </c>
      <c r="I605" s="3" t="str">
        <f t="shared" si="37"/>
        <v>Credit</v>
      </c>
      <c r="J605" s="4">
        <f t="shared" si="38"/>
        <v>703</v>
      </c>
    </row>
    <row r="606" spans="1:10" x14ac:dyDescent="0.3">
      <c r="A606" s="3" t="s">
        <v>713</v>
      </c>
      <c r="B606" s="3" t="s">
        <v>155</v>
      </c>
      <c r="C606" s="3" t="s">
        <v>6</v>
      </c>
      <c r="D606" s="3" t="s">
        <v>1156</v>
      </c>
      <c r="E606" s="4">
        <v>29.28</v>
      </c>
      <c r="F606" s="4">
        <v>59.43</v>
      </c>
      <c r="G606" s="4">
        <f t="shared" si="39"/>
        <v>89</v>
      </c>
      <c r="H606" s="4" t="str">
        <f t="shared" si="40"/>
        <v>A1</v>
      </c>
      <c r="I606" s="3" t="str">
        <f t="shared" si="37"/>
        <v>Excellent</v>
      </c>
      <c r="J606" s="4">
        <f t="shared" si="38"/>
        <v>67</v>
      </c>
    </row>
    <row r="607" spans="1:10" x14ac:dyDescent="0.3">
      <c r="A607" s="3" t="s">
        <v>714</v>
      </c>
      <c r="B607" s="3" t="s">
        <v>155</v>
      </c>
      <c r="C607" s="3" t="s">
        <v>10</v>
      </c>
      <c r="D607" s="3" t="s">
        <v>1156</v>
      </c>
      <c r="E607" s="4">
        <v>18.190000000000001</v>
      </c>
      <c r="F607" s="4">
        <v>41.84</v>
      </c>
      <c r="G607" s="4">
        <f t="shared" si="39"/>
        <v>60</v>
      </c>
      <c r="H607" s="4" t="str">
        <f t="shared" si="40"/>
        <v>C4</v>
      </c>
      <c r="I607" s="3" t="str">
        <f t="shared" si="37"/>
        <v>Credit</v>
      </c>
      <c r="J607" s="4">
        <f t="shared" si="38"/>
        <v>768</v>
      </c>
    </row>
    <row r="608" spans="1:10" x14ac:dyDescent="0.3">
      <c r="A608" s="3" t="s">
        <v>715</v>
      </c>
      <c r="B608" s="3" t="s">
        <v>295</v>
      </c>
      <c r="C608" s="3" t="s">
        <v>10</v>
      </c>
      <c r="D608" s="3" t="s">
        <v>22</v>
      </c>
      <c r="E608" s="4">
        <v>23.24</v>
      </c>
      <c r="F608" s="4">
        <v>61.86</v>
      </c>
      <c r="G608" s="4">
        <f t="shared" si="39"/>
        <v>85</v>
      </c>
      <c r="H608" s="4" t="str">
        <f t="shared" si="40"/>
        <v>A1</v>
      </c>
      <c r="I608" s="3" t="str">
        <f t="shared" si="37"/>
        <v>Excellent</v>
      </c>
      <c r="J608" s="4">
        <f t="shared" si="38"/>
        <v>129</v>
      </c>
    </row>
    <row r="609" spans="1:10" x14ac:dyDescent="0.3">
      <c r="A609" s="3" t="s">
        <v>716</v>
      </c>
      <c r="B609" s="3" t="s">
        <v>82</v>
      </c>
      <c r="C609" s="3" t="s">
        <v>6</v>
      </c>
      <c r="D609" s="3" t="s">
        <v>1157</v>
      </c>
      <c r="E609" s="4">
        <v>26.05</v>
      </c>
      <c r="F609" s="4">
        <v>64.459999999999994</v>
      </c>
      <c r="G609" s="4">
        <f t="shared" si="39"/>
        <v>91</v>
      </c>
      <c r="H609" s="4" t="str">
        <f t="shared" si="40"/>
        <v>A1</v>
      </c>
      <c r="I609" s="3" t="str">
        <f t="shared" si="37"/>
        <v>Excellent</v>
      </c>
      <c r="J609" s="4">
        <f t="shared" si="38"/>
        <v>41</v>
      </c>
    </row>
    <row r="610" spans="1:10" x14ac:dyDescent="0.3">
      <c r="A610" s="3" t="s">
        <v>717</v>
      </c>
      <c r="B610" s="3" t="s">
        <v>235</v>
      </c>
      <c r="C610" s="3" t="s">
        <v>10</v>
      </c>
      <c r="D610" s="3" t="s">
        <v>1157</v>
      </c>
      <c r="E610" s="4">
        <v>27.96</v>
      </c>
      <c r="F610" s="4">
        <v>42.6</v>
      </c>
      <c r="G610" s="4">
        <f t="shared" si="39"/>
        <v>71</v>
      </c>
      <c r="H610" s="4" t="str">
        <f t="shared" si="40"/>
        <v>B2</v>
      </c>
      <c r="I610" s="3" t="str">
        <f t="shared" si="37"/>
        <v>Very Good</v>
      </c>
      <c r="J610" s="4">
        <f t="shared" si="38"/>
        <v>473</v>
      </c>
    </row>
    <row r="611" spans="1:10" x14ac:dyDescent="0.3">
      <c r="A611" s="3" t="s">
        <v>718</v>
      </c>
      <c r="B611" s="3" t="s">
        <v>117</v>
      </c>
      <c r="C611" s="3" t="s">
        <v>10</v>
      </c>
      <c r="D611" s="3" t="s">
        <v>1156</v>
      </c>
      <c r="E611" s="4">
        <v>11.52</v>
      </c>
      <c r="F611" s="4">
        <v>56.89</v>
      </c>
      <c r="G611" s="4">
        <f t="shared" si="39"/>
        <v>68</v>
      </c>
      <c r="H611" s="4" t="str">
        <f t="shared" si="40"/>
        <v>B3</v>
      </c>
      <c r="I611" s="3" t="str">
        <f t="shared" si="37"/>
        <v>Good</v>
      </c>
      <c r="J611" s="4">
        <f t="shared" si="38"/>
        <v>565</v>
      </c>
    </row>
    <row r="612" spans="1:10" x14ac:dyDescent="0.3">
      <c r="A612" s="3" t="s">
        <v>719</v>
      </c>
      <c r="B612" s="3" t="s">
        <v>90</v>
      </c>
      <c r="C612" s="3" t="s">
        <v>6</v>
      </c>
      <c r="D612" s="3" t="s">
        <v>1156</v>
      </c>
      <c r="E612" s="4">
        <v>20.190000000000001</v>
      </c>
      <c r="F612" s="4">
        <v>56.74</v>
      </c>
      <c r="G612" s="4">
        <f t="shared" si="39"/>
        <v>77</v>
      </c>
      <c r="H612" s="4" t="str">
        <f t="shared" si="40"/>
        <v>B2</v>
      </c>
      <c r="I612" s="3" t="str">
        <f t="shared" si="37"/>
        <v>Very Good</v>
      </c>
      <c r="J612" s="4">
        <f t="shared" si="38"/>
        <v>305</v>
      </c>
    </row>
    <row r="613" spans="1:10" x14ac:dyDescent="0.3">
      <c r="A613" s="3" t="s">
        <v>720</v>
      </c>
      <c r="B613" s="3" t="s">
        <v>32</v>
      </c>
      <c r="C613" s="3" t="s">
        <v>6</v>
      </c>
      <c r="D613" s="3" t="s">
        <v>22</v>
      </c>
      <c r="E613" s="4">
        <v>29.49</v>
      </c>
      <c r="F613" s="4">
        <v>65.55</v>
      </c>
      <c r="G613" s="4">
        <f t="shared" si="39"/>
        <v>95</v>
      </c>
      <c r="H613" s="4" t="str">
        <f t="shared" si="40"/>
        <v>A1</v>
      </c>
      <c r="I613" s="3" t="str">
        <f t="shared" si="37"/>
        <v>Excellent</v>
      </c>
      <c r="J613" s="4">
        <f t="shared" si="38"/>
        <v>11</v>
      </c>
    </row>
    <row r="614" spans="1:10" x14ac:dyDescent="0.3">
      <c r="A614" s="3" t="s">
        <v>721</v>
      </c>
      <c r="B614" s="3" t="s">
        <v>123</v>
      </c>
      <c r="C614" s="3" t="s">
        <v>6</v>
      </c>
      <c r="D614" s="3" t="s">
        <v>1156</v>
      </c>
      <c r="E614" s="4">
        <v>27.82</v>
      </c>
      <c r="F614" s="4">
        <v>43.78</v>
      </c>
      <c r="G614" s="4">
        <f t="shared" si="39"/>
        <v>72</v>
      </c>
      <c r="H614" s="4" t="str">
        <f t="shared" si="40"/>
        <v>B2</v>
      </c>
      <c r="I614" s="3" t="str">
        <f t="shared" si="37"/>
        <v>Very Good</v>
      </c>
      <c r="J614" s="4">
        <f t="shared" si="38"/>
        <v>450</v>
      </c>
    </row>
    <row r="615" spans="1:10" x14ac:dyDescent="0.3">
      <c r="A615" s="3" t="s">
        <v>722</v>
      </c>
      <c r="B615" s="3" t="s">
        <v>149</v>
      </c>
      <c r="C615" s="3" t="s">
        <v>10</v>
      </c>
      <c r="D615" s="3" t="s">
        <v>1156</v>
      </c>
      <c r="E615" s="4">
        <v>25.69</v>
      </c>
      <c r="F615" s="4">
        <v>37.42</v>
      </c>
      <c r="G615" s="4">
        <f t="shared" si="39"/>
        <v>63</v>
      </c>
      <c r="H615" s="4" t="str">
        <f t="shared" si="40"/>
        <v>C4</v>
      </c>
      <c r="I615" s="3" t="str">
        <f t="shared" si="37"/>
        <v>Credit</v>
      </c>
      <c r="J615" s="4">
        <f t="shared" si="38"/>
        <v>703</v>
      </c>
    </row>
    <row r="616" spans="1:10" x14ac:dyDescent="0.3">
      <c r="A616" s="3" t="s">
        <v>723</v>
      </c>
      <c r="B616" s="3" t="s">
        <v>123</v>
      </c>
      <c r="C616" s="3" t="s">
        <v>6</v>
      </c>
      <c r="D616" s="3" t="s">
        <v>22</v>
      </c>
      <c r="E616" s="4">
        <v>21.07</v>
      </c>
      <c r="F616" s="4">
        <v>63.83</v>
      </c>
      <c r="G616" s="4">
        <f t="shared" si="39"/>
        <v>85</v>
      </c>
      <c r="H616" s="4" t="str">
        <f t="shared" si="40"/>
        <v>A1</v>
      </c>
      <c r="I616" s="3" t="str">
        <f t="shared" si="37"/>
        <v>Excellent</v>
      </c>
      <c r="J616" s="4">
        <f t="shared" si="38"/>
        <v>129</v>
      </c>
    </row>
    <row r="617" spans="1:10" x14ac:dyDescent="0.3">
      <c r="A617" s="3" t="s">
        <v>724</v>
      </c>
      <c r="B617" s="3" t="s">
        <v>136</v>
      </c>
      <c r="C617" s="3" t="s">
        <v>10</v>
      </c>
      <c r="D617" s="3" t="s">
        <v>1157</v>
      </c>
      <c r="E617" s="4">
        <v>27.84</v>
      </c>
      <c r="F617" s="4">
        <v>69.150000000000006</v>
      </c>
      <c r="G617" s="4">
        <f t="shared" si="39"/>
        <v>97</v>
      </c>
      <c r="H617" s="4" t="str">
        <f t="shared" si="40"/>
        <v>A1</v>
      </c>
      <c r="I617" s="3" t="str">
        <f t="shared" si="37"/>
        <v>Excellent</v>
      </c>
      <c r="J617" s="4">
        <f t="shared" si="38"/>
        <v>6</v>
      </c>
    </row>
    <row r="618" spans="1:10" x14ac:dyDescent="0.3">
      <c r="A618" s="3" t="s">
        <v>725</v>
      </c>
      <c r="B618" s="3" t="s">
        <v>84</v>
      </c>
      <c r="C618" s="3" t="s">
        <v>10</v>
      </c>
      <c r="D618" s="3" t="s">
        <v>1157</v>
      </c>
      <c r="E618" s="4">
        <v>8.67</v>
      </c>
      <c r="F618" s="4">
        <v>40.229999999999997</v>
      </c>
      <c r="G618" s="4">
        <f t="shared" si="39"/>
        <v>49</v>
      </c>
      <c r="H618" s="4" t="str">
        <f t="shared" si="40"/>
        <v>D7</v>
      </c>
      <c r="I618" s="3" t="str">
        <f t="shared" si="37"/>
        <v>Pass</v>
      </c>
      <c r="J618" s="4">
        <f t="shared" si="38"/>
        <v>960</v>
      </c>
    </row>
    <row r="619" spans="1:10" x14ac:dyDescent="0.3">
      <c r="A619" s="3" t="s">
        <v>726</v>
      </c>
      <c r="B619" s="3" t="s">
        <v>165</v>
      </c>
      <c r="C619" s="3" t="s">
        <v>6</v>
      </c>
      <c r="D619" s="3" t="s">
        <v>7</v>
      </c>
      <c r="E619" s="4">
        <v>22.38</v>
      </c>
      <c r="F619" s="4">
        <v>64.650000000000006</v>
      </c>
      <c r="G619" s="4">
        <f t="shared" si="39"/>
        <v>87</v>
      </c>
      <c r="H619" s="4" t="str">
        <f t="shared" si="40"/>
        <v>A1</v>
      </c>
      <c r="I619" s="3" t="str">
        <f t="shared" si="37"/>
        <v>Excellent</v>
      </c>
      <c r="J619" s="4">
        <f t="shared" si="38"/>
        <v>98</v>
      </c>
    </row>
    <row r="620" spans="1:10" x14ac:dyDescent="0.3">
      <c r="A620" s="3" t="s">
        <v>727</v>
      </c>
      <c r="B620" s="3" t="s">
        <v>50</v>
      </c>
      <c r="C620" s="3" t="s">
        <v>6</v>
      </c>
      <c r="D620" s="3" t="s">
        <v>1156</v>
      </c>
      <c r="E620" s="4">
        <v>13.49</v>
      </c>
      <c r="F620" s="4">
        <v>68.53</v>
      </c>
      <c r="G620" s="4">
        <f t="shared" si="39"/>
        <v>82</v>
      </c>
      <c r="H620" s="4" t="str">
        <f t="shared" si="40"/>
        <v>A1</v>
      </c>
      <c r="I620" s="3" t="str">
        <f t="shared" si="37"/>
        <v>Excellent</v>
      </c>
      <c r="J620" s="4">
        <f t="shared" si="38"/>
        <v>185</v>
      </c>
    </row>
    <row r="621" spans="1:10" x14ac:dyDescent="0.3">
      <c r="A621" s="3" t="s">
        <v>728</v>
      </c>
      <c r="B621" s="3" t="s">
        <v>138</v>
      </c>
      <c r="C621" s="3" t="s">
        <v>10</v>
      </c>
      <c r="D621" s="3" t="s">
        <v>1157</v>
      </c>
      <c r="E621" s="4">
        <v>19.05</v>
      </c>
      <c r="F621" s="4">
        <v>55.05</v>
      </c>
      <c r="G621" s="4">
        <f t="shared" si="39"/>
        <v>74</v>
      </c>
      <c r="H621" s="4" t="str">
        <f t="shared" si="40"/>
        <v>B2</v>
      </c>
      <c r="I621" s="3" t="str">
        <f t="shared" si="37"/>
        <v>Very Good</v>
      </c>
      <c r="J621" s="4">
        <f t="shared" si="38"/>
        <v>393</v>
      </c>
    </row>
    <row r="622" spans="1:10" x14ac:dyDescent="0.3">
      <c r="A622" s="3" t="s">
        <v>729</v>
      </c>
      <c r="B622" s="3" t="s">
        <v>395</v>
      </c>
      <c r="C622" s="3" t="s">
        <v>6</v>
      </c>
      <c r="D622" s="3" t="s">
        <v>1156</v>
      </c>
      <c r="E622" s="4">
        <v>22.85</v>
      </c>
      <c r="F622" s="4">
        <v>40.869999999999997</v>
      </c>
      <c r="G622" s="4">
        <f t="shared" si="39"/>
        <v>64</v>
      </c>
      <c r="H622" s="4" t="str">
        <f t="shared" si="40"/>
        <v>C4</v>
      </c>
      <c r="I622" s="3" t="str">
        <f t="shared" si="37"/>
        <v>Credit</v>
      </c>
      <c r="J622" s="4">
        <f t="shared" si="38"/>
        <v>674</v>
      </c>
    </row>
    <row r="623" spans="1:10" x14ac:dyDescent="0.3">
      <c r="A623" s="3" t="s">
        <v>730</v>
      </c>
      <c r="B623" s="3" t="s">
        <v>395</v>
      </c>
      <c r="C623" s="3" t="s">
        <v>6</v>
      </c>
      <c r="D623" s="3" t="s">
        <v>1157</v>
      </c>
      <c r="E623" s="4">
        <v>19.34</v>
      </c>
      <c r="F623" s="4">
        <v>56.29</v>
      </c>
      <c r="G623" s="4">
        <f t="shared" si="39"/>
        <v>76</v>
      </c>
      <c r="H623" s="4" t="str">
        <f t="shared" si="40"/>
        <v>B2</v>
      </c>
      <c r="I623" s="3" t="str">
        <f t="shared" si="37"/>
        <v>Very Good</v>
      </c>
      <c r="J623" s="4">
        <f t="shared" si="38"/>
        <v>342</v>
      </c>
    </row>
    <row r="624" spans="1:10" x14ac:dyDescent="0.3">
      <c r="A624" s="3" t="s">
        <v>731</v>
      </c>
      <c r="B624" s="3" t="s">
        <v>125</v>
      </c>
      <c r="C624" s="3" t="s">
        <v>6</v>
      </c>
      <c r="D624" s="3" t="s">
        <v>1157</v>
      </c>
      <c r="E624" s="4">
        <v>9.42</v>
      </c>
      <c r="F624" s="4">
        <v>62.27</v>
      </c>
      <c r="G624" s="4">
        <f t="shared" si="39"/>
        <v>72</v>
      </c>
      <c r="H624" s="4" t="str">
        <f t="shared" si="40"/>
        <v>B2</v>
      </c>
      <c r="I624" s="3" t="str">
        <f t="shared" si="37"/>
        <v>Very Good</v>
      </c>
      <c r="J624" s="4">
        <f t="shared" si="38"/>
        <v>450</v>
      </c>
    </row>
    <row r="625" spans="1:10" x14ac:dyDescent="0.3">
      <c r="A625" s="3" t="s">
        <v>732</v>
      </c>
      <c r="B625" s="3" t="s">
        <v>26</v>
      </c>
      <c r="C625" s="3" t="s">
        <v>10</v>
      </c>
      <c r="D625" s="3" t="s">
        <v>1157</v>
      </c>
      <c r="E625" s="4">
        <v>6.37</v>
      </c>
      <c r="F625" s="4">
        <v>44.34</v>
      </c>
      <c r="G625" s="4">
        <f t="shared" si="39"/>
        <v>51</v>
      </c>
      <c r="H625" s="4" t="str">
        <f t="shared" si="40"/>
        <v>C6</v>
      </c>
      <c r="I625" s="3" t="str">
        <f t="shared" si="37"/>
        <v>Credit</v>
      </c>
      <c r="J625" s="4">
        <f t="shared" si="38"/>
        <v>935</v>
      </c>
    </row>
    <row r="626" spans="1:10" x14ac:dyDescent="0.3">
      <c r="A626" s="3" t="s">
        <v>733</v>
      </c>
      <c r="B626" s="3" t="s">
        <v>82</v>
      </c>
      <c r="C626" s="3" t="s">
        <v>6</v>
      </c>
      <c r="D626" s="3" t="s">
        <v>1157</v>
      </c>
      <c r="E626" s="4">
        <v>18.510000000000002</v>
      </c>
      <c r="F626" s="4">
        <v>58.29</v>
      </c>
      <c r="G626" s="4">
        <f t="shared" si="39"/>
        <v>77</v>
      </c>
      <c r="H626" s="4" t="str">
        <f t="shared" si="40"/>
        <v>B2</v>
      </c>
      <c r="I626" s="3" t="str">
        <f t="shared" si="37"/>
        <v>Very Good</v>
      </c>
      <c r="J626" s="4">
        <f t="shared" si="38"/>
        <v>305</v>
      </c>
    </row>
    <row r="627" spans="1:10" x14ac:dyDescent="0.3">
      <c r="A627" s="3" t="s">
        <v>734</v>
      </c>
      <c r="B627" s="3" t="s">
        <v>64</v>
      </c>
      <c r="C627" s="3" t="s">
        <v>6</v>
      </c>
      <c r="D627" s="3" t="s">
        <v>1157</v>
      </c>
      <c r="E627" s="4">
        <v>27.28</v>
      </c>
      <c r="F627" s="4">
        <v>45.98</v>
      </c>
      <c r="G627" s="4">
        <f t="shared" si="39"/>
        <v>73</v>
      </c>
      <c r="H627" s="4" t="str">
        <f t="shared" si="40"/>
        <v>B2</v>
      </c>
      <c r="I627" s="3" t="str">
        <f t="shared" si="37"/>
        <v>Very Good</v>
      </c>
      <c r="J627" s="4">
        <f t="shared" si="38"/>
        <v>423</v>
      </c>
    </row>
    <row r="628" spans="1:10" x14ac:dyDescent="0.3">
      <c r="A628" s="3" t="s">
        <v>735</v>
      </c>
      <c r="B628" s="3" t="s">
        <v>41</v>
      </c>
      <c r="C628" s="3" t="s">
        <v>10</v>
      </c>
      <c r="D628" s="3" t="s">
        <v>1156</v>
      </c>
      <c r="E628" s="4">
        <v>12.98</v>
      </c>
      <c r="F628" s="4">
        <v>60.17</v>
      </c>
      <c r="G628" s="4">
        <f t="shared" si="39"/>
        <v>73</v>
      </c>
      <c r="H628" s="4" t="str">
        <f t="shared" si="40"/>
        <v>B2</v>
      </c>
      <c r="I628" s="3" t="str">
        <f t="shared" si="37"/>
        <v>Very Good</v>
      </c>
      <c r="J628" s="4">
        <f t="shared" si="38"/>
        <v>423</v>
      </c>
    </row>
    <row r="629" spans="1:10" x14ac:dyDescent="0.3">
      <c r="A629" s="3" t="s">
        <v>736</v>
      </c>
      <c r="B629" s="3" t="s">
        <v>69</v>
      </c>
      <c r="C629" s="3" t="s">
        <v>6</v>
      </c>
      <c r="D629" s="3" t="s">
        <v>1156</v>
      </c>
      <c r="E629" s="4">
        <v>29.06</v>
      </c>
      <c r="F629" s="4">
        <v>66.53</v>
      </c>
      <c r="G629" s="4">
        <f t="shared" si="39"/>
        <v>96</v>
      </c>
      <c r="H629" s="4" t="str">
        <f t="shared" si="40"/>
        <v>A1</v>
      </c>
      <c r="I629" s="3" t="str">
        <f t="shared" si="37"/>
        <v>Excellent</v>
      </c>
      <c r="J629" s="4">
        <f t="shared" si="38"/>
        <v>10</v>
      </c>
    </row>
    <row r="630" spans="1:10" x14ac:dyDescent="0.3">
      <c r="A630" s="3" t="s">
        <v>737</v>
      </c>
      <c r="B630" s="3" t="s">
        <v>184</v>
      </c>
      <c r="C630" s="3" t="s">
        <v>10</v>
      </c>
      <c r="D630" s="3" t="s">
        <v>22</v>
      </c>
      <c r="E630" s="4">
        <v>6.23</v>
      </c>
      <c r="F630" s="4">
        <v>61.85</v>
      </c>
      <c r="G630" s="4">
        <f t="shared" si="39"/>
        <v>68</v>
      </c>
      <c r="H630" s="4" t="str">
        <f t="shared" si="40"/>
        <v>B3</v>
      </c>
      <c r="I630" s="3" t="str">
        <f t="shared" si="37"/>
        <v>Good</v>
      </c>
      <c r="J630" s="4">
        <f t="shared" si="38"/>
        <v>565</v>
      </c>
    </row>
    <row r="631" spans="1:10" x14ac:dyDescent="0.3">
      <c r="A631" s="3" t="s">
        <v>738</v>
      </c>
      <c r="B631" s="3" t="s">
        <v>115</v>
      </c>
      <c r="C631" s="3" t="s">
        <v>10</v>
      </c>
      <c r="D631" s="3" t="s">
        <v>1156</v>
      </c>
      <c r="E631" s="4">
        <v>29.52</v>
      </c>
      <c r="F631" s="4">
        <v>46.98</v>
      </c>
      <c r="G631" s="4">
        <f t="shared" si="39"/>
        <v>77</v>
      </c>
      <c r="H631" s="4" t="str">
        <f t="shared" si="40"/>
        <v>B2</v>
      </c>
      <c r="I631" s="3" t="str">
        <f t="shared" si="37"/>
        <v>Very Good</v>
      </c>
      <c r="J631" s="4">
        <f t="shared" si="38"/>
        <v>305</v>
      </c>
    </row>
    <row r="632" spans="1:10" x14ac:dyDescent="0.3">
      <c r="A632" s="3" t="s">
        <v>739</v>
      </c>
      <c r="B632" s="3" t="s">
        <v>151</v>
      </c>
      <c r="C632" s="3" t="s">
        <v>10</v>
      </c>
      <c r="D632" s="3" t="s">
        <v>1156</v>
      </c>
      <c r="E632" s="4">
        <v>16.68</v>
      </c>
      <c r="F632" s="4">
        <v>55.08</v>
      </c>
      <c r="G632" s="4">
        <f t="shared" si="39"/>
        <v>72</v>
      </c>
      <c r="H632" s="4" t="str">
        <f t="shared" si="40"/>
        <v>B2</v>
      </c>
      <c r="I632" s="3" t="str">
        <f t="shared" si="37"/>
        <v>Very Good</v>
      </c>
      <c r="J632" s="4">
        <f t="shared" si="38"/>
        <v>450</v>
      </c>
    </row>
    <row r="633" spans="1:10" x14ac:dyDescent="0.3">
      <c r="A633" s="3" t="s">
        <v>740</v>
      </c>
      <c r="B633" s="3" t="s">
        <v>76</v>
      </c>
      <c r="C633" s="3" t="s">
        <v>10</v>
      </c>
      <c r="D633" s="3" t="s">
        <v>22</v>
      </c>
      <c r="E633" s="4">
        <v>19.13</v>
      </c>
      <c r="F633" s="4">
        <v>50.18</v>
      </c>
      <c r="G633" s="4">
        <f t="shared" si="39"/>
        <v>69</v>
      </c>
      <c r="H633" s="4" t="str">
        <f t="shared" si="40"/>
        <v>B3</v>
      </c>
      <c r="I633" s="3" t="str">
        <f t="shared" si="37"/>
        <v>Good</v>
      </c>
      <c r="J633" s="4">
        <f t="shared" si="38"/>
        <v>532</v>
      </c>
    </row>
    <row r="634" spans="1:10" x14ac:dyDescent="0.3">
      <c r="A634" s="3" t="s">
        <v>741</v>
      </c>
      <c r="B634" s="3" t="s">
        <v>375</v>
      </c>
      <c r="C634" s="3" t="s">
        <v>10</v>
      </c>
      <c r="D634" s="3" t="s">
        <v>22</v>
      </c>
      <c r="E634" s="4">
        <v>25.02</v>
      </c>
      <c r="F634" s="4">
        <v>65.569999999999993</v>
      </c>
      <c r="G634" s="4">
        <f t="shared" si="39"/>
        <v>91</v>
      </c>
      <c r="H634" s="4" t="str">
        <f t="shared" si="40"/>
        <v>A1</v>
      </c>
      <c r="I634" s="3" t="str">
        <f t="shared" si="37"/>
        <v>Excellent</v>
      </c>
      <c r="J634" s="4">
        <f t="shared" si="38"/>
        <v>41</v>
      </c>
    </row>
    <row r="635" spans="1:10" x14ac:dyDescent="0.3">
      <c r="A635" s="3" t="s">
        <v>742</v>
      </c>
      <c r="B635" s="3" t="s">
        <v>44</v>
      </c>
      <c r="C635" s="3" t="s">
        <v>10</v>
      </c>
      <c r="D635" s="3" t="s">
        <v>1156</v>
      </c>
      <c r="E635" s="4">
        <v>22.8</v>
      </c>
      <c r="F635" s="4">
        <v>61.82</v>
      </c>
      <c r="G635" s="4">
        <f t="shared" si="39"/>
        <v>85</v>
      </c>
      <c r="H635" s="4" t="str">
        <f t="shared" si="40"/>
        <v>A1</v>
      </c>
      <c r="I635" s="3" t="str">
        <f t="shared" si="37"/>
        <v>Excellent</v>
      </c>
      <c r="J635" s="4">
        <f t="shared" si="38"/>
        <v>129</v>
      </c>
    </row>
    <row r="636" spans="1:10" x14ac:dyDescent="0.3">
      <c r="A636" s="3" t="s">
        <v>743</v>
      </c>
      <c r="B636" s="3" t="s">
        <v>21</v>
      </c>
      <c r="C636" s="3" t="s">
        <v>6</v>
      </c>
      <c r="D636" s="3" t="s">
        <v>1156</v>
      </c>
      <c r="E636" s="4">
        <v>10.42</v>
      </c>
      <c r="F636" s="4">
        <v>62.3</v>
      </c>
      <c r="G636" s="4">
        <f t="shared" si="39"/>
        <v>73</v>
      </c>
      <c r="H636" s="4" t="str">
        <f t="shared" si="40"/>
        <v>B2</v>
      </c>
      <c r="I636" s="3" t="str">
        <f t="shared" si="37"/>
        <v>Very Good</v>
      </c>
      <c r="J636" s="4">
        <f t="shared" si="38"/>
        <v>423</v>
      </c>
    </row>
    <row r="637" spans="1:10" x14ac:dyDescent="0.3">
      <c r="A637" s="3" t="s">
        <v>744</v>
      </c>
      <c r="B637" s="3" t="s">
        <v>48</v>
      </c>
      <c r="C637" s="3" t="s">
        <v>6</v>
      </c>
      <c r="D637" s="3" t="s">
        <v>1156</v>
      </c>
      <c r="E637" s="4">
        <v>19.100000000000001</v>
      </c>
      <c r="F637" s="4">
        <v>64.260000000000005</v>
      </c>
      <c r="G637" s="4">
        <f t="shared" si="39"/>
        <v>83</v>
      </c>
      <c r="H637" s="4" t="str">
        <f t="shared" si="40"/>
        <v>A1</v>
      </c>
      <c r="I637" s="3" t="str">
        <f t="shared" si="37"/>
        <v>Excellent</v>
      </c>
      <c r="J637" s="4">
        <f t="shared" si="38"/>
        <v>165</v>
      </c>
    </row>
    <row r="638" spans="1:10" x14ac:dyDescent="0.3">
      <c r="A638" s="3" t="s">
        <v>745</v>
      </c>
      <c r="B638" s="3" t="s">
        <v>117</v>
      </c>
      <c r="C638" s="3" t="s">
        <v>6</v>
      </c>
      <c r="D638" s="3" t="s">
        <v>7</v>
      </c>
      <c r="E638" s="4">
        <v>10.06</v>
      </c>
      <c r="F638" s="4">
        <v>66.86</v>
      </c>
      <c r="G638" s="4">
        <f t="shared" si="39"/>
        <v>77</v>
      </c>
      <c r="H638" s="4" t="str">
        <f t="shared" si="40"/>
        <v>B2</v>
      </c>
      <c r="I638" s="3" t="str">
        <f t="shared" si="37"/>
        <v>Very Good</v>
      </c>
      <c r="J638" s="4">
        <f t="shared" si="38"/>
        <v>305</v>
      </c>
    </row>
    <row r="639" spans="1:10" x14ac:dyDescent="0.3">
      <c r="A639" s="3" t="s">
        <v>746</v>
      </c>
      <c r="B639" s="3" t="s">
        <v>120</v>
      </c>
      <c r="C639" s="3" t="s">
        <v>10</v>
      </c>
      <c r="D639" s="3" t="s">
        <v>1157</v>
      </c>
      <c r="E639" s="4">
        <v>21.04</v>
      </c>
      <c r="F639" s="4">
        <v>59.25</v>
      </c>
      <c r="G639" s="4">
        <f t="shared" si="39"/>
        <v>80</v>
      </c>
      <c r="H639" s="4" t="str">
        <f t="shared" si="40"/>
        <v>A1</v>
      </c>
      <c r="I639" s="3" t="str">
        <f t="shared" si="37"/>
        <v>Excellent</v>
      </c>
      <c r="J639" s="4">
        <f t="shared" si="38"/>
        <v>226</v>
      </c>
    </row>
    <row r="640" spans="1:10" x14ac:dyDescent="0.3">
      <c r="A640" s="3" t="s">
        <v>747</v>
      </c>
      <c r="B640" s="3" t="s">
        <v>159</v>
      </c>
      <c r="C640" s="3" t="s">
        <v>10</v>
      </c>
      <c r="D640" s="3" t="s">
        <v>7</v>
      </c>
      <c r="E640" s="4">
        <v>6.55</v>
      </c>
      <c r="F640" s="4">
        <v>40.78</v>
      </c>
      <c r="G640" s="4">
        <f t="shared" si="39"/>
        <v>47</v>
      </c>
      <c r="H640" s="4" t="str">
        <f t="shared" si="40"/>
        <v>D7</v>
      </c>
      <c r="I640" s="3" t="str">
        <f t="shared" si="37"/>
        <v>Pass</v>
      </c>
      <c r="J640" s="4">
        <f t="shared" si="38"/>
        <v>974</v>
      </c>
    </row>
    <row r="641" spans="1:10" x14ac:dyDescent="0.3">
      <c r="A641" s="3" t="s">
        <v>748</v>
      </c>
      <c r="B641" s="3" t="s">
        <v>62</v>
      </c>
      <c r="C641" s="3" t="s">
        <v>10</v>
      </c>
      <c r="D641" s="3" t="s">
        <v>1157</v>
      </c>
      <c r="E641" s="4">
        <v>8.1199999999999992</v>
      </c>
      <c r="F641" s="4">
        <v>68.42</v>
      </c>
      <c r="G641" s="4">
        <f t="shared" si="39"/>
        <v>77</v>
      </c>
      <c r="H641" s="4" t="str">
        <f t="shared" si="40"/>
        <v>B2</v>
      </c>
      <c r="I641" s="3" t="str">
        <f t="shared" si="37"/>
        <v>Very Good</v>
      </c>
      <c r="J641" s="4">
        <f t="shared" si="38"/>
        <v>305</v>
      </c>
    </row>
    <row r="642" spans="1:10" x14ac:dyDescent="0.3">
      <c r="A642" s="3" t="s">
        <v>749</v>
      </c>
      <c r="B642" s="3" t="s">
        <v>176</v>
      </c>
      <c r="C642" s="3" t="s">
        <v>6</v>
      </c>
      <c r="D642" s="3" t="s">
        <v>22</v>
      </c>
      <c r="E642" s="4">
        <v>11.13</v>
      </c>
      <c r="F642" s="4">
        <v>42.52</v>
      </c>
      <c r="G642" s="4">
        <f t="shared" si="39"/>
        <v>54</v>
      </c>
      <c r="H642" s="4" t="str">
        <f t="shared" si="40"/>
        <v>C6</v>
      </c>
      <c r="I642" s="3" t="str">
        <f t="shared" si="37"/>
        <v>Credit</v>
      </c>
      <c r="J642" s="4">
        <f t="shared" si="38"/>
        <v>892</v>
      </c>
    </row>
    <row r="643" spans="1:10" x14ac:dyDescent="0.3">
      <c r="A643" s="3" t="s">
        <v>750</v>
      </c>
      <c r="B643" s="3" t="s">
        <v>395</v>
      </c>
      <c r="C643" s="3" t="s">
        <v>10</v>
      </c>
      <c r="D643" s="3" t="s">
        <v>1157</v>
      </c>
      <c r="E643" s="4">
        <v>7.17</v>
      </c>
      <c r="F643" s="4">
        <v>53.1</v>
      </c>
      <c r="G643" s="4">
        <f t="shared" si="39"/>
        <v>60</v>
      </c>
      <c r="H643" s="4" t="str">
        <f t="shared" si="40"/>
        <v>C4</v>
      </c>
      <c r="I643" s="3" t="str">
        <f t="shared" ref="I643:I706" si="41">VLOOKUP(H643,$L$4:$M$13,2,FALSE)</f>
        <v>Credit</v>
      </c>
      <c r="J643" s="4">
        <f t="shared" ref="J643:J706" si="42">RANK(G643,G:G)</f>
        <v>768</v>
      </c>
    </row>
    <row r="644" spans="1:10" x14ac:dyDescent="0.3">
      <c r="A644" s="3" t="s">
        <v>751</v>
      </c>
      <c r="B644" s="3" t="s">
        <v>450</v>
      </c>
      <c r="C644" s="3" t="s">
        <v>10</v>
      </c>
      <c r="D644" s="3" t="s">
        <v>22</v>
      </c>
      <c r="E644" s="4">
        <v>12.71</v>
      </c>
      <c r="F644" s="4">
        <v>38.54</v>
      </c>
      <c r="G644" s="4">
        <f t="shared" ref="G644:G707" si="43">ROUND(E644+F644,0)</f>
        <v>51</v>
      </c>
      <c r="H644" s="4" t="str">
        <f t="shared" ref="H644:H707" si="44">IF(G644&gt;=80,"A1",IF(G644&gt;=70,"B2",IF(G644&gt;=65,"B3",IF(G644&gt;=60,"C4",IF(G644&gt;=55,"C5",IF(G644&gt;=50,"C6",IF(G644&gt;=45,"D7",IF(G644&gt;=40,"E8","F9"))))))))</f>
        <v>C6</v>
      </c>
      <c r="I644" s="3" t="str">
        <f t="shared" si="41"/>
        <v>Credit</v>
      </c>
      <c r="J644" s="4">
        <f t="shared" si="42"/>
        <v>935</v>
      </c>
    </row>
    <row r="645" spans="1:10" x14ac:dyDescent="0.3">
      <c r="A645" s="3" t="s">
        <v>752</v>
      </c>
      <c r="B645" s="3" t="s">
        <v>117</v>
      </c>
      <c r="C645" s="3" t="s">
        <v>6</v>
      </c>
      <c r="D645" s="3" t="s">
        <v>22</v>
      </c>
      <c r="E645" s="4">
        <v>12.28</v>
      </c>
      <c r="F645" s="4">
        <v>66.540000000000006</v>
      </c>
      <c r="G645" s="4">
        <f t="shared" si="43"/>
        <v>79</v>
      </c>
      <c r="H645" s="4" t="str">
        <f t="shared" si="44"/>
        <v>B2</v>
      </c>
      <c r="I645" s="3" t="str">
        <f t="shared" si="41"/>
        <v>Very Good</v>
      </c>
      <c r="J645" s="4">
        <f t="shared" si="42"/>
        <v>254</v>
      </c>
    </row>
    <row r="646" spans="1:10" x14ac:dyDescent="0.3">
      <c r="A646" s="3" t="s">
        <v>753</v>
      </c>
      <c r="B646" s="3" t="s">
        <v>32</v>
      </c>
      <c r="C646" s="3" t="s">
        <v>6</v>
      </c>
      <c r="D646" s="3" t="s">
        <v>1157</v>
      </c>
      <c r="E646" s="4">
        <v>13.3</v>
      </c>
      <c r="F646" s="4">
        <v>44.33</v>
      </c>
      <c r="G646" s="4">
        <f t="shared" si="43"/>
        <v>58</v>
      </c>
      <c r="H646" s="4" t="str">
        <f t="shared" si="44"/>
        <v>C5</v>
      </c>
      <c r="I646" s="3" t="str">
        <f t="shared" si="41"/>
        <v>Credit</v>
      </c>
      <c r="J646" s="4">
        <f t="shared" si="42"/>
        <v>815</v>
      </c>
    </row>
    <row r="647" spans="1:10" x14ac:dyDescent="0.3">
      <c r="A647" s="3" t="s">
        <v>754</v>
      </c>
      <c r="B647" s="3" t="s">
        <v>141</v>
      </c>
      <c r="C647" s="3" t="s">
        <v>10</v>
      </c>
      <c r="D647" s="3" t="s">
        <v>22</v>
      </c>
      <c r="E647" s="4">
        <v>26</v>
      </c>
      <c r="F647" s="4">
        <v>39.94</v>
      </c>
      <c r="G647" s="4">
        <f t="shared" si="43"/>
        <v>66</v>
      </c>
      <c r="H647" s="4" t="str">
        <f t="shared" si="44"/>
        <v>B3</v>
      </c>
      <c r="I647" s="3" t="str">
        <f t="shared" si="41"/>
        <v>Good</v>
      </c>
      <c r="J647" s="4">
        <f t="shared" si="42"/>
        <v>625</v>
      </c>
    </row>
    <row r="648" spans="1:10" x14ac:dyDescent="0.3">
      <c r="A648" s="3" t="s">
        <v>755</v>
      </c>
      <c r="B648" s="3" t="s">
        <v>240</v>
      </c>
      <c r="C648" s="3" t="s">
        <v>10</v>
      </c>
      <c r="D648" s="3" t="s">
        <v>1156</v>
      </c>
      <c r="E648" s="4">
        <v>29.7</v>
      </c>
      <c r="F648" s="4">
        <v>46.62</v>
      </c>
      <c r="G648" s="4">
        <f t="shared" si="43"/>
        <v>76</v>
      </c>
      <c r="H648" s="4" t="str">
        <f t="shared" si="44"/>
        <v>B2</v>
      </c>
      <c r="I648" s="3" t="str">
        <f t="shared" si="41"/>
        <v>Very Good</v>
      </c>
      <c r="J648" s="4">
        <f t="shared" si="42"/>
        <v>342</v>
      </c>
    </row>
    <row r="649" spans="1:10" x14ac:dyDescent="0.3">
      <c r="A649" s="3" t="s">
        <v>756</v>
      </c>
      <c r="B649" s="3" t="s">
        <v>66</v>
      </c>
      <c r="C649" s="3" t="s">
        <v>10</v>
      </c>
      <c r="D649" s="3" t="s">
        <v>7</v>
      </c>
      <c r="E649" s="4">
        <v>6.1</v>
      </c>
      <c r="F649" s="4">
        <v>56.55</v>
      </c>
      <c r="G649" s="4">
        <f t="shared" si="43"/>
        <v>63</v>
      </c>
      <c r="H649" s="4" t="str">
        <f t="shared" si="44"/>
        <v>C4</v>
      </c>
      <c r="I649" s="3" t="str">
        <f t="shared" si="41"/>
        <v>Credit</v>
      </c>
      <c r="J649" s="4">
        <f t="shared" si="42"/>
        <v>703</v>
      </c>
    </row>
    <row r="650" spans="1:10" x14ac:dyDescent="0.3">
      <c r="A650" s="3" t="s">
        <v>757</v>
      </c>
      <c r="B650" s="3" t="s">
        <v>24</v>
      </c>
      <c r="C650" s="3" t="s">
        <v>10</v>
      </c>
      <c r="D650" s="3" t="s">
        <v>1157</v>
      </c>
      <c r="E650" s="4">
        <v>26.9</v>
      </c>
      <c r="F650" s="4">
        <v>46.81</v>
      </c>
      <c r="G650" s="4">
        <f t="shared" si="43"/>
        <v>74</v>
      </c>
      <c r="H650" s="4" t="str">
        <f t="shared" si="44"/>
        <v>B2</v>
      </c>
      <c r="I650" s="3" t="str">
        <f t="shared" si="41"/>
        <v>Very Good</v>
      </c>
      <c r="J650" s="4">
        <f t="shared" si="42"/>
        <v>393</v>
      </c>
    </row>
    <row r="651" spans="1:10" x14ac:dyDescent="0.3">
      <c r="A651" s="3" t="s">
        <v>758</v>
      </c>
      <c r="B651" s="3" t="s">
        <v>48</v>
      </c>
      <c r="C651" s="3" t="s">
        <v>10</v>
      </c>
      <c r="D651" s="3" t="s">
        <v>22</v>
      </c>
      <c r="E651" s="4">
        <v>27.05</v>
      </c>
      <c r="F651" s="4">
        <v>46.76</v>
      </c>
      <c r="G651" s="4">
        <f t="shared" si="43"/>
        <v>74</v>
      </c>
      <c r="H651" s="4" t="str">
        <f t="shared" si="44"/>
        <v>B2</v>
      </c>
      <c r="I651" s="3" t="str">
        <f t="shared" si="41"/>
        <v>Very Good</v>
      </c>
      <c r="J651" s="4">
        <f t="shared" si="42"/>
        <v>393</v>
      </c>
    </row>
    <row r="652" spans="1:10" x14ac:dyDescent="0.3">
      <c r="A652" s="3" t="s">
        <v>759</v>
      </c>
      <c r="B652" s="3" t="s">
        <v>153</v>
      </c>
      <c r="C652" s="3" t="s">
        <v>6</v>
      </c>
      <c r="D652" s="3" t="s">
        <v>1156</v>
      </c>
      <c r="E652" s="4">
        <v>10.53</v>
      </c>
      <c r="F652" s="4">
        <v>41.42</v>
      </c>
      <c r="G652" s="4">
        <f t="shared" si="43"/>
        <v>52</v>
      </c>
      <c r="H652" s="4" t="str">
        <f t="shared" si="44"/>
        <v>C6</v>
      </c>
      <c r="I652" s="3" t="str">
        <f t="shared" si="41"/>
        <v>Credit</v>
      </c>
      <c r="J652" s="4">
        <f t="shared" si="42"/>
        <v>920</v>
      </c>
    </row>
    <row r="653" spans="1:10" x14ac:dyDescent="0.3">
      <c r="A653" s="3" t="s">
        <v>760</v>
      </c>
      <c r="B653" s="3" t="s">
        <v>64</v>
      </c>
      <c r="C653" s="3" t="s">
        <v>6</v>
      </c>
      <c r="D653" s="3" t="s">
        <v>1156</v>
      </c>
      <c r="E653" s="4">
        <v>18.579999999999998</v>
      </c>
      <c r="F653" s="4">
        <v>54.45</v>
      </c>
      <c r="G653" s="4">
        <f t="shared" si="43"/>
        <v>73</v>
      </c>
      <c r="H653" s="4" t="str">
        <f t="shared" si="44"/>
        <v>B2</v>
      </c>
      <c r="I653" s="3" t="str">
        <f t="shared" si="41"/>
        <v>Very Good</v>
      </c>
      <c r="J653" s="4">
        <f t="shared" si="42"/>
        <v>423</v>
      </c>
    </row>
    <row r="654" spans="1:10" x14ac:dyDescent="0.3">
      <c r="A654" s="3" t="s">
        <v>761</v>
      </c>
      <c r="B654" s="3" t="s">
        <v>373</v>
      </c>
      <c r="C654" s="3" t="s">
        <v>10</v>
      </c>
      <c r="D654" s="3" t="s">
        <v>1156</v>
      </c>
      <c r="E654" s="4">
        <v>24.8</v>
      </c>
      <c r="F654" s="4">
        <v>56.42</v>
      </c>
      <c r="G654" s="4">
        <f t="shared" si="43"/>
        <v>81</v>
      </c>
      <c r="H654" s="4" t="str">
        <f t="shared" si="44"/>
        <v>A1</v>
      </c>
      <c r="I654" s="3" t="str">
        <f t="shared" si="41"/>
        <v>Excellent</v>
      </c>
      <c r="J654" s="4">
        <f t="shared" si="42"/>
        <v>208</v>
      </c>
    </row>
    <row r="655" spans="1:10" x14ac:dyDescent="0.3">
      <c r="A655" s="3" t="s">
        <v>762</v>
      </c>
      <c r="B655" s="3" t="s">
        <v>204</v>
      </c>
      <c r="C655" s="3" t="s">
        <v>10</v>
      </c>
      <c r="D655" s="3" t="s">
        <v>1157</v>
      </c>
      <c r="E655" s="4">
        <v>25.92</v>
      </c>
      <c r="F655" s="4">
        <v>56.66</v>
      </c>
      <c r="G655" s="4">
        <f t="shared" si="43"/>
        <v>83</v>
      </c>
      <c r="H655" s="4" t="str">
        <f t="shared" si="44"/>
        <v>A1</v>
      </c>
      <c r="I655" s="3" t="str">
        <f t="shared" si="41"/>
        <v>Excellent</v>
      </c>
      <c r="J655" s="4">
        <f t="shared" si="42"/>
        <v>165</v>
      </c>
    </row>
    <row r="656" spans="1:10" x14ac:dyDescent="0.3">
      <c r="A656" s="3" t="s">
        <v>763</v>
      </c>
      <c r="B656" s="3" t="s">
        <v>514</v>
      </c>
      <c r="C656" s="3" t="s">
        <v>6</v>
      </c>
      <c r="D656" s="3" t="s">
        <v>1157</v>
      </c>
      <c r="E656" s="4">
        <v>9.89</v>
      </c>
      <c r="F656" s="4">
        <v>49.86</v>
      </c>
      <c r="G656" s="4">
        <f t="shared" si="43"/>
        <v>60</v>
      </c>
      <c r="H656" s="4" t="str">
        <f t="shared" si="44"/>
        <v>C4</v>
      </c>
      <c r="I656" s="3" t="str">
        <f t="shared" si="41"/>
        <v>Credit</v>
      </c>
      <c r="J656" s="4">
        <f t="shared" si="42"/>
        <v>768</v>
      </c>
    </row>
    <row r="657" spans="1:10" x14ac:dyDescent="0.3">
      <c r="A657" s="3" t="s">
        <v>764</v>
      </c>
      <c r="B657" s="3" t="s">
        <v>88</v>
      </c>
      <c r="C657" s="3" t="s">
        <v>6</v>
      </c>
      <c r="D657" s="3" t="s">
        <v>1156</v>
      </c>
      <c r="E657" s="4">
        <v>13.44</v>
      </c>
      <c r="F657" s="4">
        <v>57.91</v>
      </c>
      <c r="G657" s="4">
        <f t="shared" si="43"/>
        <v>71</v>
      </c>
      <c r="H657" s="4" t="str">
        <f t="shared" si="44"/>
        <v>B2</v>
      </c>
      <c r="I657" s="3" t="str">
        <f t="shared" si="41"/>
        <v>Very Good</v>
      </c>
      <c r="J657" s="4">
        <f t="shared" si="42"/>
        <v>473</v>
      </c>
    </row>
    <row r="658" spans="1:10" x14ac:dyDescent="0.3">
      <c r="A658" s="3" t="s">
        <v>765</v>
      </c>
      <c r="B658" s="3" t="s">
        <v>39</v>
      </c>
      <c r="C658" s="3" t="s">
        <v>10</v>
      </c>
      <c r="D658" s="3" t="s">
        <v>1156</v>
      </c>
      <c r="E658" s="4">
        <v>24.35</v>
      </c>
      <c r="F658" s="4">
        <v>59.23</v>
      </c>
      <c r="G658" s="4">
        <f t="shared" si="43"/>
        <v>84</v>
      </c>
      <c r="H658" s="4" t="str">
        <f t="shared" si="44"/>
        <v>A1</v>
      </c>
      <c r="I658" s="3" t="str">
        <f t="shared" si="41"/>
        <v>Excellent</v>
      </c>
      <c r="J658" s="4">
        <f t="shared" si="42"/>
        <v>152</v>
      </c>
    </row>
    <row r="659" spans="1:10" x14ac:dyDescent="0.3">
      <c r="A659" s="3" t="s">
        <v>766</v>
      </c>
      <c r="B659" s="3" t="s">
        <v>66</v>
      </c>
      <c r="C659" s="3" t="s">
        <v>6</v>
      </c>
      <c r="D659" s="3" t="s">
        <v>1156</v>
      </c>
      <c r="E659" s="4">
        <v>17.670000000000002</v>
      </c>
      <c r="F659" s="4">
        <v>35.85</v>
      </c>
      <c r="G659" s="4">
        <f t="shared" si="43"/>
        <v>54</v>
      </c>
      <c r="H659" s="4" t="str">
        <f t="shared" si="44"/>
        <v>C6</v>
      </c>
      <c r="I659" s="3" t="str">
        <f t="shared" si="41"/>
        <v>Credit</v>
      </c>
      <c r="J659" s="4">
        <f t="shared" si="42"/>
        <v>892</v>
      </c>
    </row>
    <row r="660" spans="1:10" x14ac:dyDescent="0.3">
      <c r="A660" s="3" t="s">
        <v>767</v>
      </c>
      <c r="B660" s="3" t="s">
        <v>19</v>
      </c>
      <c r="C660" s="3" t="s">
        <v>6</v>
      </c>
      <c r="D660" s="3" t="s">
        <v>1157</v>
      </c>
      <c r="E660" s="4">
        <v>24.22</v>
      </c>
      <c r="F660" s="4">
        <v>54.92</v>
      </c>
      <c r="G660" s="4">
        <f t="shared" si="43"/>
        <v>79</v>
      </c>
      <c r="H660" s="4" t="str">
        <f t="shared" si="44"/>
        <v>B2</v>
      </c>
      <c r="I660" s="3" t="str">
        <f t="shared" si="41"/>
        <v>Very Good</v>
      </c>
      <c r="J660" s="4">
        <f t="shared" si="42"/>
        <v>254</v>
      </c>
    </row>
    <row r="661" spans="1:10" x14ac:dyDescent="0.3">
      <c r="A661" s="3" t="s">
        <v>768</v>
      </c>
      <c r="B661" s="3" t="s">
        <v>30</v>
      </c>
      <c r="C661" s="3" t="s">
        <v>6</v>
      </c>
      <c r="D661" s="3" t="s">
        <v>1156</v>
      </c>
      <c r="E661" s="4">
        <v>13.91</v>
      </c>
      <c r="F661" s="4">
        <v>64.72</v>
      </c>
      <c r="G661" s="4">
        <f t="shared" si="43"/>
        <v>79</v>
      </c>
      <c r="H661" s="4" t="str">
        <f t="shared" si="44"/>
        <v>B2</v>
      </c>
      <c r="I661" s="3" t="str">
        <f t="shared" si="41"/>
        <v>Very Good</v>
      </c>
      <c r="J661" s="4">
        <f t="shared" si="42"/>
        <v>254</v>
      </c>
    </row>
    <row r="662" spans="1:10" x14ac:dyDescent="0.3">
      <c r="A662" s="3" t="s">
        <v>769</v>
      </c>
      <c r="B662" s="3" t="s">
        <v>450</v>
      </c>
      <c r="C662" s="3" t="s">
        <v>10</v>
      </c>
      <c r="D662" s="3" t="s">
        <v>1157</v>
      </c>
      <c r="E662" s="4">
        <v>24.47</v>
      </c>
      <c r="F662" s="4">
        <v>60.21</v>
      </c>
      <c r="G662" s="4">
        <f t="shared" si="43"/>
        <v>85</v>
      </c>
      <c r="H662" s="4" t="str">
        <f t="shared" si="44"/>
        <v>A1</v>
      </c>
      <c r="I662" s="3" t="str">
        <f t="shared" si="41"/>
        <v>Excellent</v>
      </c>
      <c r="J662" s="4">
        <f t="shared" si="42"/>
        <v>129</v>
      </c>
    </row>
    <row r="663" spans="1:10" x14ac:dyDescent="0.3">
      <c r="A663" s="3" t="s">
        <v>770</v>
      </c>
      <c r="B663" s="3" t="s">
        <v>107</v>
      </c>
      <c r="C663" s="3" t="s">
        <v>6</v>
      </c>
      <c r="D663" s="3" t="s">
        <v>22</v>
      </c>
      <c r="E663" s="4">
        <v>20.329999999999998</v>
      </c>
      <c r="F663" s="4">
        <v>52.67</v>
      </c>
      <c r="G663" s="4">
        <f t="shared" si="43"/>
        <v>73</v>
      </c>
      <c r="H663" s="4" t="str">
        <f t="shared" si="44"/>
        <v>B2</v>
      </c>
      <c r="I663" s="3" t="str">
        <f t="shared" si="41"/>
        <v>Very Good</v>
      </c>
      <c r="J663" s="4">
        <f t="shared" si="42"/>
        <v>423</v>
      </c>
    </row>
    <row r="664" spans="1:10" x14ac:dyDescent="0.3">
      <c r="A664" s="3" t="s">
        <v>771</v>
      </c>
      <c r="B664" s="3" t="s">
        <v>242</v>
      </c>
      <c r="C664" s="3" t="s">
        <v>10</v>
      </c>
      <c r="D664" s="3" t="s">
        <v>1156</v>
      </c>
      <c r="E664" s="4">
        <v>16.72</v>
      </c>
      <c r="F664" s="4">
        <v>68.78</v>
      </c>
      <c r="G664" s="4">
        <f t="shared" si="43"/>
        <v>86</v>
      </c>
      <c r="H664" s="4" t="str">
        <f t="shared" si="44"/>
        <v>A1</v>
      </c>
      <c r="I664" s="3" t="str">
        <f t="shared" si="41"/>
        <v>Excellent</v>
      </c>
      <c r="J664" s="4">
        <f t="shared" si="42"/>
        <v>110</v>
      </c>
    </row>
    <row r="665" spans="1:10" x14ac:dyDescent="0.3">
      <c r="A665" s="3" t="s">
        <v>772</v>
      </c>
      <c r="B665" s="3" t="s">
        <v>120</v>
      </c>
      <c r="C665" s="3" t="s">
        <v>10</v>
      </c>
      <c r="D665" s="3" t="s">
        <v>1156</v>
      </c>
      <c r="E665" s="4">
        <v>26.74</v>
      </c>
      <c r="F665" s="4">
        <v>56.37</v>
      </c>
      <c r="G665" s="4">
        <f t="shared" si="43"/>
        <v>83</v>
      </c>
      <c r="H665" s="4" t="str">
        <f t="shared" si="44"/>
        <v>A1</v>
      </c>
      <c r="I665" s="3" t="str">
        <f t="shared" si="41"/>
        <v>Excellent</v>
      </c>
      <c r="J665" s="4">
        <f t="shared" si="42"/>
        <v>165</v>
      </c>
    </row>
    <row r="666" spans="1:10" x14ac:dyDescent="0.3">
      <c r="A666" s="3" t="s">
        <v>773</v>
      </c>
      <c r="B666" s="3" t="s">
        <v>138</v>
      </c>
      <c r="C666" s="3" t="s">
        <v>10</v>
      </c>
      <c r="D666" s="3" t="s">
        <v>1156</v>
      </c>
      <c r="E666" s="4">
        <v>16.41</v>
      </c>
      <c r="F666" s="4">
        <v>54.69</v>
      </c>
      <c r="G666" s="4">
        <f t="shared" si="43"/>
        <v>71</v>
      </c>
      <c r="H666" s="4" t="str">
        <f t="shared" si="44"/>
        <v>B2</v>
      </c>
      <c r="I666" s="3" t="str">
        <f t="shared" si="41"/>
        <v>Very Good</v>
      </c>
      <c r="J666" s="4">
        <f t="shared" si="42"/>
        <v>473</v>
      </c>
    </row>
    <row r="667" spans="1:10" x14ac:dyDescent="0.3">
      <c r="A667" s="3" t="s">
        <v>774</v>
      </c>
      <c r="B667" s="3" t="s">
        <v>450</v>
      </c>
      <c r="C667" s="3" t="s">
        <v>6</v>
      </c>
      <c r="D667" s="3" t="s">
        <v>1156</v>
      </c>
      <c r="E667" s="4">
        <v>7.02</v>
      </c>
      <c r="F667" s="4">
        <v>57.13</v>
      </c>
      <c r="G667" s="4">
        <f t="shared" si="43"/>
        <v>64</v>
      </c>
      <c r="H667" s="4" t="str">
        <f t="shared" si="44"/>
        <v>C4</v>
      </c>
      <c r="I667" s="3" t="str">
        <f t="shared" si="41"/>
        <v>Credit</v>
      </c>
      <c r="J667" s="4">
        <f t="shared" si="42"/>
        <v>674</v>
      </c>
    </row>
    <row r="668" spans="1:10" x14ac:dyDescent="0.3">
      <c r="A668" s="3" t="s">
        <v>775</v>
      </c>
      <c r="B668" s="3" t="s">
        <v>317</v>
      </c>
      <c r="C668" s="3" t="s">
        <v>6</v>
      </c>
      <c r="D668" s="3" t="s">
        <v>1157</v>
      </c>
      <c r="E668" s="4">
        <v>7.73</v>
      </c>
      <c r="F668" s="4">
        <v>37.090000000000003</v>
      </c>
      <c r="G668" s="4">
        <f t="shared" si="43"/>
        <v>45</v>
      </c>
      <c r="H668" s="4" t="str">
        <f t="shared" si="44"/>
        <v>D7</v>
      </c>
      <c r="I668" s="3" t="str">
        <f t="shared" si="41"/>
        <v>Pass</v>
      </c>
      <c r="J668" s="4">
        <f t="shared" si="42"/>
        <v>987</v>
      </c>
    </row>
    <row r="669" spans="1:10" x14ac:dyDescent="0.3">
      <c r="A669" s="3" t="s">
        <v>776</v>
      </c>
      <c r="B669" s="3" t="s">
        <v>373</v>
      </c>
      <c r="C669" s="3" t="s">
        <v>10</v>
      </c>
      <c r="D669" s="3" t="s">
        <v>1156</v>
      </c>
      <c r="E669" s="4">
        <v>21.37</v>
      </c>
      <c r="F669" s="4">
        <v>58.79</v>
      </c>
      <c r="G669" s="4">
        <f t="shared" si="43"/>
        <v>80</v>
      </c>
      <c r="H669" s="4" t="str">
        <f t="shared" si="44"/>
        <v>A1</v>
      </c>
      <c r="I669" s="3" t="str">
        <f t="shared" si="41"/>
        <v>Excellent</v>
      </c>
      <c r="J669" s="4">
        <f t="shared" si="42"/>
        <v>226</v>
      </c>
    </row>
    <row r="670" spans="1:10" x14ac:dyDescent="0.3">
      <c r="A670" s="3" t="s">
        <v>777</v>
      </c>
      <c r="B670" s="3" t="s">
        <v>74</v>
      </c>
      <c r="C670" s="3" t="s">
        <v>6</v>
      </c>
      <c r="D670" s="3" t="s">
        <v>1157</v>
      </c>
      <c r="E670" s="4">
        <v>5.43</v>
      </c>
      <c r="F670" s="4">
        <v>67.59</v>
      </c>
      <c r="G670" s="4">
        <f t="shared" si="43"/>
        <v>73</v>
      </c>
      <c r="H670" s="4" t="str">
        <f t="shared" si="44"/>
        <v>B2</v>
      </c>
      <c r="I670" s="3" t="str">
        <f t="shared" si="41"/>
        <v>Very Good</v>
      </c>
      <c r="J670" s="4">
        <f t="shared" si="42"/>
        <v>423</v>
      </c>
    </row>
    <row r="671" spans="1:10" x14ac:dyDescent="0.3">
      <c r="A671" s="3" t="s">
        <v>778</v>
      </c>
      <c r="B671" s="3" t="s">
        <v>240</v>
      </c>
      <c r="C671" s="3" t="s">
        <v>10</v>
      </c>
      <c r="D671" s="3" t="s">
        <v>1156</v>
      </c>
      <c r="E671" s="4">
        <v>6.41</v>
      </c>
      <c r="F671" s="4">
        <v>45.85</v>
      </c>
      <c r="G671" s="4">
        <f t="shared" si="43"/>
        <v>52</v>
      </c>
      <c r="H671" s="4" t="str">
        <f t="shared" si="44"/>
        <v>C6</v>
      </c>
      <c r="I671" s="3" t="str">
        <f t="shared" si="41"/>
        <v>Credit</v>
      </c>
      <c r="J671" s="4">
        <f t="shared" si="42"/>
        <v>920</v>
      </c>
    </row>
    <row r="672" spans="1:10" x14ac:dyDescent="0.3">
      <c r="A672" s="3" t="s">
        <v>779</v>
      </c>
      <c r="B672" s="3" t="s">
        <v>120</v>
      </c>
      <c r="C672" s="3" t="s">
        <v>10</v>
      </c>
      <c r="D672" s="3" t="s">
        <v>1157</v>
      </c>
      <c r="E672" s="4">
        <v>10.35</v>
      </c>
      <c r="F672" s="4">
        <v>58.85</v>
      </c>
      <c r="G672" s="4">
        <f t="shared" si="43"/>
        <v>69</v>
      </c>
      <c r="H672" s="4" t="str">
        <f t="shared" si="44"/>
        <v>B3</v>
      </c>
      <c r="I672" s="3" t="str">
        <f t="shared" si="41"/>
        <v>Good</v>
      </c>
      <c r="J672" s="4">
        <f t="shared" si="42"/>
        <v>532</v>
      </c>
    </row>
    <row r="673" spans="1:10" x14ac:dyDescent="0.3">
      <c r="A673" s="3" t="s">
        <v>780</v>
      </c>
      <c r="B673" s="3" t="s">
        <v>375</v>
      </c>
      <c r="C673" s="3" t="s">
        <v>6</v>
      </c>
      <c r="D673" s="3" t="s">
        <v>1156</v>
      </c>
      <c r="E673" s="4">
        <v>24.84</v>
      </c>
      <c r="F673" s="4">
        <v>64.27</v>
      </c>
      <c r="G673" s="4">
        <f t="shared" si="43"/>
        <v>89</v>
      </c>
      <c r="H673" s="4" t="str">
        <f t="shared" si="44"/>
        <v>A1</v>
      </c>
      <c r="I673" s="3" t="str">
        <f t="shared" si="41"/>
        <v>Excellent</v>
      </c>
      <c r="J673" s="4">
        <f t="shared" si="42"/>
        <v>67</v>
      </c>
    </row>
    <row r="674" spans="1:10" x14ac:dyDescent="0.3">
      <c r="A674" s="3" t="s">
        <v>781</v>
      </c>
      <c r="B674" s="3" t="s">
        <v>226</v>
      </c>
      <c r="C674" s="3" t="s">
        <v>6</v>
      </c>
      <c r="D674" s="3" t="s">
        <v>22</v>
      </c>
      <c r="E674" s="4">
        <v>15.61</v>
      </c>
      <c r="F674" s="4">
        <v>69.989999999999995</v>
      </c>
      <c r="G674" s="4">
        <f t="shared" si="43"/>
        <v>86</v>
      </c>
      <c r="H674" s="4" t="str">
        <f t="shared" si="44"/>
        <v>A1</v>
      </c>
      <c r="I674" s="3" t="str">
        <f t="shared" si="41"/>
        <v>Excellent</v>
      </c>
      <c r="J674" s="4">
        <f t="shared" si="42"/>
        <v>110</v>
      </c>
    </row>
    <row r="675" spans="1:10" x14ac:dyDescent="0.3">
      <c r="A675" s="3" t="s">
        <v>782</v>
      </c>
      <c r="B675" s="3" t="s">
        <v>56</v>
      </c>
      <c r="C675" s="3" t="s">
        <v>10</v>
      </c>
      <c r="D675" s="3" t="s">
        <v>1156</v>
      </c>
      <c r="E675" s="4">
        <v>11.02</v>
      </c>
      <c r="F675" s="4">
        <v>45.34</v>
      </c>
      <c r="G675" s="4">
        <f t="shared" si="43"/>
        <v>56</v>
      </c>
      <c r="H675" s="4" t="str">
        <f t="shared" si="44"/>
        <v>C5</v>
      </c>
      <c r="I675" s="3" t="str">
        <f t="shared" si="41"/>
        <v>Credit</v>
      </c>
      <c r="J675" s="4">
        <f t="shared" si="42"/>
        <v>851</v>
      </c>
    </row>
    <row r="676" spans="1:10" x14ac:dyDescent="0.3">
      <c r="A676" s="3" t="s">
        <v>783</v>
      </c>
      <c r="B676" s="3" t="s">
        <v>349</v>
      </c>
      <c r="C676" s="3" t="s">
        <v>6</v>
      </c>
      <c r="D676" s="3" t="s">
        <v>1157</v>
      </c>
      <c r="E676" s="4">
        <v>20.7</v>
      </c>
      <c r="F676" s="4">
        <v>59.9</v>
      </c>
      <c r="G676" s="4">
        <f t="shared" si="43"/>
        <v>81</v>
      </c>
      <c r="H676" s="4" t="str">
        <f t="shared" si="44"/>
        <v>A1</v>
      </c>
      <c r="I676" s="3" t="str">
        <f t="shared" si="41"/>
        <v>Excellent</v>
      </c>
      <c r="J676" s="4">
        <f t="shared" si="42"/>
        <v>208</v>
      </c>
    </row>
    <row r="677" spans="1:10" x14ac:dyDescent="0.3">
      <c r="A677" s="3" t="s">
        <v>784</v>
      </c>
      <c r="B677" s="3" t="s">
        <v>54</v>
      </c>
      <c r="C677" s="3" t="s">
        <v>10</v>
      </c>
      <c r="D677" s="3" t="s">
        <v>1156</v>
      </c>
      <c r="E677" s="4">
        <v>16.420000000000002</v>
      </c>
      <c r="F677" s="4">
        <v>60.93</v>
      </c>
      <c r="G677" s="4">
        <f t="shared" si="43"/>
        <v>77</v>
      </c>
      <c r="H677" s="4" t="str">
        <f t="shared" si="44"/>
        <v>B2</v>
      </c>
      <c r="I677" s="3" t="str">
        <f t="shared" si="41"/>
        <v>Very Good</v>
      </c>
      <c r="J677" s="4">
        <f t="shared" si="42"/>
        <v>305</v>
      </c>
    </row>
    <row r="678" spans="1:10" x14ac:dyDescent="0.3">
      <c r="A678" s="3" t="s">
        <v>785</v>
      </c>
      <c r="B678" s="3" t="s">
        <v>208</v>
      </c>
      <c r="C678" s="3" t="s">
        <v>6</v>
      </c>
      <c r="D678" s="3" t="s">
        <v>1156</v>
      </c>
      <c r="E678" s="4">
        <v>17.71</v>
      </c>
      <c r="F678" s="4">
        <v>51.85</v>
      </c>
      <c r="G678" s="4">
        <f t="shared" si="43"/>
        <v>70</v>
      </c>
      <c r="H678" s="4" t="str">
        <f t="shared" si="44"/>
        <v>B2</v>
      </c>
      <c r="I678" s="3" t="str">
        <f t="shared" si="41"/>
        <v>Very Good</v>
      </c>
      <c r="J678" s="4">
        <f t="shared" si="42"/>
        <v>501</v>
      </c>
    </row>
    <row r="679" spans="1:10" x14ac:dyDescent="0.3">
      <c r="A679" s="3" t="s">
        <v>786</v>
      </c>
      <c r="B679" s="3" t="s">
        <v>110</v>
      </c>
      <c r="C679" s="3" t="s">
        <v>6</v>
      </c>
      <c r="D679" s="3" t="s">
        <v>22</v>
      </c>
      <c r="E679" s="4">
        <v>9.0500000000000007</v>
      </c>
      <c r="F679" s="4">
        <v>41.83</v>
      </c>
      <c r="G679" s="4">
        <f t="shared" si="43"/>
        <v>51</v>
      </c>
      <c r="H679" s="4" t="str">
        <f t="shared" si="44"/>
        <v>C6</v>
      </c>
      <c r="I679" s="3" t="str">
        <f t="shared" si="41"/>
        <v>Credit</v>
      </c>
      <c r="J679" s="4">
        <f t="shared" si="42"/>
        <v>935</v>
      </c>
    </row>
    <row r="680" spans="1:10" x14ac:dyDescent="0.3">
      <c r="A680" s="3" t="s">
        <v>787</v>
      </c>
      <c r="B680" s="3" t="s">
        <v>14</v>
      </c>
      <c r="C680" s="3" t="s">
        <v>10</v>
      </c>
      <c r="D680" s="3" t="s">
        <v>1156</v>
      </c>
      <c r="E680" s="4">
        <v>12.86</v>
      </c>
      <c r="F680" s="4">
        <v>49.79</v>
      </c>
      <c r="G680" s="4">
        <f t="shared" si="43"/>
        <v>63</v>
      </c>
      <c r="H680" s="4" t="str">
        <f t="shared" si="44"/>
        <v>C4</v>
      </c>
      <c r="I680" s="3" t="str">
        <f t="shared" si="41"/>
        <v>Credit</v>
      </c>
      <c r="J680" s="4">
        <f t="shared" si="42"/>
        <v>703</v>
      </c>
    </row>
    <row r="681" spans="1:10" x14ac:dyDescent="0.3">
      <c r="A681" s="3" t="s">
        <v>788</v>
      </c>
      <c r="B681" s="3" t="s">
        <v>123</v>
      </c>
      <c r="C681" s="3" t="s">
        <v>6</v>
      </c>
      <c r="D681" s="3" t="s">
        <v>22</v>
      </c>
      <c r="E681" s="4">
        <v>19.04</v>
      </c>
      <c r="F681" s="4">
        <v>66.430000000000007</v>
      </c>
      <c r="G681" s="4">
        <f t="shared" si="43"/>
        <v>85</v>
      </c>
      <c r="H681" s="4" t="str">
        <f t="shared" si="44"/>
        <v>A1</v>
      </c>
      <c r="I681" s="3" t="str">
        <f t="shared" si="41"/>
        <v>Excellent</v>
      </c>
      <c r="J681" s="4">
        <f t="shared" si="42"/>
        <v>129</v>
      </c>
    </row>
    <row r="682" spans="1:10" x14ac:dyDescent="0.3">
      <c r="A682" s="3" t="s">
        <v>789</v>
      </c>
      <c r="B682" s="3" t="s">
        <v>34</v>
      </c>
      <c r="C682" s="3" t="s">
        <v>6</v>
      </c>
      <c r="D682" s="3" t="s">
        <v>1156</v>
      </c>
      <c r="E682" s="4">
        <v>11.56</v>
      </c>
      <c r="F682" s="4">
        <v>56.07</v>
      </c>
      <c r="G682" s="4">
        <f t="shared" si="43"/>
        <v>68</v>
      </c>
      <c r="H682" s="4" t="str">
        <f t="shared" si="44"/>
        <v>B3</v>
      </c>
      <c r="I682" s="3" t="str">
        <f t="shared" si="41"/>
        <v>Good</v>
      </c>
      <c r="J682" s="4">
        <f t="shared" si="42"/>
        <v>565</v>
      </c>
    </row>
    <row r="683" spans="1:10" x14ac:dyDescent="0.3">
      <c r="A683" s="3" t="s">
        <v>790</v>
      </c>
      <c r="B683" s="3" t="s">
        <v>373</v>
      </c>
      <c r="C683" s="3" t="s">
        <v>6</v>
      </c>
      <c r="D683" s="3" t="s">
        <v>22</v>
      </c>
      <c r="E683" s="4">
        <v>14.66</v>
      </c>
      <c r="F683" s="4">
        <v>56.23</v>
      </c>
      <c r="G683" s="4">
        <f t="shared" si="43"/>
        <v>71</v>
      </c>
      <c r="H683" s="4" t="str">
        <f t="shared" si="44"/>
        <v>B2</v>
      </c>
      <c r="I683" s="3" t="str">
        <f t="shared" si="41"/>
        <v>Very Good</v>
      </c>
      <c r="J683" s="4">
        <f t="shared" si="42"/>
        <v>473</v>
      </c>
    </row>
    <row r="684" spans="1:10" x14ac:dyDescent="0.3">
      <c r="A684" s="3" t="s">
        <v>791</v>
      </c>
      <c r="B684" s="3" t="s">
        <v>332</v>
      </c>
      <c r="C684" s="3" t="s">
        <v>6</v>
      </c>
      <c r="D684" s="3" t="s">
        <v>1156</v>
      </c>
      <c r="E684" s="4">
        <v>25.78</v>
      </c>
      <c r="F684" s="4">
        <v>61.1</v>
      </c>
      <c r="G684" s="4">
        <f t="shared" si="43"/>
        <v>87</v>
      </c>
      <c r="H684" s="4" t="str">
        <f t="shared" si="44"/>
        <v>A1</v>
      </c>
      <c r="I684" s="3" t="str">
        <f t="shared" si="41"/>
        <v>Excellent</v>
      </c>
      <c r="J684" s="4">
        <f t="shared" si="42"/>
        <v>98</v>
      </c>
    </row>
    <row r="685" spans="1:10" x14ac:dyDescent="0.3">
      <c r="A685" s="3" t="s">
        <v>792</v>
      </c>
      <c r="B685" s="3" t="s">
        <v>153</v>
      </c>
      <c r="C685" s="3" t="s">
        <v>6</v>
      </c>
      <c r="D685" s="3" t="s">
        <v>1157</v>
      </c>
      <c r="E685" s="4">
        <v>13.64</v>
      </c>
      <c r="F685" s="4">
        <v>61.1</v>
      </c>
      <c r="G685" s="4">
        <f t="shared" si="43"/>
        <v>75</v>
      </c>
      <c r="H685" s="4" t="str">
        <f t="shared" si="44"/>
        <v>B2</v>
      </c>
      <c r="I685" s="3" t="str">
        <f t="shared" si="41"/>
        <v>Very Good</v>
      </c>
      <c r="J685" s="4">
        <f t="shared" si="42"/>
        <v>376</v>
      </c>
    </row>
    <row r="686" spans="1:10" x14ac:dyDescent="0.3">
      <c r="A686" s="3" t="s">
        <v>793</v>
      </c>
      <c r="B686" s="3" t="s">
        <v>12</v>
      </c>
      <c r="C686" s="3" t="s">
        <v>10</v>
      </c>
      <c r="D686" s="3" t="s">
        <v>22</v>
      </c>
      <c r="E686" s="4">
        <v>11.61</v>
      </c>
      <c r="F686" s="4">
        <v>58.31</v>
      </c>
      <c r="G686" s="4">
        <f t="shared" si="43"/>
        <v>70</v>
      </c>
      <c r="H686" s="4" t="str">
        <f t="shared" si="44"/>
        <v>B2</v>
      </c>
      <c r="I686" s="3" t="str">
        <f t="shared" si="41"/>
        <v>Very Good</v>
      </c>
      <c r="J686" s="4">
        <f t="shared" si="42"/>
        <v>501</v>
      </c>
    </row>
    <row r="687" spans="1:10" x14ac:dyDescent="0.3">
      <c r="A687" s="3" t="s">
        <v>794</v>
      </c>
      <c r="B687" s="3" t="s">
        <v>224</v>
      </c>
      <c r="C687" s="3" t="s">
        <v>6</v>
      </c>
      <c r="D687" s="3" t="s">
        <v>1156</v>
      </c>
      <c r="E687" s="4">
        <v>15.59</v>
      </c>
      <c r="F687" s="4">
        <v>57.5</v>
      </c>
      <c r="G687" s="4">
        <f t="shared" si="43"/>
        <v>73</v>
      </c>
      <c r="H687" s="4" t="str">
        <f t="shared" si="44"/>
        <v>B2</v>
      </c>
      <c r="I687" s="3" t="str">
        <f t="shared" si="41"/>
        <v>Very Good</v>
      </c>
      <c r="J687" s="4">
        <f t="shared" si="42"/>
        <v>423</v>
      </c>
    </row>
    <row r="688" spans="1:10" x14ac:dyDescent="0.3">
      <c r="A688" s="3" t="s">
        <v>795</v>
      </c>
      <c r="B688" s="3" t="s">
        <v>48</v>
      </c>
      <c r="C688" s="3" t="s">
        <v>10</v>
      </c>
      <c r="D688" s="3" t="s">
        <v>22</v>
      </c>
      <c r="E688" s="4">
        <v>23.76</v>
      </c>
      <c r="F688" s="4">
        <v>64.39</v>
      </c>
      <c r="G688" s="4">
        <f t="shared" si="43"/>
        <v>88</v>
      </c>
      <c r="H688" s="4" t="str">
        <f t="shared" si="44"/>
        <v>A1</v>
      </c>
      <c r="I688" s="3" t="str">
        <f t="shared" si="41"/>
        <v>Excellent</v>
      </c>
      <c r="J688" s="4">
        <f t="shared" si="42"/>
        <v>79</v>
      </c>
    </row>
    <row r="689" spans="1:10" x14ac:dyDescent="0.3">
      <c r="A689" s="3" t="s">
        <v>796</v>
      </c>
      <c r="B689" s="3" t="s">
        <v>178</v>
      </c>
      <c r="C689" s="3" t="s">
        <v>10</v>
      </c>
      <c r="D689" s="3" t="s">
        <v>1157</v>
      </c>
      <c r="E689" s="4">
        <v>28.83</v>
      </c>
      <c r="F689" s="4">
        <v>67.88</v>
      </c>
      <c r="G689" s="4">
        <f t="shared" si="43"/>
        <v>97</v>
      </c>
      <c r="H689" s="4" t="str">
        <f t="shared" si="44"/>
        <v>A1</v>
      </c>
      <c r="I689" s="3" t="str">
        <f t="shared" si="41"/>
        <v>Excellent</v>
      </c>
      <c r="J689" s="4">
        <f t="shared" si="42"/>
        <v>6</v>
      </c>
    </row>
    <row r="690" spans="1:10" x14ac:dyDescent="0.3">
      <c r="A690" s="3" t="s">
        <v>797</v>
      </c>
      <c r="B690" s="3" t="s">
        <v>117</v>
      </c>
      <c r="C690" s="3" t="s">
        <v>10</v>
      </c>
      <c r="D690" s="3" t="s">
        <v>1157</v>
      </c>
      <c r="E690" s="4">
        <v>10.08</v>
      </c>
      <c r="F690" s="4">
        <v>68.349999999999994</v>
      </c>
      <c r="G690" s="4">
        <f t="shared" si="43"/>
        <v>78</v>
      </c>
      <c r="H690" s="4" t="str">
        <f t="shared" si="44"/>
        <v>B2</v>
      </c>
      <c r="I690" s="3" t="str">
        <f t="shared" si="41"/>
        <v>Very Good</v>
      </c>
      <c r="J690" s="4">
        <f t="shared" si="42"/>
        <v>278</v>
      </c>
    </row>
    <row r="691" spans="1:10" x14ac:dyDescent="0.3">
      <c r="A691" s="3" t="s">
        <v>798</v>
      </c>
      <c r="B691" s="3" t="s">
        <v>115</v>
      </c>
      <c r="C691" s="3" t="s">
        <v>6</v>
      </c>
      <c r="D691" s="3" t="s">
        <v>1156</v>
      </c>
      <c r="E691" s="4">
        <v>22.22</v>
      </c>
      <c r="F691" s="4">
        <v>67.709999999999994</v>
      </c>
      <c r="G691" s="4">
        <f t="shared" si="43"/>
        <v>90</v>
      </c>
      <c r="H691" s="4" t="str">
        <f t="shared" si="44"/>
        <v>A1</v>
      </c>
      <c r="I691" s="3" t="str">
        <f t="shared" si="41"/>
        <v>Excellent</v>
      </c>
      <c r="J691" s="4">
        <f t="shared" si="42"/>
        <v>57</v>
      </c>
    </row>
    <row r="692" spans="1:10" x14ac:dyDescent="0.3">
      <c r="A692" s="3" t="s">
        <v>799</v>
      </c>
      <c r="B692" s="3" t="s">
        <v>84</v>
      </c>
      <c r="C692" s="3" t="s">
        <v>10</v>
      </c>
      <c r="D692" s="3" t="s">
        <v>22</v>
      </c>
      <c r="E692" s="4">
        <v>26.51</v>
      </c>
      <c r="F692" s="4">
        <v>61.42</v>
      </c>
      <c r="G692" s="4">
        <f t="shared" si="43"/>
        <v>88</v>
      </c>
      <c r="H692" s="4" t="str">
        <f t="shared" si="44"/>
        <v>A1</v>
      </c>
      <c r="I692" s="3" t="str">
        <f t="shared" si="41"/>
        <v>Excellent</v>
      </c>
      <c r="J692" s="4">
        <f t="shared" si="42"/>
        <v>79</v>
      </c>
    </row>
    <row r="693" spans="1:10" x14ac:dyDescent="0.3">
      <c r="A693" s="3" t="s">
        <v>800</v>
      </c>
      <c r="B693" s="3" t="s">
        <v>44</v>
      </c>
      <c r="C693" s="3" t="s">
        <v>10</v>
      </c>
      <c r="D693" s="3" t="s">
        <v>1156</v>
      </c>
      <c r="E693" s="4">
        <v>19.52</v>
      </c>
      <c r="F693" s="4">
        <v>44.51</v>
      </c>
      <c r="G693" s="4">
        <f t="shared" si="43"/>
        <v>64</v>
      </c>
      <c r="H693" s="4" t="str">
        <f t="shared" si="44"/>
        <v>C4</v>
      </c>
      <c r="I693" s="3" t="str">
        <f t="shared" si="41"/>
        <v>Credit</v>
      </c>
      <c r="J693" s="4">
        <f t="shared" si="42"/>
        <v>674</v>
      </c>
    </row>
    <row r="694" spans="1:10" x14ac:dyDescent="0.3">
      <c r="A694" s="3" t="s">
        <v>801</v>
      </c>
      <c r="B694" s="3" t="s">
        <v>115</v>
      </c>
      <c r="C694" s="3" t="s">
        <v>6</v>
      </c>
      <c r="D694" s="3" t="s">
        <v>1157</v>
      </c>
      <c r="E694" s="4">
        <v>22.62</v>
      </c>
      <c r="F694" s="4">
        <v>67.02</v>
      </c>
      <c r="G694" s="4">
        <f t="shared" si="43"/>
        <v>90</v>
      </c>
      <c r="H694" s="4" t="str">
        <f t="shared" si="44"/>
        <v>A1</v>
      </c>
      <c r="I694" s="3" t="str">
        <f t="shared" si="41"/>
        <v>Excellent</v>
      </c>
      <c r="J694" s="4">
        <f t="shared" si="42"/>
        <v>57</v>
      </c>
    </row>
    <row r="695" spans="1:10" x14ac:dyDescent="0.3">
      <c r="A695" s="3" t="s">
        <v>802</v>
      </c>
      <c r="B695" s="3" t="s">
        <v>224</v>
      </c>
      <c r="C695" s="3" t="s">
        <v>10</v>
      </c>
      <c r="D695" s="3" t="s">
        <v>1156</v>
      </c>
      <c r="E695" s="4">
        <v>24.93</v>
      </c>
      <c r="F695" s="4">
        <v>45.73</v>
      </c>
      <c r="G695" s="4">
        <f t="shared" si="43"/>
        <v>71</v>
      </c>
      <c r="H695" s="4" t="str">
        <f t="shared" si="44"/>
        <v>B2</v>
      </c>
      <c r="I695" s="3" t="str">
        <f t="shared" si="41"/>
        <v>Very Good</v>
      </c>
      <c r="J695" s="4">
        <f t="shared" si="42"/>
        <v>473</v>
      </c>
    </row>
    <row r="696" spans="1:10" x14ac:dyDescent="0.3">
      <c r="A696" s="3" t="s">
        <v>803</v>
      </c>
      <c r="B696" s="3" t="s">
        <v>282</v>
      </c>
      <c r="C696" s="3" t="s">
        <v>6</v>
      </c>
      <c r="D696" s="3" t="s">
        <v>22</v>
      </c>
      <c r="E696" s="4">
        <v>13.85</v>
      </c>
      <c r="F696" s="4">
        <v>60.08</v>
      </c>
      <c r="G696" s="4">
        <f t="shared" si="43"/>
        <v>74</v>
      </c>
      <c r="H696" s="4" t="str">
        <f t="shared" si="44"/>
        <v>B2</v>
      </c>
      <c r="I696" s="3" t="str">
        <f t="shared" si="41"/>
        <v>Very Good</v>
      </c>
      <c r="J696" s="4">
        <f t="shared" si="42"/>
        <v>393</v>
      </c>
    </row>
    <row r="697" spans="1:10" x14ac:dyDescent="0.3">
      <c r="A697" s="3" t="s">
        <v>804</v>
      </c>
      <c r="B697" s="3" t="s">
        <v>21</v>
      </c>
      <c r="C697" s="3" t="s">
        <v>10</v>
      </c>
      <c r="D697" s="3" t="s">
        <v>1157</v>
      </c>
      <c r="E697" s="4">
        <v>24.67</v>
      </c>
      <c r="F697" s="4">
        <v>63.52</v>
      </c>
      <c r="G697" s="4">
        <f t="shared" si="43"/>
        <v>88</v>
      </c>
      <c r="H697" s="4" t="str">
        <f t="shared" si="44"/>
        <v>A1</v>
      </c>
      <c r="I697" s="3" t="str">
        <f t="shared" si="41"/>
        <v>Excellent</v>
      </c>
      <c r="J697" s="4">
        <f t="shared" si="42"/>
        <v>79</v>
      </c>
    </row>
    <row r="698" spans="1:10" x14ac:dyDescent="0.3">
      <c r="A698" s="3" t="s">
        <v>805</v>
      </c>
      <c r="B698" s="3" t="s">
        <v>28</v>
      </c>
      <c r="C698" s="3" t="s">
        <v>10</v>
      </c>
      <c r="D698" s="3" t="s">
        <v>1156</v>
      </c>
      <c r="E698" s="4">
        <v>24.98</v>
      </c>
      <c r="F698" s="4">
        <v>62.32</v>
      </c>
      <c r="G698" s="4">
        <f t="shared" si="43"/>
        <v>87</v>
      </c>
      <c r="H698" s="4" t="str">
        <f t="shared" si="44"/>
        <v>A1</v>
      </c>
      <c r="I698" s="3" t="str">
        <f t="shared" si="41"/>
        <v>Excellent</v>
      </c>
      <c r="J698" s="4">
        <f t="shared" si="42"/>
        <v>98</v>
      </c>
    </row>
    <row r="699" spans="1:10" x14ac:dyDescent="0.3">
      <c r="A699" s="3" t="s">
        <v>806</v>
      </c>
      <c r="B699" s="3" t="s">
        <v>136</v>
      </c>
      <c r="C699" s="3" t="s">
        <v>6</v>
      </c>
      <c r="D699" s="3" t="s">
        <v>7</v>
      </c>
      <c r="E699" s="4">
        <v>11.05</v>
      </c>
      <c r="F699" s="4">
        <v>53.99</v>
      </c>
      <c r="G699" s="4">
        <f t="shared" si="43"/>
        <v>65</v>
      </c>
      <c r="H699" s="4" t="str">
        <f t="shared" si="44"/>
        <v>B3</v>
      </c>
      <c r="I699" s="3" t="str">
        <f t="shared" si="41"/>
        <v>Good</v>
      </c>
      <c r="J699" s="4">
        <f t="shared" si="42"/>
        <v>652</v>
      </c>
    </row>
    <row r="700" spans="1:10" x14ac:dyDescent="0.3">
      <c r="A700" s="3" t="s">
        <v>807</v>
      </c>
      <c r="B700" s="3" t="s">
        <v>136</v>
      </c>
      <c r="C700" s="3" t="s">
        <v>6</v>
      </c>
      <c r="D700" s="3" t="s">
        <v>7</v>
      </c>
      <c r="E700" s="4">
        <v>12.64</v>
      </c>
      <c r="F700" s="4">
        <v>38.020000000000003</v>
      </c>
      <c r="G700" s="4">
        <f t="shared" si="43"/>
        <v>51</v>
      </c>
      <c r="H700" s="4" t="str">
        <f t="shared" si="44"/>
        <v>C6</v>
      </c>
      <c r="I700" s="3" t="str">
        <f t="shared" si="41"/>
        <v>Credit</v>
      </c>
      <c r="J700" s="4">
        <f t="shared" si="42"/>
        <v>935</v>
      </c>
    </row>
    <row r="701" spans="1:10" x14ac:dyDescent="0.3">
      <c r="A701" s="3" t="s">
        <v>808</v>
      </c>
      <c r="B701" s="3" t="s">
        <v>133</v>
      </c>
      <c r="C701" s="3" t="s">
        <v>6</v>
      </c>
      <c r="D701" s="3" t="s">
        <v>1156</v>
      </c>
      <c r="E701" s="4">
        <v>11.31</v>
      </c>
      <c r="F701" s="4">
        <v>54.84</v>
      </c>
      <c r="G701" s="4">
        <f t="shared" si="43"/>
        <v>66</v>
      </c>
      <c r="H701" s="4" t="str">
        <f t="shared" si="44"/>
        <v>B3</v>
      </c>
      <c r="I701" s="3" t="str">
        <f t="shared" si="41"/>
        <v>Good</v>
      </c>
      <c r="J701" s="4">
        <f t="shared" si="42"/>
        <v>625</v>
      </c>
    </row>
    <row r="702" spans="1:10" x14ac:dyDescent="0.3">
      <c r="A702" s="3" t="s">
        <v>809</v>
      </c>
      <c r="B702" s="3" t="s">
        <v>159</v>
      </c>
      <c r="C702" s="3" t="s">
        <v>10</v>
      </c>
      <c r="D702" s="3" t="s">
        <v>1156</v>
      </c>
      <c r="E702" s="4">
        <v>16.190000000000001</v>
      </c>
      <c r="F702" s="4">
        <v>47.38</v>
      </c>
      <c r="G702" s="4">
        <f t="shared" si="43"/>
        <v>64</v>
      </c>
      <c r="H702" s="4" t="str">
        <f t="shared" si="44"/>
        <v>C4</v>
      </c>
      <c r="I702" s="3" t="str">
        <f t="shared" si="41"/>
        <v>Credit</v>
      </c>
      <c r="J702" s="4">
        <f t="shared" si="42"/>
        <v>674</v>
      </c>
    </row>
    <row r="703" spans="1:10" x14ac:dyDescent="0.3">
      <c r="A703" s="3" t="s">
        <v>810</v>
      </c>
      <c r="B703" s="3" t="s">
        <v>98</v>
      </c>
      <c r="C703" s="3" t="s">
        <v>10</v>
      </c>
      <c r="D703" s="3" t="s">
        <v>1157</v>
      </c>
      <c r="E703" s="4">
        <v>11.32</v>
      </c>
      <c r="F703" s="4">
        <v>59.59</v>
      </c>
      <c r="G703" s="4">
        <f t="shared" si="43"/>
        <v>71</v>
      </c>
      <c r="H703" s="4" t="str">
        <f t="shared" si="44"/>
        <v>B2</v>
      </c>
      <c r="I703" s="3" t="str">
        <f t="shared" si="41"/>
        <v>Very Good</v>
      </c>
      <c r="J703" s="4">
        <f t="shared" si="42"/>
        <v>473</v>
      </c>
    </row>
    <row r="704" spans="1:10" x14ac:dyDescent="0.3">
      <c r="A704" s="3" t="s">
        <v>811</v>
      </c>
      <c r="B704" s="3" t="s">
        <v>313</v>
      </c>
      <c r="C704" s="3" t="s">
        <v>10</v>
      </c>
      <c r="D704" s="3" t="s">
        <v>1156</v>
      </c>
      <c r="E704" s="4">
        <v>23.9</v>
      </c>
      <c r="F704" s="4">
        <v>39.44</v>
      </c>
      <c r="G704" s="4">
        <f t="shared" si="43"/>
        <v>63</v>
      </c>
      <c r="H704" s="4" t="str">
        <f t="shared" si="44"/>
        <v>C4</v>
      </c>
      <c r="I704" s="3" t="str">
        <f t="shared" si="41"/>
        <v>Credit</v>
      </c>
      <c r="J704" s="4">
        <f t="shared" si="42"/>
        <v>703</v>
      </c>
    </row>
    <row r="705" spans="1:10" x14ac:dyDescent="0.3">
      <c r="A705" s="3" t="s">
        <v>812</v>
      </c>
      <c r="B705" s="3" t="s">
        <v>88</v>
      </c>
      <c r="C705" s="3" t="s">
        <v>6</v>
      </c>
      <c r="D705" s="3" t="s">
        <v>1156</v>
      </c>
      <c r="E705" s="4">
        <v>20.55</v>
      </c>
      <c r="F705" s="4">
        <v>43.66</v>
      </c>
      <c r="G705" s="4">
        <f t="shared" si="43"/>
        <v>64</v>
      </c>
      <c r="H705" s="4" t="str">
        <f t="shared" si="44"/>
        <v>C4</v>
      </c>
      <c r="I705" s="3" t="str">
        <f t="shared" si="41"/>
        <v>Credit</v>
      </c>
      <c r="J705" s="4">
        <f t="shared" si="42"/>
        <v>674</v>
      </c>
    </row>
    <row r="706" spans="1:10" x14ac:dyDescent="0.3">
      <c r="A706" s="3" t="s">
        <v>813</v>
      </c>
      <c r="B706" s="3" t="s">
        <v>30</v>
      </c>
      <c r="C706" s="3" t="s">
        <v>10</v>
      </c>
      <c r="D706" s="3" t="s">
        <v>1157</v>
      </c>
      <c r="E706" s="4">
        <v>26.25</v>
      </c>
      <c r="F706" s="4">
        <v>56.94</v>
      </c>
      <c r="G706" s="4">
        <f t="shared" si="43"/>
        <v>83</v>
      </c>
      <c r="H706" s="4" t="str">
        <f t="shared" si="44"/>
        <v>A1</v>
      </c>
      <c r="I706" s="3" t="str">
        <f t="shared" si="41"/>
        <v>Excellent</v>
      </c>
      <c r="J706" s="4">
        <f t="shared" si="42"/>
        <v>165</v>
      </c>
    </row>
    <row r="707" spans="1:10" x14ac:dyDescent="0.3">
      <c r="A707" s="3" t="s">
        <v>814</v>
      </c>
      <c r="B707" s="3" t="s">
        <v>76</v>
      </c>
      <c r="C707" s="3" t="s">
        <v>6</v>
      </c>
      <c r="D707" s="3" t="s">
        <v>22</v>
      </c>
      <c r="E707" s="4">
        <v>9.84</v>
      </c>
      <c r="F707" s="4">
        <v>63.24</v>
      </c>
      <c r="G707" s="4">
        <f t="shared" si="43"/>
        <v>73</v>
      </c>
      <c r="H707" s="4" t="str">
        <f t="shared" si="44"/>
        <v>B2</v>
      </c>
      <c r="I707" s="3" t="str">
        <f t="shared" ref="I707:I770" si="45">VLOOKUP(H707,$L$4:$M$13,2,FALSE)</f>
        <v>Very Good</v>
      </c>
      <c r="J707" s="4">
        <f t="shared" ref="J707:J770" si="46">RANK(G707,G:G)</f>
        <v>423</v>
      </c>
    </row>
    <row r="708" spans="1:10" x14ac:dyDescent="0.3">
      <c r="A708" s="3" t="s">
        <v>815</v>
      </c>
      <c r="B708" s="3" t="s">
        <v>301</v>
      </c>
      <c r="C708" s="3" t="s">
        <v>6</v>
      </c>
      <c r="D708" s="3" t="s">
        <v>1156</v>
      </c>
      <c r="E708" s="4">
        <v>23.51</v>
      </c>
      <c r="F708" s="4">
        <v>45.3</v>
      </c>
      <c r="G708" s="4">
        <f t="shared" ref="G708:G771" si="47">ROUND(E708+F708,0)</f>
        <v>69</v>
      </c>
      <c r="H708" s="4" t="str">
        <f t="shared" ref="H708:H771" si="48">IF(G708&gt;=80,"A1",IF(G708&gt;=70,"B2",IF(G708&gt;=65,"B3",IF(G708&gt;=60,"C4",IF(G708&gt;=55,"C5",IF(G708&gt;=50,"C6",IF(G708&gt;=45,"D7",IF(G708&gt;=40,"E8","F9"))))))))</f>
        <v>B3</v>
      </c>
      <c r="I708" s="3" t="str">
        <f t="shared" si="45"/>
        <v>Good</v>
      </c>
      <c r="J708" s="4">
        <f t="shared" si="46"/>
        <v>532</v>
      </c>
    </row>
    <row r="709" spans="1:10" x14ac:dyDescent="0.3">
      <c r="A709" s="3" t="s">
        <v>816</v>
      </c>
      <c r="B709" s="3" t="s">
        <v>12</v>
      </c>
      <c r="C709" s="3" t="s">
        <v>10</v>
      </c>
      <c r="D709" s="3" t="s">
        <v>1157</v>
      </c>
      <c r="E709" s="4">
        <v>13.86</v>
      </c>
      <c r="F709" s="4">
        <v>68.59</v>
      </c>
      <c r="G709" s="4">
        <f t="shared" si="47"/>
        <v>82</v>
      </c>
      <c r="H709" s="4" t="str">
        <f t="shared" si="48"/>
        <v>A1</v>
      </c>
      <c r="I709" s="3" t="str">
        <f t="shared" si="45"/>
        <v>Excellent</v>
      </c>
      <c r="J709" s="4">
        <f t="shared" si="46"/>
        <v>185</v>
      </c>
    </row>
    <row r="710" spans="1:10" x14ac:dyDescent="0.3">
      <c r="A710" s="3" t="s">
        <v>817</v>
      </c>
      <c r="B710" s="3" t="s">
        <v>395</v>
      </c>
      <c r="C710" s="3" t="s">
        <v>6</v>
      </c>
      <c r="D710" s="3" t="s">
        <v>22</v>
      </c>
      <c r="E710" s="4">
        <v>17.87</v>
      </c>
      <c r="F710" s="4">
        <v>36.28</v>
      </c>
      <c r="G710" s="4">
        <f t="shared" si="47"/>
        <v>54</v>
      </c>
      <c r="H710" s="4" t="str">
        <f t="shared" si="48"/>
        <v>C6</v>
      </c>
      <c r="I710" s="3" t="str">
        <f t="shared" si="45"/>
        <v>Credit</v>
      </c>
      <c r="J710" s="4">
        <f t="shared" si="46"/>
        <v>892</v>
      </c>
    </row>
    <row r="711" spans="1:10" x14ac:dyDescent="0.3">
      <c r="A711" s="3" t="s">
        <v>818</v>
      </c>
      <c r="B711" s="3" t="s">
        <v>188</v>
      </c>
      <c r="C711" s="3" t="s">
        <v>6</v>
      </c>
      <c r="D711" s="3" t="s">
        <v>1156</v>
      </c>
      <c r="E711" s="4">
        <v>11.38</v>
      </c>
      <c r="F711" s="4">
        <v>48.69</v>
      </c>
      <c r="G711" s="4">
        <f t="shared" si="47"/>
        <v>60</v>
      </c>
      <c r="H711" s="4" t="str">
        <f t="shared" si="48"/>
        <v>C4</v>
      </c>
      <c r="I711" s="3" t="str">
        <f t="shared" si="45"/>
        <v>Credit</v>
      </c>
      <c r="J711" s="4">
        <f t="shared" si="46"/>
        <v>768</v>
      </c>
    </row>
    <row r="712" spans="1:10" x14ac:dyDescent="0.3">
      <c r="A712" s="3" t="s">
        <v>819</v>
      </c>
      <c r="B712" s="3" t="s">
        <v>133</v>
      </c>
      <c r="C712" s="3" t="s">
        <v>6</v>
      </c>
      <c r="D712" s="3" t="s">
        <v>1156</v>
      </c>
      <c r="E712" s="4">
        <v>24.41</v>
      </c>
      <c r="F712" s="4">
        <v>56.64</v>
      </c>
      <c r="G712" s="4">
        <f t="shared" si="47"/>
        <v>81</v>
      </c>
      <c r="H712" s="4" t="str">
        <f t="shared" si="48"/>
        <v>A1</v>
      </c>
      <c r="I712" s="3" t="str">
        <f t="shared" si="45"/>
        <v>Excellent</v>
      </c>
      <c r="J712" s="4">
        <f t="shared" si="46"/>
        <v>208</v>
      </c>
    </row>
    <row r="713" spans="1:10" x14ac:dyDescent="0.3">
      <c r="A713" s="3" t="s">
        <v>820</v>
      </c>
      <c r="B713" s="3" t="s">
        <v>12</v>
      </c>
      <c r="C713" s="3" t="s">
        <v>10</v>
      </c>
      <c r="D713" s="3" t="s">
        <v>1157</v>
      </c>
      <c r="E713" s="4">
        <v>22.98</v>
      </c>
      <c r="F713" s="4">
        <v>65.849999999999994</v>
      </c>
      <c r="G713" s="4">
        <f t="shared" si="47"/>
        <v>89</v>
      </c>
      <c r="H713" s="4" t="str">
        <f t="shared" si="48"/>
        <v>A1</v>
      </c>
      <c r="I713" s="3" t="str">
        <f t="shared" si="45"/>
        <v>Excellent</v>
      </c>
      <c r="J713" s="4">
        <f t="shared" si="46"/>
        <v>67</v>
      </c>
    </row>
    <row r="714" spans="1:10" x14ac:dyDescent="0.3">
      <c r="A714" s="3" t="s">
        <v>821</v>
      </c>
      <c r="B714" s="3" t="s">
        <v>136</v>
      </c>
      <c r="C714" s="3" t="s">
        <v>6</v>
      </c>
      <c r="D714" s="3" t="s">
        <v>1156</v>
      </c>
      <c r="E714" s="4">
        <v>14.68</v>
      </c>
      <c r="F714" s="4">
        <v>38.33</v>
      </c>
      <c r="G714" s="4">
        <f t="shared" si="47"/>
        <v>53</v>
      </c>
      <c r="H714" s="4" t="str">
        <f t="shared" si="48"/>
        <v>C6</v>
      </c>
      <c r="I714" s="3" t="str">
        <f t="shared" si="45"/>
        <v>Credit</v>
      </c>
      <c r="J714" s="4">
        <f t="shared" si="46"/>
        <v>905</v>
      </c>
    </row>
    <row r="715" spans="1:10" x14ac:dyDescent="0.3">
      <c r="A715" s="3" t="s">
        <v>822</v>
      </c>
      <c r="B715" s="3" t="s">
        <v>211</v>
      </c>
      <c r="C715" s="3" t="s">
        <v>6</v>
      </c>
      <c r="D715" s="3" t="s">
        <v>1156</v>
      </c>
      <c r="E715" s="4">
        <v>5.67</v>
      </c>
      <c r="F715" s="4">
        <v>67.8</v>
      </c>
      <c r="G715" s="4">
        <f t="shared" si="47"/>
        <v>73</v>
      </c>
      <c r="H715" s="4" t="str">
        <f t="shared" si="48"/>
        <v>B2</v>
      </c>
      <c r="I715" s="3" t="str">
        <f t="shared" si="45"/>
        <v>Very Good</v>
      </c>
      <c r="J715" s="4">
        <f t="shared" si="46"/>
        <v>423</v>
      </c>
    </row>
    <row r="716" spans="1:10" x14ac:dyDescent="0.3">
      <c r="A716" s="3" t="s">
        <v>823</v>
      </c>
      <c r="B716" s="3" t="s">
        <v>39</v>
      </c>
      <c r="C716" s="3" t="s">
        <v>6</v>
      </c>
      <c r="D716" s="3" t="s">
        <v>1156</v>
      </c>
      <c r="E716" s="4">
        <v>28.84</v>
      </c>
      <c r="F716" s="4">
        <v>40.340000000000003</v>
      </c>
      <c r="G716" s="4">
        <f t="shared" si="47"/>
        <v>69</v>
      </c>
      <c r="H716" s="4" t="str">
        <f t="shared" si="48"/>
        <v>B3</v>
      </c>
      <c r="I716" s="3" t="str">
        <f t="shared" si="45"/>
        <v>Good</v>
      </c>
      <c r="J716" s="4">
        <f t="shared" si="46"/>
        <v>532</v>
      </c>
    </row>
    <row r="717" spans="1:10" x14ac:dyDescent="0.3">
      <c r="A717" s="3" t="s">
        <v>824</v>
      </c>
      <c r="B717" s="3" t="s">
        <v>235</v>
      </c>
      <c r="C717" s="3" t="s">
        <v>6</v>
      </c>
      <c r="D717" s="3" t="s">
        <v>1156</v>
      </c>
      <c r="E717" s="4">
        <v>6.71</v>
      </c>
      <c r="F717" s="4">
        <v>39.909999999999997</v>
      </c>
      <c r="G717" s="4">
        <f t="shared" si="47"/>
        <v>47</v>
      </c>
      <c r="H717" s="4" t="str">
        <f t="shared" si="48"/>
        <v>D7</v>
      </c>
      <c r="I717" s="3" t="str">
        <f t="shared" si="45"/>
        <v>Pass</v>
      </c>
      <c r="J717" s="4">
        <f t="shared" si="46"/>
        <v>974</v>
      </c>
    </row>
    <row r="718" spans="1:10" x14ac:dyDescent="0.3">
      <c r="A718" s="3" t="s">
        <v>825</v>
      </c>
      <c r="B718" s="3" t="s">
        <v>242</v>
      </c>
      <c r="C718" s="3" t="s">
        <v>10</v>
      </c>
      <c r="D718" s="3" t="s">
        <v>1156</v>
      </c>
      <c r="E718" s="4">
        <v>18.97</v>
      </c>
      <c r="F718" s="4">
        <v>54.91</v>
      </c>
      <c r="G718" s="4">
        <f t="shared" si="47"/>
        <v>74</v>
      </c>
      <c r="H718" s="4" t="str">
        <f t="shared" si="48"/>
        <v>B2</v>
      </c>
      <c r="I718" s="3" t="str">
        <f t="shared" si="45"/>
        <v>Very Good</v>
      </c>
      <c r="J718" s="4">
        <f t="shared" si="46"/>
        <v>393</v>
      </c>
    </row>
    <row r="719" spans="1:10" x14ac:dyDescent="0.3">
      <c r="A719" s="3" t="s">
        <v>826</v>
      </c>
      <c r="B719" s="3" t="s">
        <v>98</v>
      </c>
      <c r="C719" s="3" t="s">
        <v>6</v>
      </c>
      <c r="D719" s="3" t="s">
        <v>1156</v>
      </c>
      <c r="E719" s="4">
        <v>26.68</v>
      </c>
      <c r="F719" s="4">
        <v>35.86</v>
      </c>
      <c r="G719" s="4">
        <f t="shared" si="47"/>
        <v>63</v>
      </c>
      <c r="H719" s="4" t="str">
        <f t="shared" si="48"/>
        <v>C4</v>
      </c>
      <c r="I719" s="3" t="str">
        <f t="shared" si="45"/>
        <v>Credit</v>
      </c>
      <c r="J719" s="4">
        <f t="shared" si="46"/>
        <v>703</v>
      </c>
    </row>
    <row r="720" spans="1:10" x14ac:dyDescent="0.3">
      <c r="A720" s="3" t="s">
        <v>827</v>
      </c>
      <c r="B720" s="3" t="s">
        <v>44</v>
      </c>
      <c r="C720" s="3" t="s">
        <v>6</v>
      </c>
      <c r="D720" s="3" t="s">
        <v>22</v>
      </c>
      <c r="E720" s="4">
        <v>27.77</v>
      </c>
      <c r="F720" s="4">
        <v>63.08</v>
      </c>
      <c r="G720" s="4">
        <f t="shared" si="47"/>
        <v>91</v>
      </c>
      <c r="H720" s="4" t="str">
        <f t="shared" si="48"/>
        <v>A1</v>
      </c>
      <c r="I720" s="3" t="str">
        <f t="shared" si="45"/>
        <v>Excellent</v>
      </c>
      <c r="J720" s="4">
        <f t="shared" si="46"/>
        <v>41</v>
      </c>
    </row>
    <row r="721" spans="1:10" x14ac:dyDescent="0.3">
      <c r="A721" s="3" t="s">
        <v>828</v>
      </c>
      <c r="B721" s="3" t="s">
        <v>305</v>
      </c>
      <c r="C721" s="3" t="s">
        <v>6</v>
      </c>
      <c r="D721" s="3" t="s">
        <v>1157</v>
      </c>
      <c r="E721" s="4">
        <v>14.07</v>
      </c>
      <c r="F721" s="4">
        <v>37.979999999999997</v>
      </c>
      <c r="G721" s="4">
        <f t="shared" si="47"/>
        <v>52</v>
      </c>
      <c r="H721" s="4" t="str">
        <f t="shared" si="48"/>
        <v>C6</v>
      </c>
      <c r="I721" s="3" t="str">
        <f t="shared" si="45"/>
        <v>Credit</v>
      </c>
      <c r="J721" s="4">
        <f t="shared" si="46"/>
        <v>920</v>
      </c>
    </row>
    <row r="722" spans="1:10" x14ac:dyDescent="0.3">
      <c r="A722" s="3" t="s">
        <v>829</v>
      </c>
      <c r="B722" s="3" t="s">
        <v>295</v>
      </c>
      <c r="C722" s="3" t="s">
        <v>6</v>
      </c>
      <c r="D722" s="3" t="s">
        <v>1156</v>
      </c>
      <c r="E722" s="4">
        <v>21.11</v>
      </c>
      <c r="F722" s="4">
        <v>68.900000000000006</v>
      </c>
      <c r="G722" s="4">
        <f t="shared" si="47"/>
        <v>90</v>
      </c>
      <c r="H722" s="4" t="str">
        <f t="shared" si="48"/>
        <v>A1</v>
      </c>
      <c r="I722" s="3" t="str">
        <f t="shared" si="45"/>
        <v>Excellent</v>
      </c>
      <c r="J722" s="4">
        <f t="shared" si="46"/>
        <v>57</v>
      </c>
    </row>
    <row r="723" spans="1:10" x14ac:dyDescent="0.3">
      <c r="A723" s="3" t="s">
        <v>830</v>
      </c>
      <c r="B723" s="3" t="s">
        <v>178</v>
      </c>
      <c r="C723" s="3" t="s">
        <v>10</v>
      </c>
      <c r="D723" s="3" t="s">
        <v>1156</v>
      </c>
      <c r="E723" s="4">
        <v>19.66</v>
      </c>
      <c r="F723" s="4">
        <v>66.11</v>
      </c>
      <c r="G723" s="4">
        <f t="shared" si="47"/>
        <v>86</v>
      </c>
      <c r="H723" s="4" t="str">
        <f t="shared" si="48"/>
        <v>A1</v>
      </c>
      <c r="I723" s="3" t="str">
        <f t="shared" si="45"/>
        <v>Excellent</v>
      </c>
      <c r="J723" s="4">
        <f t="shared" si="46"/>
        <v>110</v>
      </c>
    </row>
    <row r="724" spans="1:10" x14ac:dyDescent="0.3">
      <c r="A724" s="3" t="s">
        <v>831</v>
      </c>
      <c r="B724" s="3" t="s">
        <v>56</v>
      </c>
      <c r="C724" s="3" t="s">
        <v>6</v>
      </c>
      <c r="D724" s="3" t="s">
        <v>1157</v>
      </c>
      <c r="E724" s="4">
        <v>14.21</v>
      </c>
      <c r="F724" s="4">
        <v>69.77</v>
      </c>
      <c r="G724" s="4">
        <f t="shared" si="47"/>
        <v>84</v>
      </c>
      <c r="H724" s="4" t="str">
        <f t="shared" si="48"/>
        <v>A1</v>
      </c>
      <c r="I724" s="3" t="str">
        <f t="shared" si="45"/>
        <v>Excellent</v>
      </c>
      <c r="J724" s="4">
        <f t="shared" si="46"/>
        <v>152</v>
      </c>
    </row>
    <row r="725" spans="1:10" x14ac:dyDescent="0.3">
      <c r="A725" s="3" t="s">
        <v>832</v>
      </c>
      <c r="B725" s="3" t="s">
        <v>141</v>
      </c>
      <c r="C725" s="3" t="s">
        <v>6</v>
      </c>
      <c r="D725" s="3" t="s">
        <v>1156</v>
      </c>
      <c r="E725" s="4">
        <v>23.13</v>
      </c>
      <c r="F725" s="4">
        <v>49.98</v>
      </c>
      <c r="G725" s="4">
        <f t="shared" si="47"/>
        <v>73</v>
      </c>
      <c r="H725" s="4" t="str">
        <f t="shared" si="48"/>
        <v>B2</v>
      </c>
      <c r="I725" s="3" t="str">
        <f t="shared" si="45"/>
        <v>Very Good</v>
      </c>
      <c r="J725" s="4">
        <f t="shared" si="46"/>
        <v>423</v>
      </c>
    </row>
    <row r="726" spans="1:10" x14ac:dyDescent="0.3">
      <c r="A726" s="3" t="s">
        <v>833</v>
      </c>
      <c r="B726" s="3" t="s">
        <v>151</v>
      </c>
      <c r="C726" s="3" t="s">
        <v>6</v>
      </c>
      <c r="D726" s="3" t="s">
        <v>7</v>
      </c>
      <c r="E726" s="4">
        <v>15.69</v>
      </c>
      <c r="F726" s="4">
        <v>69.47</v>
      </c>
      <c r="G726" s="4">
        <f t="shared" si="47"/>
        <v>85</v>
      </c>
      <c r="H726" s="4" t="str">
        <f t="shared" si="48"/>
        <v>A1</v>
      </c>
      <c r="I726" s="3" t="str">
        <f t="shared" si="45"/>
        <v>Excellent</v>
      </c>
      <c r="J726" s="4">
        <f t="shared" si="46"/>
        <v>129</v>
      </c>
    </row>
    <row r="727" spans="1:10" x14ac:dyDescent="0.3">
      <c r="A727" s="3" t="s">
        <v>834</v>
      </c>
      <c r="B727" s="3" t="s">
        <v>370</v>
      </c>
      <c r="C727" s="3" t="s">
        <v>6</v>
      </c>
      <c r="D727" s="3" t="s">
        <v>7</v>
      </c>
      <c r="E727" s="4">
        <v>8.58</v>
      </c>
      <c r="F727" s="4">
        <v>47.36</v>
      </c>
      <c r="G727" s="4">
        <f t="shared" si="47"/>
        <v>56</v>
      </c>
      <c r="H727" s="4" t="str">
        <f t="shared" si="48"/>
        <v>C5</v>
      </c>
      <c r="I727" s="3" t="str">
        <f t="shared" si="45"/>
        <v>Credit</v>
      </c>
      <c r="J727" s="4">
        <f t="shared" si="46"/>
        <v>851</v>
      </c>
    </row>
    <row r="728" spans="1:10" x14ac:dyDescent="0.3">
      <c r="A728" s="3" t="s">
        <v>835</v>
      </c>
      <c r="B728" s="3" t="s">
        <v>226</v>
      </c>
      <c r="C728" s="3" t="s">
        <v>10</v>
      </c>
      <c r="D728" s="3" t="s">
        <v>1156</v>
      </c>
      <c r="E728" s="4">
        <v>23.25</v>
      </c>
      <c r="F728" s="4">
        <v>56.55</v>
      </c>
      <c r="G728" s="4">
        <f t="shared" si="47"/>
        <v>80</v>
      </c>
      <c r="H728" s="4" t="str">
        <f t="shared" si="48"/>
        <v>A1</v>
      </c>
      <c r="I728" s="3" t="str">
        <f t="shared" si="45"/>
        <v>Excellent</v>
      </c>
      <c r="J728" s="4">
        <f t="shared" si="46"/>
        <v>226</v>
      </c>
    </row>
    <row r="729" spans="1:10" x14ac:dyDescent="0.3">
      <c r="A729" s="3" t="s">
        <v>836</v>
      </c>
      <c r="B729" s="3" t="s">
        <v>174</v>
      </c>
      <c r="C729" s="3" t="s">
        <v>10</v>
      </c>
      <c r="D729" s="3" t="s">
        <v>22</v>
      </c>
      <c r="E729" s="4">
        <v>9.86</v>
      </c>
      <c r="F729" s="4">
        <v>54.48</v>
      </c>
      <c r="G729" s="4">
        <f t="shared" si="47"/>
        <v>64</v>
      </c>
      <c r="H729" s="4" t="str">
        <f t="shared" si="48"/>
        <v>C4</v>
      </c>
      <c r="I729" s="3" t="str">
        <f t="shared" si="45"/>
        <v>Credit</v>
      </c>
      <c r="J729" s="4">
        <f t="shared" si="46"/>
        <v>674</v>
      </c>
    </row>
    <row r="730" spans="1:10" x14ac:dyDescent="0.3">
      <c r="A730" s="3" t="s">
        <v>837</v>
      </c>
      <c r="B730" s="3" t="s">
        <v>66</v>
      </c>
      <c r="C730" s="3" t="s">
        <v>6</v>
      </c>
      <c r="D730" s="3" t="s">
        <v>1156</v>
      </c>
      <c r="E730" s="4">
        <v>22.53</v>
      </c>
      <c r="F730" s="4">
        <v>63.29</v>
      </c>
      <c r="G730" s="4">
        <f t="shared" si="47"/>
        <v>86</v>
      </c>
      <c r="H730" s="4" t="str">
        <f t="shared" si="48"/>
        <v>A1</v>
      </c>
      <c r="I730" s="3" t="str">
        <f t="shared" si="45"/>
        <v>Excellent</v>
      </c>
      <c r="J730" s="4">
        <f t="shared" si="46"/>
        <v>110</v>
      </c>
    </row>
    <row r="731" spans="1:10" x14ac:dyDescent="0.3">
      <c r="A731" s="3" t="s">
        <v>838</v>
      </c>
      <c r="B731" s="3" t="s">
        <v>96</v>
      </c>
      <c r="C731" s="3" t="s">
        <v>10</v>
      </c>
      <c r="D731" s="3" t="s">
        <v>1157</v>
      </c>
      <c r="E731" s="4">
        <v>27.32</v>
      </c>
      <c r="F731" s="4">
        <v>66.569999999999993</v>
      </c>
      <c r="G731" s="4">
        <f t="shared" si="47"/>
        <v>94</v>
      </c>
      <c r="H731" s="4" t="str">
        <f t="shared" si="48"/>
        <v>A1</v>
      </c>
      <c r="I731" s="3" t="str">
        <f t="shared" si="45"/>
        <v>Excellent</v>
      </c>
      <c r="J731" s="4">
        <f t="shared" si="46"/>
        <v>18</v>
      </c>
    </row>
    <row r="732" spans="1:10" x14ac:dyDescent="0.3">
      <c r="A732" s="3" t="s">
        <v>839</v>
      </c>
      <c r="B732" s="3" t="s">
        <v>174</v>
      </c>
      <c r="C732" s="3" t="s">
        <v>6</v>
      </c>
      <c r="D732" s="3" t="s">
        <v>7</v>
      </c>
      <c r="E732" s="4">
        <v>17.600000000000001</v>
      </c>
      <c r="F732" s="4">
        <v>49.69</v>
      </c>
      <c r="G732" s="4">
        <f t="shared" si="47"/>
        <v>67</v>
      </c>
      <c r="H732" s="4" t="str">
        <f t="shared" si="48"/>
        <v>B3</v>
      </c>
      <c r="I732" s="3" t="str">
        <f t="shared" si="45"/>
        <v>Good</v>
      </c>
      <c r="J732" s="4">
        <f t="shared" si="46"/>
        <v>596</v>
      </c>
    </row>
    <row r="733" spans="1:10" x14ac:dyDescent="0.3">
      <c r="A733" s="3" t="s">
        <v>840</v>
      </c>
      <c r="B733" s="3" t="s">
        <v>90</v>
      </c>
      <c r="C733" s="3" t="s">
        <v>10</v>
      </c>
      <c r="D733" s="3" t="s">
        <v>1156</v>
      </c>
      <c r="E733" s="4">
        <v>16.36</v>
      </c>
      <c r="F733" s="4">
        <v>53.96</v>
      </c>
      <c r="G733" s="4">
        <f t="shared" si="47"/>
        <v>70</v>
      </c>
      <c r="H733" s="4" t="str">
        <f t="shared" si="48"/>
        <v>B2</v>
      </c>
      <c r="I733" s="3" t="str">
        <f t="shared" si="45"/>
        <v>Very Good</v>
      </c>
      <c r="J733" s="4">
        <f t="shared" si="46"/>
        <v>501</v>
      </c>
    </row>
    <row r="734" spans="1:10" x14ac:dyDescent="0.3">
      <c r="A734" s="3" t="s">
        <v>841</v>
      </c>
      <c r="B734" s="3" t="s">
        <v>169</v>
      </c>
      <c r="C734" s="3" t="s">
        <v>10</v>
      </c>
      <c r="D734" s="3" t="s">
        <v>1156</v>
      </c>
      <c r="E734" s="4">
        <v>23.34</v>
      </c>
      <c r="F734" s="4">
        <v>37.08</v>
      </c>
      <c r="G734" s="4">
        <f t="shared" si="47"/>
        <v>60</v>
      </c>
      <c r="H734" s="4" t="str">
        <f t="shared" si="48"/>
        <v>C4</v>
      </c>
      <c r="I734" s="3" t="str">
        <f t="shared" si="45"/>
        <v>Credit</v>
      </c>
      <c r="J734" s="4">
        <f t="shared" si="46"/>
        <v>768</v>
      </c>
    </row>
    <row r="735" spans="1:10" x14ac:dyDescent="0.3">
      <c r="A735" s="3" t="s">
        <v>842</v>
      </c>
      <c r="B735" s="3" t="s">
        <v>96</v>
      </c>
      <c r="C735" s="3" t="s">
        <v>10</v>
      </c>
      <c r="D735" s="3" t="s">
        <v>1156</v>
      </c>
      <c r="E735" s="4">
        <v>13.21</v>
      </c>
      <c r="F735" s="4">
        <v>58.04</v>
      </c>
      <c r="G735" s="4">
        <f t="shared" si="47"/>
        <v>71</v>
      </c>
      <c r="H735" s="4" t="str">
        <f t="shared" si="48"/>
        <v>B2</v>
      </c>
      <c r="I735" s="3" t="str">
        <f t="shared" si="45"/>
        <v>Very Good</v>
      </c>
      <c r="J735" s="4">
        <f t="shared" si="46"/>
        <v>473</v>
      </c>
    </row>
    <row r="736" spans="1:10" x14ac:dyDescent="0.3">
      <c r="A736" s="3" t="s">
        <v>843</v>
      </c>
      <c r="B736" s="3" t="s">
        <v>149</v>
      </c>
      <c r="C736" s="3" t="s">
        <v>6</v>
      </c>
      <c r="D736" s="3" t="s">
        <v>1156</v>
      </c>
      <c r="E736" s="4">
        <v>11.88</v>
      </c>
      <c r="F736" s="4">
        <v>64.400000000000006</v>
      </c>
      <c r="G736" s="4">
        <f t="shared" si="47"/>
        <v>76</v>
      </c>
      <c r="H736" s="4" t="str">
        <f t="shared" si="48"/>
        <v>B2</v>
      </c>
      <c r="I736" s="3" t="str">
        <f t="shared" si="45"/>
        <v>Very Good</v>
      </c>
      <c r="J736" s="4">
        <f t="shared" si="46"/>
        <v>342</v>
      </c>
    </row>
    <row r="737" spans="1:10" x14ac:dyDescent="0.3">
      <c r="A737" s="3" t="s">
        <v>844</v>
      </c>
      <c r="B737" s="3" t="s">
        <v>174</v>
      </c>
      <c r="C737" s="3" t="s">
        <v>10</v>
      </c>
      <c r="D737" s="3" t="s">
        <v>22</v>
      </c>
      <c r="E737" s="4">
        <v>5.35</v>
      </c>
      <c r="F737" s="4">
        <v>68.87</v>
      </c>
      <c r="G737" s="4">
        <f t="shared" si="47"/>
        <v>74</v>
      </c>
      <c r="H737" s="4" t="str">
        <f t="shared" si="48"/>
        <v>B2</v>
      </c>
      <c r="I737" s="3" t="str">
        <f t="shared" si="45"/>
        <v>Very Good</v>
      </c>
      <c r="J737" s="4">
        <f t="shared" si="46"/>
        <v>393</v>
      </c>
    </row>
    <row r="738" spans="1:10" x14ac:dyDescent="0.3">
      <c r="A738" s="3" t="s">
        <v>845</v>
      </c>
      <c r="B738" s="3" t="s">
        <v>24</v>
      </c>
      <c r="C738" s="3" t="s">
        <v>10</v>
      </c>
      <c r="D738" s="3" t="s">
        <v>1157</v>
      </c>
      <c r="E738" s="4">
        <v>16.22</v>
      </c>
      <c r="F738" s="4">
        <v>60.4</v>
      </c>
      <c r="G738" s="4">
        <f t="shared" si="47"/>
        <v>77</v>
      </c>
      <c r="H738" s="4" t="str">
        <f t="shared" si="48"/>
        <v>B2</v>
      </c>
      <c r="I738" s="3" t="str">
        <f t="shared" si="45"/>
        <v>Very Good</v>
      </c>
      <c r="J738" s="4">
        <f t="shared" si="46"/>
        <v>305</v>
      </c>
    </row>
    <row r="739" spans="1:10" x14ac:dyDescent="0.3">
      <c r="A739" s="3" t="s">
        <v>846</v>
      </c>
      <c r="B739" s="3" t="s">
        <v>317</v>
      </c>
      <c r="C739" s="3" t="s">
        <v>10</v>
      </c>
      <c r="D739" s="3" t="s">
        <v>7</v>
      </c>
      <c r="E739" s="4">
        <v>28.98</v>
      </c>
      <c r="F739" s="4">
        <v>63.47</v>
      </c>
      <c r="G739" s="4">
        <f t="shared" si="47"/>
        <v>92</v>
      </c>
      <c r="H739" s="4" t="str">
        <f t="shared" si="48"/>
        <v>A1</v>
      </c>
      <c r="I739" s="3" t="str">
        <f t="shared" si="45"/>
        <v>Excellent</v>
      </c>
      <c r="J739" s="4">
        <f t="shared" si="46"/>
        <v>33</v>
      </c>
    </row>
    <row r="740" spans="1:10" x14ac:dyDescent="0.3">
      <c r="A740" s="3" t="s">
        <v>847</v>
      </c>
      <c r="B740" s="3" t="s">
        <v>96</v>
      </c>
      <c r="C740" s="3" t="s">
        <v>10</v>
      </c>
      <c r="D740" s="3" t="s">
        <v>7</v>
      </c>
      <c r="E740" s="4">
        <v>19.350000000000001</v>
      </c>
      <c r="F740" s="4">
        <v>55.02</v>
      </c>
      <c r="G740" s="4">
        <f t="shared" si="47"/>
        <v>74</v>
      </c>
      <c r="H740" s="4" t="str">
        <f t="shared" si="48"/>
        <v>B2</v>
      </c>
      <c r="I740" s="3" t="str">
        <f t="shared" si="45"/>
        <v>Very Good</v>
      </c>
      <c r="J740" s="4">
        <f t="shared" si="46"/>
        <v>393</v>
      </c>
    </row>
    <row r="741" spans="1:10" x14ac:dyDescent="0.3">
      <c r="A741" s="3" t="s">
        <v>848</v>
      </c>
      <c r="B741" s="3" t="s">
        <v>128</v>
      </c>
      <c r="C741" s="3" t="s">
        <v>6</v>
      </c>
      <c r="D741" s="3" t="s">
        <v>1156</v>
      </c>
      <c r="E741" s="4">
        <v>13.69</v>
      </c>
      <c r="F741" s="4">
        <v>37.119999999999997</v>
      </c>
      <c r="G741" s="4">
        <f t="shared" si="47"/>
        <v>51</v>
      </c>
      <c r="H741" s="4" t="str">
        <f t="shared" si="48"/>
        <v>C6</v>
      </c>
      <c r="I741" s="3" t="str">
        <f t="shared" si="45"/>
        <v>Credit</v>
      </c>
      <c r="J741" s="4">
        <f t="shared" si="46"/>
        <v>935</v>
      </c>
    </row>
    <row r="742" spans="1:10" x14ac:dyDescent="0.3">
      <c r="A742" s="3" t="s">
        <v>849</v>
      </c>
      <c r="B742" s="3" t="s">
        <v>195</v>
      </c>
      <c r="C742" s="3" t="s">
        <v>10</v>
      </c>
      <c r="D742" s="3" t="s">
        <v>1156</v>
      </c>
      <c r="E742" s="4">
        <v>29.61</v>
      </c>
      <c r="F742" s="4">
        <v>64.959999999999994</v>
      </c>
      <c r="G742" s="4">
        <f t="shared" si="47"/>
        <v>95</v>
      </c>
      <c r="H742" s="4" t="str">
        <f t="shared" si="48"/>
        <v>A1</v>
      </c>
      <c r="I742" s="3" t="str">
        <f t="shared" si="45"/>
        <v>Excellent</v>
      </c>
      <c r="J742" s="4">
        <f t="shared" si="46"/>
        <v>11</v>
      </c>
    </row>
    <row r="743" spans="1:10" x14ac:dyDescent="0.3">
      <c r="A743" s="3" t="s">
        <v>850</v>
      </c>
      <c r="B743" s="3" t="s">
        <v>58</v>
      </c>
      <c r="C743" s="3" t="s">
        <v>6</v>
      </c>
      <c r="D743" s="3" t="s">
        <v>7</v>
      </c>
      <c r="E743" s="4">
        <v>11.47</v>
      </c>
      <c r="F743" s="4">
        <v>36.880000000000003</v>
      </c>
      <c r="G743" s="4">
        <f t="shared" si="47"/>
        <v>48</v>
      </c>
      <c r="H743" s="4" t="str">
        <f t="shared" si="48"/>
        <v>D7</v>
      </c>
      <c r="I743" s="3" t="str">
        <f t="shared" si="45"/>
        <v>Pass</v>
      </c>
      <c r="J743" s="4">
        <f t="shared" si="46"/>
        <v>968</v>
      </c>
    </row>
    <row r="744" spans="1:10" x14ac:dyDescent="0.3">
      <c r="A744" s="3" t="s">
        <v>851</v>
      </c>
      <c r="B744" s="3" t="s">
        <v>141</v>
      </c>
      <c r="C744" s="3" t="s">
        <v>6</v>
      </c>
      <c r="D744" s="3" t="s">
        <v>7</v>
      </c>
      <c r="E744" s="4">
        <v>11.34</v>
      </c>
      <c r="F744" s="4">
        <v>57.95</v>
      </c>
      <c r="G744" s="4">
        <f t="shared" si="47"/>
        <v>69</v>
      </c>
      <c r="H744" s="4" t="str">
        <f t="shared" si="48"/>
        <v>B3</v>
      </c>
      <c r="I744" s="3" t="str">
        <f t="shared" si="45"/>
        <v>Good</v>
      </c>
      <c r="J744" s="4">
        <f t="shared" si="46"/>
        <v>532</v>
      </c>
    </row>
    <row r="745" spans="1:10" x14ac:dyDescent="0.3">
      <c r="A745" s="3" t="s">
        <v>852</v>
      </c>
      <c r="B745" s="3" t="s">
        <v>84</v>
      </c>
      <c r="C745" s="3" t="s">
        <v>6</v>
      </c>
      <c r="D745" s="3" t="s">
        <v>1157</v>
      </c>
      <c r="E745" s="4">
        <v>26.24</v>
      </c>
      <c r="F745" s="4">
        <v>36.08</v>
      </c>
      <c r="G745" s="4">
        <f t="shared" si="47"/>
        <v>62</v>
      </c>
      <c r="H745" s="4" t="str">
        <f t="shared" si="48"/>
        <v>C4</v>
      </c>
      <c r="I745" s="3" t="str">
        <f t="shared" si="45"/>
        <v>Credit</v>
      </c>
      <c r="J745" s="4">
        <f t="shared" si="46"/>
        <v>726</v>
      </c>
    </row>
    <row r="746" spans="1:10" x14ac:dyDescent="0.3">
      <c r="A746" s="3" t="s">
        <v>853</v>
      </c>
      <c r="B746" s="3" t="s">
        <v>80</v>
      </c>
      <c r="C746" s="3" t="s">
        <v>10</v>
      </c>
      <c r="D746" s="3" t="s">
        <v>1156</v>
      </c>
      <c r="E746" s="4">
        <v>20.64</v>
      </c>
      <c r="F746" s="4">
        <v>60.12</v>
      </c>
      <c r="G746" s="4">
        <f t="shared" si="47"/>
        <v>81</v>
      </c>
      <c r="H746" s="4" t="str">
        <f t="shared" si="48"/>
        <v>A1</v>
      </c>
      <c r="I746" s="3" t="str">
        <f t="shared" si="45"/>
        <v>Excellent</v>
      </c>
      <c r="J746" s="4">
        <f t="shared" si="46"/>
        <v>208</v>
      </c>
    </row>
    <row r="747" spans="1:10" x14ac:dyDescent="0.3">
      <c r="A747" s="3" t="s">
        <v>854</v>
      </c>
      <c r="B747" s="3" t="s">
        <v>110</v>
      </c>
      <c r="C747" s="3" t="s">
        <v>10</v>
      </c>
      <c r="D747" s="3" t="s">
        <v>1156</v>
      </c>
      <c r="E747" s="4">
        <v>21.19</v>
      </c>
      <c r="F747" s="4">
        <v>67.16</v>
      </c>
      <c r="G747" s="4">
        <f t="shared" si="47"/>
        <v>88</v>
      </c>
      <c r="H747" s="4" t="str">
        <f t="shared" si="48"/>
        <v>A1</v>
      </c>
      <c r="I747" s="3" t="str">
        <f t="shared" si="45"/>
        <v>Excellent</v>
      </c>
      <c r="J747" s="4">
        <f t="shared" si="46"/>
        <v>79</v>
      </c>
    </row>
    <row r="748" spans="1:10" x14ac:dyDescent="0.3">
      <c r="A748" s="3" t="s">
        <v>855</v>
      </c>
      <c r="B748" s="3" t="s">
        <v>21</v>
      </c>
      <c r="C748" s="3" t="s">
        <v>6</v>
      </c>
      <c r="D748" s="3" t="s">
        <v>1157</v>
      </c>
      <c r="E748" s="4">
        <v>21.96</v>
      </c>
      <c r="F748" s="4">
        <v>58.55</v>
      </c>
      <c r="G748" s="4">
        <f t="shared" si="47"/>
        <v>81</v>
      </c>
      <c r="H748" s="4" t="str">
        <f t="shared" si="48"/>
        <v>A1</v>
      </c>
      <c r="I748" s="3" t="str">
        <f t="shared" si="45"/>
        <v>Excellent</v>
      </c>
      <c r="J748" s="4">
        <f t="shared" si="46"/>
        <v>208</v>
      </c>
    </row>
    <row r="749" spans="1:10" x14ac:dyDescent="0.3">
      <c r="A749" s="3" t="s">
        <v>856</v>
      </c>
      <c r="B749" s="3" t="s">
        <v>117</v>
      </c>
      <c r="C749" s="3" t="s">
        <v>6</v>
      </c>
      <c r="D749" s="3" t="s">
        <v>1157</v>
      </c>
      <c r="E749" s="4">
        <v>25.89</v>
      </c>
      <c r="F749" s="4">
        <v>51.47</v>
      </c>
      <c r="G749" s="4">
        <f t="shared" si="47"/>
        <v>77</v>
      </c>
      <c r="H749" s="4" t="str">
        <f t="shared" si="48"/>
        <v>B2</v>
      </c>
      <c r="I749" s="3" t="str">
        <f t="shared" si="45"/>
        <v>Very Good</v>
      </c>
      <c r="J749" s="4">
        <f t="shared" si="46"/>
        <v>305</v>
      </c>
    </row>
    <row r="750" spans="1:10" x14ac:dyDescent="0.3">
      <c r="A750" s="3" t="s">
        <v>857</v>
      </c>
      <c r="B750" s="3" t="s">
        <v>149</v>
      </c>
      <c r="C750" s="3" t="s">
        <v>10</v>
      </c>
      <c r="D750" s="3" t="s">
        <v>1156</v>
      </c>
      <c r="E750" s="4">
        <v>18.71</v>
      </c>
      <c r="F750" s="4">
        <v>67.430000000000007</v>
      </c>
      <c r="G750" s="4">
        <f t="shared" si="47"/>
        <v>86</v>
      </c>
      <c r="H750" s="4" t="str">
        <f t="shared" si="48"/>
        <v>A1</v>
      </c>
      <c r="I750" s="3" t="str">
        <f t="shared" si="45"/>
        <v>Excellent</v>
      </c>
      <c r="J750" s="4">
        <f t="shared" si="46"/>
        <v>110</v>
      </c>
    </row>
    <row r="751" spans="1:10" x14ac:dyDescent="0.3">
      <c r="A751" s="3" t="s">
        <v>858</v>
      </c>
      <c r="B751" s="3" t="s">
        <v>242</v>
      </c>
      <c r="C751" s="3" t="s">
        <v>10</v>
      </c>
      <c r="D751" s="3" t="s">
        <v>22</v>
      </c>
      <c r="E751" s="4">
        <v>5.87</v>
      </c>
      <c r="F751" s="4">
        <v>49.67</v>
      </c>
      <c r="G751" s="4">
        <f t="shared" si="47"/>
        <v>56</v>
      </c>
      <c r="H751" s="4" t="str">
        <f t="shared" si="48"/>
        <v>C5</v>
      </c>
      <c r="I751" s="3" t="str">
        <f t="shared" si="45"/>
        <v>Credit</v>
      </c>
      <c r="J751" s="4">
        <f t="shared" si="46"/>
        <v>851</v>
      </c>
    </row>
    <row r="752" spans="1:10" x14ac:dyDescent="0.3">
      <c r="A752" s="3" t="s">
        <v>859</v>
      </c>
      <c r="B752" s="3" t="s">
        <v>151</v>
      </c>
      <c r="C752" s="3" t="s">
        <v>6</v>
      </c>
      <c r="D752" s="3" t="s">
        <v>1157</v>
      </c>
      <c r="E752" s="4">
        <v>18.53</v>
      </c>
      <c r="F752" s="4">
        <v>41.48</v>
      </c>
      <c r="G752" s="4">
        <f t="shared" si="47"/>
        <v>60</v>
      </c>
      <c r="H752" s="4" t="str">
        <f t="shared" si="48"/>
        <v>C4</v>
      </c>
      <c r="I752" s="3" t="str">
        <f t="shared" si="45"/>
        <v>Credit</v>
      </c>
      <c r="J752" s="4">
        <f t="shared" si="46"/>
        <v>768</v>
      </c>
    </row>
    <row r="753" spans="1:10" x14ac:dyDescent="0.3">
      <c r="A753" s="3" t="s">
        <v>860</v>
      </c>
      <c r="B753" s="3" t="s">
        <v>216</v>
      </c>
      <c r="C753" s="3" t="s">
        <v>10</v>
      </c>
      <c r="D753" s="3" t="s">
        <v>22</v>
      </c>
      <c r="E753" s="4">
        <v>26.42</v>
      </c>
      <c r="F753" s="4">
        <v>49.07</v>
      </c>
      <c r="G753" s="4">
        <f t="shared" si="47"/>
        <v>75</v>
      </c>
      <c r="H753" s="4" t="str">
        <f t="shared" si="48"/>
        <v>B2</v>
      </c>
      <c r="I753" s="3" t="str">
        <f t="shared" si="45"/>
        <v>Very Good</v>
      </c>
      <c r="J753" s="4">
        <f t="shared" si="46"/>
        <v>376</v>
      </c>
    </row>
    <row r="754" spans="1:10" x14ac:dyDescent="0.3">
      <c r="A754" s="3" t="s">
        <v>861</v>
      </c>
      <c r="B754" s="3" t="s">
        <v>295</v>
      </c>
      <c r="C754" s="3" t="s">
        <v>10</v>
      </c>
      <c r="D754" s="3" t="s">
        <v>1156</v>
      </c>
      <c r="E754" s="4">
        <v>28.37</v>
      </c>
      <c r="F754" s="4">
        <v>59.41</v>
      </c>
      <c r="G754" s="4">
        <f t="shared" si="47"/>
        <v>88</v>
      </c>
      <c r="H754" s="4" t="str">
        <f t="shared" si="48"/>
        <v>A1</v>
      </c>
      <c r="I754" s="3" t="str">
        <f t="shared" si="45"/>
        <v>Excellent</v>
      </c>
      <c r="J754" s="4">
        <f t="shared" si="46"/>
        <v>79</v>
      </c>
    </row>
    <row r="755" spans="1:10" x14ac:dyDescent="0.3">
      <c r="A755" s="3" t="s">
        <v>862</v>
      </c>
      <c r="B755" s="3" t="s">
        <v>487</v>
      </c>
      <c r="C755" s="3" t="s">
        <v>10</v>
      </c>
      <c r="D755" s="3" t="s">
        <v>1157</v>
      </c>
      <c r="E755" s="4">
        <v>28.63</v>
      </c>
      <c r="F755" s="4">
        <v>69.78</v>
      </c>
      <c r="G755" s="4">
        <f t="shared" si="47"/>
        <v>98</v>
      </c>
      <c r="H755" s="4" t="str">
        <f t="shared" si="48"/>
        <v>A1</v>
      </c>
      <c r="I755" s="3" t="str">
        <f t="shared" si="45"/>
        <v>Excellent</v>
      </c>
      <c r="J755" s="4">
        <f t="shared" si="46"/>
        <v>1</v>
      </c>
    </row>
    <row r="756" spans="1:10" x14ac:dyDescent="0.3">
      <c r="A756" s="3" t="s">
        <v>863</v>
      </c>
      <c r="B756" s="3" t="s">
        <v>138</v>
      </c>
      <c r="C756" s="3" t="s">
        <v>6</v>
      </c>
      <c r="D756" s="3" t="s">
        <v>1156</v>
      </c>
      <c r="E756" s="4">
        <v>26.31</v>
      </c>
      <c r="F756" s="4">
        <v>47.43</v>
      </c>
      <c r="G756" s="4">
        <f t="shared" si="47"/>
        <v>74</v>
      </c>
      <c r="H756" s="4" t="str">
        <f t="shared" si="48"/>
        <v>B2</v>
      </c>
      <c r="I756" s="3" t="str">
        <f t="shared" si="45"/>
        <v>Very Good</v>
      </c>
      <c r="J756" s="4">
        <f t="shared" si="46"/>
        <v>393</v>
      </c>
    </row>
    <row r="757" spans="1:10" x14ac:dyDescent="0.3">
      <c r="A757" s="3" t="s">
        <v>864</v>
      </c>
      <c r="B757" s="3" t="s">
        <v>195</v>
      </c>
      <c r="C757" s="3" t="s">
        <v>10</v>
      </c>
      <c r="D757" s="3" t="s">
        <v>22</v>
      </c>
      <c r="E757" s="4">
        <v>21.43</v>
      </c>
      <c r="F757" s="4">
        <v>57.49</v>
      </c>
      <c r="G757" s="4">
        <f t="shared" si="47"/>
        <v>79</v>
      </c>
      <c r="H757" s="4" t="str">
        <f t="shared" si="48"/>
        <v>B2</v>
      </c>
      <c r="I757" s="3" t="str">
        <f t="shared" si="45"/>
        <v>Very Good</v>
      </c>
      <c r="J757" s="4">
        <f t="shared" si="46"/>
        <v>254</v>
      </c>
    </row>
    <row r="758" spans="1:10" x14ac:dyDescent="0.3">
      <c r="A758" s="3" t="s">
        <v>865</v>
      </c>
      <c r="B758" s="3" t="s">
        <v>56</v>
      </c>
      <c r="C758" s="3" t="s">
        <v>6</v>
      </c>
      <c r="D758" s="3" t="s">
        <v>7</v>
      </c>
      <c r="E758" s="4">
        <v>8.83</v>
      </c>
      <c r="F758" s="4">
        <v>41.05</v>
      </c>
      <c r="G758" s="4">
        <f t="shared" si="47"/>
        <v>50</v>
      </c>
      <c r="H758" s="4" t="str">
        <f t="shared" si="48"/>
        <v>C6</v>
      </c>
      <c r="I758" s="3" t="str">
        <f t="shared" si="45"/>
        <v>Credit</v>
      </c>
      <c r="J758" s="4">
        <f t="shared" si="46"/>
        <v>950</v>
      </c>
    </row>
    <row r="759" spans="1:10" x14ac:dyDescent="0.3">
      <c r="A759" s="3" t="s">
        <v>866</v>
      </c>
      <c r="B759" s="3" t="s">
        <v>255</v>
      </c>
      <c r="C759" s="3" t="s">
        <v>10</v>
      </c>
      <c r="D759" s="3" t="s">
        <v>22</v>
      </c>
      <c r="E759" s="4">
        <v>29.98</v>
      </c>
      <c r="F759" s="4">
        <v>60.99</v>
      </c>
      <c r="G759" s="4">
        <f t="shared" si="47"/>
        <v>91</v>
      </c>
      <c r="H759" s="4" t="str">
        <f t="shared" si="48"/>
        <v>A1</v>
      </c>
      <c r="I759" s="3" t="str">
        <f t="shared" si="45"/>
        <v>Excellent</v>
      </c>
      <c r="J759" s="4">
        <f t="shared" si="46"/>
        <v>41</v>
      </c>
    </row>
    <row r="760" spans="1:10" x14ac:dyDescent="0.3">
      <c r="A760" s="3" t="s">
        <v>867</v>
      </c>
      <c r="B760" s="3" t="s">
        <v>48</v>
      </c>
      <c r="C760" s="3" t="s">
        <v>6</v>
      </c>
      <c r="D760" s="3" t="s">
        <v>1157</v>
      </c>
      <c r="E760" s="4">
        <v>7.93</v>
      </c>
      <c r="F760" s="4">
        <v>36.880000000000003</v>
      </c>
      <c r="G760" s="4">
        <f t="shared" si="47"/>
        <v>45</v>
      </c>
      <c r="H760" s="4" t="str">
        <f t="shared" si="48"/>
        <v>D7</v>
      </c>
      <c r="I760" s="3" t="str">
        <f t="shared" si="45"/>
        <v>Pass</v>
      </c>
      <c r="J760" s="4">
        <f t="shared" si="46"/>
        <v>987</v>
      </c>
    </row>
    <row r="761" spans="1:10" x14ac:dyDescent="0.3">
      <c r="A761" s="3" t="s">
        <v>868</v>
      </c>
      <c r="B761" s="3" t="s">
        <v>146</v>
      </c>
      <c r="C761" s="3" t="s">
        <v>10</v>
      </c>
      <c r="D761" s="3" t="s">
        <v>22</v>
      </c>
      <c r="E761" s="4">
        <v>24.48</v>
      </c>
      <c r="F761" s="4">
        <v>58.06</v>
      </c>
      <c r="G761" s="4">
        <f t="shared" si="47"/>
        <v>83</v>
      </c>
      <c r="H761" s="4" t="str">
        <f t="shared" si="48"/>
        <v>A1</v>
      </c>
      <c r="I761" s="3" t="str">
        <f t="shared" si="45"/>
        <v>Excellent</v>
      </c>
      <c r="J761" s="4">
        <f t="shared" si="46"/>
        <v>165</v>
      </c>
    </row>
    <row r="762" spans="1:10" x14ac:dyDescent="0.3">
      <c r="A762" s="3" t="s">
        <v>869</v>
      </c>
      <c r="B762" s="3" t="s">
        <v>82</v>
      </c>
      <c r="C762" s="3" t="s">
        <v>6</v>
      </c>
      <c r="D762" s="3" t="s">
        <v>1156</v>
      </c>
      <c r="E762" s="4">
        <v>22.5</v>
      </c>
      <c r="F762" s="4">
        <v>65.89</v>
      </c>
      <c r="G762" s="4">
        <f t="shared" si="47"/>
        <v>88</v>
      </c>
      <c r="H762" s="4" t="str">
        <f t="shared" si="48"/>
        <v>A1</v>
      </c>
      <c r="I762" s="3" t="str">
        <f t="shared" si="45"/>
        <v>Excellent</v>
      </c>
      <c r="J762" s="4">
        <f t="shared" si="46"/>
        <v>79</v>
      </c>
    </row>
    <row r="763" spans="1:10" x14ac:dyDescent="0.3">
      <c r="A763" s="3" t="s">
        <v>870</v>
      </c>
      <c r="B763" s="3" t="s">
        <v>12</v>
      </c>
      <c r="C763" s="3" t="s">
        <v>6</v>
      </c>
      <c r="D763" s="3" t="s">
        <v>1156</v>
      </c>
      <c r="E763" s="4">
        <v>5.58</v>
      </c>
      <c r="F763" s="4">
        <v>51.34</v>
      </c>
      <c r="G763" s="4">
        <f t="shared" si="47"/>
        <v>57</v>
      </c>
      <c r="H763" s="4" t="str">
        <f t="shared" si="48"/>
        <v>C5</v>
      </c>
      <c r="I763" s="3" t="str">
        <f t="shared" si="45"/>
        <v>Credit</v>
      </c>
      <c r="J763" s="4">
        <f t="shared" si="46"/>
        <v>836</v>
      </c>
    </row>
    <row r="764" spans="1:10" x14ac:dyDescent="0.3">
      <c r="A764" s="3" t="s">
        <v>871</v>
      </c>
      <c r="B764" s="3" t="s">
        <v>255</v>
      </c>
      <c r="C764" s="3" t="s">
        <v>6</v>
      </c>
      <c r="D764" s="3" t="s">
        <v>7</v>
      </c>
      <c r="E764" s="4">
        <v>10.199999999999999</v>
      </c>
      <c r="F764" s="4">
        <v>61.32</v>
      </c>
      <c r="G764" s="4">
        <f t="shared" si="47"/>
        <v>72</v>
      </c>
      <c r="H764" s="4" t="str">
        <f t="shared" si="48"/>
        <v>B2</v>
      </c>
      <c r="I764" s="3" t="str">
        <f t="shared" si="45"/>
        <v>Very Good</v>
      </c>
      <c r="J764" s="4">
        <f t="shared" si="46"/>
        <v>450</v>
      </c>
    </row>
    <row r="765" spans="1:10" x14ac:dyDescent="0.3">
      <c r="A765" s="3" t="s">
        <v>872</v>
      </c>
      <c r="B765" s="3" t="s">
        <v>138</v>
      </c>
      <c r="C765" s="3" t="s">
        <v>10</v>
      </c>
      <c r="D765" s="3" t="s">
        <v>22</v>
      </c>
      <c r="E765" s="4">
        <v>9.39</v>
      </c>
      <c r="F765" s="4">
        <v>54.07</v>
      </c>
      <c r="G765" s="4">
        <f t="shared" si="47"/>
        <v>63</v>
      </c>
      <c r="H765" s="4" t="str">
        <f t="shared" si="48"/>
        <v>C4</v>
      </c>
      <c r="I765" s="3" t="str">
        <f t="shared" si="45"/>
        <v>Credit</v>
      </c>
      <c r="J765" s="4">
        <f t="shared" si="46"/>
        <v>703</v>
      </c>
    </row>
    <row r="766" spans="1:10" x14ac:dyDescent="0.3">
      <c r="A766" s="3" t="s">
        <v>873</v>
      </c>
      <c r="B766" s="3" t="s">
        <v>226</v>
      </c>
      <c r="C766" s="3" t="s">
        <v>10</v>
      </c>
      <c r="D766" s="3" t="s">
        <v>1157</v>
      </c>
      <c r="E766" s="4">
        <v>10.33</v>
      </c>
      <c r="F766" s="4">
        <v>63.3</v>
      </c>
      <c r="G766" s="4">
        <f t="shared" si="47"/>
        <v>74</v>
      </c>
      <c r="H766" s="4" t="str">
        <f t="shared" si="48"/>
        <v>B2</v>
      </c>
      <c r="I766" s="3" t="str">
        <f t="shared" si="45"/>
        <v>Very Good</v>
      </c>
      <c r="J766" s="4">
        <f t="shared" si="46"/>
        <v>393</v>
      </c>
    </row>
    <row r="767" spans="1:10" x14ac:dyDescent="0.3">
      <c r="A767" s="3" t="s">
        <v>874</v>
      </c>
      <c r="B767" s="3" t="s">
        <v>26</v>
      </c>
      <c r="C767" s="3" t="s">
        <v>6</v>
      </c>
      <c r="D767" s="3" t="s">
        <v>1157</v>
      </c>
      <c r="E767" s="4">
        <v>21.09</v>
      </c>
      <c r="F767" s="4">
        <v>48.93</v>
      </c>
      <c r="G767" s="4">
        <f t="shared" si="47"/>
        <v>70</v>
      </c>
      <c r="H767" s="4" t="str">
        <f t="shared" si="48"/>
        <v>B2</v>
      </c>
      <c r="I767" s="3" t="str">
        <f t="shared" si="45"/>
        <v>Very Good</v>
      </c>
      <c r="J767" s="4">
        <f t="shared" si="46"/>
        <v>501</v>
      </c>
    </row>
    <row r="768" spans="1:10" x14ac:dyDescent="0.3">
      <c r="A768" s="3" t="s">
        <v>875</v>
      </c>
      <c r="B768" s="3" t="s">
        <v>103</v>
      </c>
      <c r="C768" s="3" t="s">
        <v>6</v>
      </c>
      <c r="D768" s="3" t="s">
        <v>7</v>
      </c>
      <c r="E768" s="4">
        <v>15.77</v>
      </c>
      <c r="F768" s="4">
        <v>35.68</v>
      </c>
      <c r="G768" s="4">
        <f t="shared" si="47"/>
        <v>51</v>
      </c>
      <c r="H768" s="4" t="str">
        <f t="shared" si="48"/>
        <v>C6</v>
      </c>
      <c r="I768" s="3" t="str">
        <f t="shared" si="45"/>
        <v>Credit</v>
      </c>
      <c r="J768" s="4">
        <f t="shared" si="46"/>
        <v>935</v>
      </c>
    </row>
    <row r="769" spans="1:10" x14ac:dyDescent="0.3">
      <c r="A769" s="3" t="s">
        <v>876</v>
      </c>
      <c r="B769" s="3" t="s">
        <v>255</v>
      </c>
      <c r="C769" s="3" t="s">
        <v>6</v>
      </c>
      <c r="D769" s="3" t="s">
        <v>1156</v>
      </c>
      <c r="E769" s="4">
        <v>28.38</v>
      </c>
      <c r="F769" s="4">
        <v>44.74</v>
      </c>
      <c r="G769" s="4">
        <f t="shared" si="47"/>
        <v>73</v>
      </c>
      <c r="H769" s="4" t="str">
        <f t="shared" si="48"/>
        <v>B2</v>
      </c>
      <c r="I769" s="3" t="str">
        <f t="shared" si="45"/>
        <v>Very Good</v>
      </c>
      <c r="J769" s="4">
        <f t="shared" si="46"/>
        <v>423</v>
      </c>
    </row>
    <row r="770" spans="1:10" x14ac:dyDescent="0.3">
      <c r="A770" s="3" t="s">
        <v>877</v>
      </c>
      <c r="B770" s="3" t="s">
        <v>84</v>
      </c>
      <c r="C770" s="3" t="s">
        <v>10</v>
      </c>
      <c r="D770" s="3" t="s">
        <v>1157</v>
      </c>
      <c r="E770" s="4">
        <v>26.91</v>
      </c>
      <c r="F770" s="4">
        <v>66.430000000000007</v>
      </c>
      <c r="G770" s="4">
        <f t="shared" si="47"/>
        <v>93</v>
      </c>
      <c r="H770" s="4" t="str">
        <f t="shared" si="48"/>
        <v>A1</v>
      </c>
      <c r="I770" s="3" t="str">
        <f t="shared" si="45"/>
        <v>Excellent</v>
      </c>
      <c r="J770" s="4">
        <f t="shared" si="46"/>
        <v>23</v>
      </c>
    </row>
    <row r="771" spans="1:10" x14ac:dyDescent="0.3">
      <c r="A771" s="3" t="s">
        <v>878</v>
      </c>
      <c r="B771" s="3" t="s">
        <v>211</v>
      </c>
      <c r="C771" s="3" t="s">
        <v>6</v>
      </c>
      <c r="D771" s="3" t="s">
        <v>7</v>
      </c>
      <c r="E771" s="4">
        <v>5.92</v>
      </c>
      <c r="F771" s="4">
        <v>63.58</v>
      </c>
      <c r="G771" s="4">
        <f t="shared" si="47"/>
        <v>70</v>
      </c>
      <c r="H771" s="4" t="str">
        <f t="shared" si="48"/>
        <v>B2</v>
      </c>
      <c r="I771" s="3" t="str">
        <f t="shared" ref="I771:I834" si="49">VLOOKUP(H771,$L$4:$M$13,2,FALSE)</f>
        <v>Very Good</v>
      </c>
      <c r="J771" s="4">
        <f t="shared" ref="J771:J834" si="50">RANK(G771,G:G)</f>
        <v>501</v>
      </c>
    </row>
    <row r="772" spans="1:10" x14ac:dyDescent="0.3">
      <c r="A772" s="3" t="s">
        <v>879</v>
      </c>
      <c r="B772" s="3" t="s">
        <v>141</v>
      </c>
      <c r="C772" s="3" t="s">
        <v>6</v>
      </c>
      <c r="D772" s="3" t="s">
        <v>1156</v>
      </c>
      <c r="E772" s="4">
        <v>26.89</v>
      </c>
      <c r="F772" s="4">
        <v>51.97</v>
      </c>
      <c r="G772" s="4">
        <f t="shared" ref="G772:G835" si="51">ROUND(E772+F772,0)</f>
        <v>79</v>
      </c>
      <c r="H772" s="4" t="str">
        <f t="shared" ref="H772:H835" si="52">IF(G772&gt;=80,"A1",IF(G772&gt;=70,"B2",IF(G772&gt;=65,"B3",IF(G772&gt;=60,"C4",IF(G772&gt;=55,"C5",IF(G772&gt;=50,"C6",IF(G772&gt;=45,"D7",IF(G772&gt;=40,"E8","F9"))))))))</f>
        <v>B2</v>
      </c>
      <c r="I772" s="3" t="str">
        <f t="shared" si="49"/>
        <v>Very Good</v>
      </c>
      <c r="J772" s="4">
        <f t="shared" si="50"/>
        <v>254</v>
      </c>
    </row>
    <row r="773" spans="1:10" x14ac:dyDescent="0.3">
      <c r="A773" s="3" t="s">
        <v>880</v>
      </c>
      <c r="B773" s="3" t="s">
        <v>487</v>
      </c>
      <c r="C773" s="3" t="s">
        <v>10</v>
      </c>
      <c r="D773" s="3" t="s">
        <v>7</v>
      </c>
      <c r="E773" s="4">
        <v>29.12</v>
      </c>
      <c r="F773" s="4">
        <v>50.48</v>
      </c>
      <c r="G773" s="4">
        <f t="shared" si="51"/>
        <v>80</v>
      </c>
      <c r="H773" s="4" t="str">
        <f t="shared" si="52"/>
        <v>A1</v>
      </c>
      <c r="I773" s="3" t="str">
        <f t="shared" si="49"/>
        <v>Excellent</v>
      </c>
      <c r="J773" s="4">
        <f t="shared" si="50"/>
        <v>226</v>
      </c>
    </row>
    <row r="774" spans="1:10" x14ac:dyDescent="0.3">
      <c r="A774" s="3" t="s">
        <v>881</v>
      </c>
      <c r="B774" s="3" t="s">
        <v>80</v>
      </c>
      <c r="C774" s="3" t="s">
        <v>6</v>
      </c>
      <c r="D774" s="3" t="s">
        <v>1157</v>
      </c>
      <c r="E774" s="4">
        <v>20.63</v>
      </c>
      <c r="F774" s="4">
        <v>56.33</v>
      </c>
      <c r="G774" s="4">
        <f t="shared" si="51"/>
        <v>77</v>
      </c>
      <c r="H774" s="4" t="str">
        <f t="shared" si="52"/>
        <v>B2</v>
      </c>
      <c r="I774" s="3" t="str">
        <f t="shared" si="49"/>
        <v>Very Good</v>
      </c>
      <c r="J774" s="4">
        <f t="shared" si="50"/>
        <v>305</v>
      </c>
    </row>
    <row r="775" spans="1:10" x14ac:dyDescent="0.3">
      <c r="A775" s="3" t="s">
        <v>882</v>
      </c>
      <c r="B775" s="3" t="s">
        <v>26</v>
      </c>
      <c r="C775" s="3" t="s">
        <v>10</v>
      </c>
      <c r="D775" s="3" t="s">
        <v>1156</v>
      </c>
      <c r="E775" s="4">
        <v>10.43</v>
      </c>
      <c r="F775" s="4">
        <v>38.78</v>
      </c>
      <c r="G775" s="4">
        <f t="shared" si="51"/>
        <v>49</v>
      </c>
      <c r="H775" s="4" t="str">
        <f t="shared" si="52"/>
        <v>D7</v>
      </c>
      <c r="I775" s="3" t="str">
        <f t="shared" si="49"/>
        <v>Pass</v>
      </c>
      <c r="J775" s="4">
        <f t="shared" si="50"/>
        <v>960</v>
      </c>
    </row>
    <row r="776" spans="1:10" x14ac:dyDescent="0.3">
      <c r="A776" s="3" t="s">
        <v>883</v>
      </c>
      <c r="B776" s="3" t="s">
        <v>105</v>
      </c>
      <c r="C776" s="3" t="s">
        <v>6</v>
      </c>
      <c r="D776" s="3" t="s">
        <v>1157</v>
      </c>
      <c r="E776" s="4">
        <v>18.07</v>
      </c>
      <c r="F776" s="4">
        <v>52.45</v>
      </c>
      <c r="G776" s="4">
        <f t="shared" si="51"/>
        <v>71</v>
      </c>
      <c r="H776" s="4" t="str">
        <f t="shared" si="52"/>
        <v>B2</v>
      </c>
      <c r="I776" s="3" t="str">
        <f t="shared" si="49"/>
        <v>Very Good</v>
      </c>
      <c r="J776" s="4">
        <f t="shared" si="50"/>
        <v>473</v>
      </c>
    </row>
    <row r="777" spans="1:10" x14ac:dyDescent="0.3">
      <c r="A777" s="3" t="s">
        <v>884</v>
      </c>
      <c r="B777" s="3" t="s">
        <v>107</v>
      </c>
      <c r="C777" s="3" t="s">
        <v>6</v>
      </c>
      <c r="D777" s="3" t="s">
        <v>1157</v>
      </c>
      <c r="E777" s="4">
        <v>22.42</v>
      </c>
      <c r="F777" s="4">
        <v>41.73</v>
      </c>
      <c r="G777" s="4">
        <f t="shared" si="51"/>
        <v>64</v>
      </c>
      <c r="H777" s="4" t="str">
        <f t="shared" si="52"/>
        <v>C4</v>
      </c>
      <c r="I777" s="3" t="str">
        <f t="shared" si="49"/>
        <v>Credit</v>
      </c>
      <c r="J777" s="4">
        <f t="shared" si="50"/>
        <v>674</v>
      </c>
    </row>
    <row r="778" spans="1:10" x14ac:dyDescent="0.3">
      <c r="A778" s="3" t="s">
        <v>885</v>
      </c>
      <c r="B778" s="3" t="s">
        <v>313</v>
      </c>
      <c r="C778" s="3" t="s">
        <v>10</v>
      </c>
      <c r="D778" s="3" t="s">
        <v>1157</v>
      </c>
      <c r="E778" s="4">
        <v>15.51</v>
      </c>
      <c r="F778" s="4">
        <v>37.090000000000003</v>
      </c>
      <c r="G778" s="4">
        <f t="shared" si="51"/>
        <v>53</v>
      </c>
      <c r="H778" s="4" t="str">
        <f t="shared" si="52"/>
        <v>C6</v>
      </c>
      <c r="I778" s="3" t="str">
        <f t="shared" si="49"/>
        <v>Credit</v>
      </c>
      <c r="J778" s="4">
        <f t="shared" si="50"/>
        <v>905</v>
      </c>
    </row>
    <row r="779" spans="1:10" x14ac:dyDescent="0.3">
      <c r="A779" s="3" t="s">
        <v>886</v>
      </c>
      <c r="B779" s="3" t="s">
        <v>21</v>
      </c>
      <c r="C779" s="3" t="s">
        <v>6</v>
      </c>
      <c r="D779" s="3" t="s">
        <v>1157</v>
      </c>
      <c r="E779" s="4">
        <v>21.18</v>
      </c>
      <c r="F779" s="4">
        <v>57.49</v>
      </c>
      <c r="G779" s="4">
        <f t="shared" si="51"/>
        <v>79</v>
      </c>
      <c r="H779" s="4" t="str">
        <f t="shared" si="52"/>
        <v>B2</v>
      </c>
      <c r="I779" s="3" t="str">
        <f t="shared" si="49"/>
        <v>Very Good</v>
      </c>
      <c r="J779" s="4">
        <f t="shared" si="50"/>
        <v>254</v>
      </c>
    </row>
    <row r="780" spans="1:10" x14ac:dyDescent="0.3">
      <c r="A780" s="3" t="s">
        <v>887</v>
      </c>
      <c r="B780" s="3" t="s">
        <v>107</v>
      </c>
      <c r="C780" s="3" t="s">
        <v>6</v>
      </c>
      <c r="D780" s="3" t="s">
        <v>22</v>
      </c>
      <c r="E780" s="4">
        <v>20.5</v>
      </c>
      <c r="F780" s="4">
        <v>39.08</v>
      </c>
      <c r="G780" s="4">
        <f t="shared" si="51"/>
        <v>60</v>
      </c>
      <c r="H780" s="4" t="str">
        <f t="shared" si="52"/>
        <v>C4</v>
      </c>
      <c r="I780" s="3" t="str">
        <f t="shared" si="49"/>
        <v>Credit</v>
      </c>
      <c r="J780" s="4">
        <f t="shared" si="50"/>
        <v>768</v>
      </c>
    </row>
    <row r="781" spans="1:10" x14ac:dyDescent="0.3">
      <c r="A781" s="3" t="s">
        <v>888</v>
      </c>
      <c r="B781" s="3" t="s">
        <v>125</v>
      </c>
      <c r="C781" s="3" t="s">
        <v>10</v>
      </c>
      <c r="D781" s="3" t="s">
        <v>1157</v>
      </c>
      <c r="E781" s="4">
        <v>14.17</v>
      </c>
      <c r="F781" s="4">
        <v>61.47</v>
      </c>
      <c r="G781" s="4">
        <f t="shared" si="51"/>
        <v>76</v>
      </c>
      <c r="H781" s="4" t="str">
        <f t="shared" si="52"/>
        <v>B2</v>
      </c>
      <c r="I781" s="3" t="str">
        <f t="shared" si="49"/>
        <v>Very Good</v>
      </c>
      <c r="J781" s="4">
        <f t="shared" si="50"/>
        <v>342</v>
      </c>
    </row>
    <row r="782" spans="1:10" x14ac:dyDescent="0.3">
      <c r="A782" s="3" t="s">
        <v>889</v>
      </c>
      <c r="B782" s="3" t="s">
        <v>37</v>
      </c>
      <c r="C782" s="3" t="s">
        <v>6</v>
      </c>
      <c r="D782" s="3" t="s">
        <v>1156</v>
      </c>
      <c r="E782" s="4">
        <v>25.39</v>
      </c>
      <c r="F782" s="4">
        <v>44.79</v>
      </c>
      <c r="G782" s="4">
        <f t="shared" si="51"/>
        <v>70</v>
      </c>
      <c r="H782" s="4" t="str">
        <f t="shared" si="52"/>
        <v>B2</v>
      </c>
      <c r="I782" s="3" t="str">
        <f t="shared" si="49"/>
        <v>Very Good</v>
      </c>
      <c r="J782" s="4">
        <f t="shared" si="50"/>
        <v>501</v>
      </c>
    </row>
    <row r="783" spans="1:10" x14ac:dyDescent="0.3">
      <c r="A783" s="3" t="s">
        <v>890</v>
      </c>
      <c r="B783" s="3" t="s">
        <v>169</v>
      </c>
      <c r="C783" s="3" t="s">
        <v>6</v>
      </c>
      <c r="D783" s="3" t="s">
        <v>1156</v>
      </c>
      <c r="E783" s="4">
        <v>23.24</v>
      </c>
      <c r="F783" s="4">
        <v>63.82</v>
      </c>
      <c r="G783" s="4">
        <f t="shared" si="51"/>
        <v>87</v>
      </c>
      <c r="H783" s="4" t="str">
        <f t="shared" si="52"/>
        <v>A1</v>
      </c>
      <c r="I783" s="3" t="str">
        <f t="shared" si="49"/>
        <v>Excellent</v>
      </c>
      <c r="J783" s="4">
        <f t="shared" si="50"/>
        <v>98</v>
      </c>
    </row>
    <row r="784" spans="1:10" x14ac:dyDescent="0.3">
      <c r="A784" s="3" t="s">
        <v>891</v>
      </c>
      <c r="B784" s="3" t="s">
        <v>240</v>
      </c>
      <c r="C784" s="3" t="s">
        <v>6</v>
      </c>
      <c r="D784" s="3" t="s">
        <v>1156</v>
      </c>
      <c r="E784" s="4">
        <v>7.79</v>
      </c>
      <c r="F784" s="4">
        <v>59.62</v>
      </c>
      <c r="G784" s="4">
        <f t="shared" si="51"/>
        <v>67</v>
      </c>
      <c r="H784" s="4" t="str">
        <f t="shared" si="52"/>
        <v>B3</v>
      </c>
      <c r="I784" s="3" t="str">
        <f t="shared" si="49"/>
        <v>Good</v>
      </c>
      <c r="J784" s="4">
        <f t="shared" si="50"/>
        <v>596</v>
      </c>
    </row>
    <row r="785" spans="1:10" x14ac:dyDescent="0.3">
      <c r="A785" s="3" t="s">
        <v>892</v>
      </c>
      <c r="B785" s="3" t="s">
        <v>48</v>
      </c>
      <c r="C785" s="3" t="s">
        <v>6</v>
      </c>
      <c r="D785" s="3" t="s">
        <v>1156</v>
      </c>
      <c r="E785" s="4">
        <v>21.42</v>
      </c>
      <c r="F785" s="4">
        <v>58.04</v>
      </c>
      <c r="G785" s="4">
        <f t="shared" si="51"/>
        <v>79</v>
      </c>
      <c r="H785" s="4" t="str">
        <f t="shared" si="52"/>
        <v>B2</v>
      </c>
      <c r="I785" s="3" t="str">
        <f t="shared" si="49"/>
        <v>Very Good</v>
      </c>
      <c r="J785" s="4">
        <f t="shared" si="50"/>
        <v>254</v>
      </c>
    </row>
    <row r="786" spans="1:10" x14ac:dyDescent="0.3">
      <c r="A786" s="3" t="s">
        <v>893</v>
      </c>
      <c r="B786" s="3" t="s">
        <v>208</v>
      </c>
      <c r="C786" s="3" t="s">
        <v>6</v>
      </c>
      <c r="D786" s="3" t="s">
        <v>1156</v>
      </c>
      <c r="E786" s="4">
        <v>23.74</v>
      </c>
      <c r="F786" s="4">
        <v>35.119999999999997</v>
      </c>
      <c r="G786" s="4">
        <f t="shared" si="51"/>
        <v>59</v>
      </c>
      <c r="H786" s="4" t="str">
        <f t="shared" si="52"/>
        <v>C5</v>
      </c>
      <c r="I786" s="3" t="str">
        <f t="shared" si="49"/>
        <v>Credit</v>
      </c>
      <c r="J786" s="4">
        <f t="shared" si="50"/>
        <v>795</v>
      </c>
    </row>
    <row r="787" spans="1:10" x14ac:dyDescent="0.3">
      <c r="A787" s="3" t="s">
        <v>894</v>
      </c>
      <c r="B787" s="3" t="s">
        <v>395</v>
      </c>
      <c r="C787" s="3" t="s">
        <v>10</v>
      </c>
      <c r="D787" s="3" t="s">
        <v>7</v>
      </c>
      <c r="E787" s="4">
        <v>29.92</v>
      </c>
      <c r="F787" s="4">
        <v>66.95</v>
      </c>
      <c r="G787" s="4">
        <f t="shared" si="51"/>
        <v>97</v>
      </c>
      <c r="H787" s="4" t="str">
        <f t="shared" si="52"/>
        <v>A1</v>
      </c>
      <c r="I787" s="3" t="str">
        <f t="shared" si="49"/>
        <v>Excellent</v>
      </c>
      <c r="J787" s="4">
        <f t="shared" si="50"/>
        <v>6</v>
      </c>
    </row>
    <row r="788" spans="1:10" x14ac:dyDescent="0.3">
      <c r="A788" s="3" t="s">
        <v>895</v>
      </c>
      <c r="B788" s="3" t="s">
        <v>190</v>
      </c>
      <c r="C788" s="3" t="s">
        <v>10</v>
      </c>
      <c r="D788" s="3" t="s">
        <v>22</v>
      </c>
      <c r="E788" s="4">
        <v>25.2</v>
      </c>
      <c r="F788" s="4">
        <v>43.15</v>
      </c>
      <c r="G788" s="4">
        <f t="shared" si="51"/>
        <v>68</v>
      </c>
      <c r="H788" s="4" t="str">
        <f t="shared" si="52"/>
        <v>B3</v>
      </c>
      <c r="I788" s="3" t="str">
        <f t="shared" si="49"/>
        <v>Good</v>
      </c>
      <c r="J788" s="4">
        <f t="shared" si="50"/>
        <v>565</v>
      </c>
    </row>
    <row r="789" spans="1:10" x14ac:dyDescent="0.3">
      <c r="A789" s="3" t="s">
        <v>896</v>
      </c>
      <c r="B789" s="3" t="s">
        <v>39</v>
      </c>
      <c r="C789" s="3" t="s">
        <v>10</v>
      </c>
      <c r="D789" s="3" t="s">
        <v>7</v>
      </c>
      <c r="E789" s="4">
        <v>8.23</v>
      </c>
      <c r="F789" s="4">
        <v>43.17</v>
      </c>
      <c r="G789" s="4">
        <f t="shared" si="51"/>
        <v>51</v>
      </c>
      <c r="H789" s="4" t="str">
        <f t="shared" si="52"/>
        <v>C6</v>
      </c>
      <c r="I789" s="3" t="str">
        <f t="shared" si="49"/>
        <v>Credit</v>
      </c>
      <c r="J789" s="4">
        <f t="shared" si="50"/>
        <v>935</v>
      </c>
    </row>
    <row r="790" spans="1:10" x14ac:dyDescent="0.3">
      <c r="A790" s="3" t="s">
        <v>897</v>
      </c>
      <c r="B790" s="3" t="s">
        <v>52</v>
      </c>
      <c r="C790" s="3" t="s">
        <v>6</v>
      </c>
      <c r="D790" s="3" t="s">
        <v>1157</v>
      </c>
      <c r="E790" s="4">
        <v>23.79</v>
      </c>
      <c r="F790" s="4">
        <v>40.6</v>
      </c>
      <c r="G790" s="4">
        <f t="shared" si="51"/>
        <v>64</v>
      </c>
      <c r="H790" s="4" t="str">
        <f t="shared" si="52"/>
        <v>C4</v>
      </c>
      <c r="I790" s="3" t="str">
        <f t="shared" si="49"/>
        <v>Credit</v>
      </c>
      <c r="J790" s="4">
        <f t="shared" si="50"/>
        <v>674</v>
      </c>
    </row>
    <row r="791" spans="1:10" x14ac:dyDescent="0.3">
      <c r="A791" s="3" t="s">
        <v>898</v>
      </c>
      <c r="B791" s="3" t="s">
        <v>149</v>
      </c>
      <c r="C791" s="3" t="s">
        <v>6</v>
      </c>
      <c r="D791" s="3" t="s">
        <v>7</v>
      </c>
      <c r="E791" s="4">
        <v>15.35</v>
      </c>
      <c r="F791" s="4">
        <v>42.36</v>
      </c>
      <c r="G791" s="4">
        <f t="shared" si="51"/>
        <v>58</v>
      </c>
      <c r="H791" s="4" t="str">
        <f t="shared" si="52"/>
        <v>C5</v>
      </c>
      <c r="I791" s="3" t="str">
        <f t="shared" si="49"/>
        <v>Credit</v>
      </c>
      <c r="J791" s="4">
        <f t="shared" si="50"/>
        <v>815</v>
      </c>
    </row>
    <row r="792" spans="1:10" x14ac:dyDescent="0.3">
      <c r="A792" s="3" t="s">
        <v>899</v>
      </c>
      <c r="B792" s="3" t="s">
        <v>113</v>
      </c>
      <c r="C792" s="3" t="s">
        <v>10</v>
      </c>
      <c r="D792" s="3" t="s">
        <v>1157</v>
      </c>
      <c r="E792" s="4">
        <v>15.79</v>
      </c>
      <c r="F792" s="4">
        <v>66.37</v>
      </c>
      <c r="G792" s="4">
        <f t="shared" si="51"/>
        <v>82</v>
      </c>
      <c r="H792" s="4" t="str">
        <f t="shared" si="52"/>
        <v>A1</v>
      </c>
      <c r="I792" s="3" t="str">
        <f t="shared" si="49"/>
        <v>Excellent</v>
      </c>
      <c r="J792" s="4">
        <f t="shared" si="50"/>
        <v>185</v>
      </c>
    </row>
    <row r="793" spans="1:10" x14ac:dyDescent="0.3">
      <c r="A793" s="3" t="s">
        <v>900</v>
      </c>
      <c r="B793" s="3" t="s">
        <v>39</v>
      </c>
      <c r="C793" s="3" t="s">
        <v>6</v>
      </c>
      <c r="D793" s="3" t="s">
        <v>1157</v>
      </c>
      <c r="E793" s="4">
        <v>21.96</v>
      </c>
      <c r="F793" s="4">
        <v>36.29</v>
      </c>
      <c r="G793" s="4">
        <f t="shared" si="51"/>
        <v>58</v>
      </c>
      <c r="H793" s="4" t="str">
        <f t="shared" si="52"/>
        <v>C5</v>
      </c>
      <c r="I793" s="3" t="str">
        <f t="shared" si="49"/>
        <v>Credit</v>
      </c>
      <c r="J793" s="4">
        <f t="shared" si="50"/>
        <v>815</v>
      </c>
    </row>
    <row r="794" spans="1:10" x14ac:dyDescent="0.3">
      <c r="A794" s="3" t="s">
        <v>901</v>
      </c>
      <c r="B794" s="3" t="s">
        <v>48</v>
      </c>
      <c r="C794" s="3" t="s">
        <v>6</v>
      </c>
      <c r="D794" s="3" t="s">
        <v>1156</v>
      </c>
      <c r="E794" s="4">
        <v>11.56</v>
      </c>
      <c r="F794" s="4">
        <v>45.72</v>
      </c>
      <c r="G794" s="4">
        <f t="shared" si="51"/>
        <v>57</v>
      </c>
      <c r="H794" s="4" t="str">
        <f t="shared" si="52"/>
        <v>C5</v>
      </c>
      <c r="I794" s="3" t="str">
        <f t="shared" si="49"/>
        <v>Credit</v>
      </c>
      <c r="J794" s="4">
        <f t="shared" si="50"/>
        <v>836</v>
      </c>
    </row>
    <row r="795" spans="1:10" x14ac:dyDescent="0.3">
      <c r="A795" s="3" t="s">
        <v>902</v>
      </c>
      <c r="B795" s="3" t="s">
        <v>84</v>
      </c>
      <c r="C795" s="3" t="s">
        <v>6</v>
      </c>
      <c r="D795" s="3" t="s">
        <v>1156</v>
      </c>
      <c r="E795" s="4">
        <v>27.01</v>
      </c>
      <c r="F795" s="4">
        <v>53.44</v>
      </c>
      <c r="G795" s="4">
        <f t="shared" si="51"/>
        <v>80</v>
      </c>
      <c r="H795" s="4" t="str">
        <f t="shared" si="52"/>
        <v>A1</v>
      </c>
      <c r="I795" s="3" t="str">
        <f t="shared" si="49"/>
        <v>Excellent</v>
      </c>
      <c r="J795" s="4">
        <f t="shared" si="50"/>
        <v>226</v>
      </c>
    </row>
    <row r="796" spans="1:10" x14ac:dyDescent="0.3">
      <c r="A796" s="3" t="s">
        <v>903</v>
      </c>
      <c r="B796" s="3" t="s">
        <v>467</v>
      </c>
      <c r="C796" s="3" t="s">
        <v>6</v>
      </c>
      <c r="D796" s="3" t="s">
        <v>7</v>
      </c>
      <c r="E796" s="4">
        <v>6.8</v>
      </c>
      <c r="F796" s="4">
        <v>69.75</v>
      </c>
      <c r="G796" s="4">
        <f t="shared" si="51"/>
        <v>77</v>
      </c>
      <c r="H796" s="4" t="str">
        <f t="shared" si="52"/>
        <v>B2</v>
      </c>
      <c r="I796" s="3" t="str">
        <f t="shared" si="49"/>
        <v>Very Good</v>
      </c>
      <c r="J796" s="4">
        <f t="shared" si="50"/>
        <v>305</v>
      </c>
    </row>
    <row r="797" spans="1:10" x14ac:dyDescent="0.3">
      <c r="A797" s="3" t="s">
        <v>904</v>
      </c>
      <c r="B797" s="3" t="s">
        <v>5</v>
      </c>
      <c r="C797" s="3" t="s">
        <v>10</v>
      </c>
      <c r="D797" s="3" t="s">
        <v>1157</v>
      </c>
      <c r="E797" s="4">
        <v>19.98</v>
      </c>
      <c r="F797" s="4">
        <v>65.36</v>
      </c>
      <c r="G797" s="4">
        <f t="shared" si="51"/>
        <v>85</v>
      </c>
      <c r="H797" s="4" t="str">
        <f t="shared" si="52"/>
        <v>A1</v>
      </c>
      <c r="I797" s="3" t="str">
        <f t="shared" si="49"/>
        <v>Excellent</v>
      </c>
      <c r="J797" s="4">
        <f t="shared" si="50"/>
        <v>129</v>
      </c>
    </row>
    <row r="798" spans="1:10" x14ac:dyDescent="0.3">
      <c r="A798" s="3" t="s">
        <v>905</v>
      </c>
      <c r="B798" s="3" t="s">
        <v>317</v>
      </c>
      <c r="C798" s="3" t="s">
        <v>6</v>
      </c>
      <c r="D798" s="3" t="s">
        <v>1157</v>
      </c>
      <c r="E798" s="4">
        <v>29.18</v>
      </c>
      <c r="F798" s="4">
        <v>45.92</v>
      </c>
      <c r="G798" s="4">
        <f t="shared" si="51"/>
        <v>75</v>
      </c>
      <c r="H798" s="4" t="str">
        <f t="shared" si="52"/>
        <v>B2</v>
      </c>
      <c r="I798" s="3" t="str">
        <f t="shared" si="49"/>
        <v>Very Good</v>
      </c>
      <c r="J798" s="4">
        <f t="shared" si="50"/>
        <v>376</v>
      </c>
    </row>
    <row r="799" spans="1:10" x14ac:dyDescent="0.3">
      <c r="A799" s="3" t="s">
        <v>906</v>
      </c>
      <c r="B799" s="3" t="s">
        <v>64</v>
      </c>
      <c r="C799" s="3" t="s">
        <v>10</v>
      </c>
      <c r="D799" s="3" t="s">
        <v>22</v>
      </c>
      <c r="E799" s="4">
        <v>20.97</v>
      </c>
      <c r="F799" s="4">
        <v>38.659999999999997</v>
      </c>
      <c r="G799" s="4">
        <f t="shared" si="51"/>
        <v>60</v>
      </c>
      <c r="H799" s="4" t="str">
        <f t="shared" si="52"/>
        <v>C4</v>
      </c>
      <c r="I799" s="3" t="str">
        <f t="shared" si="49"/>
        <v>Credit</v>
      </c>
      <c r="J799" s="4">
        <f t="shared" si="50"/>
        <v>768</v>
      </c>
    </row>
    <row r="800" spans="1:10" x14ac:dyDescent="0.3">
      <c r="A800" s="3" t="s">
        <v>907</v>
      </c>
      <c r="B800" s="3" t="s">
        <v>96</v>
      </c>
      <c r="C800" s="3" t="s">
        <v>6</v>
      </c>
      <c r="D800" s="3" t="s">
        <v>1157</v>
      </c>
      <c r="E800" s="4">
        <v>9.7899999999999991</v>
      </c>
      <c r="F800" s="4">
        <v>44.28</v>
      </c>
      <c r="G800" s="4">
        <f t="shared" si="51"/>
        <v>54</v>
      </c>
      <c r="H800" s="4" t="str">
        <f t="shared" si="52"/>
        <v>C6</v>
      </c>
      <c r="I800" s="3" t="str">
        <f t="shared" si="49"/>
        <v>Credit</v>
      </c>
      <c r="J800" s="4">
        <f t="shared" si="50"/>
        <v>892</v>
      </c>
    </row>
    <row r="801" spans="1:10" x14ac:dyDescent="0.3">
      <c r="A801" s="3" t="s">
        <v>908</v>
      </c>
      <c r="B801" s="3" t="s">
        <v>305</v>
      </c>
      <c r="C801" s="3" t="s">
        <v>10</v>
      </c>
      <c r="D801" s="3" t="s">
        <v>22</v>
      </c>
      <c r="E801" s="4">
        <v>20.170000000000002</v>
      </c>
      <c r="F801" s="4">
        <v>57.73</v>
      </c>
      <c r="G801" s="4">
        <f t="shared" si="51"/>
        <v>78</v>
      </c>
      <c r="H801" s="4" t="str">
        <f t="shared" si="52"/>
        <v>B2</v>
      </c>
      <c r="I801" s="3" t="str">
        <f t="shared" si="49"/>
        <v>Very Good</v>
      </c>
      <c r="J801" s="4">
        <f t="shared" si="50"/>
        <v>278</v>
      </c>
    </row>
    <row r="802" spans="1:10" x14ac:dyDescent="0.3">
      <c r="A802" s="3" t="s">
        <v>909</v>
      </c>
      <c r="B802" s="3" t="s">
        <v>12</v>
      </c>
      <c r="C802" s="3" t="s">
        <v>10</v>
      </c>
      <c r="D802" s="3" t="s">
        <v>1156</v>
      </c>
      <c r="E802" s="4">
        <v>23.28</v>
      </c>
      <c r="F802" s="4">
        <v>52.2</v>
      </c>
      <c r="G802" s="4">
        <f t="shared" si="51"/>
        <v>75</v>
      </c>
      <c r="H802" s="4" t="str">
        <f t="shared" si="52"/>
        <v>B2</v>
      </c>
      <c r="I802" s="3" t="str">
        <f t="shared" si="49"/>
        <v>Very Good</v>
      </c>
      <c r="J802" s="4">
        <f t="shared" si="50"/>
        <v>376</v>
      </c>
    </row>
    <row r="803" spans="1:10" x14ac:dyDescent="0.3">
      <c r="A803" s="3" t="s">
        <v>910</v>
      </c>
      <c r="B803" s="3" t="s">
        <v>62</v>
      </c>
      <c r="C803" s="3" t="s">
        <v>10</v>
      </c>
      <c r="D803" s="3" t="s">
        <v>1156</v>
      </c>
      <c r="E803" s="4">
        <v>14.86</v>
      </c>
      <c r="F803" s="4">
        <v>57.93</v>
      </c>
      <c r="G803" s="4">
        <f t="shared" si="51"/>
        <v>73</v>
      </c>
      <c r="H803" s="4" t="str">
        <f t="shared" si="52"/>
        <v>B2</v>
      </c>
      <c r="I803" s="3" t="str">
        <f t="shared" si="49"/>
        <v>Very Good</v>
      </c>
      <c r="J803" s="4">
        <f t="shared" si="50"/>
        <v>423</v>
      </c>
    </row>
    <row r="804" spans="1:10" x14ac:dyDescent="0.3">
      <c r="A804" s="3" t="s">
        <v>911</v>
      </c>
      <c r="B804" s="3" t="s">
        <v>115</v>
      </c>
      <c r="C804" s="3" t="s">
        <v>6</v>
      </c>
      <c r="D804" s="3" t="s">
        <v>7</v>
      </c>
      <c r="E804" s="4">
        <v>8.01</v>
      </c>
      <c r="F804" s="4">
        <v>69.819999999999993</v>
      </c>
      <c r="G804" s="4">
        <f t="shared" si="51"/>
        <v>78</v>
      </c>
      <c r="H804" s="4" t="str">
        <f t="shared" si="52"/>
        <v>B2</v>
      </c>
      <c r="I804" s="3" t="str">
        <f t="shared" si="49"/>
        <v>Very Good</v>
      </c>
      <c r="J804" s="4">
        <f t="shared" si="50"/>
        <v>278</v>
      </c>
    </row>
    <row r="805" spans="1:10" x14ac:dyDescent="0.3">
      <c r="A805" s="3" t="s">
        <v>912</v>
      </c>
      <c r="B805" s="3" t="s">
        <v>370</v>
      </c>
      <c r="C805" s="3" t="s">
        <v>6</v>
      </c>
      <c r="D805" s="3" t="s">
        <v>22</v>
      </c>
      <c r="E805" s="4">
        <v>29.02</v>
      </c>
      <c r="F805" s="4">
        <v>63.73</v>
      </c>
      <c r="G805" s="4">
        <f t="shared" si="51"/>
        <v>93</v>
      </c>
      <c r="H805" s="4" t="str">
        <f t="shared" si="52"/>
        <v>A1</v>
      </c>
      <c r="I805" s="3" t="str">
        <f t="shared" si="49"/>
        <v>Excellent</v>
      </c>
      <c r="J805" s="4">
        <f t="shared" si="50"/>
        <v>23</v>
      </c>
    </row>
    <row r="806" spans="1:10" x14ac:dyDescent="0.3">
      <c r="A806" s="3" t="s">
        <v>913</v>
      </c>
      <c r="B806" s="3" t="s">
        <v>113</v>
      </c>
      <c r="C806" s="3" t="s">
        <v>6</v>
      </c>
      <c r="D806" s="3" t="s">
        <v>1156</v>
      </c>
      <c r="E806" s="4">
        <v>12.9</v>
      </c>
      <c r="F806" s="4">
        <v>44.39</v>
      </c>
      <c r="G806" s="4">
        <f t="shared" si="51"/>
        <v>57</v>
      </c>
      <c r="H806" s="4" t="str">
        <f t="shared" si="52"/>
        <v>C5</v>
      </c>
      <c r="I806" s="3" t="str">
        <f t="shared" si="49"/>
        <v>Credit</v>
      </c>
      <c r="J806" s="4">
        <f t="shared" si="50"/>
        <v>836</v>
      </c>
    </row>
    <row r="807" spans="1:10" x14ac:dyDescent="0.3">
      <c r="A807" s="3" t="s">
        <v>914</v>
      </c>
      <c r="B807" s="3" t="s">
        <v>349</v>
      </c>
      <c r="C807" s="3" t="s">
        <v>6</v>
      </c>
      <c r="D807" s="3" t="s">
        <v>1157</v>
      </c>
      <c r="E807" s="4">
        <v>29.42</v>
      </c>
      <c r="F807" s="4">
        <v>38.380000000000003</v>
      </c>
      <c r="G807" s="4">
        <f t="shared" si="51"/>
        <v>68</v>
      </c>
      <c r="H807" s="4" t="str">
        <f t="shared" si="52"/>
        <v>B3</v>
      </c>
      <c r="I807" s="3" t="str">
        <f t="shared" si="49"/>
        <v>Good</v>
      </c>
      <c r="J807" s="4">
        <f t="shared" si="50"/>
        <v>565</v>
      </c>
    </row>
    <row r="808" spans="1:10" x14ac:dyDescent="0.3">
      <c r="A808" s="3" t="s">
        <v>915</v>
      </c>
      <c r="B808" s="3" t="s">
        <v>88</v>
      </c>
      <c r="C808" s="3" t="s">
        <v>6</v>
      </c>
      <c r="D808" s="3" t="s">
        <v>22</v>
      </c>
      <c r="E808" s="4">
        <v>17.96</v>
      </c>
      <c r="F808" s="4">
        <v>37.479999999999997</v>
      </c>
      <c r="G808" s="4">
        <f t="shared" si="51"/>
        <v>55</v>
      </c>
      <c r="H808" s="4" t="str">
        <f t="shared" si="52"/>
        <v>C5</v>
      </c>
      <c r="I808" s="3" t="str">
        <f t="shared" si="49"/>
        <v>Credit</v>
      </c>
      <c r="J808" s="4">
        <f t="shared" si="50"/>
        <v>873</v>
      </c>
    </row>
    <row r="809" spans="1:10" x14ac:dyDescent="0.3">
      <c r="A809" s="3" t="s">
        <v>916</v>
      </c>
      <c r="B809" s="3" t="s">
        <v>240</v>
      </c>
      <c r="C809" s="3" t="s">
        <v>10</v>
      </c>
      <c r="D809" s="3" t="s">
        <v>1157</v>
      </c>
      <c r="E809" s="4">
        <v>26.52</v>
      </c>
      <c r="F809" s="4">
        <v>51.66</v>
      </c>
      <c r="G809" s="4">
        <f t="shared" si="51"/>
        <v>78</v>
      </c>
      <c r="H809" s="4" t="str">
        <f t="shared" si="52"/>
        <v>B2</v>
      </c>
      <c r="I809" s="3" t="str">
        <f t="shared" si="49"/>
        <v>Very Good</v>
      </c>
      <c r="J809" s="4">
        <f t="shared" si="50"/>
        <v>278</v>
      </c>
    </row>
    <row r="810" spans="1:10" x14ac:dyDescent="0.3">
      <c r="A810" s="3" t="s">
        <v>917</v>
      </c>
      <c r="B810" s="3" t="s">
        <v>347</v>
      </c>
      <c r="C810" s="3" t="s">
        <v>10</v>
      </c>
      <c r="D810" s="3" t="s">
        <v>1156</v>
      </c>
      <c r="E810" s="4">
        <v>27.14</v>
      </c>
      <c r="F810" s="4">
        <v>45.4</v>
      </c>
      <c r="G810" s="4">
        <f t="shared" si="51"/>
        <v>73</v>
      </c>
      <c r="H810" s="4" t="str">
        <f t="shared" si="52"/>
        <v>B2</v>
      </c>
      <c r="I810" s="3" t="str">
        <f t="shared" si="49"/>
        <v>Very Good</v>
      </c>
      <c r="J810" s="4">
        <f t="shared" si="50"/>
        <v>423</v>
      </c>
    </row>
    <row r="811" spans="1:10" x14ac:dyDescent="0.3">
      <c r="A811" s="3" t="s">
        <v>918</v>
      </c>
      <c r="B811" s="3" t="s">
        <v>82</v>
      </c>
      <c r="C811" s="3" t="s">
        <v>6</v>
      </c>
      <c r="D811" s="3" t="s">
        <v>7</v>
      </c>
      <c r="E811" s="4">
        <v>10.97</v>
      </c>
      <c r="F811" s="4">
        <v>40.22</v>
      </c>
      <c r="G811" s="4">
        <f t="shared" si="51"/>
        <v>51</v>
      </c>
      <c r="H811" s="4" t="str">
        <f t="shared" si="52"/>
        <v>C6</v>
      </c>
      <c r="I811" s="3" t="str">
        <f t="shared" si="49"/>
        <v>Credit</v>
      </c>
      <c r="J811" s="4">
        <f t="shared" si="50"/>
        <v>935</v>
      </c>
    </row>
    <row r="812" spans="1:10" x14ac:dyDescent="0.3">
      <c r="A812" s="3" t="s">
        <v>919</v>
      </c>
      <c r="B812" s="3" t="s">
        <v>178</v>
      </c>
      <c r="C812" s="3" t="s">
        <v>6</v>
      </c>
      <c r="D812" s="3" t="s">
        <v>7</v>
      </c>
      <c r="E812" s="4">
        <v>16.97</v>
      </c>
      <c r="F812" s="4">
        <v>42.79</v>
      </c>
      <c r="G812" s="4">
        <f t="shared" si="51"/>
        <v>60</v>
      </c>
      <c r="H812" s="4" t="str">
        <f t="shared" si="52"/>
        <v>C4</v>
      </c>
      <c r="I812" s="3" t="str">
        <f t="shared" si="49"/>
        <v>Credit</v>
      </c>
      <c r="J812" s="4">
        <f t="shared" si="50"/>
        <v>768</v>
      </c>
    </row>
    <row r="813" spans="1:10" x14ac:dyDescent="0.3">
      <c r="A813" s="3" t="s">
        <v>920</v>
      </c>
      <c r="B813" s="3" t="s">
        <v>64</v>
      </c>
      <c r="C813" s="3" t="s">
        <v>6</v>
      </c>
      <c r="D813" s="3" t="s">
        <v>22</v>
      </c>
      <c r="E813" s="4">
        <v>11.03</v>
      </c>
      <c r="F813" s="4">
        <v>51.19</v>
      </c>
      <c r="G813" s="4">
        <f t="shared" si="51"/>
        <v>62</v>
      </c>
      <c r="H813" s="4" t="str">
        <f t="shared" si="52"/>
        <v>C4</v>
      </c>
      <c r="I813" s="3" t="str">
        <f t="shared" si="49"/>
        <v>Credit</v>
      </c>
      <c r="J813" s="4">
        <f t="shared" si="50"/>
        <v>726</v>
      </c>
    </row>
    <row r="814" spans="1:10" x14ac:dyDescent="0.3">
      <c r="A814" s="3" t="s">
        <v>921</v>
      </c>
      <c r="B814" s="3" t="s">
        <v>138</v>
      </c>
      <c r="C814" s="3" t="s">
        <v>10</v>
      </c>
      <c r="D814" s="3" t="s">
        <v>1156</v>
      </c>
      <c r="E814" s="4">
        <v>12.77</v>
      </c>
      <c r="F814" s="4">
        <v>56.87</v>
      </c>
      <c r="G814" s="4">
        <f t="shared" si="51"/>
        <v>70</v>
      </c>
      <c r="H814" s="4" t="str">
        <f t="shared" si="52"/>
        <v>B2</v>
      </c>
      <c r="I814" s="3" t="str">
        <f t="shared" si="49"/>
        <v>Very Good</v>
      </c>
      <c r="J814" s="4">
        <f t="shared" si="50"/>
        <v>501</v>
      </c>
    </row>
    <row r="815" spans="1:10" x14ac:dyDescent="0.3">
      <c r="A815" s="3" t="s">
        <v>922</v>
      </c>
      <c r="B815" s="3" t="s">
        <v>224</v>
      </c>
      <c r="C815" s="3" t="s">
        <v>10</v>
      </c>
      <c r="D815" s="3" t="s">
        <v>22</v>
      </c>
      <c r="E815" s="4">
        <v>18.73</v>
      </c>
      <c r="F815" s="4">
        <v>52.3</v>
      </c>
      <c r="G815" s="4">
        <f t="shared" si="51"/>
        <v>71</v>
      </c>
      <c r="H815" s="4" t="str">
        <f t="shared" si="52"/>
        <v>B2</v>
      </c>
      <c r="I815" s="3" t="str">
        <f t="shared" si="49"/>
        <v>Very Good</v>
      </c>
      <c r="J815" s="4">
        <f t="shared" si="50"/>
        <v>473</v>
      </c>
    </row>
    <row r="816" spans="1:10" x14ac:dyDescent="0.3">
      <c r="A816" s="3" t="s">
        <v>923</v>
      </c>
      <c r="B816" s="3" t="s">
        <v>71</v>
      </c>
      <c r="C816" s="3" t="s">
        <v>10</v>
      </c>
      <c r="D816" s="3" t="s">
        <v>1156</v>
      </c>
      <c r="E816" s="4">
        <v>19.61</v>
      </c>
      <c r="F816" s="4">
        <v>60.32</v>
      </c>
      <c r="G816" s="4">
        <f t="shared" si="51"/>
        <v>80</v>
      </c>
      <c r="H816" s="4" t="str">
        <f t="shared" si="52"/>
        <v>A1</v>
      </c>
      <c r="I816" s="3" t="str">
        <f t="shared" si="49"/>
        <v>Excellent</v>
      </c>
      <c r="J816" s="4">
        <f t="shared" si="50"/>
        <v>226</v>
      </c>
    </row>
    <row r="817" spans="1:10" x14ac:dyDescent="0.3">
      <c r="A817" s="3" t="s">
        <v>924</v>
      </c>
      <c r="B817" s="3" t="s">
        <v>64</v>
      </c>
      <c r="C817" s="3" t="s">
        <v>10</v>
      </c>
      <c r="D817" s="3" t="s">
        <v>1156</v>
      </c>
      <c r="E817" s="4">
        <v>10.97</v>
      </c>
      <c r="F817" s="4">
        <v>44.63</v>
      </c>
      <c r="G817" s="4">
        <f t="shared" si="51"/>
        <v>56</v>
      </c>
      <c r="H817" s="4" t="str">
        <f t="shared" si="52"/>
        <v>C5</v>
      </c>
      <c r="I817" s="3" t="str">
        <f t="shared" si="49"/>
        <v>Credit</v>
      </c>
      <c r="J817" s="4">
        <f t="shared" si="50"/>
        <v>851</v>
      </c>
    </row>
    <row r="818" spans="1:10" x14ac:dyDescent="0.3">
      <c r="A818" s="3" t="s">
        <v>925</v>
      </c>
      <c r="B818" s="3" t="s">
        <v>317</v>
      </c>
      <c r="C818" s="3" t="s">
        <v>10</v>
      </c>
      <c r="D818" s="3" t="s">
        <v>1157</v>
      </c>
      <c r="E818" s="4">
        <v>29.27</v>
      </c>
      <c r="F818" s="4">
        <v>42.21</v>
      </c>
      <c r="G818" s="4">
        <f t="shared" si="51"/>
        <v>71</v>
      </c>
      <c r="H818" s="4" t="str">
        <f t="shared" si="52"/>
        <v>B2</v>
      </c>
      <c r="I818" s="3" t="str">
        <f t="shared" si="49"/>
        <v>Very Good</v>
      </c>
      <c r="J818" s="4">
        <f t="shared" si="50"/>
        <v>473</v>
      </c>
    </row>
    <row r="819" spans="1:10" x14ac:dyDescent="0.3">
      <c r="A819" s="3" t="s">
        <v>926</v>
      </c>
      <c r="B819" s="3" t="s">
        <v>37</v>
      </c>
      <c r="C819" s="3" t="s">
        <v>10</v>
      </c>
      <c r="D819" s="3" t="s">
        <v>7</v>
      </c>
      <c r="E819" s="4">
        <v>19.8</v>
      </c>
      <c r="F819" s="4">
        <v>48.02</v>
      </c>
      <c r="G819" s="4">
        <f t="shared" si="51"/>
        <v>68</v>
      </c>
      <c r="H819" s="4" t="str">
        <f t="shared" si="52"/>
        <v>B3</v>
      </c>
      <c r="I819" s="3" t="str">
        <f t="shared" si="49"/>
        <v>Good</v>
      </c>
      <c r="J819" s="4">
        <f t="shared" si="50"/>
        <v>565</v>
      </c>
    </row>
    <row r="820" spans="1:10" x14ac:dyDescent="0.3">
      <c r="A820" s="3" t="s">
        <v>927</v>
      </c>
      <c r="B820" s="3" t="s">
        <v>48</v>
      </c>
      <c r="C820" s="3" t="s">
        <v>10</v>
      </c>
      <c r="D820" s="3" t="s">
        <v>22</v>
      </c>
      <c r="E820" s="4">
        <v>16.29</v>
      </c>
      <c r="F820" s="4">
        <v>66.97</v>
      </c>
      <c r="G820" s="4">
        <f t="shared" si="51"/>
        <v>83</v>
      </c>
      <c r="H820" s="4" t="str">
        <f t="shared" si="52"/>
        <v>A1</v>
      </c>
      <c r="I820" s="3" t="str">
        <f t="shared" si="49"/>
        <v>Excellent</v>
      </c>
      <c r="J820" s="4">
        <f t="shared" si="50"/>
        <v>165</v>
      </c>
    </row>
    <row r="821" spans="1:10" x14ac:dyDescent="0.3">
      <c r="A821" s="3" t="s">
        <v>928</v>
      </c>
      <c r="B821" s="3" t="s">
        <v>113</v>
      </c>
      <c r="C821" s="3" t="s">
        <v>6</v>
      </c>
      <c r="D821" s="3" t="s">
        <v>1156</v>
      </c>
      <c r="E821" s="4">
        <v>8.57</v>
      </c>
      <c r="F821" s="4">
        <v>61.39</v>
      </c>
      <c r="G821" s="4">
        <f t="shared" si="51"/>
        <v>70</v>
      </c>
      <c r="H821" s="4" t="str">
        <f t="shared" si="52"/>
        <v>B2</v>
      </c>
      <c r="I821" s="3" t="str">
        <f t="shared" si="49"/>
        <v>Very Good</v>
      </c>
      <c r="J821" s="4">
        <f t="shared" si="50"/>
        <v>501</v>
      </c>
    </row>
    <row r="822" spans="1:10" x14ac:dyDescent="0.3">
      <c r="A822" s="3" t="s">
        <v>929</v>
      </c>
      <c r="B822" s="3" t="s">
        <v>98</v>
      </c>
      <c r="C822" s="3" t="s">
        <v>6</v>
      </c>
      <c r="D822" s="3" t="s">
        <v>1157</v>
      </c>
      <c r="E822" s="4">
        <v>29.71</v>
      </c>
      <c r="F822" s="4">
        <v>36.92</v>
      </c>
      <c r="G822" s="4">
        <f t="shared" si="51"/>
        <v>67</v>
      </c>
      <c r="H822" s="4" t="str">
        <f t="shared" si="52"/>
        <v>B3</v>
      </c>
      <c r="I822" s="3" t="str">
        <f t="shared" si="49"/>
        <v>Good</v>
      </c>
      <c r="J822" s="4">
        <f t="shared" si="50"/>
        <v>596</v>
      </c>
    </row>
    <row r="823" spans="1:10" x14ac:dyDescent="0.3">
      <c r="A823" s="3" t="s">
        <v>930</v>
      </c>
      <c r="B823" s="3" t="s">
        <v>60</v>
      </c>
      <c r="C823" s="3" t="s">
        <v>6</v>
      </c>
      <c r="D823" s="3" t="s">
        <v>1157</v>
      </c>
      <c r="E823" s="4">
        <v>15.35</v>
      </c>
      <c r="F823" s="4">
        <v>47.54</v>
      </c>
      <c r="G823" s="4">
        <f t="shared" si="51"/>
        <v>63</v>
      </c>
      <c r="H823" s="4" t="str">
        <f t="shared" si="52"/>
        <v>C4</v>
      </c>
      <c r="I823" s="3" t="str">
        <f t="shared" si="49"/>
        <v>Credit</v>
      </c>
      <c r="J823" s="4">
        <f t="shared" si="50"/>
        <v>703</v>
      </c>
    </row>
    <row r="824" spans="1:10" x14ac:dyDescent="0.3">
      <c r="A824" s="3" t="s">
        <v>931</v>
      </c>
      <c r="B824" s="3" t="s">
        <v>128</v>
      </c>
      <c r="C824" s="3" t="s">
        <v>10</v>
      </c>
      <c r="D824" s="3" t="s">
        <v>22</v>
      </c>
      <c r="E824" s="4">
        <v>17.23</v>
      </c>
      <c r="F824" s="4">
        <v>38.58</v>
      </c>
      <c r="G824" s="4">
        <f t="shared" si="51"/>
        <v>56</v>
      </c>
      <c r="H824" s="4" t="str">
        <f t="shared" si="52"/>
        <v>C5</v>
      </c>
      <c r="I824" s="3" t="str">
        <f t="shared" si="49"/>
        <v>Credit</v>
      </c>
      <c r="J824" s="4">
        <f t="shared" si="50"/>
        <v>851</v>
      </c>
    </row>
    <row r="825" spans="1:10" x14ac:dyDescent="0.3">
      <c r="A825" s="3" t="s">
        <v>932</v>
      </c>
      <c r="B825" s="3" t="s">
        <v>255</v>
      </c>
      <c r="C825" s="3" t="s">
        <v>6</v>
      </c>
      <c r="D825" s="3" t="s">
        <v>1157</v>
      </c>
      <c r="E825" s="4">
        <v>18.03</v>
      </c>
      <c r="F825" s="4">
        <v>42.54</v>
      </c>
      <c r="G825" s="4">
        <f t="shared" si="51"/>
        <v>61</v>
      </c>
      <c r="H825" s="4" t="str">
        <f t="shared" si="52"/>
        <v>C4</v>
      </c>
      <c r="I825" s="3" t="str">
        <f t="shared" si="49"/>
        <v>Credit</v>
      </c>
      <c r="J825" s="4">
        <f t="shared" si="50"/>
        <v>751</v>
      </c>
    </row>
    <row r="826" spans="1:10" x14ac:dyDescent="0.3">
      <c r="A826" s="3" t="s">
        <v>933</v>
      </c>
      <c r="B826" s="3" t="s">
        <v>146</v>
      </c>
      <c r="C826" s="3" t="s">
        <v>10</v>
      </c>
      <c r="D826" s="3" t="s">
        <v>22</v>
      </c>
      <c r="E826" s="4">
        <v>24.13</v>
      </c>
      <c r="F826" s="4">
        <v>68.760000000000005</v>
      </c>
      <c r="G826" s="4">
        <f t="shared" si="51"/>
        <v>93</v>
      </c>
      <c r="H826" s="4" t="str">
        <f t="shared" si="52"/>
        <v>A1</v>
      </c>
      <c r="I826" s="3" t="str">
        <f t="shared" si="49"/>
        <v>Excellent</v>
      </c>
      <c r="J826" s="4">
        <f t="shared" si="50"/>
        <v>23</v>
      </c>
    </row>
    <row r="827" spans="1:10" x14ac:dyDescent="0.3">
      <c r="A827" s="3" t="s">
        <v>934</v>
      </c>
      <c r="B827" s="3" t="s">
        <v>395</v>
      </c>
      <c r="C827" s="3" t="s">
        <v>10</v>
      </c>
      <c r="D827" s="3" t="s">
        <v>1157</v>
      </c>
      <c r="E827" s="4">
        <v>20.5</v>
      </c>
      <c r="F827" s="4">
        <v>57.17</v>
      </c>
      <c r="G827" s="4">
        <f t="shared" si="51"/>
        <v>78</v>
      </c>
      <c r="H827" s="4" t="str">
        <f t="shared" si="52"/>
        <v>B2</v>
      </c>
      <c r="I827" s="3" t="str">
        <f t="shared" si="49"/>
        <v>Very Good</v>
      </c>
      <c r="J827" s="4">
        <f t="shared" si="50"/>
        <v>278</v>
      </c>
    </row>
    <row r="828" spans="1:10" x14ac:dyDescent="0.3">
      <c r="A828" s="3" t="s">
        <v>935</v>
      </c>
      <c r="B828" s="3" t="s">
        <v>226</v>
      </c>
      <c r="C828" s="3" t="s">
        <v>6</v>
      </c>
      <c r="D828" s="3" t="s">
        <v>1157</v>
      </c>
      <c r="E828" s="4">
        <v>25.61</v>
      </c>
      <c r="F828" s="4">
        <v>56.72</v>
      </c>
      <c r="G828" s="4">
        <f t="shared" si="51"/>
        <v>82</v>
      </c>
      <c r="H828" s="4" t="str">
        <f t="shared" si="52"/>
        <v>A1</v>
      </c>
      <c r="I828" s="3" t="str">
        <f t="shared" si="49"/>
        <v>Excellent</v>
      </c>
      <c r="J828" s="4">
        <f t="shared" si="50"/>
        <v>185</v>
      </c>
    </row>
    <row r="829" spans="1:10" x14ac:dyDescent="0.3">
      <c r="A829" s="3" t="s">
        <v>936</v>
      </c>
      <c r="B829" s="3" t="s">
        <v>123</v>
      </c>
      <c r="C829" s="3" t="s">
        <v>10</v>
      </c>
      <c r="D829" s="3" t="s">
        <v>22</v>
      </c>
      <c r="E829" s="4">
        <v>21.21</v>
      </c>
      <c r="F829" s="4">
        <v>36.299999999999997</v>
      </c>
      <c r="G829" s="4">
        <f t="shared" si="51"/>
        <v>58</v>
      </c>
      <c r="H829" s="4" t="str">
        <f t="shared" si="52"/>
        <v>C5</v>
      </c>
      <c r="I829" s="3" t="str">
        <f t="shared" si="49"/>
        <v>Credit</v>
      </c>
      <c r="J829" s="4">
        <f t="shared" si="50"/>
        <v>815</v>
      </c>
    </row>
    <row r="830" spans="1:10" x14ac:dyDescent="0.3">
      <c r="A830" s="3" t="s">
        <v>937</v>
      </c>
      <c r="B830" s="3" t="s">
        <v>176</v>
      </c>
      <c r="C830" s="3" t="s">
        <v>6</v>
      </c>
      <c r="D830" s="3" t="s">
        <v>1157</v>
      </c>
      <c r="E830" s="4">
        <v>29.66</v>
      </c>
      <c r="F830" s="4">
        <v>38.11</v>
      </c>
      <c r="G830" s="4">
        <f t="shared" si="51"/>
        <v>68</v>
      </c>
      <c r="H830" s="4" t="str">
        <f t="shared" si="52"/>
        <v>B3</v>
      </c>
      <c r="I830" s="3" t="str">
        <f t="shared" si="49"/>
        <v>Good</v>
      </c>
      <c r="J830" s="4">
        <f t="shared" si="50"/>
        <v>565</v>
      </c>
    </row>
    <row r="831" spans="1:10" x14ac:dyDescent="0.3">
      <c r="A831" s="3" t="s">
        <v>938</v>
      </c>
      <c r="B831" s="3" t="s">
        <v>123</v>
      </c>
      <c r="C831" s="3" t="s">
        <v>6</v>
      </c>
      <c r="D831" s="3" t="s">
        <v>22</v>
      </c>
      <c r="E831" s="4">
        <v>12.95</v>
      </c>
      <c r="F831" s="4">
        <v>37.78</v>
      </c>
      <c r="G831" s="4">
        <f t="shared" si="51"/>
        <v>51</v>
      </c>
      <c r="H831" s="4" t="str">
        <f t="shared" si="52"/>
        <v>C6</v>
      </c>
      <c r="I831" s="3" t="str">
        <f t="shared" si="49"/>
        <v>Credit</v>
      </c>
      <c r="J831" s="4">
        <f t="shared" si="50"/>
        <v>935</v>
      </c>
    </row>
    <row r="832" spans="1:10" x14ac:dyDescent="0.3">
      <c r="A832" s="3" t="s">
        <v>939</v>
      </c>
      <c r="B832" s="3" t="s">
        <v>24</v>
      </c>
      <c r="C832" s="3" t="s">
        <v>10</v>
      </c>
      <c r="D832" s="3" t="s">
        <v>22</v>
      </c>
      <c r="E832" s="4">
        <v>13.12</v>
      </c>
      <c r="F832" s="4">
        <v>56.42</v>
      </c>
      <c r="G832" s="4">
        <f t="shared" si="51"/>
        <v>70</v>
      </c>
      <c r="H832" s="4" t="str">
        <f t="shared" si="52"/>
        <v>B2</v>
      </c>
      <c r="I832" s="3" t="str">
        <f t="shared" si="49"/>
        <v>Very Good</v>
      </c>
      <c r="J832" s="4">
        <f t="shared" si="50"/>
        <v>501</v>
      </c>
    </row>
    <row r="833" spans="1:10" x14ac:dyDescent="0.3">
      <c r="A833" s="3" t="s">
        <v>940</v>
      </c>
      <c r="B833" s="3" t="s">
        <v>24</v>
      </c>
      <c r="C833" s="3" t="s">
        <v>10</v>
      </c>
      <c r="D833" s="3" t="s">
        <v>7</v>
      </c>
      <c r="E833" s="4">
        <v>23.02</v>
      </c>
      <c r="F833" s="4">
        <v>65.260000000000005</v>
      </c>
      <c r="G833" s="4">
        <f t="shared" si="51"/>
        <v>88</v>
      </c>
      <c r="H833" s="4" t="str">
        <f t="shared" si="52"/>
        <v>A1</v>
      </c>
      <c r="I833" s="3" t="str">
        <f t="shared" si="49"/>
        <v>Excellent</v>
      </c>
      <c r="J833" s="4">
        <f t="shared" si="50"/>
        <v>79</v>
      </c>
    </row>
    <row r="834" spans="1:10" x14ac:dyDescent="0.3">
      <c r="A834" s="3" t="s">
        <v>941</v>
      </c>
      <c r="B834" s="3" t="s">
        <v>395</v>
      </c>
      <c r="C834" s="3" t="s">
        <v>10</v>
      </c>
      <c r="D834" s="3" t="s">
        <v>1156</v>
      </c>
      <c r="E834" s="4">
        <v>22.19</v>
      </c>
      <c r="F834" s="4">
        <v>49.06</v>
      </c>
      <c r="G834" s="4">
        <f t="shared" si="51"/>
        <v>71</v>
      </c>
      <c r="H834" s="4" t="str">
        <f t="shared" si="52"/>
        <v>B2</v>
      </c>
      <c r="I834" s="3" t="str">
        <f t="shared" si="49"/>
        <v>Very Good</v>
      </c>
      <c r="J834" s="4">
        <f t="shared" si="50"/>
        <v>473</v>
      </c>
    </row>
    <row r="835" spans="1:10" x14ac:dyDescent="0.3">
      <c r="A835" s="3" t="s">
        <v>942</v>
      </c>
      <c r="B835" s="3" t="s">
        <v>375</v>
      </c>
      <c r="C835" s="3" t="s">
        <v>10</v>
      </c>
      <c r="D835" s="3" t="s">
        <v>1156</v>
      </c>
      <c r="E835" s="4">
        <v>22.97</v>
      </c>
      <c r="F835" s="4">
        <v>55.22</v>
      </c>
      <c r="G835" s="4">
        <f t="shared" si="51"/>
        <v>78</v>
      </c>
      <c r="H835" s="4" t="str">
        <f t="shared" si="52"/>
        <v>B2</v>
      </c>
      <c r="I835" s="3" t="str">
        <f t="shared" ref="I835:I898" si="53">VLOOKUP(H835,$L$4:$M$13,2,FALSE)</f>
        <v>Very Good</v>
      </c>
      <c r="J835" s="4">
        <f t="shared" ref="J835:J898" si="54">RANK(G835,G:G)</f>
        <v>278</v>
      </c>
    </row>
    <row r="836" spans="1:10" x14ac:dyDescent="0.3">
      <c r="A836" s="3" t="s">
        <v>943</v>
      </c>
      <c r="B836" s="3" t="s">
        <v>96</v>
      </c>
      <c r="C836" s="3" t="s">
        <v>10</v>
      </c>
      <c r="D836" s="3" t="s">
        <v>1156</v>
      </c>
      <c r="E836" s="4">
        <v>27.54</v>
      </c>
      <c r="F836" s="4">
        <v>46.39</v>
      </c>
      <c r="G836" s="4">
        <f t="shared" ref="G836:G899" si="55">ROUND(E836+F836,0)</f>
        <v>74</v>
      </c>
      <c r="H836" s="4" t="str">
        <f t="shared" ref="H836:H899" si="56">IF(G836&gt;=80,"A1",IF(G836&gt;=70,"B2",IF(G836&gt;=65,"B3",IF(G836&gt;=60,"C4",IF(G836&gt;=55,"C5",IF(G836&gt;=50,"C6",IF(G836&gt;=45,"D7",IF(G836&gt;=40,"E8","F9"))))))))</f>
        <v>B2</v>
      </c>
      <c r="I836" s="3" t="str">
        <f t="shared" si="53"/>
        <v>Very Good</v>
      </c>
      <c r="J836" s="4">
        <f t="shared" si="54"/>
        <v>393</v>
      </c>
    </row>
    <row r="837" spans="1:10" x14ac:dyDescent="0.3">
      <c r="A837" s="3" t="s">
        <v>944</v>
      </c>
      <c r="B837" s="3" t="s">
        <v>54</v>
      </c>
      <c r="C837" s="3" t="s">
        <v>10</v>
      </c>
      <c r="D837" s="3" t="s">
        <v>22</v>
      </c>
      <c r="E837" s="4">
        <v>27.19</v>
      </c>
      <c r="F837" s="4">
        <v>67.260000000000005</v>
      </c>
      <c r="G837" s="4">
        <f t="shared" si="55"/>
        <v>94</v>
      </c>
      <c r="H837" s="4" t="str">
        <f t="shared" si="56"/>
        <v>A1</v>
      </c>
      <c r="I837" s="3" t="str">
        <f t="shared" si="53"/>
        <v>Excellent</v>
      </c>
      <c r="J837" s="4">
        <f t="shared" si="54"/>
        <v>18</v>
      </c>
    </row>
    <row r="838" spans="1:10" x14ac:dyDescent="0.3">
      <c r="A838" s="3" t="s">
        <v>945</v>
      </c>
      <c r="B838" s="3" t="s">
        <v>39</v>
      </c>
      <c r="C838" s="3" t="s">
        <v>10</v>
      </c>
      <c r="D838" s="3" t="s">
        <v>1157</v>
      </c>
      <c r="E838" s="4">
        <v>29.51</v>
      </c>
      <c r="F838" s="4">
        <v>45.9</v>
      </c>
      <c r="G838" s="4">
        <f t="shared" si="55"/>
        <v>75</v>
      </c>
      <c r="H838" s="4" t="str">
        <f t="shared" si="56"/>
        <v>B2</v>
      </c>
      <c r="I838" s="3" t="str">
        <f t="shared" si="53"/>
        <v>Very Good</v>
      </c>
      <c r="J838" s="4">
        <f t="shared" si="54"/>
        <v>376</v>
      </c>
    </row>
    <row r="839" spans="1:10" x14ac:dyDescent="0.3">
      <c r="A839" s="3" t="s">
        <v>946</v>
      </c>
      <c r="B839" s="3" t="s">
        <v>88</v>
      </c>
      <c r="C839" s="3" t="s">
        <v>10</v>
      </c>
      <c r="D839" s="3" t="s">
        <v>1156</v>
      </c>
      <c r="E839" s="4">
        <v>29.92</v>
      </c>
      <c r="F839" s="4">
        <v>49.27</v>
      </c>
      <c r="G839" s="4">
        <f t="shared" si="55"/>
        <v>79</v>
      </c>
      <c r="H839" s="4" t="str">
        <f t="shared" si="56"/>
        <v>B2</v>
      </c>
      <c r="I839" s="3" t="str">
        <f t="shared" si="53"/>
        <v>Very Good</v>
      </c>
      <c r="J839" s="4">
        <f t="shared" si="54"/>
        <v>254</v>
      </c>
    </row>
    <row r="840" spans="1:10" x14ac:dyDescent="0.3">
      <c r="A840" s="3" t="s">
        <v>947</v>
      </c>
      <c r="B840" s="3" t="s">
        <v>107</v>
      </c>
      <c r="C840" s="3" t="s">
        <v>10</v>
      </c>
      <c r="D840" s="3" t="s">
        <v>1157</v>
      </c>
      <c r="E840" s="4">
        <v>8.06</v>
      </c>
      <c r="F840" s="4">
        <v>53.96</v>
      </c>
      <c r="G840" s="4">
        <f t="shared" si="55"/>
        <v>62</v>
      </c>
      <c r="H840" s="4" t="str">
        <f t="shared" si="56"/>
        <v>C4</v>
      </c>
      <c r="I840" s="3" t="str">
        <f t="shared" si="53"/>
        <v>Credit</v>
      </c>
      <c r="J840" s="4">
        <f t="shared" si="54"/>
        <v>726</v>
      </c>
    </row>
    <row r="841" spans="1:10" x14ac:dyDescent="0.3">
      <c r="A841" s="3" t="s">
        <v>948</v>
      </c>
      <c r="B841" s="3" t="s">
        <v>41</v>
      </c>
      <c r="C841" s="3" t="s">
        <v>10</v>
      </c>
      <c r="D841" s="3" t="s">
        <v>1156</v>
      </c>
      <c r="E841" s="4">
        <v>7.74</v>
      </c>
      <c r="F841" s="4">
        <v>56.09</v>
      </c>
      <c r="G841" s="4">
        <f t="shared" si="55"/>
        <v>64</v>
      </c>
      <c r="H841" s="4" t="str">
        <f t="shared" si="56"/>
        <v>C4</v>
      </c>
      <c r="I841" s="3" t="str">
        <f t="shared" si="53"/>
        <v>Credit</v>
      </c>
      <c r="J841" s="4">
        <f t="shared" si="54"/>
        <v>674</v>
      </c>
    </row>
    <row r="842" spans="1:10" x14ac:dyDescent="0.3">
      <c r="A842" s="3" t="s">
        <v>949</v>
      </c>
      <c r="B842" s="3" t="s">
        <v>313</v>
      </c>
      <c r="C842" s="3" t="s">
        <v>6</v>
      </c>
      <c r="D842" s="3" t="s">
        <v>1156</v>
      </c>
      <c r="E842" s="4">
        <v>9.67</v>
      </c>
      <c r="F842" s="4">
        <v>36.43</v>
      </c>
      <c r="G842" s="4">
        <f t="shared" si="55"/>
        <v>46</v>
      </c>
      <c r="H842" s="4" t="str">
        <f t="shared" si="56"/>
        <v>D7</v>
      </c>
      <c r="I842" s="3" t="str">
        <f t="shared" si="53"/>
        <v>Pass</v>
      </c>
      <c r="J842" s="4">
        <f t="shared" si="54"/>
        <v>981</v>
      </c>
    </row>
    <row r="843" spans="1:10" x14ac:dyDescent="0.3">
      <c r="A843" s="3" t="s">
        <v>950</v>
      </c>
      <c r="B843" s="3" t="s">
        <v>113</v>
      </c>
      <c r="C843" s="3" t="s">
        <v>6</v>
      </c>
      <c r="D843" s="3" t="s">
        <v>1156</v>
      </c>
      <c r="E843" s="4">
        <v>25.62</v>
      </c>
      <c r="F843" s="4">
        <v>56.69</v>
      </c>
      <c r="G843" s="4">
        <f t="shared" si="55"/>
        <v>82</v>
      </c>
      <c r="H843" s="4" t="str">
        <f t="shared" si="56"/>
        <v>A1</v>
      </c>
      <c r="I843" s="3" t="str">
        <f t="shared" si="53"/>
        <v>Excellent</v>
      </c>
      <c r="J843" s="4">
        <f t="shared" si="54"/>
        <v>185</v>
      </c>
    </row>
    <row r="844" spans="1:10" x14ac:dyDescent="0.3">
      <c r="A844" s="3" t="s">
        <v>951</v>
      </c>
      <c r="B844" s="3" t="s">
        <v>110</v>
      </c>
      <c r="C844" s="3" t="s">
        <v>10</v>
      </c>
      <c r="D844" s="3" t="s">
        <v>1157</v>
      </c>
      <c r="E844" s="4">
        <v>25.1</v>
      </c>
      <c r="F844" s="4">
        <v>44.94</v>
      </c>
      <c r="G844" s="4">
        <f t="shared" si="55"/>
        <v>70</v>
      </c>
      <c r="H844" s="4" t="str">
        <f t="shared" si="56"/>
        <v>B2</v>
      </c>
      <c r="I844" s="3" t="str">
        <f t="shared" si="53"/>
        <v>Very Good</v>
      </c>
      <c r="J844" s="4">
        <f t="shared" si="54"/>
        <v>501</v>
      </c>
    </row>
    <row r="845" spans="1:10" x14ac:dyDescent="0.3">
      <c r="A845" s="3" t="s">
        <v>952</v>
      </c>
      <c r="B845" s="3" t="s">
        <v>28</v>
      </c>
      <c r="C845" s="3" t="s">
        <v>6</v>
      </c>
      <c r="D845" s="3" t="s">
        <v>1156</v>
      </c>
      <c r="E845" s="4">
        <v>9.3000000000000007</v>
      </c>
      <c r="F845" s="4">
        <v>59.46</v>
      </c>
      <c r="G845" s="4">
        <f t="shared" si="55"/>
        <v>69</v>
      </c>
      <c r="H845" s="4" t="str">
        <f t="shared" si="56"/>
        <v>B3</v>
      </c>
      <c r="I845" s="3" t="str">
        <f t="shared" si="53"/>
        <v>Good</v>
      </c>
      <c r="J845" s="4">
        <f t="shared" si="54"/>
        <v>532</v>
      </c>
    </row>
    <row r="846" spans="1:10" x14ac:dyDescent="0.3">
      <c r="A846" s="3" t="s">
        <v>953</v>
      </c>
      <c r="B846" s="3" t="s">
        <v>226</v>
      </c>
      <c r="C846" s="3" t="s">
        <v>6</v>
      </c>
      <c r="D846" s="3" t="s">
        <v>22</v>
      </c>
      <c r="E846" s="4">
        <v>10.78</v>
      </c>
      <c r="F846" s="4">
        <v>36.369999999999997</v>
      </c>
      <c r="G846" s="4">
        <f t="shared" si="55"/>
        <v>47</v>
      </c>
      <c r="H846" s="4" t="str">
        <f t="shared" si="56"/>
        <v>D7</v>
      </c>
      <c r="I846" s="3" t="str">
        <f t="shared" si="53"/>
        <v>Pass</v>
      </c>
      <c r="J846" s="4">
        <f t="shared" si="54"/>
        <v>974</v>
      </c>
    </row>
    <row r="847" spans="1:10" x14ac:dyDescent="0.3">
      <c r="A847" s="3" t="s">
        <v>954</v>
      </c>
      <c r="B847" s="3" t="s">
        <v>123</v>
      </c>
      <c r="C847" s="3" t="s">
        <v>10</v>
      </c>
      <c r="D847" s="3" t="s">
        <v>1157</v>
      </c>
      <c r="E847" s="4">
        <v>8.99</v>
      </c>
      <c r="F847" s="4">
        <v>51.96</v>
      </c>
      <c r="G847" s="4">
        <f t="shared" si="55"/>
        <v>61</v>
      </c>
      <c r="H847" s="4" t="str">
        <f t="shared" si="56"/>
        <v>C4</v>
      </c>
      <c r="I847" s="3" t="str">
        <f t="shared" si="53"/>
        <v>Credit</v>
      </c>
      <c r="J847" s="4">
        <f t="shared" si="54"/>
        <v>751</v>
      </c>
    </row>
    <row r="848" spans="1:10" x14ac:dyDescent="0.3">
      <c r="A848" s="3" t="s">
        <v>955</v>
      </c>
      <c r="B848" s="3" t="s">
        <v>82</v>
      </c>
      <c r="C848" s="3" t="s">
        <v>10</v>
      </c>
      <c r="D848" s="3" t="s">
        <v>1157</v>
      </c>
      <c r="E848" s="4">
        <v>26.88</v>
      </c>
      <c r="F848" s="4">
        <v>66.34</v>
      </c>
      <c r="G848" s="4">
        <f t="shared" si="55"/>
        <v>93</v>
      </c>
      <c r="H848" s="4" t="str">
        <f t="shared" si="56"/>
        <v>A1</v>
      </c>
      <c r="I848" s="3" t="str">
        <f t="shared" si="53"/>
        <v>Excellent</v>
      </c>
      <c r="J848" s="4">
        <f t="shared" si="54"/>
        <v>23</v>
      </c>
    </row>
    <row r="849" spans="1:10" x14ac:dyDescent="0.3">
      <c r="A849" s="3" t="s">
        <v>956</v>
      </c>
      <c r="B849" s="3" t="s">
        <v>165</v>
      </c>
      <c r="C849" s="3" t="s">
        <v>6</v>
      </c>
      <c r="D849" s="3" t="s">
        <v>1157</v>
      </c>
      <c r="E849" s="4">
        <v>23.57</v>
      </c>
      <c r="F849" s="4">
        <v>52.66</v>
      </c>
      <c r="G849" s="4">
        <f t="shared" si="55"/>
        <v>76</v>
      </c>
      <c r="H849" s="4" t="str">
        <f t="shared" si="56"/>
        <v>B2</v>
      </c>
      <c r="I849" s="3" t="str">
        <f t="shared" si="53"/>
        <v>Very Good</v>
      </c>
      <c r="J849" s="4">
        <f t="shared" si="54"/>
        <v>342</v>
      </c>
    </row>
    <row r="850" spans="1:10" x14ac:dyDescent="0.3">
      <c r="A850" s="3" t="s">
        <v>957</v>
      </c>
      <c r="B850" s="3" t="s">
        <v>69</v>
      </c>
      <c r="C850" s="3" t="s">
        <v>6</v>
      </c>
      <c r="D850" s="3" t="s">
        <v>1157</v>
      </c>
      <c r="E850" s="4">
        <v>17.03</v>
      </c>
      <c r="F850" s="4">
        <v>38.82</v>
      </c>
      <c r="G850" s="4">
        <f t="shared" si="55"/>
        <v>56</v>
      </c>
      <c r="H850" s="4" t="str">
        <f t="shared" si="56"/>
        <v>C5</v>
      </c>
      <c r="I850" s="3" t="str">
        <f t="shared" si="53"/>
        <v>Credit</v>
      </c>
      <c r="J850" s="4">
        <f t="shared" si="54"/>
        <v>851</v>
      </c>
    </row>
    <row r="851" spans="1:10" x14ac:dyDescent="0.3">
      <c r="A851" s="3" t="s">
        <v>958</v>
      </c>
      <c r="B851" s="3" t="s">
        <v>21</v>
      </c>
      <c r="C851" s="3" t="s">
        <v>6</v>
      </c>
      <c r="D851" s="3" t="s">
        <v>7</v>
      </c>
      <c r="E851" s="4">
        <v>14.91</v>
      </c>
      <c r="F851" s="4">
        <v>60.13</v>
      </c>
      <c r="G851" s="4">
        <f t="shared" si="55"/>
        <v>75</v>
      </c>
      <c r="H851" s="4" t="str">
        <f t="shared" si="56"/>
        <v>B2</v>
      </c>
      <c r="I851" s="3" t="str">
        <f t="shared" si="53"/>
        <v>Very Good</v>
      </c>
      <c r="J851" s="4">
        <f t="shared" si="54"/>
        <v>376</v>
      </c>
    </row>
    <row r="852" spans="1:10" x14ac:dyDescent="0.3">
      <c r="A852" s="3" t="s">
        <v>959</v>
      </c>
      <c r="B852" s="3" t="s">
        <v>21</v>
      </c>
      <c r="C852" s="3" t="s">
        <v>6</v>
      </c>
      <c r="D852" s="3" t="s">
        <v>22</v>
      </c>
      <c r="E852" s="4">
        <v>14.04</v>
      </c>
      <c r="F852" s="4">
        <v>65.89</v>
      </c>
      <c r="G852" s="4">
        <f t="shared" si="55"/>
        <v>80</v>
      </c>
      <c r="H852" s="4" t="str">
        <f t="shared" si="56"/>
        <v>A1</v>
      </c>
      <c r="I852" s="3" t="str">
        <f t="shared" si="53"/>
        <v>Excellent</v>
      </c>
      <c r="J852" s="4">
        <f t="shared" si="54"/>
        <v>226</v>
      </c>
    </row>
    <row r="853" spans="1:10" x14ac:dyDescent="0.3">
      <c r="A853" s="3" t="s">
        <v>960</v>
      </c>
      <c r="B853" s="3" t="s">
        <v>143</v>
      </c>
      <c r="C853" s="3" t="s">
        <v>6</v>
      </c>
      <c r="D853" s="3" t="s">
        <v>1156</v>
      </c>
      <c r="E853" s="4">
        <v>27.28</v>
      </c>
      <c r="F853" s="4">
        <v>49.6</v>
      </c>
      <c r="G853" s="4">
        <f t="shared" si="55"/>
        <v>77</v>
      </c>
      <c r="H853" s="4" t="str">
        <f t="shared" si="56"/>
        <v>B2</v>
      </c>
      <c r="I853" s="3" t="str">
        <f t="shared" si="53"/>
        <v>Very Good</v>
      </c>
      <c r="J853" s="4">
        <f t="shared" si="54"/>
        <v>305</v>
      </c>
    </row>
    <row r="854" spans="1:10" x14ac:dyDescent="0.3">
      <c r="A854" s="3" t="s">
        <v>961</v>
      </c>
      <c r="B854" s="3" t="s">
        <v>84</v>
      </c>
      <c r="C854" s="3" t="s">
        <v>10</v>
      </c>
      <c r="D854" s="3" t="s">
        <v>1157</v>
      </c>
      <c r="E854" s="4">
        <v>15.21</v>
      </c>
      <c r="F854" s="4">
        <v>39.32</v>
      </c>
      <c r="G854" s="4">
        <f t="shared" si="55"/>
        <v>55</v>
      </c>
      <c r="H854" s="4" t="str">
        <f t="shared" si="56"/>
        <v>C5</v>
      </c>
      <c r="I854" s="3" t="str">
        <f t="shared" si="53"/>
        <v>Credit</v>
      </c>
      <c r="J854" s="4">
        <f t="shared" si="54"/>
        <v>873</v>
      </c>
    </row>
    <row r="855" spans="1:10" x14ac:dyDescent="0.3">
      <c r="A855" s="3" t="s">
        <v>962</v>
      </c>
      <c r="B855" s="3" t="s">
        <v>58</v>
      </c>
      <c r="C855" s="3" t="s">
        <v>6</v>
      </c>
      <c r="D855" s="3" t="s">
        <v>22</v>
      </c>
      <c r="E855" s="4">
        <v>22.49</v>
      </c>
      <c r="F855" s="4">
        <v>48.78</v>
      </c>
      <c r="G855" s="4">
        <f t="shared" si="55"/>
        <v>71</v>
      </c>
      <c r="H855" s="4" t="str">
        <f t="shared" si="56"/>
        <v>B2</v>
      </c>
      <c r="I855" s="3" t="str">
        <f t="shared" si="53"/>
        <v>Very Good</v>
      </c>
      <c r="J855" s="4">
        <f t="shared" si="54"/>
        <v>473</v>
      </c>
    </row>
    <row r="856" spans="1:10" x14ac:dyDescent="0.3">
      <c r="A856" s="3" t="s">
        <v>963</v>
      </c>
      <c r="B856" s="3" t="s">
        <v>96</v>
      </c>
      <c r="C856" s="3" t="s">
        <v>6</v>
      </c>
      <c r="D856" s="3" t="s">
        <v>1157</v>
      </c>
      <c r="E856" s="4">
        <v>6.48</v>
      </c>
      <c r="F856" s="4">
        <v>48.03</v>
      </c>
      <c r="G856" s="4">
        <f t="shared" si="55"/>
        <v>55</v>
      </c>
      <c r="H856" s="4" t="str">
        <f t="shared" si="56"/>
        <v>C5</v>
      </c>
      <c r="I856" s="3" t="str">
        <f t="shared" si="53"/>
        <v>Credit</v>
      </c>
      <c r="J856" s="4">
        <f t="shared" si="54"/>
        <v>873</v>
      </c>
    </row>
    <row r="857" spans="1:10" x14ac:dyDescent="0.3">
      <c r="A857" s="3" t="s">
        <v>964</v>
      </c>
      <c r="B857" s="3" t="s">
        <v>349</v>
      </c>
      <c r="C857" s="3" t="s">
        <v>10</v>
      </c>
      <c r="D857" s="3" t="s">
        <v>22</v>
      </c>
      <c r="E857" s="4">
        <v>16.21</v>
      </c>
      <c r="F857" s="4">
        <v>39.43</v>
      </c>
      <c r="G857" s="4">
        <f t="shared" si="55"/>
        <v>56</v>
      </c>
      <c r="H857" s="4" t="str">
        <f t="shared" si="56"/>
        <v>C5</v>
      </c>
      <c r="I857" s="3" t="str">
        <f t="shared" si="53"/>
        <v>Credit</v>
      </c>
      <c r="J857" s="4">
        <f t="shared" si="54"/>
        <v>851</v>
      </c>
    </row>
    <row r="858" spans="1:10" x14ac:dyDescent="0.3">
      <c r="A858" s="3" t="s">
        <v>965</v>
      </c>
      <c r="B858" s="3" t="s">
        <v>105</v>
      </c>
      <c r="C858" s="3" t="s">
        <v>6</v>
      </c>
      <c r="D858" s="3" t="s">
        <v>22</v>
      </c>
      <c r="E858" s="4">
        <v>22.85</v>
      </c>
      <c r="F858" s="4">
        <v>58.1</v>
      </c>
      <c r="G858" s="4">
        <f t="shared" si="55"/>
        <v>81</v>
      </c>
      <c r="H858" s="4" t="str">
        <f t="shared" si="56"/>
        <v>A1</v>
      </c>
      <c r="I858" s="3" t="str">
        <f t="shared" si="53"/>
        <v>Excellent</v>
      </c>
      <c r="J858" s="4">
        <f t="shared" si="54"/>
        <v>208</v>
      </c>
    </row>
    <row r="859" spans="1:10" x14ac:dyDescent="0.3">
      <c r="A859" s="3" t="s">
        <v>966</v>
      </c>
      <c r="B859" s="3" t="s">
        <v>373</v>
      </c>
      <c r="C859" s="3" t="s">
        <v>10</v>
      </c>
      <c r="D859" s="3" t="s">
        <v>1156</v>
      </c>
      <c r="E859" s="4">
        <v>15.32</v>
      </c>
      <c r="F859" s="4">
        <v>58.77</v>
      </c>
      <c r="G859" s="4">
        <f t="shared" si="55"/>
        <v>74</v>
      </c>
      <c r="H859" s="4" t="str">
        <f t="shared" si="56"/>
        <v>B2</v>
      </c>
      <c r="I859" s="3" t="str">
        <f t="shared" si="53"/>
        <v>Very Good</v>
      </c>
      <c r="J859" s="4">
        <f t="shared" si="54"/>
        <v>393</v>
      </c>
    </row>
    <row r="860" spans="1:10" x14ac:dyDescent="0.3">
      <c r="A860" s="3" t="s">
        <v>967</v>
      </c>
      <c r="B860" s="3" t="s">
        <v>19</v>
      </c>
      <c r="C860" s="3" t="s">
        <v>10</v>
      </c>
      <c r="D860" s="3" t="s">
        <v>22</v>
      </c>
      <c r="E860" s="4">
        <v>23.38</v>
      </c>
      <c r="F860" s="4">
        <v>66.209999999999994</v>
      </c>
      <c r="G860" s="4">
        <f t="shared" si="55"/>
        <v>90</v>
      </c>
      <c r="H860" s="4" t="str">
        <f t="shared" si="56"/>
        <v>A1</v>
      </c>
      <c r="I860" s="3" t="str">
        <f t="shared" si="53"/>
        <v>Excellent</v>
      </c>
      <c r="J860" s="4">
        <f t="shared" si="54"/>
        <v>57</v>
      </c>
    </row>
    <row r="861" spans="1:10" x14ac:dyDescent="0.3">
      <c r="A861" s="3" t="s">
        <v>968</v>
      </c>
      <c r="B861" s="3" t="s">
        <v>88</v>
      </c>
      <c r="C861" s="3" t="s">
        <v>10</v>
      </c>
      <c r="D861" s="3" t="s">
        <v>1156</v>
      </c>
      <c r="E861" s="4">
        <v>6</v>
      </c>
      <c r="F861" s="4">
        <v>47.69</v>
      </c>
      <c r="G861" s="4">
        <f t="shared" si="55"/>
        <v>54</v>
      </c>
      <c r="H861" s="4" t="str">
        <f t="shared" si="56"/>
        <v>C6</v>
      </c>
      <c r="I861" s="3" t="str">
        <f t="shared" si="53"/>
        <v>Credit</v>
      </c>
      <c r="J861" s="4">
        <f t="shared" si="54"/>
        <v>892</v>
      </c>
    </row>
    <row r="862" spans="1:10" x14ac:dyDescent="0.3">
      <c r="A862" s="3" t="s">
        <v>969</v>
      </c>
      <c r="B862" s="3" t="s">
        <v>204</v>
      </c>
      <c r="C862" s="3" t="s">
        <v>6</v>
      </c>
      <c r="D862" s="3" t="s">
        <v>1157</v>
      </c>
      <c r="E862" s="4">
        <v>28.05</v>
      </c>
      <c r="F862" s="4">
        <v>49.37</v>
      </c>
      <c r="G862" s="4">
        <f t="shared" si="55"/>
        <v>77</v>
      </c>
      <c r="H862" s="4" t="str">
        <f t="shared" si="56"/>
        <v>B2</v>
      </c>
      <c r="I862" s="3" t="str">
        <f t="shared" si="53"/>
        <v>Very Good</v>
      </c>
      <c r="J862" s="4">
        <f t="shared" si="54"/>
        <v>305</v>
      </c>
    </row>
    <row r="863" spans="1:10" x14ac:dyDescent="0.3">
      <c r="A863" s="3" t="s">
        <v>970</v>
      </c>
      <c r="B863" s="3" t="s">
        <v>247</v>
      </c>
      <c r="C863" s="3" t="s">
        <v>10</v>
      </c>
      <c r="D863" s="3" t="s">
        <v>22</v>
      </c>
      <c r="E863" s="4">
        <v>22.19</v>
      </c>
      <c r="F863" s="4">
        <v>36.590000000000003</v>
      </c>
      <c r="G863" s="4">
        <f t="shared" si="55"/>
        <v>59</v>
      </c>
      <c r="H863" s="4" t="str">
        <f t="shared" si="56"/>
        <v>C5</v>
      </c>
      <c r="I863" s="3" t="str">
        <f t="shared" si="53"/>
        <v>Credit</v>
      </c>
      <c r="J863" s="4">
        <f t="shared" si="54"/>
        <v>795</v>
      </c>
    </row>
    <row r="864" spans="1:10" x14ac:dyDescent="0.3">
      <c r="A864" s="3" t="s">
        <v>971</v>
      </c>
      <c r="B864" s="3" t="s">
        <v>332</v>
      </c>
      <c r="C864" s="3" t="s">
        <v>6</v>
      </c>
      <c r="D864" s="3" t="s">
        <v>22</v>
      </c>
      <c r="E864" s="4">
        <v>28.58</v>
      </c>
      <c r="F864" s="4">
        <v>44.26</v>
      </c>
      <c r="G864" s="4">
        <f t="shared" si="55"/>
        <v>73</v>
      </c>
      <c r="H864" s="4" t="str">
        <f t="shared" si="56"/>
        <v>B2</v>
      </c>
      <c r="I864" s="3" t="str">
        <f t="shared" si="53"/>
        <v>Very Good</v>
      </c>
      <c r="J864" s="4">
        <f t="shared" si="54"/>
        <v>423</v>
      </c>
    </row>
    <row r="865" spans="1:10" x14ac:dyDescent="0.3">
      <c r="A865" s="3" t="s">
        <v>972</v>
      </c>
      <c r="B865" s="3" t="s">
        <v>176</v>
      </c>
      <c r="C865" s="3" t="s">
        <v>6</v>
      </c>
      <c r="D865" s="3" t="s">
        <v>22</v>
      </c>
      <c r="E865" s="4">
        <v>7.55</v>
      </c>
      <c r="F865" s="4">
        <v>46.97</v>
      </c>
      <c r="G865" s="4">
        <f t="shared" si="55"/>
        <v>55</v>
      </c>
      <c r="H865" s="4" t="str">
        <f t="shared" si="56"/>
        <v>C5</v>
      </c>
      <c r="I865" s="3" t="str">
        <f t="shared" si="53"/>
        <v>Credit</v>
      </c>
      <c r="J865" s="4">
        <f t="shared" si="54"/>
        <v>873</v>
      </c>
    </row>
    <row r="866" spans="1:10" x14ac:dyDescent="0.3">
      <c r="A866" s="3" t="s">
        <v>973</v>
      </c>
      <c r="B866" s="3" t="s">
        <v>110</v>
      </c>
      <c r="C866" s="3" t="s">
        <v>10</v>
      </c>
      <c r="D866" s="3" t="s">
        <v>1156</v>
      </c>
      <c r="E866" s="4">
        <v>15.64</v>
      </c>
      <c r="F866" s="4">
        <v>42.58</v>
      </c>
      <c r="G866" s="4">
        <f t="shared" si="55"/>
        <v>58</v>
      </c>
      <c r="H866" s="4" t="str">
        <f t="shared" si="56"/>
        <v>C5</v>
      </c>
      <c r="I866" s="3" t="str">
        <f t="shared" si="53"/>
        <v>Credit</v>
      </c>
      <c r="J866" s="4">
        <f t="shared" si="54"/>
        <v>815</v>
      </c>
    </row>
    <row r="867" spans="1:10" x14ac:dyDescent="0.3">
      <c r="A867" s="3" t="s">
        <v>974</v>
      </c>
      <c r="B867" s="3" t="s">
        <v>514</v>
      </c>
      <c r="C867" s="3" t="s">
        <v>6</v>
      </c>
      <c r="D867" s="3" t="s">
        <v>1156</v>
      </c>
      <c r="E867" s="4">
        <v>27.25</v>
      </c>
      <c r="F867" s="4">
        <v>49.58</v>
      </c>
      <c r="G867" s="4">
        <f t="shared" si="55"/>
        <v>77</v>
      </c>
      <c r="H867" s="4" t="str">
        <f t="shared" si="56"/>
        <v>B2</v>
      </c>
      <c r="I867" s="3" t="str">
        <f t="shared" si="53"/>
        <v>Very Good</v>
      </c>
      <c r="J867" s="4">
        <f t="shared" si="54"/>
        <v>305</v>
      </c>
    </row>
    <row r="868" spans="1:10" x14ac:dyDescent="0.3">
      <c r="A868" s="3" t="s">
        <v>975</v>
      </c>
      <c r="B868" s="3" t="s">
        <v>28</v>
      </c>
      <c r="C868" s="3" t="s">
        <v>6</v>
      </c>
      <c r="D868" s="3" t="s">
        <v>1157</v>
      </c>
      <c r="E868" s="4">
        <v>6</v>
      </c>
      <c r="F868" s="4">
        <v>40.39</v>
      </c>
      <c r="G868" s="4">
        <f t="shared" si="55"/>
        <v>46</v>
      </c>
      <c r="H868" s="4" t="str">
        <f t="shared" si="56"/>
        <v>D7</v>
      </c>
      <c r="I868" s="3" t="str">
        <f t="shared" si="53"/>
        <v>Pass</v>
      </c>
      <c r="J868" s="4">
        <f t="shared" si="54"/>
        <v>981</v>
      </c>
    </row>
    <row r="869" spans="1:10" x14ac:dyDescent="0.3">
      <c r="A869" s="3" t="s">
        <v>976</v>
      </c>
      <c r="B869" s="3" t="s">
        <v>216</v>
      </c>
      <c r="C869" s="3" t="s">
        <v>6</v>
      </c>
      <c r="D869" s="3" t="s">
        <v>22</v>
      </c>
      <c r="E869" s="4">
        <v>19.05</v>
      </c>
      <c r="F869" s="4">
        <v>60.03</v>
      </c>
      <c r="G869" s="4">
        <f t="shared" si="55"/>
        <v>79</v>
      </c>
      <c r="H869" s="4" t="str">
        <f t="shared" si="56"/>
        <v>B2</v>
      </c>
      <c r="I869" s="3" t="str">
        <f t="shared" si="53"/>
        <v>Very Good</v>
      </c>
      <c r="J869" s="4">
        <f t="shared" si="54"/>
        <v>254</v>
      </c>
    </row>
    <row r="870" spans="1:10" x14ac:dyDescent="0.3">
      <c r="A870" s="3" t="s">
        <v>977</v>
      </c>
      <c r="B870" s="3" t="s">
        <v>19</v>
      </c>
      <c r="C870" s="3" t="s">
        <v>10</v>
      </c>
      <c r="D870" s="3" t="s">
        <v>1156</v>
      </c>
      <c r="E870" s="4">
        <v>25.13</v>
      </c>
      <c r="F870" s="4">
        <v>48.37</v>
      </c>
      <c r="G870" s="4">
        <f t="shared" si="55"/>
        <v>74</v>
      </c>
      <c r="H870" s="4" t="str">
        <f t="shared" si="56"/>
        <v>B2</v>
      </c>
      <c r="I870" s="3" t="str">
        <f t="shared" si="53"/>
        <v>Very Good</v>
      </c>
      <c r="J870" s="4">
        <f t="shared" si="54"/>
        <v>393</v>
      </c>
    </row>
    <row r="871" spans="1:10" x14ac:dyDescent="0.3">
      <c r="A871" s="3" t="s">
        <v>978</v>
      </c>
      <c r="B871" s="3" t="s">
        <v>226</v>
      </c>
      <c r="C871" s="3" t="s">
        <v>10</v>
      </c>
      <c r="D871" s="3" t="s">
        <v>7</v>
      </c>
      <c r="E871" s="4">
        <v>22.24</v>
      </c>
      <c r="F871" s="4">
        <v>47.8</v>
      </c>
      <c r="G871" s="4">
        <f t="shared" si="55"/>
        <v>70</v>
      </c>
      <c r="H871" s="4" t="str">
        <f t="shared" si="56"/>
        <v>B2</v>
      </c>
      <c r="I871" s="3" t="str">
        <f t="shared" si="53"/>
        <v>Very Good</v>
      </c>
      <c r="J871" s="4">
        <f t="shared" si="54"/>
        <v>501</v>
      </c>
    </row>
    <row r="872" spans="1:10" x14ac:dyDescent="0.3">
      <c r="A872" s="3" t="s">
        <v>979</v>
      </c>
      <c r="B872" s="3" t="s">
        <v>123</v>
      </c>
      <c r="C872" s="3" t="s">
        <v>10</v>
      </c>
      <c r="D872" s="3" t="s">
        <v>1157</v>
      </c>
      <c r="E872" s="4">
        <v>14.06</v>
      </c>
      <c r="F872" s="4">
        <v>69.25</v>
      </c>
      <c r="G872" s="4">
        <f t="shared" si="55"/>
        <v>83</v>
      </c>
      <c r="H872" s="4" t="str">
        <f t="shared" si="56"/>
        <v>A1</v>
      </c>
      <c r="I872" s="3" t="str">
        <f t="shared" si="53"/>
        <v>Excellent</v>
      </c>
      <c r="J872" s="4">
        <f t="shared" si="54"/>
        <v>165</v>
      </c>
    </row>
    <row r="873" spans="1:10" x14ac:dyDescent="0.3">
      <c r="A873" s="3" t="s">
        <v>980</v>
      </c>
      <c r="B873" s="3" t="s">
        <v>216</v>
      </c>
      <c r="C873" s="3" t="s">
        <v>6</v>
      </c>
      <c r="D873" s="3" t="s">
        <v>1156</v>
      </c>
      <c r="E873" s="4">
        <v>29.93</v>
      </c>
      <c r="F873" s="4">
        <v>41.28</v>
      </c>
      <c r="G873" s="4">
        <f t="shared" si="55"/>
        <v>71</v>
      </c>
      <c r="H873" s="4" t="str">
        <f t="shared" si="56"/>
        <v>B2</v>
      </c>
      <c r="I873" s="3" t="str">
        <f t="shared" si="53"/>
        <v>Very Good</v>
      </c>
      <c r="J873" s="4">
        <f t="shared" si="54"/>
        <v>473</v>
      </c>
    </row>
    <row r="874" spans="1:10" x14ac:dyDescent="0.3">
      <c r="A874" s="3" t="s">
        <v>981</v>
      </c>
      <c r="B874" s="3" t="s">
        <v>240</v>
      </c>
      <c r="C874" s="3" t="s">
        <v>6</v>
      </c>
      <c r="D874" s="3" t="s">
        <v>1156</v>
      </c>
      <c r="E874" s="4">
        <v>24.85</v>
      </c>
      <c r="F874" s="4">
        <v>60.02</v>
      </c>
      <c r="G874" s="4">
        <f t="shared" si="55"/>
        <v>85</v>
      </c>
      <c r="H874" s="4" t="str">
        <f t="shared" si="56"/>
        <v>A1</v>
      </c>
      <c r="I874" s="3" t="str">
        <f t="shared" si="53"/>
        <v>Excellent</v>
      </c>
      <c r="J874" s="4">
        <f t="shared" si="54"/>
        <v>129</v>
      </c>
    </row>
    <row r="875" spans="1:10" x14ac:dyDescent="0.3">
      <c r="A875" s="3" t="s">
        <v>982</v>
      </c>
      <c r="B875" s="3" t="s">
        <v>5</v>
      </c>
      <c r="C875" s="3" t="s">
        <v>10</v>
      </c>
      <c r="D875" s="3" t="s">
        <v>1157</v>
      </c>
      <c r="E875" s="4">
        <v>7.62</v>
      </c>
      <c r="F875" s="4">
        <v>46.04</v>
      </c>
      <c r="G875" s="4">
        <f t="shared" si="55"/>
        <v>54</v>
      </c>
      <c r="H875" s="4" t="str">
        <f t="shared" si="56"/>
        <v>C6</v>
      </c>
      <c r="I875" s="3" t="str">
        <f t="shared" si="53"/>
        <v>Credit</v>
      </c>
      <c r="J875" s="4">
        <f t="shared" si="54"/>
        <v>892</v>
      </c>
    </row>
    <row r="876" spans="1:10" x14ac:dyDescent="0.3">
      <c r="A876" s="3" t="s">
        <v>983</v>
      </c>
      <c r="B876" s="3" t="s">
        <v>64</v>
      </c>
      <c r="C876" s="3" t="s">
        <v>6</v>
      </c>
      <c r="D876" s="3" t="s">
        <v>22</v>
      </c>
      <c r="E876" s="4">
        <v>14.76</v>
      </c>
      <c r="F876" s="4">
        <v>36.54</v>
      </c>
      <c r="G876" s="4">
        <f t="shared" si="55"/>
        <v>51</v>
      </c>
      <c r="H876" s="4" t="str">
        <f t="shared" si="56"/>
        <v>C6</v>
      </c>
      <c r="I876" s="3" t="str">
        <f t="shared" si="53"/>
        <v>Credit</v>
      </c>
      <c r="J876" s="4">
        <f t="shared" si="54"/>
        <v>935</v>
      </c>
    </row>
    <row r="877" spans="1:10" x14ac:dyDescent="0.3">
      <c r="A877" s="3" t="s">
        <v>984</v>
      </c>
      <c r="B877" s="3" t="s">
        <v>5</v>
      </c>
      <c r="C877" s="3" t="s">
        <v>10</v>
      </c>
      <c r="D877" s="3" t="s">
        <v>22</v>
      </c>
      <c r="E877" s="4">
        <v>9.0399999999999991</v>
      </c>
      <c r="F877" s="4">
        <v>43.24</v>
      </c>
      <c r="G877" s="4">
        <f t="shared" si="55"/>
        <v>52</v>
      </c>
      <c r="H877" s="4" t="str">
        <f t="shared" si="56"/>
        <v>C6</v>
      </c>
      <c r="I877" s="3" t="str">
        <f t="shared" si="53"/>
        <v>Credit</v>
      </c>
      <c r="J877" s="4">
        <f t="shared" si="54"/>
        <v>920</v>
      </c>
    </row>
    <row r="878" spans="1:10" x14ac:dyDescent="0.3">
      <c r="A878" s="3" t="s">
        <v>985</v>
      </c>
      <c r="B878" s="3" t="s">
        <v>153</v>
      </c>
      <c r="C878" s="3" t="s">
        <v>6</v>
      </c>
      <c r="D878" s="3" t="s">
        <v>1156</v>
      </c>
      <c r="E878" s="4">
        <v>26.2</v>
      </c>
      <c r="F878" s="4">
        <v>39.72</v>
      </c>
      <c r="G878" s="4">
        <f t="shared" si="55"/>
        <v>66</v>
      </c>
      <c r="H878" s="4" t="str">
        <f t="shared" si="56"/>
        <v>B3</v>
      </c>
      <c r="I878" s="3" t="str">
        <f t="shared" si="53"/>
        <v>Good</v>
      </c>
      <c r="J878" s="4">
        <f t="shared" si="54"/>
        <v>625</v>
      </c>
    </row>
    <row r="879" spans="1:10" x14ac:dyDescent="0.3">
      <c r="A879" s="3" t="s">
        <v>986</v>
      </c>
      <c r="B879" s="3" t="s">
        <v>373</v>
      </c>
      <c r="C879" s="3" t="s">
        <v>10</v>
      </c>
      <c r="D879" s="3" t="s">
        <v>7</v>
      </c>
      <c r="E879" s="4">
        <v>9.81</v>
      </c>
      <c r="F879" s="4">
        <v>64.67</v>
      </c>
      <c r="G879" s="4">
        <f t="shared" si="55"/>
        <v>74</v>
      </c>
      <c r="H879" s="4" t="str">
        <f t="shared" si="56"/>
        <v>B2</v>
      </c>
      <c r="I879" s="3" t="str">
        <f t="shared" si="53"/>
        <v>Very Good</v>
      </c>
      <c r="J879" s="4">
        <f t="shared" si="54"/>
        <v>393</v>
      </c>
    </row>
    <row r="880" spans="1:10" x14ac:dyDescent="0.3">
      <c r="A880" s="3" t="s">
        <v>987</v>
      </c>
      <c r="B880" s="3" t="s">
        <v>155</v>
      </c>
      <c r="C880" s="3" t="s">
        <v>10</v>
      </c>
      <c r="D880" s="3" t="s">
        <v>22</v>
      </c>
      <c r="E880" s="4">
        <v>16.46</v>
      </c>
      <c r="F880" s="4">
        <v>49.1</v>
      </c>
      <c r="G880" s="4">
        <f t="shared" si="55"/>
        <v>66</v>
      </c>
      <c r="H880" s="4" t="str">
        <f t="shared" si="56"/>
        <v>B3</v>
      </c>
      <c r="I880" s="3" t="str">
        <f t="shared" si="53"/>
        <v>Good</v>
      </c>
      <c r="J880" s="4">
        <f t="shared" si="54"/>
        <v>625</v>
      </c>
    </row>
    <row r="881" spans="1:10" x14ac:dyDescent="0.3">
      <c r="A881" s="3" t="s">
        <v>988</v>
      </c>
      <c r="B881" s="3" t="s">
        <v>41</v>
      </c>
      <c r="C881" s="3" t="s">
        <v>6</v>
      </c>
      <c r="D881" s="3" t="s">
        <v>1157</v>
      </c>
      <c r="E881" s="4">
        <v>13.67</v>
      </c>
      <c r="F881" s="4">
        <v>47.63</v>
      </c>
      <c r="G881" s="4">
        <f t="shared" si="55"/>
        <v>61</v>
      </c>
      <c r="H881" s="4" t="str">
        <f t="shared" si="56"/>
        <v>C4</v>
      </c>
      <c r="I881" s="3" t="str">
        <f t="shared" si="53"/>
        <v>Credit</v>
      </c>
      <c r="J881" s="4">
        <f t="shared" si="54"/>
        <v>751</v>
      </c>
    </row>
    <row r="882" spans="1:10" x14ac:dyDescent="0.3">
      <c r="A882" s="3" t="s">
        <v>989</v>
      </c>
      <c r="B882" s="3" t="s">
        <v>56</v>
      </c>
      <c r="C882" s="3" t="s">
        <v>6</v>
      </c>
      <c r="D882" s="3" t="s">
        <v>22</v>
      </c>
      <c r="E882" s="4">
        <v>29.02</v>
      </c>
      <c r="F882" s="4">
        <v>42.48</v>
      </c>
      <c r="G882" s="4">
        <f t="shared" si="55"/>
        <v>72</v>
      </c>
      <c r="H882" s="4" t="str">
        <f t="shared" si="56"/>
        <v>B2</v>
      </c>
      <c r="I882" s="3" t="str">
        <f t="shared" si="53"/>
        <v>Very Good</v>
      </c>
      <c r="J882" s="4">
        <f t="shared" si="54"/>
        <v>450</v>
      </c>
    </row>
    <row r="883" spans="1:10" x14ac:dyDescent="0.3">
      <c r="A883" s="3" t="s">
        <v>990</v>
      </c>
      <c r="B883" s="3" t="s">
        <v>174</v>
      </c>
      <c r="C883" s="3" t="s">
        <v>10</v>
      </c>
      <c r="D883" s="3" t="s">
        <v>1156</v>
      </c>
      <c r="E883" s="4">
        <v>20.309999999999999</v>
      </c>
      <c r="F883" s="4">
        <v>68.5</v>
      </c>
      <c r="G883" s="4">
        <f t="shared" si="55"/>
        <v>89</v>
      </c>
      <c r="H883" s="4" t="str">
        <f t="shared" si="56"/>
        <v>A1</v>
      </c>
      <c r="I883" s="3" t="str">
        <f t="shared" si="53"/>
        <v>Excellent</v>
      </c>
      <c r="J883" s="4">
        <f t="shared" si="54"/>
        <v>67</v>
      </c>
    </row>
    <row r="884" spans="1:10" x14ac:dyDescent="0.3">
      <c r="A884" s="3" t="s">
        <v>991</v>
      </c>
      <c r="B884" s="3" t="s">
        <v>188</v>
      </c>
      <c r="C884" s="3" t="s">
        <v>6</v>
      </c>
      <c r="D884" s="3" t="s">
        <v>1157</v>
      </c>
      <c r="E884" s="4">
        <v>7.23</v>
      </c>
      <c r="F884" s="4">
        <v>53.32</v>
      </c>
      <c r="G884" s="4">
        <f t="shared" si="55"/>
        <v>61</v>
      </c>
      <c r="H884" s="4" t="str">
        <f t="shared" si="56"/>
        <v>C4</v>
      </c>
      <c r="I884" s="3" t="str">
        <f t="shared" si="53"/>
        <v>Credit</v>
      </c>
      <c r="J884" s="4">
        <f t="shared" si="54"/>
        <v>751</v>
      </c>
    </row>
    <row r="885" spans="1:10" x14ac:dyDescent="0.3">
      <c r="A885" s="3" t="s">
        <v>992</v>
      </c>
      <c r="B885" s="3" t="s">
        <v>84</v>
      </c>
      <c r="C885" s="3" t="s">
        <v>6</v>
      </c>
      <c r="D885" s="3" t="s">
        <v>1156</v>
      </c>
      <c r="E885" s="4">
        <v>24.55</v>
      </c>
      <c r="F885" s="4">
        <v>40.119999999999997</v>
      </c>
      <c r="G885" s="4">
        <f t="shared" si="55"/>
        <v>65</v>
      </c>
      <c r="H885" s="4" t="str">
        <f t="shared" si="56"/>
        <v>B3</v>
      </c>
      <c r="I885" s="3" t="str">
        <f t="shared" si="53"/>
        <v>Good</v>
      </c>
      <c r="J885" s="4">
        <f t="shared" si="54"/>
        <v>652</v>
      </c>
    </row>
    <row r="886" spans="1:10" x14ac:dyDescent="0.3">
      <c r="A886" s="3" t="s">
        <v>993</v>
      </c>
      <c r="B886" s="3" t="s">
        <v>146</v>
      </c>
      <c r="C886" s="3" t="s">
        <v>6</v>
      </c>
      <c r="D886" s="3" t="s">
        <v>1157</v>
      </c>
      <c r="E886" s="4">
        <v>12.79</v>
      </c>
      <c r="F886" s="4">
        <v>64.150000000000006</v>
      </c>
      <c r="G886" s="4">
        <f t="shared" si="55"/>
        <v>77</v>
      </c>
      <c r="H886" s="4" t="str">
        <f t="shared" si="56"/>
        <v>B2</v>
      </c>
      <c r="I886" s="3" t="str">
        <f t="shared" si="53"/>
        <v>Very Good</v>
      </c>
      <c r="J886" s="4">
        <f t="shared" si="54"/>
        <v>305</v>
      </c>
    </row>
    <row r="887" spans="1:10" x14ac:dyDescent="0.3">
      <c r="A887" s="3" t="s">
        <v>994</v>
      </c>
      <c r="B887" s="3" t="s">
        <v>24</v>
      </c>
      <c r="C887" s="3" t="s">
        <v>10</v>
      </c>
      <c r="D887" s="3" t="s">
        <v>1157</v>
      </c>
      <c r="E887" s="4">
        <v>14.31</v>
      </c>
      <c r="F887" s="4">
        <v>44.65</v>
      </c>
      <c r="G887" s="4">
        <f t="shared" si="55"/>
        <v>59</v>
      </c>
      <c r="H887" s="4" t="str">
        <f t="shared" si="56"/>
        <v>C5</v>
      </c>
      <c r="I887" s="3" t="str">
        <f t="shared" si="53"/>
        <v>Credit</v>
      </c>
      <c r="J887" s="4">
        <f t="shared" si="54"/>
        <v>795</v>
      </c>
    </row>
    <row r="888" spans="1:10" x14ac:dyDescent="0.3">
      <c r="A888" s="3" t="s">
        <v>995</v>
      </c>
      <c r="B888" s="3" t="s">
        <v>98</v>
      </c>
      <c r="C888" s="3" t="s">
        <v>6</v>
      </c>
      <c r="D888" s="3" t="s">
        <v>1156</v>
      </c>
      <c r="E888" s="4">
        <v>24.24</v>
      </c>
      <c r="F888" s="4">
        <v>59.35</v>
      </c>
      <c r="G888" s="4">
        <f t="shared" si="55"/>
        <v>84</v>
      </c>
      <c r="H888" s="4" t="str">
        <f t="shared" si="56"/>
        <v>A1</v>
      </c>
      <c r="I888" s="3" t="str">
        <f t="shared" si="53"/>
        <v>Excellent</v>
      </c>
      <c r="J888" s="4">
        <f t="shared" si="54"/>
        <v>152</v>
      </c>
    </row>
    <row r="889" spans="1:10" x14ac:dyDescent="0.3">
      <c r="A889" s="3" t="s">
        <v>996</v>
      </c>
      <c r="B889" s="3" t="s">
        <v>90</v>
      </c>
      <c r="C889" s="3" t="s">
        <v>10</v>
      </c>
      <c r="D889" s="3" t="s">
        <v>1156</v>
      </c>
      <c r="E889" s="4">
        <v>5.46</v>
      </c>
      <c r="F889" s="4">
        <v>54.71</v>
      </c>
      <c r="G889" s="4">
        <f t="shared" si="55"/>
        <v>60</v>
      </c>
      <c r="H889" s="4" t="str">
        <f t="shared" si="56"/>
        <v>C4</v>
      </c>
      <c r="I889" s="3" t="str">
        <f t="shared" si="53"/>
        <v>Credit</v>
      </c>
      <c r="J889" s="4">
        <f t="shared" si="54"/>
        <v>768</v>
      </c>
    </row>
    <row r="890" spans="1:10" x14ac:dyDescent="0.3">
      <c r="A890" s="3" t="s">
        <v>997</v>
      </c>
      <c r="B890" s="3" t="s">
        <v>249</v>
      </c>
      <c r="C890" s="3" t="s">
        <v>10</v>
      </c>
      <c r="D890" s="3" t="s">
        <v>22</v>
      </c>
      <c r="E890" s="4">
        <v>12.53</v>
      </c>
      <c r="F890" s="4">
        <v>58.62</v>
      </c>
      <c r="G890" s="4">
        <f t="shared" si="55"/>
        <v>71</v>
      </c>
      <c r="H890" s="4" t="str">
        <f t="shared" si="56"/>
        <v>B2</v>
      </c>
      <c r="I890" s="3" t="str">
        <f t="shared" si="53"/>
        <v>Very Good</v>
      </c>
      <c r="J890" s="4">
        <f t="shared" si="54"/>
        <v>473</v>
      </c>
    </row>
    <row r="891" spans="1:10" x14ac:dyDescent="0.3">
      <c r="A891" s="3" t="s">
        <v>998</v>
      </c>
      <c r="B891" s="3" t="s">
        <v>26</v>
      </c>
      <c r="C891" s="3" t="s">
        <v>6</v>
      </c>
      <c r="D891" s="3" t="s">
        <v>1157</v>
      </c>
      <c r="E891" s="4">
        <v>20.39</v>
      </c>
      <c r="F891" s="4">
        <v>46.84</v>
      </c>
      <c r="G891" s="4">
        <f t="shared" si="55"/>
        <v>67</v>
      </c>
      <c r="H891" s="4" t="str">
        <f t="shared" si="56"/>
        <v>B3</v>
      </c>
      <c r="I891" s="3" t="str">
        <f t="shared" si="53"/>
        <v>Good</v>
      </c>
      <c r="J891" s="4">
        <f t="shared" si="54"/>
        <v>596</v>
      </c>
    </row>
    <row r="892" spans="1:10" x14ac:dyDescent="0.3">
      <c r="A892" s="3" t="s">
        <v>999</v>
      </c>
      <c r="B892" s="3" t="s">
        <v>169</v>
      </c>
      <c r="C892" s="3" t="s">
        <v>10</v>
      </c>
      <c r="D892" s="3" t="s">
        <v>1156</v>
      </c>
      <c r="E892" s="4">
        <v>12.66</v>
      </c>
      <c r="F892" s="4">
        <v>53.88</v>
      </c>
      <c r="G892" s="4">
        <f t="shared" si="55"/>
        <v>67</v>
      </c>
      <c r="H892" s="4" t="str">
        <f t="shared" si="56"/>
        <v>B3</v>
      </c>
      <c r="I892" s="3" t="str">
        <f t="shared" si="53"/>
        <v>Good</v>
      </c>
      <c r="J892" s="4">
        <f t="shared" si="54"/>
        <v>596</v>
      </c>
    </row>
    <row r="893" spans="1:10" x14ac:dyDescent="0.3">
      <c r="A893" s="3" t="s">
        <v>1000</v>
      </c>
      <c r="B893" s="3" t="s">
        <v>115</v>
      </c>
      <c r="C893" s="3" t="s">
        <v>10</v>
      </c>
      <c r="D893" s="3" t="s">
        <v>22</v>
      </c>
      <c r="E893" s="4">
        <v>14.05</v>
      </c>
      <c r="F893" s="4">
        <v>37.479999999999997</v>
      </c>
      <c r="G893" s="4">
        <f t="shared" si="55"/>
        <v>52</v>
      </c>
      <c r="H893" s="4" t="str">
        <f t="shared" si="56"/>
        <v>C6</v>
      </c>
      <c r="I893" s="3" t="str">
        <f t="shared" si="53"/>
        <v>Credit</v>
      </c>
      <c r="J893" s="4">
        <f t="shared" si="54"/>
        <v>920</v>
      </c>
    </row>
    <row r="894" spans="1:10" x14ac:dyDescent="0.3">
      <c r="A894" s="3" t="s">
        <v>1001</v>
      </c>
      <c r="B894" s="3" t="s">
        <v>48</v>
      </c>
      <c r="C894" s="3" t="s">
        <v>6</v>
      </c>
      <c r="D894" s="3" t="s">
        <v>7</v>
      </c>
      <c r="E894" s="4">
        <v>20.39</v>
      </c>
      <c r="F894" s="4">
        <v>49.73</v>
      </c>
      <c r="G894" s="4">
        <f t="shared" si="55"/>
        <v>70</v>
      </c>
      <c r="H894" s="4" t="str">
        <f t="shared" si="56"/>
        <v>B2</v>
      </c>
      <c r="I894" s="3" t="str">
        <f t="shared" si="53"/>
        <v>Very Good</v>
      </c>
      <c r="J894" s="4">
        <f t="shared" si="54"/>
        <v>501</v>
      </c>
    </row>
    <row r="895" spans="1:10" x14ac:dyDescent="0.3">
      <c r="A895" s="3" t="s">
        <v>1002</v>
      </c>
      <c r="B895" s="3" t="s">
        <v>80</v>
      </c>
      <c r="C895" s="3" t="s">
        <v>6</v>
      </c>
      <c r="D895" s="3" t="s">
        <v>1156</v>
      </c>
      <c r="E895" s="4">
        <v>18.93</v>
      </c>
      <c r="F895" s="4">
        <v>67.62</v>
      </c>
      <c r="G895" s="4">
        <f t="shared" si="55"/>
        <v>87</v>
      </c>
      <c r="H895" s="4" t="str">
        <f t="shared" si="56"/>
        <v>A1</v>
      </c>
      <c r="I895" s="3" t="str">
        <f t="shared" si="53"/>
        <v>Excellent</v>
      </c>
      <c r="J895" s="4">
        <f t="shared" si="54"/>
        <v>98</v>
      </c>
    </row>
    <row r="896" spans="1:10" x14ac:dyDescent="0.3">
      <c r="A896" s="3" t="s">
        <v>1003</v>
      </c>
      <c r="B896" s="3" t="s">
        <v>169</v>
      </c>
      <c r="C896" s="3" t="s">
        <v>6</v>
      </c>
      <c r="D896" s="3" t="s">
        <v>1156</v>
      </c>
      <c r="E896" s="4">
        <v>12.53</v>
      </c>
      <c r="F896" s="4">
        <v>49.59</v>
      </c>
      <c r="G896" s="4">
        <f t="shared" si="55"/>
        <v>62</v>
      </c>
      <c r="H896" s="4" t="str">
        <f t="shared" si="56"/>
        <v>C4</v>
      </c>
      <c r="I896" s="3" t="str">
        <f t="shared" si="53"/>
        <v>Credit</v>
      </c>
      <c r="J896" s="4">
        <f t="shared" si="54"/>
        <v>726</v>
      </c>
    </row>
    <row r="897" spans="1:10" x14ac:dyDescent="0.3">
      <c r="A897" s="3" t="s">
        <v>1004</v>
      </c>
      <c r="B897" s="3" t="s">
        <v>24</v>
      </c>
      <c r="C897" s="3" t="s">
        <v>10</v>
      </c>
      <c r="D897" s="3" t="s">
        <v>1156</v>
      </c>
      <c r="E897" s="4">
        <v>26.77</v>
      </c>
      <c r="F897" s="4">
        <v>37.18</v>
      </c>
      <c r="G897" s="4">
        <f t="shared" si="55"/>
        <v>64</v>
      </c>
      <c r="H897" s="4" t="str">
        <f t="shared" si="56"/>
        <v>C4</v>
      </c>
      <c r="I897" s="3" t="str">
        <f t="shared" si="53"/>
        <v>Credit</v>
      </c>
      <c r="J897" s="4">
        <f t="shared" si="54"/>
        <v>674</v>
      </c>
    </row>
    <row r="898" spans="1:10" x14ac:dyDescent="0.3">
      <c r="A898" s="3" t="s">
        <v>1005</v>
      </c>
      <c r="B898" s="3" t="s">
        <v>37</v>
      </c>
      <c r="C898" s="3" t="s">
        <v>10</v>
      </c>
      <c r="D898" s="3" t="s">
        <v>1157</v>
      </c>
      <c r="E898" s="4">
        <v>6.32</v>
      </c>
      <c r="F898" s="4">
        <v>63.24</v>
      </c>
      <c r="G898" s="4">
        <f t="shared" si="55"/>
        <v>70</v>
      </c>
      <c r="H898" s="4" t="str">
        <f t="shared" si="56"/>
        <v>B2</v>
      </c>
      <c r="I898" s="3" t="str">
        <f t="shared" si="53"/>
        <v>Very Good</v>
      </c>
      <c r="J898" s="4">
        <f t="shared" si="54"/>
        <v>501</v>
      </c>
    </row>
    <row r="899" spans="1:10" x14ac:dyDescent="0.3">
      <c r="A899" s="3" t="s">
        <v>1006</v>
      </c>
      <c r="B899" s="3" t="s">
        <v>74</v>
      </c>
      <c r="C899" s="3" t="s">
        <v>6</v>
      </c>
      <c r="D899" s="3" t="s">
        <v>1156</v>
      </c>
      <c r="E899" s="4">
        <v>25.44</v>
      </c>
      <c r="F899" s="4">
        <v>48.96</v>
      </c>
      <c r="G899" s="4">
        <f t="shared" si="55"/>
        <v>74</v>
      </c>
      <c r="H899" s="4" t="str">
        <f t="shared" si="56"/>
        <v>B2</v>
      </c>
      <c r="I899" s="3" t="str">
        <f t="shared" ref="I899:I962" si="57">VLOOKUP(H899,$L$4:$M$13,2,FALSE)</f>
        <v>Very Good</v>
      </c>
      <c r="J899" s="4">
        <f t="shared" ref="J899:J962" si="58">RANK(G899,G:G)</f>
        <v>393</v>
      </c>
    </row>
    <row r="900" spans="1:10" x14ac:dyDescent="0.3">
      <c r="A900" s="3" t="s">
        <v>1007</v>
      </c>
      <c r="B900" s="3" t="s">
        <v>216</v>
      </c>
      <c r="C900" s="3" t="s">
        <v>10</v>
      </c>
      <c r="D900" s="3" t="s">
        <v>1156</v>
      </c>
      <c r="E900" s="4">
        <v>26.39</v>
      </c>
      <c r="F900" s="4">
        <v>46.31</v>
      </c>
      <c r="G900" s="4">
        <f t="shared" ref="G900:G963" si="59">ROUND(E900+F900,0)</f>
        <v>73</v>
      </c>
      <c r="H900" s="4" t="str">
        <f t="shared" ref="H900:H963" si="60">IF(G900&gt;=80,"A1",IF(G900&gt;=70,"B2",IF(G900&gt;=65,"B3",IF(G900&gt;=60,"C4",IF(G900&gt;=55,"C5",IF(G900&gt;=50,"C6",IF(G900&gt;=45,"D7",IF(G900&gt;=40,"E8","F9"))))))))</f>
        <v>B2</v>
      </c>
      <c r="I900" s="3" t="str">
        <f t="shared" si="57"/>
        <v>Very Good</v>
      </c>
      <c r="J900" s="4">
        <f t="shared" si="58"/>
        <v>423</v>
      </c>
    </row>
    <row r="901" spans="1:10" x14ac:dyDescent="0.3">
      <c r="A901" s="3" t="s">
        <v>1008</v>
      </c>
      <c r="B901" s="3" t="s">
        <v>48</v>
      </c>
      <c r="C901" s="3" t="s">
        <v>10</v>
      </c>
      <c r="D901" s="3" t="s">
        <v>1157</v>
      </c>
      <c r="E901" s="4">
        <v>22.65</v>
      </c>
      <c r="F901" s="4">
        <v>42.76</v>
      </c>
      <c r="G901" s="4">
        <f t="shared" si="59"/>
        <v>65</v>
      </c>
      <c r="H901" s="4" t="str">
        <f t="shared" si="60"/>
        <v>B3</v>
      </c>
      <c r="I901" s="3" t="str">
        <f t="shared" si="57"/>
        <v>Good</v>
      </c>
      <c r="J901" s="4">
        <f t="shared" si="58"/>
        <v>652</v>
      </c>
    </row>
    <row r="902" spans="1:10" x14ac:dyDescent="0.3">
      <c r="A902" s="3" t="s">
        <v>1009</v>
      </c>
      <c r="B902" s="3" t="s">
        <v>21</v>
      </c>
      <c r="C902" s="3" t="s">
        <v>6</v>
      </c>
      <c r="D902" s="3" t="s">
        <v>1157</v>
      </c>
      <c r="E902" s="4">
        <v>29.61</v>
      </c>
      <c r="F902" s="4">
        <v>37.799999999999997</v>
      </c>
      <c r="G902" s="4">
        <f t="shared" si="59"/>
        <v>67</v>
      </c>
      <c r="H902" s="4" t="str">
        <f t="shared" si="60"/>
        <v>B3</v>
      </c>
      <c r="I902" s="3" t="str">
        <f t="shared" si="57"/>
        <v>Good</v>
      </c>
      <c r="J902" s="4">
        <f t="shared" si="58"/>
        <v>596</v>
      </c>
    </row>
    <row r="903" spans="1:10" x14ac:dyDescent="0.3">
      <c r="A903" s="3" t="s">
        <v>1010</v>
      </c>
      <c r="B903" s="3" t="s">
        <v>301</v>
      </c>
      <c r="C903" s="3" t="s">
        <v>6</v>
      </c>
      <c r="D903" s="3" t="s">
        <v>1157</v>
      </c>
      <c r="E903" s="4">
        <v>6.99</v>
      </c>
      <c r="F903" s="4">
        <v>52.05</v>
      </c>
      <c r="G903" s="4">
        <f t="shared" si="59"/>
        <v>59</v>
      </c>
      <c r="H903" s="4" t="str">
        <f t="shared" si="60"/>
        <v>C5</v>
      </c>
      <c r="I903" s="3" t="str">
        <f t="shared" si="57"/>
        <v>Credit</v>
      </c>
      <c r="J903" s="4">
        <f t="shared" si="58"/>
        <v>795</v>
      </c>
    </row>
    <row r="904" spans="1:10" x14ac:dyDescent="0.3">
      <c r="A904" s="3" t="s">
        <v>1011</v>
      </c>
      <c r="B904" s="3" t="s">
        <v>305</v>
      </c>
      <c r="C904" s="3" t="s">
        <v>10</v>
      </c>
      <c r="D904" s="3" t="s">
        <v>7</v>
      </c>
      <c r="E904" s="4">
        <v>7.15</v>
      </c>
      <c r="F904" s="4">
        <v>46.56</v>
      </c>
      <c r="G904" s="4">
        <f t="shared" si="59"/>
        <v>54</v>
      </c>
      <c r="H904" s="4" t="str">
        <f t="shared" si="60"/>
        <v>C6</v>
      </c>
      <c r="I904" s="3" t="str">
        <f t="shared" si="57"/>
        <v>Credit</v>
      </c>
      <c r="J904" s="4">
        <f t="shared" si="58"/>
        <v>892</v>
      </c>
    </row>
    <row r="905" spans="1:10" x14ac:dyDescent="0.3">
      <c r="A905" s="3" t="s">
        <v>1012</v>
      </c>
      <c r="B905" s="3" t="s">
        <v>146</v>
      </c>
      <c r="C905" s="3" t="s">
        <v>10</v>
      </c>
      <c r="D905" s="3" t="s">
        <v>1156</v>
      </c>
      <c r="E905" s="4">
        <v>21.91</v>
      </c>
      <c r="F905" s="4">
        <v>37.979999999999997</v>
      </c>
      <c r="G905" s="4">
        <f t="shared" si="59"/>
        <v>60</v>
      </c>
      <c r="H905" s="4" t="str">
        <f t="shared" si="60"/>
        <v>C4</v>
      </c>
      <c r="I905" s="3" t="str">
        <f t="shared" si="57"/>
        <v>Credit</v>
      </c>
      <c r="J905" s="4">
        <f t="shared" si="58"/>
        <v>768</v>
      </c>
    </row>
    <row r="906" spans="1:10" x14ac:dyDescent="0.3">
      <c r="A906" s="3" t="s">
        <v>1013</v>
      </c>
      <c r="B906" s="3" t="s">
        <v>347</v>
      </c>
      <c r="C906" s="3" t="s">
        <v>6</v>
      </c>
      <c r="D906" s="3" t="s">
        <v>1157</v>
      </c>
      <c r="E906" s="4">
        <v>24.92</v>
      </c>
      <c r="F906" s="4">
        <v>67.45</v>
      </c>
      <c r="G906" s="4">
        <f t="shared" si="59"/>
        <v>92</v>
      </c>
      <c r="H906" s="4" t="str">
        <f t="shared" si="60"/>
        <v>A1</v>
      </c>
      <c r="I906" s="3" t="str">
        <f t="shared" si="57"/>
        <v>Excellent</v>
      </c>
      <c r="J906" s="4">
        <f t="shared" si="58"/>
        <v>33</v>
      </c>
    </row>
    <row r="907" spans="1:10" x14ac:dyDescent="0.3">
      <c r="A907" s="3" t="s">
        <v>1014</v>
      </c>
      <c r="B907" s="3" t="s">
        <v>188</v>
      </c>
      <c r="C907" s="3" t="s">
        <v>6</v>
      </c>
      <c r="D907" s="3" t="s">
        <v>7</v>
      </c>
      <c r="E907" s="4">
        <v>29.63</v>
      </c>
      <c r="F907" s="4">
        <v>42.37</v>
      </c>
      <c r="G907" s="4">
        <f t="shared" si="59"/>
        <v>72</v>
      </c>
      <c r="H907" s="4" t="str">
        <f t="shared" si="60"/>
        <v>B2</v>
      </c>
      <c r="I907" s="3" t="str">
        <f t="shared" si="57"/>
        <v>Very Good</v>
      </c>
      <c r="J907" s="4">
        <f t="shared" si="58"/>
        <v>450</v>
      </c>
    </row>
    <row r="908" spans="1:10" x14ac:dyDescent="0.3">
      <c r="A908" s="3" t="s">
        <v>1015</v>
      </c>
      <c r="B908" s="3" t="s">
        <v>12</v>
      </c>
      <c r="C908" s="3" t="s">
        <v>10</v>
      </c>
      <c r="D908" s="3" t="s">
        <v>22</v>
      </c>
      <c r="E908" s="4">
        <v>11.6</v>
      </c>
      <c r="F908" s="4">
        <v>55.11</v>
      </c>
      <c r="G908" s="4">
        <f t="shared" si="59"/>
        <v>67</v>
      </c>
      <c r="H908" s="4" t="str">
        <f t="shared" si="60"/>
        <v>B3</v>
      </c>
      <c r="I908" s="3" t="str">
        <f t="shared" si="57"/>
        <v>Good</v>
      </c>
      <c r="J908" s="4">
        <f t="shared" si="58"/>
        <v>596</v>
      </c>
    </row>
    <row r="909" spans="1:10" x14ac:dyDescent="0.3">
      <c r="A909" s="3" t="s">
        <v>1016</v>
      </c>
      <c r="B909" s="3" t="s">
        <v>235</v>
      </c>
      <c r="C909" s="3" t="s">
        <v>6</v>
      </c>
      <c r="D909" s="3" t="s">
        <v>1157</v>
      </c>
      <c r="E909" s="4">
        <v>12.03</v>
      </c>
      <c r="F909" s="4">
        <v>44.75</v>
      </c>
      <c r="G909" s="4">
        <f t="shared" si="59"/>
        <v>57</v>
      </c>
      <c r="H909" s="4" t="str">
        <f t="shared" si="60"/>
        <v>C5</v>
      </c>
      <c r="I909" s="3" t="str">
        <f t="shared" si="57"/>
        <v>Credit</v>
      </c>
      <c r="J909" s="4">
        <f t="shared" si="58"/>
        <v>836</v>
      </c>
    </row>
    <row r="910" spans="1:10" x14ac:dyDescent="0.3">
      <c r="A910" s="3" t="s">
        <v>1017</v>
      </c>
      <c r="B910" s="3" t="s">
        <v>125</v>
      </c>
      <c r="C910" s="3" t="s">
        <v>10</v>
      </c>
      <c r="D910" s="3" t="s">
        <v>22</v>
      </c>
      <c r="E910" s="4">
        <v>7.52</v>
      </c>
      <c r="F910" s="4">
        <v>49.9</v>
      </c>
      <c r="G910" s="4">
        <f t="shared" si="59"/>
        <v>57</v>
      </c>
      <c r="H910" s="4" t="str">
        <f t="shared" si="60"/>
        <v>C5</v>
      </c>
      <c r="I910" s="3" t="str">
        <f t="shared" si="57"/>
        <v>Credit</v>
      </c>
      <c r="J910" s="4">
        <f t="shared" si="58"/>
        <v>836</v>
      </c>
    </row>
    <row r="911" spans="1:10" x14ac:dyDescent="0.3">
      <c r="A911" s="3" t="s">
        <v>1018</v>
      </c>
      <c r="B911" s="3" t="s">
        <v>259</v>
      </c>
      <c r="C911" s="3" t="s">
        <v>10</v>
      </c>
      <c r="D911" s="3" t="s">
        <v>7</v>
      </c>
      <c r="E911" s="4">
        <v>6.34</v>
      </c>
      <c r="F911" s="4">
        <v>58.53</v>
      </c>
      <c r="G911" s="4">
        <f t="shared" si="59"/>
        <v>65</v>
      </c>
      <c r="H911" s="4" t="str">
        <f t="shared" si="60"/>
        <v>B3</v>
      </c>
      <c r="I911" s="3" t="str">
        <f t="shared" si="57"/>
        <v>Good</v>
      </c>
      <c r="J911" s="4">
        <f t="shared" si="58"/>
        <v>652</v>
      </c>
    </row>
    <row r="912" spans="1:10" x14ac:dyDescent="0.3">
      <c r="A912" s="3" t="s">
        <v>1019</v>
      </c>
      <c r="B912" s="3" t="s">
        <v>347</v>
      </c>
      <c r="C912" s="3" t="s">
        <v>6</v>
      </c>
      <c r="D912" s="3" t="s">
        <v>1156</v>
      </c>
      <c r="E912" s="4">
        <v>20.38</v>
      </c>
      <c r="F912" s="4">
        <v>45.17</v>
      </c>
      <c r="G912" s="4">
        <f t="shared" si="59"/>
        <v>66</v>
      </c>
      <c r="H912" s="4" t="str">
        <f t="shared" si="60"/>
        <v>B3</v>
      </c>
      <c r="I912" s="3" t="str">
        <f t="shared" si="57"/>
        <v>Good</v>
      </c>
      <c r="J912" s="4">
        <f t="shared" si="58"/>
        <v>625</v>
      </c>
    </row>
    <row r="913" spans="1:10" x14ac:dyDescent="0.3">
      <c r="A913" s="3" t="s">
        <v>1020</v>
      </c>
      <c r="B913" s="3" t="s">
        <v>107</v>
      </c>
      <c r="C913" s="3" t="s">
        <v>10</v>
      </c>
      <c r="D913" s="3" t="s">
        <v>7</v>
      </c>
      <c r="E913" s="4">
        <v>17.739999999999998</v>
      </c>
      <c r="F913" s="4">
        <v>51.1</v>
      </c>
      <c r="G913" s="4">
        <f t="shared" si="59"/>
        <v>69</v>
      </c>
      <c r="H913" s="4" t="str">
        <f t="shared" si="60"/>
        <v>B3</v>
      </c>
      <c r="I913" s="3" t="str">
        <f t="shared" si="57"/>
        <v>Good</v>
      </c>
      <c r="J913" s="4">
        <f t="shared" si="58"/>
        <v>532</v>
      </c>
    </row>
    <row r="914" spans="1:10" x14ac:dyDescent="0.3">
      <c r="A914" s="3" t="s">
        <v>1021</v>
      </c>
      <c r="B914" s="3" t="s">
        <v>48</v>
      </c>
      <c r="C914" s="3" t="s">
        <v>6</v>
      </c>
      <c r="D914" s="3" t="s">
        <v>22</v>
      </c>
      <c r="E914" s="4">
        <v>26.52</v>
      </c>
      <c r="F914" s="4">
        <v>50.57</v>
      </c>
      <c r="G914" s="4">
        <f t="shared" si="59"/>
        <v>77</v>
      </c>
      <c r="H914" s="4" t="str">
        <f t="shared" si="60"/>
        <v>B2</v>
      </c>
      <c r="I914" s="3" t="str">
        <f t="shared" si="57"/>
        <v>Very Good</v>
      </c>
      <c r="J914" s="4">
        <f t="shared" si="58"/>
        <v>305</v>
      </c>
    </row>
    <row r="915" spans="1:10" x14ac:dyDescent="0.3">
      <c r="A915" s="3" t="s">
        <v>1022</v>
      </c>
      <c r="B915" s="3" t="s">
        <v>370</v>
      </c>
      <c r="C915" s="3" t="s">
        <v>10</v>
      </c>
      <c r="D915" s="3" t="s">
        <v>1157</v>
      </c>
      <c r="E915" s="4">
        <v>24.77</v>
      </c>
      <c r="F915" s="4">
        <v>51</v>
      </c>
      <c r="G915" s="4">
        <f t="shared" si="59"/>
        <v>76</v>
      </c>
      <c r="H915" s="4" t="str">
        <f t="shared" si="60"/>
        <v>B2</v>
      </c>
      <c r="I915" s="3" t="str">
        <f t="shared" si="57"/>
        <v>Very Good</v>
      </c>
      <c r="J915" s="4">
        <f t="shared" si="58"/>
        <v>342</v>
      </c>
    </row>
    <row r="916" spans="1:10" x14ac:dyDescent="0.3">
      <c r="A916" s="3" t="s">
        <v>1023</v>
      </c>
      <c r="B916" s="3" t="s">
        <v>107</v>
      </c>
      <c r="C916" s="3" t="s">
        <v>10</v>
      </c>
      <c r="D916" s="3" t="s">
        <v>1156</v>
      </c>
      <c r="E916" s="4">
        <v>19.329999999999998</v>
      </c>
      <c r="F916" s="4">
        <v>44.81</v>
      </c>
      <c r="G916" s="4">
        <f t="shared" si="59"/>
        <v>64</v>
      </c>
      <c r="H916" s="4" t="str">
        <f t="shared" si="60"/>
        <v>C4</v>
      </c>
      <c r="I916" s="3" t="str">
        <f t="shared" si="57"/>
        <v>Credit</v>
      </c>
      <c r="J916" s="4">
        <f t="shared" si="58"/>
        <v>674</v>
      </c>
    </row>
    <row r="917" spans="1:10" x14ac:dyDescent="0.3">
      <c r="A917" s="3" t="s">
        <v>1024</v>
      </c>
      <c r="B917" s="3" t="s">
        <v>467</v>
      </c>
      <c r="C917" s="3" t="s">
        <v>6</v>
      </c>
      <c r="D917" s="3" t="s">
        <v>7</v>
      </c>
      <c r="E917" s="4">
        <v>11.87</v>
      </c>
      <c r="F917" s="4">
        <v>65.290000000000006</v>
      </c>
      <c r="G917" s="4">
        <f t="shared" si="59"/>
        <v>77</v>
      </c>
      <c r="H917" s="4" t="str">
        <f t="shared" si="60"/>
        <v>B2</v>
      </c>
      <c r="I917" s="3" t="str">
        <f t="shared" si="57"/>
        <v>Very Good</v>
      </c>
      <c r="J917" s="4">
        <f t="shared" si="58"/>
        <v>305</v>
      </c>
    </row>
    <row r="918" spans="1:10" x14ac:dyDescent="0.3">
      <c r="A918" s="3" t="s">
        <v>1025</v>
      </c>
      <c r="B918" s="3" t="s">
        <v>165</v>
      </c>
      <c r="C918" s="3" t="s">
        <v>6</v>
      </c>
      <c r="D918" s="3" t="s">
        <v>1157</v>
      </c>
      <c r="E918" s="4">
        <v>15.45</v>
      </c>
      <c r="F918" s="4">
        <v>40.840000000000003</v>
      </c>
      <c r="G918" s="4">
        <f t="shared" si="59"/>
        <v>56</v>
      </c>
      <c r="H918" s="4" t="str">
        <f t="shared" si="60"/>
        <v>C5</v>
      </c>
      <c r="I918" s="3" t="str">
        <f t="shared" si="57"/>
        <v>Credit</v>
      </c>
      <c r="J918" s="4">
        <f t="shared" si="58"/>
        <v>851</v>
      </c>
    </row>
    <row r="919" spans="1:10" x14ac:dyDescent="0.3">
      <c r="A919" s="3" t="s">
        <v>1026</v>
      </c>
      <c r="B919" s="3" t="s">
        <v>195</v>
      </c>
      <c r="C919" s="3" t="s">
        <v>10</v>
      </c>
      <c r="D919" s="3" t="s">
        <v>1157</v>
      </c>
      <c r="E919" s="4">
        <v>9.1999999999999993</v>
      </c>
      <c r="F919" s="4">
        <v>61.35</v>
      </c>
      <c r="G919" s="4">
        <f t="shared" si="59"/>
        <v>71</v>
      </c>
      <c r="H919" s="4" t="str">
        <f t="shared" si="60"/>
        <v>B2</v>
      </c>
      <c r="I919" s="3" t="str">
        <f t="shared" si="57"/>
        <v>Very Good</v>
      </c>
      <c r="J919" s="4">
        <f t="shared" si="58"/>
        <v>473</v>
      </c>
    </row>
    <row r="920" spans="1:10" x14ac:dyDescent="0.3">
      <c r="A920" s="3" t="s">
        <v>1027</v>
      </c>
      <c r="B920" s="3" t="s">
        <v>136</v>
      </c>
      <c r="C920" s="3" t="s">
        <v>6</v>
      </c>
      <c r="D920" s="3" t="s">
        <v>7</v>
      </c>
      <c r="E920" s="4">
        <v>10.7</v>
      </c>
      <c r="F920" s="4">
        <v>59.77</v>
      </c>
      <c r="G920" s="4">
        <f t="shared" si="59"/>
        <v>70</v>
      </c>
      <c r="H920" s="4" t="str">
        <f t="shared" si="60"/>
        <v>B2</v>
      </c>
      <c r="I920" s="3" t="str">
        <f t="shared" si="57"/>
        <v>Very Good</v>
      </c>
      <c r="J920" s="4">
        <f t="shared" si="58"/>
        <v>501</v>
      </c>
    </row>
    <row r="921" spans="1:10" x14ac:dyDescent="0.3">
      <c r="A921" s="3" t="s">
        <v>1028</v>
      </c>
      <c r="B921" s="3" t="s">
        <v>235</v>
      </c>
      <c r="C921" s="3" t="s">
        <v>6</v>
      </c>
      <c r="D921" s="3" t="s">
        <v>22</v>
      </c>
      <c r="E921" s="4">
        <v>7.04</v>
      </c>
      <c r="F921" s="4">
        <v>49.77</v>
      </c>
      <c r="G921" s="4">
        <f t="shared" si="59"/>
        <v>57</v>
      </c>
      <c r="H921" s="4" t="str">
        <f t="shared" si="60"/>
        <v>C5</v>
      </c>
      <c r="I921" s="3" t="str">
        <f t="shared" si="57"/>
        <v>Credit</v>
      </c>
      <c r="J921" s="4">
        <f t="shared" si="58"/>
        <v>836</v>
      </c>
    </row>
    <row r="922" spans="1:10" x14ac:dyDescent="0.3">
      <c r="A922" s="3" t="s">
        <v>1029</v>
      </c>
      <c r="B922" s="3" t="s">
        <v>301</v>
      </c>
      <c r="C922" s="3" t="s">
        <v>10</v>
      </c>
      <c r="D922" s="3" t="s">
        <v>1157</v>
      </c>
      <c r="E922" s="4">
        <v>27.91</v>
      </c>
      <c r="F922" s="4">
        <v>50.97</v>
      </c>
      <c r="G922" s="4">
        <f t="shared" si="59"/>
        <v>79</v>
      </c>
      <c r="H922" s="4" t="str">
        <f t="shared" si="60"/>
        <v>B2</v>
      </c>
      <c r="I922" s="3" t="str">
        <f t="shared" si="57"/>
        <v>Very Good</v>
      </c>
      <c r="J922" s="4">
        <f t="shared" si="58"/>
        <v>254</v>
      </c>
    </row>
    <row r="923" spans="1:10" x14ac:dyDescent="0.3">
      <c r="A923" s="3" t="s">
        <v>1030</v>
      </c>
      <c r="B923" s="3" t="s">
        <v>5</v>
      </c>
      <c r="C923" s="3" t="s">
        <v>10</v>
      </c>
      <c r="D923" s="3" t="s">
        <v>1156</v>
      </c>
      <c r="E923" s="4">
        <v>27.19</v>
      </c>
      <c r="F923" s="4">
        <v>38.76</v>
      </c>
      <c r="G923" s="4">
        <f t="shared" si="59"/>
        <v>66</v>
      </c>
      <c r="H923" s="4" t="str">
        <f t="shared" si="60"/>
        <v>B3</v>
      </c>
      <c r="I923" s="3" t="str">
        <f t="shared" si="57"/>
        <v>Good</v>
      </c>
      <c r="J923" s="4">
        <f t="shared" si="58"/>
        <v>625</v>
      </c>
    </row>
    <row r="924" spans="1:10" x14ac:dyDescent="0.3">
      <c r="A924" s="3" t="s">
        <v>1031</v>
      </c>
      <c r="B924" s="3" t="s">
        <v>487</v>
      </c>
      <c r="C924" s="3" t="s">
        <v>10</v>
      </c>
      <c r="D924" s="3" t="s">
        <v>22</v>
      </c>
      <c r="E924" s="4">
        <v>27.79</v>
      </c>
      <c r="F924" s="4">
        <v>48.65</v>
      </c>
      <c r="G924" s="4">
        <f t="shared" si="59"/>
        <v>76</v>
      </c>
      <c r="H924" s="4" t="str">
        <f t="shared" si="60"/>
        <v>B2</v>
      </c>
      <c r="I924" s="3" t="str">
        <f t="shared" si="57"/>
        <v>Very Good</v>
      </c>
      <c r="J924" s="4">
        <f t="shared" si="58"/>
        <v>342</v>
      </c>
    </row>
    <row r="925" spans="1:10" x14ac:dyDescent="0.3">
      <c r="A925" s="3" t="s">
        <v>1032</v>
      </c>
      <c r="B925" s="3" t="s">
        <v>19</v>
      </c>
      <c r="C925" s="3" t="s">
        <v>6</v>
      </c>
      <c r="D925" s="3" t="s">
        <v>7</v>
      </c>
      <c r="E925" s="4">
        <v>21.22</v>
      </c>
      <c r="F925" s="4">
        <v>55.5</v>
      </c>
      <c r="G925" s="4">
        <f t="shared" si="59"/>
        <v>77</v>
      </c>
      <c r="H925" s="4" t="str">
        <f t="shared" si="60"/>
        <v>B2</v>
      </c>
      <c r="I925" s="3" t="str">
        <f t="shared" si="57"/>
        <v>Very Good</v>
      </c>
      <c r="J925" s="4">
        <f t="shared" si="58"/>
        <v>305</v>
      </c>
    </row>
    <row r="926" spans="1:10" x14ac:dyDescent="0.3">
      <c r="A926" s="3" t="s">
        <v>1033</v>
      </c>
      <c r="B926" s="3" t="s">
        <v>30</v>
      </c>
      <c r="C926" s="3" t="s">
        <v>10</v>
      </c>
      <c r="D926" s="3" t="s">
        <v>7</v>
      </c>
      <c r="E926" s="4">
        <v>25.92</v>
      </c>
      <c r="F926" s="4">
        <v>68.64</v>
      </c>
      <c r="G926" s="4">
        <f t="shared" si="59"/>
        <v>95</v>
      </c>
      <c r="H926" s="4" t="str">
        <f t="shared" si="60"/>
        <v>A1</v>
      </c>
      <c r="I926" s="3" t="str">
        <f t="shared" si="57"/>
        <v>Excellent</v>
      </c>
      <c r="J926" s="4">
        <f t="shared" si="58"/>
        <v>11</v>
      </c>
    </row>
    <row r="927" spans="1:10" x14ac:dyDescent="0.3">
      <c r="A927" s="3" t="s">
        <v>1034</v>
      </c>
      <c r="B927" s="3" t="s">
        <v>224</v>
      </c>
      <c r="C927" s="3" t="s">
        <v>6</v>
      </c>
      <c r="D927" s="3" t="s">
        <v>1157</v>
      </c>
      <c r="E927" s="4">
        <v>27.67</v>
      </c>
      <c r="F927" s="4">
        <v>67.010000000000005</v>
      </c>
      <c r="G927" s="4">
        <f t="shared" si="59"/>
        <v>95</v>
      </c>
      <c r="H927" s="4" t="str">
        <f t="shared" si="60"/>
        <v>A1</v>
      </c>
      <c r="I927" s="3" t="str">
        <f t="shared" si="57"/>
        <v>Excellent</v>
      </c>
      <c r="J927" s="4">
        <f t="shared" si="58"/>
        <v>11</v>
      </c>
    </row>
    <row r="928" spans="1:10" x14ac:dyDescent="0.3">
      <c r="A928" s="3" t="s">
        <v>1035</v>
      </c>
      <c r="B928" s="3" t="s">
        <v>115</v>
      </c>
      <c r="C928" s="3" t="s">
        <v>10</v>
      </c>
      <c r="D928" s="3" t="s">
        <v>1157</v>
      </c>
      <c r="E928" s="4">
        <v>19.25</v>
      </c>
      <c r="F928" s="4">
        <v>66.28</v>
      </c>
      <c r="G928" s="4">
        <f t="shared" si="59"/>
        <v>86</v>
      </c>
      <c r="H928" s="4" t="str">
        <f t="shared" si="60"/>
        <v>A1</v>
      </c>
      <c r="I928" s="3" t="str">
        <f t="shared" si="57"/>
        <v>Excellent</v>
      </c>
      <c r="J928" s="4">
        <f t="shared" si="58"/>
        <v>110</v>
      </c>
    </row>
    <row r="929" spans="1:10" x14ac:dyDescent="0.3">
      <c r="A929" s="3" t="s">
        <v>1036</v>
      </c>
      <c r="B929" s="3" t="s">
        <v>98</v>
      </c>
      <c r="C929" s="3" t="s">
        <v>6</v>
      </c>
      <c r="D929" s="3" t="s">
        <v>1156</v>
      </c>
      <c r="E929" s="4">
        <v>14.58</v>
      </c>
      <c r="F929" s="4">
        <v>64.64</v>
      </c>
      <c r="G929" s="4">
        <f t="shared" si="59"/>
        <v>79</v>
      </c>
      <c r="H929" s="4" t="str">
        <f t="shared" si="60"/>
        <v>B2</v>
      </c>
      <c r="I929" s="3" t="str">
        <f t="shared" si="57"/>
        <v>Very Good</v>
      </c>
      <c r="J929" s="4">
        <f t="shared" si="58"/>
        <v>254</v>
      </c>
    </row>
    <row r="930" spans="1:10" x14ac:dyDescent="0.3">
      <c r="A930" s="3" t="s">
        <v>1037</v>
      </c>
      <c r="B930" s="3" t="s">
        <v>54</v>
      </c>
      <c r="C930" s="3" t="s">
        <v>6</v>
      </c>
      <c r="D930" s="3" t="s">
        <v>1157</v>
      </c>
      <c r="E930" s="4">
        <v>13.6</v>
      </c>
      <c r="F930" s="4">
        <v>44.1</v>
      </c>
      <c r="G930" s="4">
        <f t="shared" si="59"/>
        <v>58</v>
      </c>
      <c r="H930" s="4" t="str">
        <f t="shared" si="60"/>
        <v>C5</v>
      </c>
      <c r="I930" s="3" t="str">
        <f t="shared" si="57"/>
        <v>Credit</v>
      </c>
      <c r="J930" s="4">
        <f t="shared" si="58"/>
        <v>815</v>
      </c>
    </row>
    <row r="931" spans="1:10" x14ac:dyDescent="0.3">
      <c r="A931" s="3" t="s">
        <v>1038</v>
      </c>
      <c r="B931" s="3" t="s">
        <v>39</v>
      </c>
      <c r="C931" s="3" t="s">
        <v>10</v>
      </c>
      <c r="D931" s="3" t="s">
        <v>22</v>
      </c>
      <c r="E931" s="4">
        <v>23.71</v>
      </c>
      <c r="F931" s="4">
        <v>56.17</v>
      </c>
      <c r="G931" s="4">
        <f t="shared" si="59"/>
        <v>80</v>
      </c>
      <c r="H931" s="4" t="str">
        <f t="shared" si="60"/>
        <v>A1</v>
      </c>
      <c r="I931" s="3" t="str">
        <f t="shared" si="57"/>
        <v>Excellent</v>
      </c>
      <c r="J931" s="4">
        <f t="shared" si="58"/>
        <v>226</v>
      </c>
    </row>
    <row r="932" spans="1:10" x14ac:dyDescent="0.3">
      <c r="A932" s="3" t="s">
        <v>1039</v>
      </c>
      <c r="B932" s="3" t="s">
        <v>178</v>
      </c>
      <c r="C932" s="3" t="s">
        <v>10</v>
      </c>
      <c r="D932" s="3" t="s">
        <v>1157</v>
      </c>
      <c r="E932" s="4">
        <v>7.66</v>
      </c>
      <c r="F932" s="4">
        <v>64.89</v>
      </c>
      <c r="G932" s="4">
        <f t="shared" si="59"/>
        <v>73</v>
      </c>
      <c r="H932" s="4" t="str">
        <f t="shared" si="60"/>
        <v>B2</v>
      </c>
      <c r="I932" s="3" t="str">
        <f t="shared" si="57"/>
        <v>Very Good</v>
      </c>
      <c r="J932" s="4">
        <f t="shared" si="58"/>
        <v>423</v>
      </c>
    </row>
    <row r="933" spans="1:10" x14ac:dyDescent="0.3">
      <c r="A933" s="3" t="s">
        <v>1040</v>
      </c>
      <c r="B933" s="3" t="s">
        <v>373</v>
      </c>
      <c r="C933" s="3" t="s">
        <v>6</v>
      </c>
      <c r="D933" s="3" t="s">
        <v>1156</v>
      </c>
      <c r="E933" s="4">
        <v>29.21</v>
      </c>
      <c r="F933" s="4">
        <v>43.33</v>
      </c>
      <c r="G933" s="4">
        <f t="shared" si="59"/>
        <v>73</v>
      </c>
      <c r="H933" s="4" t="str">
        <f t="shared" si="60"/>
        <v>B2</v>
      </c>
      <c r="I933" s="3" t="str">
        <f t="shared" si="57"/>
        <v>Very Good</v>
      </c>
      <c r="J933" s="4">
        <f t="shared" si="58"/>
        <v>423</v>
      </c>
    </row>
    <row r="934" spans="1:10" x14ac:dyDescent="0.3">
      <c r="A934" s="3" t="s">
        <v>1041</v>
      </c>
      <c r="B934" s="3" t="s">
        <v>117</v>
      </c>
      <c r="C934" s="3" t="s">
        <v>6</v>
      </c>
      <c r="D934" s="3" t="s">
        <v>1157</v>
      </c>
      <c r="E934" s="4">
        <v>19.38</v>
      </c>
      <c r="F934" s="4">
        <v>58.35</v>
      </c>
      <c r="G934" s="4">
        <f t="shared" si="59"/>
        <v>78</v>
      </c>
      <c r="H934" s="4" t="str">
        <f t="shared" si="60"/>
        <v>B2</v>
      </c>
      <c r="I934" s="3" t="str">
        <f t="shared" si="57"/>
        <v>Very Good</v>
      </c>
      <c r="J934" s="4">
        <f t="shared" si="58"/>
        <v>278</v>
      </c>
    </row>
    <row r="935" spans="1:10" x14ac:dyDescent="0.3">
      <c r="A935" s="3" t="s">
        <v>1042</v>
      </c>
      <c r="B935" s="3" t="s">
        <v>24</v>
      </c>
      <c r="C935" s="3" t="s">
        <v>6</v>
      </c>
      <c r="D935" s="3" t="s">
        <v>1157</v>
      </c>
      <c r="E935" s="4">
        <v>7.26</v>
      </c>
      <c r="F935" s="4">
        <v>45.32</v>
      </c>
      <c r="G935" s="4">
        <f t="shared" si="59"/>
        <v>53</v>
      </c>
      <c r="H935" s="4" t="str">
        <f t="shared" si="60"/>
        <v>C6</v>
      </c>
      <c r="I935" s="3" t="str">
        <f t="shared" si="57"/>
        <v>Credit</v>
      </c>
      <c r="J935" s="4">
        <f t="shared" si="58"/>
        <v>905</v>
      </c>
    </row>
    <row r="936" spans="1:10" x14ac:dyDescent="0.3">
      <c r="A936" s="3" t="s">
        <v>1043</v>
      </c>
      <c r="B936" s="3" t="s">
        <v>115</v>
      </c>
      <c r="C936" s="3" t="s">
        <v>6</v>
      </c>
      <c r="D936" s="3" t="s">
        <v>22</v>
      </c>
      <c r="E936" s="4">
        <v>7.11</v>
      </c>
      <c r="F936" s="4">
        <v>66.459999999999994</v>
      </c>
      <c r="G936" s="4">
        <f t="shared" si="59"/>
        <v>74</v>
      </c>
      <c r="H936" s="4" t="str">
        <f t="shared" si="60"/>
        <v>B2</v>
      </c>
      <c r="I936" s="3" t="str">
        <f t="shared" si="57"/>
        <v>Very Good</v>
      </c>
      <c r="J936" s="4">
        <f t="shared" si="58"/>
        <v>393</v>
      </c>
    </row>
    <row r="937" spans="1:10" x14ac:dyDescent="0.3">
      <c r="A937" s="3" t="s">
        <v>1044</v>
      </c>
      <c r="B937" s="3" t="s">
        <v>56</v>
      </c>
      <c r="C937" s="3" t="s">
        <v>10</v>
      </c>
      <c r="D937" s="3" t="s">
        <v>22</v>
      </c>
      <c r="E937" s="4">
        <v>29.27</v>
      </c>
      <c r="F937" s="4">
        <v>55.64</v>
      </c>
      <c r="G937" s="4">
        <f t="shared" si="59"/>
        <v>85</v>
      </c>
      <c r="H937" s="4" t="str">
        <f t="shared" si="60"/>
        <v>A1</v>
      </c>
      <c r="I937" s="3" t="str">
        <f t="shared" si="57"/>
        <v>Excellent</v>
      </c>
      <c r="J937" s="4">
        <f t="shared" si="58"/>
        <v>129</v>
      </c>
    </row>
    <row r="938" spans="1:10" x14ac:dyDescent="0.3">
      <c r="A938" s="3" t="s">
        <v>1045</v>
      </c>
      <c r="B938" s="3" t="s">
        <v>190</v>
      </c>
      <c r="C938" s="3" t="s">
        <v>6</v>
      </c>
      <c r="D938" s="3" t="s">
        <v>1157</v>
      </c>
      <c r="E938" s="4">
        <v>21.31</v>
      </c>
      <c r="F938" s="4">
        <v>44.72</v>
      </c>
      <c r="G938" s="4">
        <f t="shared" si="59"/>
        <v>66</v>
      </c>
      <c r="H938" s="4" t="str">
        <f t="shared" si="60"/>
        <v>B3</v>
      </c>
      <c r="I938" s="3" t="str">
        <f t="shared" si="57"/>
        <v>Good</v>
      </c>
      <c r="J938" s="4">
        <f t="shared" si="58"/>
        <v>625</v>
      </c>
    </row>
    <row r="939" spans="1:10" x14ac:dyDescent="0.3">
      <c r="A939" s="3" t="s">
        <v>1046</v>
      </c>
      <c r="B939" s="3" t="s">
        <v>58</v>
      </c>
      <c r="C939" s="3" t="s">
        <v>10</v>
      </c>
      <c r="D939" s="3" t="s">
        <v>1156</v>
      </c>
      <c r="E939" s="4">
        <v>24.84</v>
      </c>
      <c r="F939" s="4">
        <v>66.099999999999994</v>
      </c>
      <c r="G939" s="4">
        <f t="shared" si="59"/>
        <v>91</v>
      </c>
      <c r="H939" s="4" t="str">
        <f t="shared" si="60"/>
        <v>A1</v>
      </c>
      <c r="I939" s="3" t="str">
        <f t="shared" si="57"/>
        <v>Excellent</v>
      </c>
      <c r="J939" s="4">
        <f t="shared" si="58"/>
        <v>41</v>
      </c>
    </row>
    <row r="940" spans="1:10" x14ac:dyDescent="0.3">
      <c r="A940" s="3" t="s">
        <v>1047</v>
      </c>
      <c r="B940" s="3" t="s">
        <v>39</v>
      </c>
      <c r="C940" s="3" t="s">
        <v>10</v>
      </c>
      <c r="D940" s="3" t="s">
        <v>7</v>
      </c>
      <c r="E940" s="4">
        <v>17.84</v>
      </c>
      <c r="F940" s="4">
        <v>68.13</v>
      </c>
      <c r="G940" s="4">
        <f t="shared" si="59"/>
        <v>86</v>
      </c>
      <c r="H940" s="4" t="str">
        <f t="shared" si="60"/>
        <v>A1</v>
      </c>
      <c r="I940" s="3" t="str">
        <f t="shared" si="57"/>
        <v>Excellent</v>
      </c>
      <c r="J940" s="4">
        <f t="shared" si="58"/>
        <v>110</v>
      </c>
    </row>
    <row r="941" spans="1:10" x14ac:dyDescent="0.3">
      <c r="A941" s="3" t="s">
        <v>1048</v>
      </c>
      <c r="B941" s="3" t="s">
        <v>96</v>
      </c>
      <c r="C941" s="3" t="s">
        <v>6</v>
      </c>
      <c r="D941" s="3" t="s">
        <v>1157</v>
      </c>
      <c r="E941" s="4">
        <v>17.91</v>
      </c>
      <c r="F941" s="4">
        <v>53.65</v>
      </c>
      <c r="G941" s="4">
        <f t="shared" si="59"/>
        <v>72</v>
      </c>
      <c r="H941" s="4" t="str">
        <f t="shared" si="60"/>
        <v>B2</v>
      </c>
      <c r="I941" s="3" t="str">
        <f t="shared" si="57"/>
        <v>Very Good</v>
      </c>
      <c r="J941" s="4">
        <f t="shared" si="58"/>
        <v>450</v>
      </c>
    </row>
    <row r="942" spans="1:10" x14ac:dyDescent="0.3">
      <c r="A942" s="3" t="s">
        <v>1049</v>
      </c>
      <c r="B942" s="3" t="s">
        <v>44</v>
      </c>
      <c r="C942" s="3" t="s">
        <v>6</v>
      </c>
      <c r="D942" s="3" t="s">
        <v>1157</v>
      </c>
      <c r="E942" s="4">
        <v>22.83</v>
      </c>
      <c r="F942" s="4">
        <v>56.92</v>
      </c>
      <c r="G942" s="4">
        <f t="shared" si="59"/>
        <v>80</v>
      </c>
      <c r="H942" s="4" t="str">
        <f t="shared" si="60"/>
        <v>A1</v>
      </c>
      <c r="I942" s="3" t="str">
        <f t="shared" si="57"/>
        <v>Excellent</v>
      </c>
      <c r="J942" s="4">
        <f t="shared" si="58"/>
        <v>226</v>
      </c>
    </row>
    <row r="943" spans="1:10" x14ac:dyDescent="0.3">
      <c r="A943" s="3" t="s">
        <v>1050</v>
      </c>
      <c r="B943" s="3" t="s">
        <v>295</v>
      </c>
      <c r="C943" s="3" t="s">
        <v>6</v>
      </c>
      <c r="D943" s="3" t="s">
        <v>7</v>
      </c>
      <c r="E943" s="4">
        <v>14.69</v>
      </c>
      <c r="F943" s="4">
        <v>69.92</v>
      </c>
      <c r="G943" s="4">
        <f t="shared" si="59"/>
        <v>85</v>
      </c>
      <c r="H943" s="4" t="str">
        <f t="shared" si="60"/>
        <v>A1</v>
      </c>
      <c r="I943" s="3" t="str">
        <f t="shared" si="57"/>
        <v>Excellent</v>
      </c>
      <c r="J943" s="4">
        <f t="shared" si="58"/>
        <v>129</v>
      </c>
    </row>
    <row r="944" spans="1:10" x14ac:dyDescent="0.3">
      <c r="A944" s="3" t="s">
        <v>1051</v>
      </c>
      <c r="B944" s="3" t="s">
        <v>262</v>
      </c>
      <c r="C944" s="3" t="s">
        <v>6</v>
      </c>
      <c r="D944" s="3" t="s">
        <v>1156</v>
      </c>
      <c r="E944" s="4">
        <v>20.399999999999999</v>
      </c>
      <c r="F944" s="4">
        <v>68.42</v>
      </c>
      <c r="G944" s="4">
        <f t="shared" si="59"/>
        <v>89</v>
      </c>
      <c r="H944" s="4" t="str">
        <f t="shared" si="60"/>
        <v>A1</v>
      </c>
      <c r="I944" s="3" t="str">
        <f t="shared" si="57"/>
        <v>Excellent</v>
      </c>
      <c r="J944" s="4">
        <f t="shared" si="58"/>
        <v>67</v>
      </c>
    </row>
    <row r="945" spans="1:10" x14ac:dyDescent="0.3">
      <c r="A945" s="3" t="s">
        <v>1052</v>
      </c>
      <c r="B945" s="3" t="s">
        <v>395</v>
      </c>
      <c r="C945" s="3" t="s">
        <v>10</v>
      </c>
      <c r="D945" s="3" t="s">
        <v>1157</v>
      </c>
      <c r="E945" s="4">
        <v>8.5500000000000007</v>
      </c>
      <c r="F945" s="4">
        <v>46.48</v>
      </c>
      <c r="G945" s="4">
        <f t="shared" si="59"/>
        <v>55</v>
      </c>
      <c r="H945" s="4" t="str">
        <f t="shared" si="60"/>
        <v>C5</v>
      </c>
      <c r="I945" s="3" t="str">
        <f t="shared" si="57"/>
        <v>Credit</v>
      </c>
      <c r="J945" s="4">
        <f t="shared" si="58"/>
        <v>873</v>
      </c>
    </row>
    <row r="946" spans="1:10" x14ac:dyDescent="0.3">
      <c r="A946" s="3" t="s">
        <v>1053</v>
      </c>
      <c r="B946" s="3" t="s">
        <v>71</v>
      </c>
      <c r="C946" s="3" t="s">
        <v>10</v>
      </c>
      <c r="D946" s="3" t="s">
        <v>1156</v>
      </c>
      <c r="E946" s="4">
        <v>26.46</v>
      </c>
      <c r="F946" s="4">
        <v>45.86</v>
      </c>
      <c r="G946" s="4">
        <f t="shared" si="59"/>
        <v>72</v>
      </c>
      <c r="H946" s="4" t="str">
        <f t="shared" si="60"/>
        <v>B2</v>
      </c>
      <c r="I946" s="3" t="str">
        <f t="shared" si="57"/>
        <v>Very Good</v>
      </c>
      <c r="J946" s="4">
        <f t="shared" si="58"/>
        <v>450</v>
      </c>
    </row>
    <row r="947" spans="1:10" x14ac:dyDescent="0.3">
      <c r="A947" s="3" t="s">
        <v>1054</v>
      </c>
      <c r="B947" s="3" t="s">
        <v>39</v>
      </c>
      <c r="C947" s="3" t="s">
        <v>10</v>
      </c>
      <c r="D947" s="3" t="s">
        <v>1157</v>
      </c>
      <c r="E947" s="4">
        <v>14.43</v>
      </c>
      <c r="F947" s="4">
        <v>58.84</v>
      </c>
      <c r="G947" s="4">
        <f t="shared" si="59"/>
        <v>73</v>
      </c>
      <c r="H947" s="4" t="str">
        <f t="shared" si="60"/>
        <v>B2</v>
      </c>
      <c r="I947" s="3" t="str">
        <f t="shared" si="57"/>
        <v>Very Good</v>
      </c>
      <c r="J947" s="4">
        <f t="shared" si="58"/>
        <v>423</v>
      </c>
    </row>
    <row r="948" spans="1:10" x14ac:dyDescent="0.3">
      <c r="A948" s="3" t="s">
        <v>1055</v>
      </c>
      <c r="B948" s="3" t="s">
        <v>226</v>
      </c>
      <c r="C948" s="3" t="s">
        <v>6</v>
      </c>
      <c r="D948" s="3" t="s">
        <v>22</v>
      </c>
      <c r="E948" s="4">
        <v>20.5</v>
      </c>
      <c r="F948" s="4">
        <v>66.400000000000006</v>
      </c>
      <c r="G948" s="4">
        <f t="shared" si="59"/>
        <v>87</v>
      </c>
      <c r="H948" s="4" t="str">
        <f t="shared" si="60"/>
        <v>A1</v>
      </c>
      <c r="I948" s="3" t="str">
        <f t="shared" si="57"/>
        <v>Excellent</v>
      </c>
      <c r="J948" s="4">
        <f t="shared" si="58"/>
        <v>98</v>
      </c>
    </row>
    <row r="949" spans="1:10" x14ac:dyDescent="0.3">
      <c r="A949" s="3" t="s">
        <v>1056</v>
      </c>
      <c r="B949" s="3" t="s">
        <v>54</v>
      </c>
      <c r="C949" s="3" t="s">
        <v>6</v>
      </c>
      <c r="D949" s="3" t="s">
        <v>1156</v>
      </c>
      <c r="E949" s="4">
        <v>7.94</v>
      </c>
      <c r="F949" s="4">
        <v>65.08</v>
      </c>
      <c r="G949" s="4">
        <f t="shared" si="59"/>
        <v>73</v>
      </c>
      <c r="H949" s="4" t="str">
        <f t="shared" si="60"/>
        <v>B2</v>
      </c>
      <c r="I949" s="3" t="str">
        <f t="shared" si="57"/>
        <v>Very Good</v>
      </c>
      <c r="J949" s="4">
        <f t="shared" si="58"/>
        <v>423</v>
      </c>
    </row>
    <row r="950" spans="1:10" x14ac:dyDescent="0.3">
      <c r="A950" s="3" t="s">
        <v>1057</v>
      </c>
      <c r="B950" s="3" t="s">
        <v>54</v>
      </c>
      <c r="C950" s="3" t="s">
        <v>10</v>
      </c>
      <c r="D950" s="3" t="s">
        <v>1156</v>
      </c>
      <c r="E950" s="4">
        <v>29.63</v>
      </c>
      <c r="F950" s="4">
        <v>56.95</v>
      </c>
      <c r="G950" s="4">
        <f t="shared" si="59"/>
        <v>87</v>
      </c>
      <c r="H950" s="4" t="str">
        <f t="shared" si="60"/>
        <v>A1</v>
      </c>
      <c r="I950" s="3" t="str">
        <f t="shared" si="57"/>
        <v>Excellent</v>
      </c>
      <c r="J950" s="4">
        <f t="shared" si="58"/>
        <v>98</v>
      </c>
    </row>
    <row r="951" spans="1:10" x14ac:dyDescent="0.3">
      <c r="A951" s="3" t="s">
        <v>1058</v>
      </c>
      <c r="B951" s="3" t="s">
        <v>28</v>
      </c>
      <c r="C951" s="3" t="s">
        <v>6</v>
      </c>
      <c r="D951" s="3" t="s">
        <v>22</v>
      </c>
      <c r="E951" s="4">
        <v>9.57</v>
      </c>
      <c r="F951" s="4">
        <v>39.64</v>
      </c>
      <c r="G951" s="4">
        <f t="shared" si="59"/>
        <v>49</v>
      </c>
      <c r="H951" s="4" t="str">
        <f t="shared" si="60"/>
        <v>D7</v>
      </c>
      <c r="I951" s="3" t="str">
        <f t="shared" si="57"/>
        <v>Pass</v>
      </c>
      <c r="J951" s="4">
        <f t="shared" si="58"/>
        <v>960</v>
      </c>
    </row>
    <row r="952" spans="1:10" x14ac:dyDescent="0.3">
      <c r="A952" s="3" t="s">
        <v>1059</v>
      </c>
      <c r="B952" s="3" t="s">
        <v>295</v>
      </c>
      <c r="C952" s="3" t="s">
        <v>6</v>
      </c>
      <c r="D952" s="3" t="s">
        <v>22</v>
      </c>
      <c r="E952" s="4">
        <v>11.51</v>
      </c>
      <c r="F952" s="4">
        <v>58.26</v>
      </c>
      <c r="G952" s="4">
        <f t="shared" si="59"/>
        <v>70</v>
      </c>
      <c r="H952" s="4" t="str">
        <f t="shared" si="60"/>
        <v>B2</v>
      </c>
      <c r="I952" s="3" t="str">
        <f t="shared" si="57"/>
        <v>Very Good</v>
      </c>
      <c r="J952" s="4">
        <f t="shared" si="58"/>
        <v>501</v>
      </c>
    </row>
    <row r="953" spans="1:10" x14ac:dyDescent="0.3">
      <c r="A953" s="3" t="s">
        <v>1060</v>
      </c>
      <c r="B953" s="3" t="s">
        <v>195</v>
      </c>
      <c r="C953" s="3" t="s">
        <v>10</v>
      </c>
      <c r="D953" s="3" t="s">
        <v>1156</v>
      </c>
      <c r="E953" s="4">
        <v>22.94</v>
      </c>
      <c r="F953" s="4">
        <v>68.36</v>
      </c>
      <c r="G953" s="4">
        <f t="shared" si="59"/>
        <v>91</v>
      </c>
      <c r="H953" s="4" t="str">
        <f t="shared" si="60"/>
        <v>A1</v>
      </c>
      <c r="I953" s="3" t="str">
        <f t="shared" si="57"/>
        <v>Excellent</v>
      </c>
      <c r="J953" s="4">
        <f t="shared" si="58"/>
        <v>41</v>
      </c>
    </row>
    <row r="954" spans="1:10" x14ac:dyDescent="0.3">
      <c r="A954" s="3" t="s">
        <v>1061</v>
      </c>
      <c r="B954" s="3" t="s">
        <v>98</v>
      </c>
      <c r="C954" s="3" t="s">
        <v>6</v>
      </c>
      <c r="D954" s="3" t="s">
        <v>22</v>
      </c>
      <c r="E954" s="4">
        <v>13.72</v>
      </c>
      <c r="F954" s="4">
        <v>54.56</v>
      </c>
      <c r="G954" s="4">
        <f t="shared" si="59"/>
        <v>68</v>
      </c>
      <c r="H954" s="4" t="str">
        <f t="shared" si="60"/>
        <v>B3</v>
      </c>
      <c r="I954" s="3" t="str">
        <f t="shared" si="57"/>
        <v>Good</v>
      </c>
      <c r="J954" s="4">
        <f t="shared" si="58"/>
        <v>565</v>
      </c>
    </row>
    <row r="955" spans="1:10" x14ac:dyDescent="0.3">
      <c r="A955" s="3" t="s">
        <v>1062</v>
      </c>
      <c r="B955" s="3" t="s">
        <v>128</v>
      </c>
      <c r="C955" s="3" t="s">
        <v>10</v>
      </c>
      <c r="D955" s="3" t="s">
        <v>22</v>
      </c>
      <c r="E955" s="4">
        <v>29.88</v>
      </c>
      <c r="F955" s="4">
        <v>68.31</v>
      </c>
      <c r="G955" s="4">
        <f t="shared" si="59"/>
        <v>98</v>
      </c>
      <c r="H955" s="4" t="str">
        <f t="shared" si="60"/>
        <v>A1</v>
      </c>
      <c r="I955" s="3" t="str">
        <f t="shared" si="57"/>
        <v>Excellent</v>
      </c>
      <c r="J955" s="4">
        <f t="shared" si="58"/>
        <v>1</v>
      </c>
    </row>
    <row r="956" spans="1:10" x14ac:dyDescent="0.3">
      <c r="A956" s="3" t="s">
        <v>1063</v>
      </c>
      <c r="B956" s="3" t="s">
        <v>141</v>
      </c>
      <c r="C956" s="3" t="s">
        <v>6</v>
      </c>
      <c r="D956" s="3" t="s">
        <v>22</v>
      </c>
      <c r="E956" s="4">
        <v>17.36</v>
      </c>
      <c r="F956" s="4">
        <v>37.56</v>
      </c>
      <c r="G956" s="4">
        <f t="shared" si="59"/>
        <v>55</v>
      </c>
      <c r="H956" s="4" t="str">
        <f t="shared" si="60"/>
        <v>C5</v>
      </c>
      <c r="I956" s="3" t="str">
        <f t="shared" si="57"/>
        <v>Credit</v>
      </c>
      <c r="J956" s="4">
        <f t="shared" si="58"/>
        <v>873</v>
      </c>
    </row>
    <row r="957" spans="1:10" x14ac:dyDescent="0.3">
      <c r="A957" s="3" t="s">
        <v>1064</v>
      </c>
      <c r="B957" s="3" t="s">
        <v>120</v>
      </c>
      <c r="C957" s="3" t="s">
        <v>10</v>
      </c>
      <c r="D957" s="3" t="s">
        <v>1156</v>
      </c>
      <c r="E957" s="4">
        <v>26.66</v>
      </c>
      <c r="F957" s="4">
        <v>54.93</v>
      </c>
      <c r="G957" s="4">
        <f t="shared" si="59"/>
        <v>82</v>
      </c>
      <c r="H957" s="4" t="str">
        <f t="shared" si="60"/>
        <v>A1</v>
      </c>
      <c r="I957" s="3" t="str">
        <f t="shared" si="57"/>
        <v>Excellent</v>
      </c>
      <c r="J957" s="4">
        <f t="shared" si="58"/>
        <v>185</v>
      </c>
    </row>
    <row r="958" spans="1:10" x14ac:dyDescent="0.3">
      <c r="A958" s="3" t="s">
        <v>1065</v>
      </c>
      <c r="B958" s="3" t="s">
        <v>349</v>
      </c>
      <c r="C958" s="3" t="s">
        <v>10</v>
      </c>
      <c r="D958" s="3" t="s">
        <v>1156</v>
      </c>
      <c r="E958" s="4">
        <v>21.7</v>
      </c>
      <c r="F958" s="4">
        <v>51.54</v>
      </c>
      <c r="G958" s="4">
        <f t="shared" si="59"/>
        <v>73</v>
      </c>
      <c r="H958" s="4" t="str">
        <f t="shared" si="60"/>
        <v>B2</v>
      </c>
      <c r="I958" s="3" t="str">
        <f t="shared" si="57"/>
        <v>Very Good</v>
      </c>
      <c r="J958" s="4">
        <f t="shared" si="58"/>
        <v>423</v>
      </c>
    </row>
    <row r="959" spans="1:10" x14ac:dyDescent="0.3">
      <c r="A959" s="3" t="s">
        <v>1066</v>
      </c>
      <c r="B959" s="3" t="s">
        <v>178</v>
      </c>
      <c r="C959" s="3" t="s">
        <v>10</v>
      </c>
      <c r="D959" s="3" t="s">
        <v>1156</v>
      </c>
      <c r="E959" s="4">
        <v>21.59</v>
      </c>
      <c r="F959" s="4">
        <v>44.07</v>
      </c>
      <c r="G959" s="4">
        <f t="shared" si="59"/>
        <v>66</v>
      </c>
      <c r="H959" s="4" t="str">
        <f t="shared" si="60"/>
        <v>B3</v>
      </c>
      <c r="I959" s="3" t="str">
        <f t="shared" si="57"/>
        <v>Good</v>
      </c>
      <c r="J959" s="4">
        <f t="shared" si="58"/>
        <v>625</v>
      </c>
    </row>
    <row r="960" spans="1:10" x14ac:dyDescent="0.3">
      <c r="A960" s="3" t="s">
        <v>1067</v>
      </c>
      <c r="B960" s="3" t="s">
        <v>450</v>
      </c>
      <c r="C960" s="3" t="s">
        <v>6</v>
      </c>
      <c r="D960" s="3" t="s">
        <v>1156</v>
      </c>
      <c r="E960" s="4">
        <v>22.95</v>
      </c>
      <c r="F960" s="4">
        <v>43.9</v>
      </c>
      <c r="G960" s="4">
        <f t="shared" si="59"/>
        <v>67</v>
      </c>
      <c r="H960" s="4" t="str">
        <f t="shared" si="60"/>
        <v>B3</v>
      </c>
      <c r="I960" s="3" t="str">
        <f t="shared" si="57"/>
        <v>Good</v>
      </c>
      <c r="J960" s="4">
        <f t="shared" si="58"/>
        <v>596</v>
      </c>
    </row>
    <row r="961" spans="1:10" x14ac:dyDescent="0.3">
      <c r="A961" s="3" t="s">
        <v>1068</v>
      </c>
      <c r="B961" s="3" t="s">
        <v>226</v>
      </c>
      <c r="C961" s="3" t="s">
        <v>6</v>
      </c>
      <c r="D961" s="3" t="s">
        <v>1157</v>
      </c>
      <c r="E961" s="4">
        <v>25.31</v>
      </c>
      <c r="F961" s="4">
        <v>60.05</v>
      </c>
      <c r="G961" s="4">
        <f t="shared" si="59"/>
        <v>85</v>
      </c>
      <c r="H961" s="4" t="str">
        <f t="shared" si="60"/>
        <v>A1</v>
      </c>
      <c r="I961" s="3" t="str">
        <f t="shared" si="57"/>
        <v>Excellent</v>
      </c>
      <c r="J961" s="4">
        <f t="shared" si="58"/>
        <v>129</v>
      </c>
    </row>
    <row r="962" spans="1:10" x14ac:dyDescent="0.3">
      <c r="A962" s="3" t="s">
        <v>1069</v>
      </c>
      <c r="B962" s="3" t="s">
        <v>370</v>
      </c>
      <c r="C962" s="3" t="s">
        <v>10</v>
      </c>
      <c r="D962" s="3" t="s">
        <v>1156</v>
      </c>
      <c r="E962" s="4">
        <v>18.63</v>
      </c>
      <c r="F962" s="4">
        <v>60.81</v>
      </c>
      <c r="G962" s="4">
        <f t="shared" si="59"/>
        <v>79</v>
      </c>
      <c r="H962" s="4" t="str">
        <f t="shared" si="60"/>
        <v>B2</v>
      </c>
      <c r="I962" s="3" t="str">
        <f t="shared" si="57"/>
        <v>Very Good</v>
      </c>
      <c r="J962" s="4">
        <f t="shared" si="58"/>
        <v>254</v>
      </c>
    </row>
    <row r="963" spans="1:10" x14ac:dyDescent="0.3">
      <c r="A963" s="3" t="s">
        <v>1070</v>
      </c>
      <c r="B963" s="3" t="s">
        <v>255</v>
      </c>
      <c r="C963" s="3" t="s">
        <v>6</v>
      </c>
      <c r="D963" s="3" t="s">
        <v>1157</v>
      </c>
      <c r="E963" s="4">
        <v>18.18</v>
      </c>
      <c r="F963" s="4">
        <v>37.54</v>
      </c>
      <c r="G963" s="4">
        <f t="shared" si="59"/>
        <v>56</v>
      </c>
      <c r="H963" s="4" t="str">
        <f t="shared" si="60"/>
        <v>C5</v>
      </c>
      <c r="I963" s="3" t="str">
        <f t="shared" ref="I963:I1002" si="61">VLOOKUP(H963,$L$4:$M$13,2,FALSE)</f>
        <v>Credit</v>
      </c>
      <c r="J963" s="4">
        <f t="shared" ref="J963:J1002" si="62">RANK(G963,G:G)</f>
        <v>851</v>
      </c>
    </row>
    <row r="964" spans="1:10" x14ac:dyDescent="0.3">
      <c r="A964" s="3" t="s">
        <v>1071</v>
      </c>
      <c r="B964" s="3" t="s">
        <v>136</v>
      </c>
      <c r="C964" s="3" t="s">
        <v>10</v>
      </c>
      <c r="D964" s="3" t="s">
        <v>1157</v>
      </c>
      <c r="E964" s="4">
        <v>11.88</v>
      </c>
      <c r="F964" s="4">
        <v>42.77</v>
      </c>
      <c r="G964" s="4">
        <f t="shared" ref="G964:G1002" si="63">ROUND(E964+F964,0)</f>
        <v>55</v>
      </c>
      <c r="H964" s="4" t="str">
        <f t="shared" ref="H964:H1002" si="64">IF(G964&gt;=80,"A1",IF(G964&gt;=70,"B2",IF(G964&gt;=65,"B3",IF(G964&gt;=60,"C4",IF(G964&gt;=55,"C5",IF(G964&gt;=50,"C6",IF(G964&gt;=45,"D7",IF(G964&gt;=40,"E8","F9"))))))))</f>
        <v>C5</v>
      </c>
      <c r="I964" s="3" t="str">
        <f t="shared" si="61"/>
        <v>Credit</v>
      </c>
      <c r="J964" s="4">
        <f t="shared" si="62"/>
        <v>873</v>
      </c>
    </row>
    <row r="965" spans="1:10" x14ac:dyDescent="0.3">
      <c r="A965" s="3" t="s">
        <v>1072</v>
      </c>
      <c r="B965" s="3" t="s">
        <v>143</v>
      </c>
      <c r="C965" s="3" t="s">
        <v>10</v>
      </c>
      <c r="D965" s="3" t="s">
        <v>1156</v>
      </c>
      <c r="E965" s="4">
        <v>10.43</v>
      </c>
      <c r="F965" s="4">
        <v>48.03</v>
      </c>
      <c r="G965" s="4">
        <f t="shared" si="63"/>
        <v>58</v>
      </c>
      <c r="H965" s="4" t="str">
        <f t="shared" si="64"/>
        <v>C5</v>
      </c>
      <c r="I965" s="3" t="str">
        <f t="shared" si="61"/>
        <v>Credit</v>
      </c>
      <c r="J965" s="4">
        <f t="shared" si="62"/>
        <v>815</v>
      </c>
    </row>
    <row r="966" spans="1:10" x14ac:dyDescent="0.3">
      <c r="A966" s="3" t="s">
        <v>1073</v>
      </c>
      <c r="B966" s="3" t="s">
        <v>76</v>
      </c>
      <c r="C966" s="3" t="s">
        <v>10</v>
      </c>
      <c r="D966" s="3" t="s">
        <v>1156</v>
      </c>
      <c r="E966" s="4">
        <v>17.63</v>
      </c>
      <c r="F966" s="4">
        <v>59.84</v>
      </c>
      <c r="G966" s="4">
        <f t="shared" si="63"/>
        <v>77</v>
      </c>
      <c r="H966" s="4" t="str">
        <f t="shared" si="64"/>
        <v>B2</v>
      </c>
      <c r="I966" s="3" t="str">
        <f t="shared" si="61"/>
        <v>Very Good</v>
      </c>
      <c r="J966" s="4">
        <f t="shared" si="62"/>
        <v>305</v>
      </c>
    </row>
    <row r="967" spans="1:10" x14ac:dyDescent="0.3">
      <c r="A967" s="3" t="s">
        <v>1074</v>
      </c>
      <c r="B967" s="3" t="s">
        <v>395</v>
      </c>
      <c r="C967" s="3" t="s">
        <v>10</v>
      </c>
      <c r="D967" s="3" t="s">
        <v>22</v>
      </c>
      <c r="E967" s="4">
        <v>8.67</v>
      </c>
      <c r="F967" s="4">
        <v>42.08</v>
      </c>
      <c r="G967" s="4">
        <f t="shared" si="63"/>
        <v>51</v>
      </c>
      <c r="H967" s="4" t="str">
        <f t="shared" si="64"/>
        <v>C6</v>
      </c>
      <c r="I967" s="3" t="str">
        <f t="shared" si="61"/>
        <v>Credit</v>
      </c>
      <c r="J967" s="4">
        <f t="shared" si="62"/>
        <v>935</v>
      </c>
    </row>
    <row r="968" spans="1:10" x14ac:dyDescent="0.3">
      <c r="A968" s="3" t="s">
        <v>1075</v>
      </c>
      <c r="B968" s="3" t="s">
        <v>259</v>
      </c>
      <c r="C968" s="3" t="s">
        <v>6</v>
      </c>
      <c r="D968" s="3" t="s">
        <v>1156</v>
      </c>
      <c r="E968" s="4">
        <v>11.26</v>
      </c>
      <c r="F968" s="4">
        <v>46.84</v>
      </c>
      <c r="G968" s="4">
        <f t="shared" si="63"/>
        <v>58</v>
      </c>
      <c r="H968" s="4" t="str">
        <f t="shared" si="64"/>
        <v>C5</v>
      </c>
      <c r="I968" s="3" t="str">
        <f t="shared" si="61"/>
        <v>Credit</v>
      </c>
      <c r="J968" s="4">
        <f t="shared" si="62"/>
        <v>815</v>
      </c>
    </row>
    <row r="969" spans="1:10" x14ac:dyDescent="0.3">
      <c r="A969" s="3" t="s">
        <v>1076</v>
      </c>
      <c r="B969" s="3" t="s">
        <v>76</v>
      </c>
      <c r="C969" s="3" t="s">
        <v>6</v>
      </c>
      <c r="D969" s="3" t="s">
        <v>1156</v>
      </c>
      <c r="E969" s="4">
        <v>6.17</v>
      </c>
      <c r="F969" s="4">
        <v>43.76</v>
      </c>
      <c r="G969" s="4">
        <f t="shared" si="63"/>
        <v>50</v>
      </c>
      <c r="H969" s="4" t="str">
        <f t="shared" si="64"/>
        <v>C6</v>
      </c>
      <c r="I969" s="3" t="str">
        <f t="shared" si="61"/>
        <v>Credit</v>
      </c>
      <c r="J969" s="4">
        <f t="shared" si="62"/>
        <v>950</v>
      </c>
    </row>
    <row r="970" spans="1:10" x14ac:dyDescent="0.3">
      <c r="A970" s="3" t="s">
        <v>1077</v>
      </c>
      <c r="B970" s="3" t="s">
        <v>90</v>
      </c>
      <c r="C970" s="3" t="s">
        <v>6</v>
      </c>
      <c r="D970" s="3" t="s">
        <v>7</v>
      </c>
      <c r="E970" s="4">
        <v>21.3</v>
      </c>
      <c r="F970" s="4">
        <v>59.03</v>
      </c>
      <c r="G970" s="4">
        <f t="shared" si="63"/>
        <v>80</v>
      </c>
      <c r="H970" s="4" t="str">
        <f t="shared" si="64"/>
        <v>A1</v>
      </c>
      <c r="I970" s="3" t="str">
        <f t="shared" si="61"/>
        <v>Excellent</v>
      </c>
      <c r="J970" s="4">
        <f t="shared" si="62"/>
        <v>226</v>
      </c>
    </row>
    <row r="971" spans="1:10" x14ac:dyDescent="0.3">
      <c r="A971" s="3" t="s">
        <v>1078</v>
      </c>
      <c r="B971" s="3" t="s">
        <v>149</v>
      </c>
      <c r="C971" s="3" t="s">
        <v>10</v>
      </c>
      <c r="D971" s="3" t="s">
        <v>22</v>
      </c>
      <c r="E971" s="4">
        <v>22.59</v>
      </c>
      <c r="F971" s="4">
        <v>42.73</v>
      </c>
      <c r="G971" s="4">
        <f t="shared" si="63"/>
        <v>65</v>
      </c>
      <c r="H971" s="4" t="str">
        <f t="shared" si="64"/>
        <v>B3</v>
      </c>
      <c r="I971" s="3" t="str">
        <f t="shared" si="61"/>
        <v>Good</v>
      </c>
      <c r="J971" s="4">
        <f t="shared" si="62"/>
        <v>652</v>
      </c>
    </row>
    <row r="972" spans="1:10" x14ac:dyDescent="0.3">
      <c r="A972" s="3" t="s">
        <v>1079</v>
      </c>
      <c r="B972" s="3" t="s">
        <v>178</v>
      </c>
      <c r="C972" s="3" t="s">
        <v>10</v>
      </c>
      <c r="D972" s="3" t="s">
        <v>22</v>
      </c>
      <c r="E972" s="4">
        <v>14.77</v>
      </c>
      <c r="F972" s="4">
        <v>61.25</v>
      </c>
      <c r="G972" s="4">
        <f t="shared" si="63"/>
        <v>76</v>
      </c>
      <c r="H972" s="4" t="str">
        <f t="shared" si="64"/>
        <v>B2</v>
      </c>
      <c r="I972" s="3" t="str">
        <f t="shared" si="61"/>
        <v>Very Good</v>
      </c>
      <c r="J972" s="4">
        <f t="shared" si="62"/>
        <v>342</v>
      </c>
    </row>
    <row r="973" spans="1:10" x14ac:dyDescent="0.3">
      <c r="A973" s="3" t="s">
        <v>1080</v>
      </c>
      <c r="B973" s="3" t="s">
        <v>259</v>
      </c>
      <c r="C973" s="3" t="s">
        <v>6</v>
      </c>
      <c r="D973" s="3" t="s">
        <v>22</v>
      </c>
      <c r="E973" s="4">
        <v>8.73</v>
      </c>
      <c r="F973" s="4">
        <v>61.14</v>
      </c>
      <c r="G973" s="4">
        <f t="shared" si="63"/>
        <v>70</v>
      </c>
      <c r="H973" s="4" t="str">
        <f t="shared" si="64"/>
        <v>B2</v>
      </c>
      <c r="I973" s="3" t="str">
        <f t="shared" si="61"/>
        <v>Very Good</v>
      </c>
      <c r="J973" s="4">
        <f t="shared" si="62"/>
        <v>501</v>
      </c>
    </row>
    <row r="974" spans="1:10" x14ac:dyDescent="0.3">
      <c r="A974" s="3" t="s">
        <v>1081</v>
      </c>
      <c r="B974" s="3" t="s">
        <v>39</v>
      </c>
      <c r="C974" s="3" t="s">
        <v>6</v>
      </c>
      <c r="D974" s="3" t="s">
        <v>1157</v>
      </c>
      <c r="E974" s="4">
        <v>13.71</v>
      </c>
      <c r="F974" s="4">
        <v>49.05</v>
      </c>
      <c r="G974" s="4">
        <f t="shared" si="63"/>
        <v>63</v>
      </c>
      <c r="H974" s="4" t="str">
        <f t="shared" si="64"/>
        <v>C4</v>
      </c>
      <c r="I974" s="3" t="str">
        <f t="shared" si="61"/>
        <v>Credit</v>
      </c>
      <c r="J974" s="4">
        <f t="shared" si="62"/>
        <v>703</v>
      </c>
    </row>
    <row r="975" spans="1:10" x14ac:dyDescent="0.3">
      <c r="A975" s="3" t="s">
        <v>1082</v>
      </c>
      <c r="B975" s="3" t="s">
        <v>282</v>
      </c>
      <c r="C975" s="3" t="s">
        <v>10</v>
      </c>
      <c r="D975" s="3" t="s">
        <v>1157</v>
      </c>
      <c r="E975" s="4">
        <v>8.11</v>
      </c>
      <c r="F975" s="4">
        <v>67.959999999999994</v>
      </c>
      <c r="G975" s="4">
        <f t="shared" si="63"/>
        <v>76</v>
      </c>
      <c r="H975" s="4" t="str">
        <f t="shared" si="64"/>
        <v>B2</v>
      </c>
      <c r="I975" s="3" t="str">
        <f t="shared" si="61"/>
        <v>Very Good</v>
      </c>
      <c r="J975" s="4">
        <f t="shared" si="62"/>
        <v>342</v>
      </c>
    </row>
    <row r="976" spans="1:10" x14ac:dyDescent="0.3">
      <c r="A976" s="3" t="s">
        <v>1083</v>
      </c>
      <c r="B976" s="3" t="s">
        <v>69</v>
      </c>
      <c r="C976" s="3" t="s">
        <v>10</v>
      </c>
      <c r="D976" s="3" t="s">
        <v>22</v>
      </c>
      <c r="E976" s="4">
        <v>23.67</v>
      </c>
      <c r="F976" s="4">
        <v>41.7</v>
      </c>
      <c r="G976" s="4">
        <f t="shared" si="63"/>
        <v>65</v>
      </c>
      <c r="H976" s="4" t="str">
        <f t="shared" si="64"/>
        <v>B3</v>
      </c>
      <c r="I976" s="3" t="str">
        <f t="shared" si="61"/>
        <v>Good</v>
      </c>
      <c r="J976" s="4">
        <f t="shared" si="62"/>
        <v>652</v>
      </c>
    </row>
    <row r="977" spans="1:10" x14ac:dyDescent="0.3">
      <c r="A977" s="3" t="s">
        <v>1084</v>
      </c>
      <c r="B977" s="3" t="s">
        <v>190</v>
      </c>
      <c r="C977" s="3" t="s">
        <v>10</v>
      </c>
      <c r="D977" s="3" t="s">
        <v>1156</v>
      </c>
      <c r="E977" s="4">
        <v>14.8</v>
      </c>
      <c r="F977" s="4">
        <v>39.32</v>
      </c>
      <c r="G977" s="4">
        <f t="shared" si="63"/>
        <v>54</v>
      </c>
      <c r="H977" s="4" t="str">
        <f t="shared" si="64"/>
        <v>C6</v>
      </c>
      <c r="I977" s="3" t="str">
        <f t="shared" si="61"/>
        <v>Credit</v>
      </c>
      <c r="J977" s="4">
        <f t="shared" si="62"/>
        <v>892</v>
      </c>
    </row>
    <row r="978" spans="1:10" x14ac:dyDescent="0.3">
      <c r="A978" s="3" t="s">
        <v>1085</v>
      </c>
      <c r="B978" s="3" t="s">
        <v>39</v>
      </c>
      <c r="C978" s="3" t="s">
        <v>10</v>
      </c>
      <c r="D978" s="3" t="s">
        <v>7</v>
      </c>
      <c r="E978" s="4">
        <v>14.6</v>
      </c>
      <c r="F978" s="4">
        <v>42.82</v>
      </c>
      <c r="G978" s="4">
        <f t="shared" si="63"/>
        <v>57</v>
      </c>
      <c r="H978" s="4" t="str">
        <f t="shared" si="64"/>
        <v>C5</v>
      </c>
      <c r="I978" s="3" t="str">
        <f t="shared" si="61"/>
        <v>Credit</v>
      </c>
      <c r="J978" s="4">
        <f t="shared" si="62"/>
        <v>836</v>
      </c>
    </row>
    <row r="979" spans="1:10" x14ac:dyDescent="0.3">
      <c r="A979" s="3" t="s">
        <v>1086</v>
      </c>
      <c r="B979" s="3" t="s">
        <v>188</v>
      </c>
      <c r="C979" s="3" t="s">
        <v>6</v>
      </c>
      <c r="D979" s="3" t="s">
        <v>7</v>
      </c>
      <c r="E979" s="4">
        <v>15.22</v>
      </c>
      <c r="F979" s="4">
        <v>48.67</v>
      </c>
      <c r="G979" s="4">
        <f t="shared" si="63"/>
        <v>64</v>
      </c>
      <c r="H979" s="4" t="str">
        <f t="shared" si="64"/>
        <v>C4</v>
      </c>
      <c r="I979" s="3" t="str">
        <f t="shared" si="61"/>
        <v>Credit</v>
      </c>
      <c r="J979" s="4">
        <f t="shared" si="62"/>
        <v>674</v>
      </c>
    </row>
    <row r="980" spans="1:10" x14ac:dyDescent="0.3">
      <c r="A980" s="3" t="s">
        <v>1087</v>
      </c>
      <c r="B980" s="3" t="s">
        <v>96</v>
      </c>
      <c r="C980" s="3" t="s">
        <v>10</v>
      </c>
      <c r="D980" s="3" t="s">
        <v>1156</v>
      </c>
      <c r="E980" s="4">
        <v>20.78</v>
      </c>
      <c r="F980" s="4">
        <v>42.9</v>
      </c>
      <c r="G980" s="4">
        <f t="shared" si="63"/>
        <v>64</v>
      </c>
      <c r="H980" s="4" t="str">
        <f t="shared" si="64"/>
        <v>C4</v>
      </c>
      <c r="I980" s="3" t="str">
        <f t="shared" si="61"/>
        <v>Credit</v>
      </c>
      <c r="J980" s="4">
        <f t="shared" si="62"/>
        <v>674</v>
      </c>
    </row>
    <row r="981" spans="1:10" x14ac:dyDescent="0.3">
      <c r="A981" s="3" t="s">
        <v>1088</v>
      </c>
      <c r="B981" s="3" t="s">
        <v>136</v>
      </c>
      <c r="C981" s="3" t="s">
        <v>6</v>
      </c>
      <c r="D981" s="3" t="s">
        <v>1156</v>
      </c>
      <c r="E981" s="4">
        <v>28.45</v>
      </c>
      <c r="F981" s="4">
        <v>42.84</v>
      </c>
      <c r="G981" s="4">
        <f t="shared" si="63"/>
        <v>71</v>
      </c>
      <c r="H981" s="4" t="str">
        <f t="shared" si="64"/>
        <v>B2</v>
      </c>
      <c r="I981" s="3" t="str">
        <f t="shared" si="61"/>
        <v>Very Good</v>
      </c>
      <c r="J981" s="4">
        <f t="shared" si="62"/>
        <v>473</v>
      </c>
    </row>
    <row r="982" spans="1:10" x14ac:dyDescent="0.3">
      <c r="A982" s="3" t="s">
        <v>1089</v>
      </c>
      <c r="B982" s="3" t="s">
        <v>195</v>
      </c>
      <c r="C982" s="3" t="s">
        <v>10</v>
      </c>
      <c r="D982" s="3" t="s">
        <v>22</v>
      </c>
      <c r="E982" s="4">
        <v>16.89</v>
      </c>
      <c r="F982" s="4">
        <v>37.67</v>
      </c>
      <c r="G982" s="4">
        <f t="shared" si="63"/>
        <v>55</v>
      </c>
      <c r="H982" s="4" t="str">
        <f t="shared" si="64"/>
        <v>C5</v>
      </c>
      <c r="I982" s="3" t="str">
        <f t="shared" si="61"/>
        <v>Credit</v>
      </c>
      <c r="J982" s="4">
        <f t="shared" si="62"/>
        <v>873</v>
      </c>
    </row>
    <row r="983" spans="1:10" x14ac:dyDescent="0.3">
      <c r="A983" s="3" t="s">
        <v>1090</v>
      </c>
      <c r="B983" s="3" t="s">
        <v>56</v>
      </c>
      <c r="C983" s="3" t="s">
        <v>6</v>
      </c>
      <c r="D983" s="3" t="s">
        <v>7</v>
      </c>
      <c r="E983" s="4">
        <v>14.13</v>
      </c>
      <c r="F983" s="4">
        <v>38.369999999999997</v>
      </c>
      <c r="G983" s="4">
        <f t="shared" si="63"/>
        <v>53</v>
      </c>
      <c r="H983" s="4" t="str">
        <f t="shared" si="64"/>
        <v>C6</v>
      </c>
      <c r="I983" s="3" t="str">
        <f t="shared" si="61"/>
        <v>Credit</v>
      </c>
      <c r="J983" s="4">
        <f t="shared" si="62"/>
        <v>905</v>
      </c>
    </row>
    <row r="984" spans="1:10" x14ac:dyDescent="0.3">
      <c r="A984" s="3" t="s">
        <v>1091</v>
      </c>
      <c r="B984" s="3" t="s">
        <v>141</v>
      </c>
      <c r="C984" s="3" t="s">
        <v>10</v>
      </c>
      <c r="D984" s="3" t="s">
        <v>7</v>
      </c>
      <c r="E984" s="4">
        <v>27.34</v>
      </c>
      <c r="F984" s="4">
        <v>59.25</v>
      </c>
      <c r="G984" s="4">
        <f t="shared" si="63"/>
        <v>87</v>
      </c>
      <c r="H984" s="4" t="str">
        <f t="shared" si="64"/>
        <v>A1</v>
      </c>
      <c r="I984" s="3" t="str">
        <f t="shared" si="61"/>
        <v>Excellent</v>
      </c>
      <c r="J984" s="4">
        <f t="shared" si="62"/>
        <v>98</v>
      </c>
    </row>
    <row r="985" spans="1:10" x14ac:dyDescent="0.3">
      <c r="A985" s="3" t="s">
        <v>1092</v>
      </c>
      <c r="B985" s="3" t="s">
        <v>313</v>
      </c>
      <c r="C985" s="3" t="s">
        <v>6</v>
      </c>
      <c r="D985" s="3" t="s">
        <v>1157</v>
      </c>
      <c r="E985" s="4">
        <v>16.739999999999998</v>
      </c>
      <c r="F985" s="4">
        <v>51.88</v>
      </c>
      <c r="G985" s="4">
        <f t="shared" si="63"/>
        <v>69</v>
      </c>
      <c r="H985" s="4" t="str">
        <f t="shared" si="64"/>
        <v>B3</v>
      </c>
      <c r="I985" s="3" t="str">
        <f t="shared" si="61"/>
        <v>Good</v>
      </c>
      <c r="J985" s="4">
        <f t="shared" si="62"/>
        <v>532</v>
      </c>
    </row>
    <row r="986" spans="1:10" x14ac:dyDescent="0.3">
      <c r="A986" s="3" t="s">
        <v>1093</v>
      </c>
      <c r="B986" s="3" t="s">
        <v>178</v>
      </c>
      <c r="C986" s="3" t="s">
        <v>10</v>
      </c>
      <c r="D986" s="3" t="s">
        <v>1157</v>
      </c>
      <c r="E986" s="4">
        <v>26.97</v>
      </c>
      <c r="F986" s="4">
        <v>49.29</v>
      </c>
      <c r="G986" s="4">
        <f t="shared" si="63"/>
        <v>76</v>
      </c>
      <c r="H986" s="4" t="str">
        <f t="shared" si="64"/>
        <v>B2</v>
      </c>
      <c r="I986" s="3" t="str">
        <f t="shared" si="61"/>
        <v>Very Good</v>
      </c>
      <c r="J986" s="4">
        <f t="shared" si="62"/>
        <v>342</v>
      </c>
    </row>
    <row r="987" spans="1:10" x14ac:dyDescent="0.3">
      <c r="A987" s="3" t="s">
        <v>1094</v>
      </c>
      <c r="B987" s="3" t="s">
        <v>153</v>
      </c>
      <c r="C987" s="3" t="s">
        <v>6</v>
      </c>
      <c r="D987" s="3" t="s">
        <v>1156</v>
      </c>
      <c r="E987" s="4">
        <v>24.8</v>
      </c>
      <c r="F987" s="4">
        <v>44.74</v>
      </c>
      <c r="G987" s="4">
        <f t="shared" si="63"/>
        <v>70</v>
      </c>
      <c r="H987" s="4" t="str">
        <f t="shared" si="64"/>
        <v>B2</v>
      </c>
      <c r="I987" s="3" t="str">
        <f t="shared" si="61"/>
        <v>Very Good</v>
      </c>
      <c r="J987" s="4">
        <f t="shared" si="62"/>
        <v>501</v>
      </c>
    </row>
    <row r="988" spans="1:10" x14ac:dyDescent="0.3">
      <c r="A988" s="3" t="s">
        <v>1095</v>
      </c>
      <c r="B988" s="3" t="s">
        <v>184</v>
      </c>
      <c r="C988" s="3" t="s">
        <v>6</v>
      </c>
      <c r="D988" s="3" t="s">
        <v>1156</v>
      </c>
      <c r="E988" s="4">
        <v>10.1</v>
      </c>
      <c r="F988" s="4">
        <v>39.24</v>
      </c>
      <c r="G988" s="4">
        <f t="shared" si="63"/>
        <v>49</v>
      </c>
      <c r="H988" s="4" t="str">
        <f t="shared" si="64"/>
        <v>D7</v>
      </c>
      <c r="I988" s="3" t="str">
        <f t="shared" si="61"/>
        <v>Pass</v>
      </c>
      <c r="J988" s="4">
        <f t="shared" si="62"/>
        <v>960</v>
      </c>
    </row>
    <row r="989" spans="1:10" x14ac:dyDescent="0.3">
      <c r="A989" s="3" t="s">
        <v>1096</v>
      </c>
      <c r="B989" s="3" t="s">
        <v>313</v>
      </c>
      <c r="C989" s="3" t="s">
        <v>10</v>
      </c>
      <c r="D989" s="3" t="s">
        <v>22</v>
      </c>
      <c r="E989" s="4">
        <v>28.74</v>
      </c>
      <c r="F989" s="4">
        <v>57.76</v>
      </c>
      <c r="G989" s="4">
        <f t="shared" si="63"/>
        <v>87</v>
      </c>
      <c r="H989" s="4" t="str">
        <f t="shared" si="64"/>
        <v>A1</v>
      </c>
      <c r="I989" s="3" t="str">
        <f t="shared" si="61"/>
        <v>Excellent</v>
      </c>
      <c r="J989" s="4">
        <f t="shared" si="62"/>
        <v>98</v>
      </c>
    </row>
    <row r="990" spans="1:10" x14ac:dyDescent="0.3">
      <c r="A990" s="3" t="s">
        <v>1097</v>
      </c>
      <c r="B990" s="3" t="s">
        <v>125</v>
      </c>
      <c r="C990" s="3" t="s">
        <v>10</v>
      </c>
      <c r="D990" s="3" t="s">
        <v>1156</v>
      </c>
      <c r="E990" s="4">
        <v>14.04</v>
      </c>
      <c r="F990" s="4">
        <v>52.39</v>
      </c>
      <c r="G990" s="4">
        <f t="shared" si="63"/>
        <v>66</v>
      </c>
      <c r="H990" s="4" t="str">
        <f t="shared" si="64"/>
        <v>B3</v>
      </c>
      <c r="I990" s="3" t="str">
        <f t="shared" si="61"/>
        <v>Good</v>
      </c>
      <c r="J990" s="4">
        <f t="shared" si="62"/>
        <v>625</v>
      </c>
    </row>
    <row r="991" spans="1:10" x14ac:dyDescent="0.3">
      <c r="A991" s="3" t="s">
        <v>1098</v>
      </c>
      <c r="B991" s="3" t="s">
        <v>178</v>
      </c>
      <c r="C991" s="3" t="s">
        <v>10</v>
      </c>
      <c r="D991" s="3" t="s">
        <v>1156</v>
      </c>
      <c r="E991" s="4">
        <v>14.52</v>
      </c>
      <c r="F991" s="4">
        <v>47.65</v>
      </c>
      <c r="G991" s="4">
        <f t="shared" si="63"/>
        <v>62</v>
      </c>
      <c r="H991" s="4" t="str">
        <f t="shared" si="64"/>
        <v>C4</v>
      </c>
      <c r="I991" s="3" t="str">
        <f t="shared" si="61"/>
        <v>Credit</v>
      </c>
      <c r="J991" s="4">
        <f t="shared" si="62"/>
        <v>726</v>
      </c>
    </row>
    <row r="992" spans="1:10" x14ac:dyDescent="0.3">
      <c r="A992" s="3" t="s">
        <v>1099</v>
      </c>
      <c r="B992" s="3" t="s">
        <v>151</v>
      </c>
      <c r="C992" s="3" t="s">
        <v>6</v>
      </c>
      <c r="D992" s="3" t="s">
        <v>7</v>
      </c>
      <c r="E992" s="4">
        <v>23.63</v>
      </c>
      <c r="F992" s="4">
        <v>40.31</v>
      </c>
      <c r="G992" s="4">
        <f t="shared" si="63"/>
        <v>64</v>
      </c>
      <c r="H992" s="4" t="str">
        <f t="shared" si="64"/>
        <v>C4</v>
      </c>
      <c r="I992" s="3" t="str">
        <f t="shared" si="61"/>
        <v>Credit</v>
      </c>
      <c r="J992" s="4">
        <f t="shared" si="62"/>
        <v>674</v>
      </c>
    </row>
    <row r="993" spans="1:10" x14ac:dyDescent="0.3">
      <c r="A993" s="3" t="s">
        <v>1100</v>
      </c>
      <c r="B993" s="3" t="s">
        <v>301</v>
      </c>
      <c r="C993" s="3" t="s">
        <v>6</v>
      </c>
      <c r="D993" s="3" t="s">
        <v>1157</v>
      </c>
      <c r="E993" s="4">
        <v>23.96</v>
      </c>
      <c r="F993" s="4">
        <v>65.13</v>
      </c>
      <c r="G993" s="4">
        <f t="shared" si="63"/>
        <v>89</v>
      </c>
      <c r="H993" s="4" t="str">
        <f t="shared" si="64"/>
        <v>A1</v>
      </c>
      <c r="I993" s="3" t="str">
        <f t="shared" si="61"/>
        <v>Excellent</v>
      </c>
      <c r="J993" s="4">
        <f t="shared" si="62"/>
        <v>67</v>
      </c>
    </row>
    <row r="994" spans="1:10" x14ac:dyDescent="0.3">
      <c r="A994" s="3" t="s">
        <v>1101</v>
      </c>
      <c r="B994" s="3" t="s">
        <v>255</v>
      </c>
      <c r="C994" s="3" t="s">
        <v>6</v>
      </c>
      <c r="D994" s="3" t="s">
        <v>1156</v>
      </c>
      <c r="E994" s="4">
        <v>20.67</v>
      </c>
      <c r="F994" s="4">
        <v>36.99</v>
      </c>
      <c r="G994" s="4">
        <f t="shared" si="63"/>
        <v>58</v>
      </c>
      <c r="H994" s="4" t="str">
        <f t="shared" si="64"/>
        <v>C5</v>
      </c>
      <c r="I994" s="3" t="str">
        <f t="shared" si="61"/>
        <v>Credit</v>
      </c>
      <c r="J994" s="4">
        <f t="shared" si="62"/>
        <v>815</v>
      </c>
    </row>
    <row r="995" spans="1:10" x14ac:dyDescent="0.3">
      <c r="A995" s="3" t="s">
        <v>1102</v>
      </c>
      <c r="B995" s="3" t="s">
        <v>48</v>
      </c>
      <c r="C995" s="3" t="s">
        <v>6</v>
      </c>
      <c r="D995" s="3" t="s">
        <v>1157</v>
      </c>
      <c r="E995" s="4">
        <v>5.45</v>
      </c>
      <c r="F995" s="4">
        <v>39.659999999999997</v>
      </c>
      <c r="G995" s="4">
        <f t="shared" si="63"/>
        <v>45</v>
      </c>
      <c r="H995" s="4" t="str">
        <f t="shared" si="64"/>
        <v>D7</v>
      </c>
      <c r="I995" s="3" t="str">
        <f t="shared" si="61"/>
        <v>Pass</v>
      </c>
      <c r="J995" s="4">
        <f t="shared" si="62"/>
        <v>987</v>
      </c>
    </row>
    <row r="996" spans="1:10" x14ac:dyDescent="0.3">
      <c r="A996" s="3" t="s">
        <v>1103</v>
      </c>
      <c r="B996" s="3" t="s">
        <v>247</v>
      </c>
      <c r="C996" s="3" t="s">
        <v>10</v>
      </c>
      <c r="D996" s="3" t="s">
        <v>1157</v>
      </c>
      <c r="E996" s="4">
        <v>27.13</v>
      </c>
      <c r="F996" s="4">
        <v>51.61</v>
      </c>
      <c r="G996" s="4">
        <f t="shared" si="63"/>
        <v>79</v>
      </c>
      <c r="H996" s="4" t="str">
        <f t="shared" si="64"/>
        <v>B2</v>
      </c>
      <c r="I996" s="3" t="str">
        <f t="shared" si="61"/>
        <v>Very Good</v>
      </c>
      <c r="J996" s="4">
        <f t="shared" si="62"/>
        <v>254</v>
      </c>
    </row>
    <row r="997" spans="1:10" x14ac:dyDescent="0.3">
      <c r="A997" s="3" t="s">
        <v>1104</v>
      </c>
      <c r="B997" s="3" t="s">
        <v>28</v>
      </c>
      <c r="C997" s="3" t="s">
        <v>6</v>
      </c>
      <c r="D997" s="3" t="s">
        <v>1156</v>
      </c>
      <c r="E997" s="4">
        <v>7.89</v>
      </c>
      <c r="F997" s="4">
        <v>66.05</v>
      </c>
      <c r="G997" s="4">
        <f t="shared" si="63"/>
        <v>74</v>
      </c>
      <c r="H997" s="4" t="str">
        <f t="shared" si="64"/>
        <v>B2</v>
      </c>
      <c r="I997" s="3" t="str">
        <f t="shared" si="61"/>
        <v>Very Good</v>
      </c>
      <c r="J997" s="4">
        <f t="shared" si="62"/>
        <v>393</v>
      </c>
    </row>
    <row r="998" spans="1:10" x14ac:dyDescent="0.3">
      <c r="A998" s="3" t="s">
        <v>1105</v>
      </c>
      <c r="B998" s="3" t="s">
        <v>216</v>
      </c>
      <c r="C998" s="3" t="s">
        <v>10</v>
      </c>
      <c r="D998" s="3" t="s">
        <v>1157</v>
      </c>
      <c r="E998" s="4">
        <v>19.38</v>
      </c>
      <c r="F998" s="4">
        <v>45.02</v>
      </c>
      <c r="G998" s="4">
        <f t="shared" si="63"/>
        <v>64</v>
      </c>
      <c r="H998" s="4" t="str">
        <f t="shared" si="64"/>
        <v>C4</v>
      </c>
      <c r="I998" s="3" t="str">
        <f t="shared" si="61"/>
        <v>Credit</v>
      </c>
      <c r="J998" s="4">
        <f t="shared" si="62"/>
        <v>674</v>
      </c>
    </row>
    <row r="999" spans="1:10" x14ac:dyDescent="0.3">
      <c r="A999" s="3" t="s">
        <v>1106</v>
      </c>
      <c r="B999" s="3" t="s">
        <v>176</v>
      </c>
      <c r="C999" s="3" t="s">
        <v>10</v>
      </c>
      <c r="D999" s="3" t="s">
        <v>1157</v>
      </c>
      <c r="E999" s="4">
        <v>13.9</v>
      </c>
      <c r="F999" s="4">
        <v>42.56</v>
      </c>
      <c r="G999" s="4">
        <f t="shared" si="63"/>
        <v>56</v>
      </c>
      <c r="H999" s="4" t="str">
        <f t="shared" si="64"/>
        <v>C5</v>
      </c>
      <c r="I999" s="3" t="str">
        <f t="shared" si="61"/>
        <v>Credit</v>
      </c>
      <c r="J999" s="4">
        <f t="shared" si="62"/>
        <v>851</v>
      </c>
    </row>
    <row r="1000" spans="1:10" x14ac:dyDescent="0.3">
      <c r="A1000" s="3" t="s">
        <v>1107</v>
      </c>
      <c r="B1000" s="3" t="s">
        <v>174</v>
      </c>
      <c r="C1000" s="3" t="s">
        <v>10</v>
      </c>
      <c r="D1000" s="3" t="s">
        <v>1156</v>
      </c>
      <c r="E1000" s="4">
        <v>7.38</v>
      </c>
      <c r="F1000" s="4">
        <v>45.87</v>
      </c>
      <c r="G1000" s="4">
        <f t="shared" si="63"/>
        <v>53</v>
      </c>
      <c r="H1000" s="4" t="str">
        <f t="shared" si="64"/>
        <v>C6</v>
      </c>
      <c r="I1000" s="3" t="str">
        <f t="shared" si="61"/>
        <v>Credit</v>
      </c>
      <c r="J1000" s="4">
        <f t="shared" si="62"/>
        <v>905</v>
      </c>
    </row>
    <row r="1001" spans="1:10" x14ac:dyDescent="0.3">
      <c r="A1001" s="3" t="s">
        <v>1108</v>
      </c>
      <c r="B1001" s="3" t="s">
        <v>105</v>
      </c>
      <c r="C1001" s="3" t="s">
        <v>6</v>
      </c>
      <c r="D1001" s="3" t="s">
        <v>22</v>
      </c>
      <c r="E1001" s="4">
        <v>9.24</v>
      </c>
      <c r="F1001" s="4">
        <v>68.23</v>
      </c>
      <c r="G1001" s="4">
        <f t="shared" si="63"/>
        <v>77</v>
      </c>
      <c r="H1001" s="4" t="str">
        <f t="shared" si="64"/>
        <v>B2</v>
      </c>
      <c r="I1001" s="3" t="str">
        <f t="shared" si="61"/>
        <v>Very Good</v>
      </c>
      <c r="J1001" s="4">
        <f t="shared" si="62"/>
        <v>305</v>
      </c>
    </row>
    <row r="1002" spans="1:10" x14ac:dyDescent="0.3">
      <c r="A1002" s="3" t="s">
        <v>1109</v>
      </c>
      <c r="B1002" s="3" t="s">
        <v>332</v>
      </c>
      <c r="C1002" s="3" t="s">
        <v>6</v>
      </c>
      <c r="D1002" s="3" t="s">
        <v>1157</v>
      </c>
      <c r="E1002" s="4">
        <v>10.72</v>
      </c>
      <c r="F1002" s="4">
        <v>69.05</v>
      </c>
      <c r="G1002" s="4">
        <f t="shared" si="63"/>
        <v>80</v>
      </c>
      <c r="H1002" s="4" t="str">
        <f t="shared" si="64"/>
        <v>A1</v>
      </c>
      <c r="I1002" s="3" t="str">
        <f t="shared" si="61"/>
        <v>Excellent</v>
      </c>
      <c r="J1002" s="4">
        <f t="shared" si="62"/>
        <v>226</v>
      </c>
    </row>
  </sheetData>
  <mergeCells count="2">
    <mergeCell ref="A1:J1"/>
    <mergeCell ref="L16:M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M1002"/>
  <sheetViews>
    <sheetView workbookViewId="0">
      <selection activeCell="J3" sqref="J3"/>
    </sheetView>
  </sheetViews>
  <sheetFormatPr defaultRowHeight="14.4" x14ac:dyDescent="0.3"/>
  <cols>
    <col min="1" max="1" width="10.88671875" bestFit="1" customWidth="1"/>
    <col min="2" max="2" width="15.6640625" bestFit="1" customWidth="1"/>
    <col min="4" max="4" width="15.77734375" bestFit="1" customWidth="1"/>
    <col min="5" max="5" width="17.21875" style="1" bestFit="1" customWidth="1"/>
    <col min="6" max="6" width="17.5546875" style="1" bestFit="1" customWidth="1"/>
    <col min="7" max="7" width="18.44140625" style="1" bestFit="1" customWidth="1"/>
    <col min="9" max="9" width="9.5546875" bestFit="1" customWidth="1"/>
    <col min="12" max="12" width="11.88671875" customWidth="1"/>
    <col min="13" max="13" width="14.21875" customWidth="1"/>
  </cols>
  <sheetData>
    <row r="1" spans="1:13" ht="18" x14ac:dyDescent="0.35">
      <c r="A1" s="72" t="s">
        <v>1166</v>
      </c>
      <c r="B1" s="72"/>
      <c r="C1" s="72"/>
      <c r="D1" s="72"/>
      <c r="E1" s="72"/>
      <c r="F1" s="72"/>
      <c r="G1" s="72"/>
      <c r="H1" s="72"/>
      <c r="I1" s="72"/>
      <c r="J1" s="72"/>
    </row>
    <row r="2" spans="1:13" ht="15.6" x14ac:dyDescent="0.3">
      <c r="A2" s="30" t="s">
        <v>0</v>
      </c>
      <c r="B2" s="30" t="s">
        <v>1</v>
      </c>
      <c r="C2" s="30" t="s">
        <v>2</v>
      </c>
      <c r="D2" s="30" t="s">
        <v>3</v>
      </c>
      <c r="E2" s="30" t="s">
        <v>1110</v>
      </c>
      <c r="F2" s="30" t="s">
        <v>1111</v>
      </c>
      <c r="G2" s="30" t="s">
        <v>1112</v>
      </c>
      <c r="H2" s="30" t="s">
        <v>1113</v>
      </c>
      <c r="I2" s="30" t="s">
        <v>1116</v>
      </c>
      <c r="J2" s="30" t="s">
        <v>1158</v>
      </c>
    </row>
    <row r="3" spans="1:13" x14ac:dyDescent="0.3">
      <c r="A3" s="3" t="s">
        <v>4</v>
      </c>
      <c r="B3" s="3" t="s">
        <v>5</v>
      </c>
      <c r="C3" s="3" t="s">
        <v>6</v>
      </c>
      <c r="D3" s="3" t="s">
        <v>7</v>
      </c>
      <c r="E3" s="4">
        <v>25.21</v>
      </c>
      <c r="F3" s="4">
        <v>41.51</v>
      </c>
      <c r="G3" s="4">
        <f>ROUND((E3+F3),0)</f>
        <v>67</v>
      </c>
      <c r="H3" s="4" t="str">
        <f>IF(G3&gt;=80,"A1",IF(G3&gt;=70,"B2",IF(G3&gt;=65,"B3",IF(G3&gt;=60,"C4",IF(G3&gt;=55,"C5",IF(G3&gt;=50,"C6",IF(G3&gt;=45,"D7",IF(G3&gt;=40,"E8","F9"))))))))</f>
        <v>B3</v>
      </c>
      <c r="I3" s="3" t="str">
        <f t="shared" ref="I3:I66" si="0">VLOOKUP(H3,$L$4:$M$13,2,FALSE)</f>
        <v>Good</v>
      </c>
      <c r="J3" s="4">
        <f t="shared" ref="J3:J66" si="1">RANK(G3,G:G)</f>
        <v>608</v>
      </c>
    </row>
    <row r="4" spans="1:13" x14ac:dyDescent="0.3">
      <c r="A4" s="3" t="s">
        <v>8</v>
      </c>
      <c r="B4" s="3" t="s">
        <v>9</v>
      </c>
      <c r="C4" s="3" t="s">
        <v>10</v>
      </c>
      <c r="D4" s="3" t="s">
        <v>7</v>
      </c>
      <c r="E4" s="4">
        <v>10.76</v>
      </c>
      <c r="F4" s="4">
        <v>62.23</v>
      </c>
      <c r="G4" s="4">
        <f t="shared" ref="G4:G67" si="2">ROUND((E4+F4),0)</f>
        <v>73</v>
      </c>
      <c r="H4" s="4" t="str">
        <f t="shared" ref="H4:H67" si="3">IF(G4&gt;=80,"A1",IF(G4&gt;=70,"B2",IF(G4&gt;=65,"B3",IF(G4&gt;=60,"C4",IF(G4&gt;=55,"C5",IF(G4&gt;=50,"C6",IF(G4&gt;=45,"D7",IF(G4&gt;=40,"E8","F9"))))))))</f>
        <v>B2</v>
      </c>
      <c r="I4" s="3" t="str">
        <f t="shared" si="0"/>
        <v>Very Good</v>
      </c>
      <c r="J4" s="4">
        <f t="shared" si="1"/>
        <v>429</v>
      </c>
      <c r="L4" s="6" t="s">
        <v>1113</v>
      </c>
      <c r="M4" s="6" t="s">
        <v>1116</v>
      </c>
    </row>
    <row r="5" spans="1:13" x14ac:dyDescent="0.3">
      <c r="A5" s="3" t="s">
        <v>11</v>
      </c>
      <c r="B5" s="3" t="s">
        <v>12</v>
      </c>
      <c r="C5" s="3" t="s">
        <v>6</v>
      </c>
      <c r="D5" s="3" t="s">
        <v>1156</v>
      </c>
      <c r="E5" s="4">
        <v>16.940000000000001</v>
      </c>
      <c r="F5" s="4">
        <v>49.53</v>
      </c>
      <c r="G5" s="4">
        <f t="shared" si="2"/>
        <v>66</v>
      </c>
      <c r="H5" s="4" t="str">
        <f t="shared" si="3"/>
        <v>B3</v>
      </c>
      <c r="I5" s="3" t="str">
        <f t="shared" si="0"/>
        <v>Good</v>
      </c>
      <c r="J5" s="4">
        <f t="shared" si="1"/>
        <v>632</v>
      </c>
      <c r="L5" s="3" t="s">
        <v>1117</v>
      </c>
      <c r="M5" s="3" t="s">
        <v>1118</v>
      </c>
    </row>
    <row r="6" spans="1:13" x14ac:dyDescent="0.3">
      <c r="A6" s="3" t="s">
        <v>13</v>
      </c>
      <c r="B6" s="3" t="s">
        <v>14</v>
      </c>
      <c r="C6" s="3" t="s">
        <v>10</v>
      </c>
      <c r="D6" s="3" t="s">
        <v>1157</v>
      </c>
      <c r="E6" s="4">
        <v>26.12</v>
      </c>
      <c r="F6" s="4">
        <v>62.76</v>
      </c>
      <c r="G6" s="4">
        <f t="shared" si="2"/>
        <v>89</v>
      </c>
      <c r="H6" s="4" t="str">
        <f t="shared" si="3"/>
        <v>A1</v>
      </c>
      <c r="I6" s="3" t="str">
        <f t="shared" si="0"/>
        <v>Excellent</v>
      </c>
      <c r="J6" s="4">
        <f t="shared" si="1"/>
        <v>61</v>
      </c>
      <c r="L6" s="3" t="s">
        <v>1119</v>
      </c>
      <c r="M6" s="3" t="s">
        <v>1120</v>
      </c>
    </row>
    <row r="7" spans="1:13" x14ac:dyDescent="0.3">
      <c r="A7" s="3" t="s">
        <v>16</v>
      </c>
      <c r="B7" s="3" t="s">
        <v>9</v>
      </c>
      <c r="C7" s="3" t="s">
        <v>10</v>
      </c>
      <c r="D7" s="3" t="s">
        <v>1157</v>
      </c>
      <c r="E7" s="4">
        <v>20.309999999999999</v>
      </c>
      <c r="F7" s="4">
        <v>51.99</v>
      </c>
      <c r="G7" s="4">
        <f t="shared" si="2"/>
        <v>72</v>
      </c>
      <c r="H7" s="4" t="str">
        <f t="shared" si="3"/>
        <v>B2</v>
      </c>
      <c r="I7" s="3" t="str">
        <f t="shared" si="0"/>
        <v>Very Good</v>
      </c>
      <c r="J7" s="4">
        <f t="shared" si="1"/>
        <v>453</v>
      </c>
      <c r="L7" s="3" t="s">
        <v>1121</v>
      </c>
      <c r="M7" s="3" t="s">
        <v>1128</v>
      </c>
    </row>
    <row r="8" spans="1:13" x14ac:dyDescent="0.3">
      <c r="A8" s="3" t="s">
        <v>18</v>
      </c>
      <c r="B8" s="3" t="s">
        <v>19</v>
      </c>
      <c r="C8" s="3" t="s">
        <v>6</v>
      </c>
      <c r="D8" s="3" t="s">
        <v>22</v>
      </c>
      <c r="E8" s="4">
        <v>17.29</v>
      </c>
      <c r="F8" s="4">
        <v>45.31</v>
      </c>
      <c r="G8" s="4">
        <f t="shared" si="2"/>
        <v>63</v>
      </c>
      <c r="H8" s="4" t="str">
        <f t="shared" si="3"/>
        <v>C4</v>
      </c>
      <c r="I8" s="3" t="str">
        <f t="shared" si="0"/>
        <v>Credit</v>
      </c>
      <c r="J8" s="4">
        <f t="shared" si="1"/>
        <v>715</v>
      </c>
      <c r="L8" s="3" t="s">
        <v>1122</v>
      </c>
      <c r="M8" s="3" t="s">
        <v>1129</v>
      </c>
    </row>
    <row r="9" spans="1:13" x14ac:dyDescent="0.3">
      <c r="A9" s="3" t="s">
        <v>20</v>
      </c>
      <c r="B9" s="3" t="s">
        <v>21</v>
      </c>
      <c r="C9" s="3" t="s">
        <v>6</v>
      </c>
      <c r="D9" s="3" t="s">
        <v>22</v>
      </c>
      <c r="E9" s="4">
        <v>23.08</v>
      </c>
      <c r="F9" s="4">
        <v>59.12</v>
      </c>
      <c r="G9" s="4">
        <f t="shared" si="2"/>
        <v>82</v>
      </c>
      <c r="H9" s="4" t="str">
        <f t="shared" si="3"/>
        <v>A1</v>
      </c>
      <c r="I9" s="3" t="str">
        <f t="shared" si="0"/>
        <v>Excellent</v>
      </c>
      <c r="J9" s="4">
        <f t="shared" si="1"/>
        <v>174</v>
      </c>
      <c r="L9" s="3" t="s">
        <v>1123</v>
      </c>
      <c r="M9" s="3" t="s">
        <v>1129</v>
      </c>
    </row>
    <row r="10" spans="1:13" x14ac:dyDescent="0.3">
      <c r="A10" s="3" t="s">
        <v>23</v>
      </c>
      <c r="B10" s="3" t="s">
        <v>24</v>
      </c>
      <c r="C10" s="3" t="s">
        <v>10</v>
      </c>
      <c r="D10" s="3" t="s">
        <v>1157</v>
      </c>
      <c r="E10" s="4">
        <v>15.81</v>
      </c>
      <c r="F10" s="4">
        <v>66.25</v>
      </c>
      <c r="G10" s="4">
        <f t="shared" si="2"/>
        <v>82</v>
      </c>
      <c r="H10" s="4" t="str">
        <f t="shared" si="3"/>
        <v>A1</v>
      </c>
      <c r="I10" s="3" t="str">
        <f t="shared" si="0"/>
        <v>Excellent</v>
      </c>
      <c r="J10" s="4">
        <f t="shared" si="1"/>
        <v>174</v>
      </c>
      <c r="L10" s="3" t="s">
        <v>1124</v>
      </c>
      <c r="M10" s="3" t="s">
        <v>1129</v>
      </c>
    </row>
    <row r="11" spans="1:13" x14ac:dyDescent="0.3">
      <c r="A11" s="3" t="s">
        <v>25</v>
      </c>
      <c r="B11" s="3" t="s">
        <v>26</v>
      </c>
      <c r="C11" s="3" t="s">
        <v>6</v>
      </c>
      <c r="D11" s="3" t="s">
        <v>7</v>
      </c>
      <c r="E11" s="4">
        <v>16.149999999999999</v>
      </c>
      <c r="F11" s="4">
        <v>52.71</v>
      </c>
      <c r="G11" s="4">
        <f t="shared" si="2"/>
        <v>69</v>
      </c>
      <c r="H11" s="4" t="str">
        <f t="shared" si="3"/>
        <v>B3</v>
      </c>
      <c r="I11" s="3" t="str">
        <f t="shared" si="0"/>
        <v>Good</v>
      </c>
      <c r="J11" s="4">
        <f t="shared" si="1"/>
        <v>550</v>
      </c>
      <c r="L11" s="3" t="s">
        <v>1125</v>
      </c>
      <c r="M11" s="3" t="s">
        <v>1130</v>
      </c>
    </row>
    <row r="12" spans="1:13" x14ac:dyDescent="0.3">
      <c r="A12" s="3" t="s">
        <v>27</v>
      </c>
      <c r="B12" s="3" t="s">
        <v>28</v>
      </c>
      <c r="C12" s="3" t="s">
        <v>10</v>
      </c>
      <c r="D12" s="3" t="s">
        <v>1156</v>
      </c>
      <c r="E12" s="4">
        <v>22.77</v>
      </c>
      <c r="F12" s="4">
        <v>48.08</v>
      </c>
      <c r="G12" s="4">
        <f t="shared" si="2"/>
        <v>71</v>
      </c>
      <c r="H12" s="4" t="str">
        <f t="shared" si="3"/>
        <v>B2</v>
      </c>
      <c r="I12" s="3" t="str">
        <f t="shared" si="0"/>
        <v>Very Good</v>
      </c>
      <c r="J12" s="4">
        <f t="shared" si="1"/>
        <v>486</v>
      </c>
      <c r="L12" s="3" t="s">
        <v>1126</v>
      </c>
      <c r="M12" s="3" t="s">
        <v>1130</v>
      </c>
    </row>
    <row r="13" spans="1:13" x14ac:dyDescent="0.3">
      <c r="A13" s="3" t="s">
        <v>29</v>
      </c>
      <c r="B13" s="3" t="s">
        <v>30</v>
      </c>
      <c r="C13" s="3" t="s">
        <v>10</v>
      </c>
      <c r="D13" s="3" t="s">
        <v>1157</v>
      </c>
      <c r="E13" s="4">
        <v>20.8</v>
      </c>
      <c r="F13" s="4">
        <v>46.04</v>
      </c>
      <c r="G13" s="4">
        <f t="shared" si="2"/>
        <v>67</v>
      </c>
      <c r="H13" s="4" t="str">
        <f t="shared" si="3"/>
        <v>B3</v>
      </c>
      <c r="I13" s="3" t="str">
        <f t="shared" si="0"/>
        <v>Good</v>
      </c>
      <c r="J13" s="4">
        <f t="shared" si="1"/>
        <v>608</v>
      </c>
      <c r="L13" s="3" t="s">
        <v>1127</v>
      </c>
      <c r="M13" s="3" t="s">
        <v>1131</v>
      </c>
    </row>
    <row r="14" spans="1:13" x14ac:dyDescent="0.3">
      <c r="A14" s="3" t="s">
        <v>31</v>
      </c>
      <c r="B14" s="3" t="s">
        <v>32</v>
      </c>
      <c r="C14" s="3" t="s">
        <v>6</v>
      </c>
      <c r="D14" s="3" t="s">
        <v>22</v>
      </c>
      <c r="E14" s="4">
        <v>27.64</v>
      </c>
      <c r="F14" s="4">
        <v>67.13</v>
      </c>
      <c r="G14" s="4">
        <f t="shared" si="2"/>
        <v>95</v>
      </c>
      <c r="H14" s="4" t="str">
        <f t="shared" si="3"/>
        <v>A1</v>
      </c>
      <c r="I14" s="3" t="str">
        <f t="shared" si="0"/>
        <v>Excellent</v>
      </c>
      <c r="J14" s="4">
        <f t="shared" si="1"/>
        <v>8</v>
      </c>
    </row>
    <row r="15" spans="1:13" x14ac:dyDescent="0.3">
      <c r="A15" s="3" t="s">
        <v>33</v>
      </c>
      <c r="B15" s="3" t="s">
        <v>34</v>
      </c>
      <c r="C15" s="3" t="s">
        <v>10</v>
      </c>
      <c r="D15" s="3" t="s">
        <v>1156</v>
      </c>
      <c r="E15" s="4">
        <v>9.4700000000000006</v>
      </c>
      <c r="F15" s="4">
        <v>54.82</v>
      </c>
      <c r="G15" s="4">
        <f t="shared" si="2"/>
        <v>64</v>
      </c>
      <c r="H15" s="4" t="str">
        <f t="shared" si="3"/>
        <v>C4</v>
      </c>
      <c r="I15" s="3" t="str">
        <f t="shared" si="0"/>
        <v>Credit</v>
      </c>
      <c r="J15" s="4">
        <f t="shared" si="1"/>
        <v>681</v>
      </c>
    </row>
    <row r="16" spans="1:13" x14ac:dyDescent="0.3">
      <c r="A16" s="3" t="s">
        <v>35</v>
      </c>
      <c r="B16" s="3" t="s">
        <v>30</v>
      </c>
      <c r="C16" s="3" t="s">
        <v>10</v>
      </c>
      <c r="D16" s="3" t="s">
        <v>1156</v>
      </c>
      <c r="E16" s="4">
        <v>19.989999999999998</v>
      </c>
      <c r="F16" s="4">
        <v>65.819999999999993</v>
      </c>
      <c r="G16" s="4">
        <f t="shared" si="2"/>
        <v>86</v>
      </c>
      <c r="H16" s="4" t="str">
        <f t="shared" si="3"/>
        <v>A1</v>
      </c>
      <c r="I16" s="3" t="str">
        <f t="shared" si="0"/>
        <v>Excellent</v>
      </c>
      <c r="J16" s="4">
        <f t="shared" si="1"/>
        <v>112</v>
      </c>
      <c r="L16" s="69" t="s">
        <v>1170</v>
      </c>
      <c r="M16" s="69"/>
    </row>
    <row r="17" spans="1:13" x14ac:dyDescent="0.3">
      <c r="A17" s="3" t="s">
        <v>36</v>
      </c>
      <c r="B17" s="3" t="s">
        <v>37</v>
      </c>
      <c r="C17" s="3" t="s">
        <v>10</v>
      </c>
      <c r="D17" s="3" t="s">
        <v>1157</v>
      </c>
      <c r="E17" s="4">
        <v>18.41</v>
      </c>
      <c r="F17" s="4">
        <v>61.62</v>
      </c>
      <c r="G17" s="4">
        <f t="shared" si="2"/>
        <v>80</v>
      </c>
      <c r="H17" s="4" t="str">
        <f t="shared" si="3"/>
        <v>A1</v>
      </c>
      <c r="I17" s="3" t="str">
        <f t="shared" si="0"/>
        <v>Excellent</v>
      </c>
      <c r="J17" s="4">
        <f t="shared" si="1"/>
        <v>228</v>
      </c>
      <c r="L17" s="29" t="s">
        <v>1113</v>
      </c>
      <c r="M17" s="29" t="s">
        <v>1148</v>
      </c>
    </row>
    <row r="18" spans="1:13" x14ac:dyDescent="0.3">
      <c r="A18" s="3" t="s">
        <v>38</v>
      </c>
      <c r="B18" s="3" t="s">
        <v>39</v>
      </c>
      <c r="C18" s="3" t="s">
        <v>10</v>
      </c>
      <c r="D18" s="3" t="s">
        <v>1157</v>
      </c>
      <c r="E18" s="4">
        <v>25.34</v>
      </c>
      <c r="F18" s="4">
        <v>43.7</v>
      </c>
      <c r="G18" s="4">
        <f t="shared" si="2"/>
        <v>69</v>
      </c>
      <c r="H18" s="4" t="str">
        <f t="shared" si="3"/>
        <v>B3</v>
      </c>
      <c r="I18" s="3" t="str">
        <f t="shared" si="0"/>
        <v>Good</v>
      </c>
      <c r="J18" s="4">
        <f t="shared" si="1"/>
        <v>550</v>
      </c>
      <c r="L18" s="4" t="s">
        <v>1117</v>
      </c>
      <c r="M18" s="4">
        <f>COUNTIF($H$2:$H$1002,L18)</f>
        <v>252</v>
      </c>
    </row>
    <row r="19" spans="1:13" x14ac:dyDescent="0.3">
      <c r="A19" s="3" t="s">
        <v>40</v>
      </c>
      <c r="B19" s="3" t="s">
        <v>41</v>
      </c>
      <c r="C19" s="3" t="s">
        <v>6</v>
      </c>
      <c r="D19" s="3" t="s">
        <v>1156</v>
      </c>
      <c r="E19" s="4">
        <v>29.33</v>
      </c>
      <c r="F19" s="4">
        <v>44.93</v>
      </c>
      <c r="G19" s="4">
        <f t="shared" si="2"/>
        <v>74</v>
      </c>
      <c r="H19" s="4" t="str">
        <f t="shared" si="3"/>
        <v>B2</v>
      </c>
      <c r="I19" s="3" t="str">
        <f t="shared" si="0"/>
        <v>Very Good</v>
      </c>
      <c r="J19" s="4">
        <f t="shared" si="1"/>
        <v>398</v>
      </c>
      <c r="L19" s="4" t="s">
        <v>1119</v>
      </c>
      <c r="M19" s="4">
        <f t="shared" ref="M19:M26" si="4">COUNTIF($H$2:$H$1002,L19)</f>
        <v>297</v>
      </c>
    </row>
    <row r="20" spans="1:13" x14ac:dyDescent="0.3">
      <c r="A20" s="3" t="s">
        <v>42</v>
      </c>
      <c r="B20" s="3" t="s">
        <v>37</v>
      </c>
      <c r="C20" s="3" t="s">
        <v>6</v>
      </c>
      <c r="D20" s="3" t="s">
        <v>22</v>
      </c>
      <c r="E20" s="4">
        <v>24.52</v>
      </c>
      <c r="F20" s="4">
        <v>67.239999999999995</v>
      </c>
      <c r="G20" s="4">
        <f t="shared" si="2"/>
        <v>92</v>
      </c>
      <c r="H20" s="4" t="str">
        <f t="shared" si="3"/>
        <v>A1</v>
      </c>
      <c r="I20" s="3" t="str">
        <f t="shared" si="0"/>
        <v>Excellent</v>
      </c>
      <c r="J20" s="4">
        <f t="shared" si="1"/>
        <v>29</v>
      </c>
      <c r="L20" s="4" t="s">
        <v>1121</v>
      </c>
      <c r="M20" s="4">
        <f t="shared" si="4"/>
        <v>131</v>
      </c>
    </row>
    <row r="21" spans="1:13" x14ac:dyDescent="0.3">
      <c r="A21" s="3" t="s">
        <v>43</v>
      </c>
      <c r="B21" s="3" t="s">
        <v>44</v>
      </c>
      <c r="C21" s="3" t="s">
        <v>10</v>
      </c>
      <c r="D21" s="3" t="s">
        <v>22</v>
      </c>
      <c r="E21" s="4">
        <v>11.26</v>
      </c>
      <c r="F21" s="4">
        <v>52.91</v>
      </c>
      <c r="G21" s="4">
        <f t="shared" si="2"/>
        <v>64</v>
      </c>
      <c r="H21" s="4" t="str">
        <f t="shared" si="3"/>
        <v>C4</v>
      </c>
      <c r="I21" s="3" t="str">
        <f t="shared" si="0"/>
        <v>Credit</v>
      </c>
      <c r="J21" s="4">
        <f t="shared" si="1"/>
        <v>681</v>
      </c>
      <c r="L21" s="4" t="s">
        <v>1122</v>
      </c>
      <c r="M21" s="4">
        <f t="shared" si="4"/>
        <v>120</v>
      </c>
    </row>
    <row r="22" spans="1:13" x14ac:dyDescent="0.3">
      <c r="A22" s="3" t="s">
        <v>45</v>
      </c>
      <c r="B22" s="3" t="s">
        <v>14</v>
      </c>
      <c r="C22" s="3" t="s">
        <v>10</v>
      </c>
      <c r="D22" s="3" t="s">
        <v>1157</v>
      </c>
      <c r="E22" s="4">
        <v>8.6300000000000008</v>
      </c>
      <c r="F22" s="4">
        <v>38.35</v>
      </c>
      <c r="G22" s="4">
        <f t="shared" si="2"/>
        <v>47</v>
      </c>
      <c r="H22" s="4" t="str">
        <f t="shared" si="3"/>
        <v>D7</v>
      </c>
      <c r="I22" s="3" t="str">
        <f t="shared" si="0"/>
        <v>Pass</v>
      </c>
      <c r="J22" s="4">
        <f t="shared" si="1"/>
        <v>973</v>
      </c>
      <c r="L22" s="4" t="s">
        <v>1123</v>
      </c>
      <c r="M22" s="4">
        <f t="shared" si="4"/>
        <v>86</v>
      </c>
    </row>
    <row r="23" spans="1:13" x14ac:dyDescent="0.3">
      <c r="A23" s="3" t="s">
        <v>46</v>
      </c>
      <c r="B23" s="3" t="s">
        <v>24</v>
      </c>
      <c r="C23" s="3" t="s">
        <v>6</v>
      </c>
      <c r="D23" s="3" t="s">
        <v>1156</v>
      </c>
      <c r="E23" s="4">
        <v>29.6</v>
      </c>
      <c r="F23" s="4">
        <v>51.94</v>
      </c>
      <c r="G23" s="4">
        <f t="shared" si="2"/>
        <v>82</v>
      </c>
      <c r="H23" s="4" t="str">
        <f t="shared" si="3"/>
        <v>A1</v>
      </c>
      <c r="I23" s="3" t="str">
        <f t="shared" si="0"/>
        <v>Excellent</v>
      </c>
      <c r="J23" s="4">
        <f t="shared" si="1"/>
        <v>174</v>
      </c>
      <c r="L23" s="4" t="s">
        <v>1124</v>
      </c>
      <c r="M23" s="4">
        <f t="shared" si="4"/>
        <v>70</v>
      </c>
    </row>
    <row r="24" spans="1:13" x14ac:dyDescent="0.3">
      <c r="A24" s="3" t="s">
        <v>47</v>
      </c>
      <c r="B24" s="3" t="s">
        <v>48</v>
      </c>
      <c r="C24" s="3" t="s">
        <v>10</v>
      </c>
      <c r="D24" s="3" t="s">
        <v>1156</v>
      </c>
      <c r="E24" s="4">
        <v>24.97</v>
      </c>
      <c r="F24" s="4">
        <v>55.9</v>
      </c>
      <c r="G24" s="4">
        <f t="shared" si="2"/>
        <v>81</v>
      </c>
      <c r="H24" s="4" t="str">
        <f t="shared" si="3"/>
        <v>A1</v>
      </c>
      <c r="I24" s="3" t="str">
        <f t="shared" si="0"/>
        <v>Excellent</v>
      </c>
      <c r="J24" s="4">
        <f t="shared" si="1"/>
        <v>199</v>
      </c>
      <c r="L24" s="4" t="s">
        <v>1125</v>
      </c>
      <c r="M24" s="4">
        <f t="shared" si="4"/>
        <v>33</v>
      </c>
    </row>
    <row r="25" spans="1:13" x14ac:dyDescent="0.3">
      <c r="A25" s="3" t="s">
        <v>49</v>
      </c>
      <c r="B25" s="3" t="s">
        <v>50</v>
      </c>
      <c r="C25" s="3" t="s">
        <v>10</v>
      </c>
      <c r="D25" s="3" t="s">
        <v>1157</v>
      </c>
      <c r="E25" s="4">
        <v>29.02</v>
      </c>
      <c r="F25" s="4">
        <v>63.45</v>
      </c>
      <c r="G25" s="4">
        <f t="shared" si="2"/>
        <v>92</v>
      </c>
      <c r="H25" s="4" t="str">
        <f t="shared" si="3"/>
        <v>A1</v>
      </c>
      <c r="I25" s="3" t="str">
        <f t="shared" si="0"/>
        <v>Excellent</v>
      </c>
      <c r="J25" s="4">
        <f t="shared" si="1"/>
        <v>29</v>
      </c>
      <c r="L25" s="4" t="s">
        <v>1126</v>
      </c>
      <c r="M25" s="4">
        <f t="shared" si="4"/>
        <v>11</v>
      </c>
    </row>
    <row r="26" spans="1:13" x14ac:dyDescent="0.3">
      <c r="A26" s="3" t="s">
        <v>51</v>
      </c>
      <c r="B26" s="3" t="s">
        <v>52</v>
      </c>
      <c r="C26" s="3" t="s">
        <v>6</v>
      </c>
      <c r="D26" s="3" t="s">
        <v>1157</v>
      </c>
      <c r="E26" s="4">
        <v>11.68</v>
      </c>
      <c r="F26" s="4">
        <v>66.81</v>
      </c>
      <c r="G26" s="4">
        <f t="shared" si="2"/>
        <v>78</v>
      </c>
      <c r="H26" s="4" t="str">
        <f t="shared" si="3"/>
        <v>B2</v>
      </c>
      <c r="I26" s="3" t="str">
        <f t="shared" si="0"/>
        <v>Very Good</v>
      </c>
      <c r="J26" s="4">
        <f t="shared" si="1"/>
        <v>279</v>
      </c>
      <c r="L26" s="4" t="s">
        <v>1127</v>
      </c>
      <c r="M26" s="4">
        <f t="shared" si="4"/>
        <v>0</v>
      </c>
    </row>
    <row r="27" spans="1:13" x14ac:dyDescent="0.3">
      <c r="A27" s="3" t="s">
        <v>53</v>
      </c>
      <c r="B27" s="3" t="s">
        <v>54</v>
      </c>
      <c r="C27" s="3" t="s">
        <v>10</v>
      </c>
      <c r="D27" s="3" t="s">
        <v>7</v>
      </c>
      <c r="E27" s="4">
        <v>6.27</v>
      </c>
      <c r="F27" s="4">
        <v>56.53</v>
      </c>
      <c r="G27" s="4">
        <f t="shared" si="2"/>
        <v>63</v>
      </c>
      <c r="H27" s="4" t="str">
        <f t="shared" si="3"/>
        <v>C4</v>
      </c>
      <c r="I27" s="3" t="str">
        <f t="shared" si="0"/>
        <v>Credit</v>
      </c>
      <c r="J27" s="4">
        <f t="shared" si="1"/>
        <v>715</v>
      </c>
    </row>
    <row r="28" spans="1:13" x14ac:dyDescent="0.3">
      <c r="A28" s="3" t="s">
        <v>55</v>
      </c>
      <c r="B28" s="3" t="s">
        <v>56</v>
      </c>
      <c r="C28" s="3" t="s">
        <v>6</v>
      </c>
      <c r="D28" s="3" t="s">
        <v>1156</v>
      </c>
      <c r="E28" s="4">
        <v>26.98</v>
      </c>
      <c r="F28" s="4">
        <v>62.47</v>
      </c>
      <c r="G28" s="4">
        <f t="shared" si="2"/>
        <v>89</v>
      </c>
      <c r="H28" s="4" t="str">
        <f t="shared" si="3"/>
        <v>A1</v>
      </c>
      <c r="I28" s="3" t="str">
        <f t="shared" si="0"/>
        <v>Excellent</v>
      </c>
      <c r="J28" s="4">
        <f t="shared" si="1"/>
        <v>61</v>
      </c>
    </row>
    <row r="29" spans="1:13" x14ac:dyDescent="0.3">
      <c r="A29" s="3" t="s">
        <v>57</v>
      </c>
      <c r="B29" s="3" t="s">
        <v>58</v>
      </c>
      <c r="C29" s="3" t="s">
        <v>6</v>
      </c>
      <c r="D29" s="3" t="s">
        <v>1156</v>
      </c>
      <c r="E29" s="4">
        <v>29.98</v>
      </c>
      <c r="F29" s="4">
        <v>65.33</v>
      </c>
      <c r="G29" s="4">
        <f t="shared" si="2"/>
        <v>95</v>
      </c>
      <c r="H29" s="4" t="str">
        <f t="shared" si="3"/>
        <v>A1</v>
      </c>
      <c r="I29" s="3" t="str">
        <f t="shared" si="0"/>
        <v>Excellent</v>
      </c>
      <c r="J29" s="4">
        <f t="shared" si="1"/>
        <v>8</v>
      </c>
    </row>
    <row r="30" spans="1:13" x14ac:dyDescent="0.3">
      <c r="A30" s="3" t="s">
        <v>59</v>
      </c>
      <c r="B30" s="3" t="s">
        <v>60</v>
      </c>
      <c r="C30" s="3" t="s">
        <v>6</v>
      </c>
      <c r="D30" s="3" t="s">
        <v>1156</v>
      </c>
      <c r="E30" s="4">
        <v>25.12</v>
      </c>
      <c r="F30" s="4">
        <v>39.29</v>
      </c>
      <c r="G30" s="4">
        <f t="shared" si="2"/>
        <v>64</v>
      </c>
      <c r="H30" s="4" t="str">
        <f t="shared" si="3"/>
        <v>C4</v>
      </c>
      <c r="I30" s="3" t="str">
        <f t="shared" si="0"/>
        <v>Credit</v>
      </c>
      <c r="J30" s="4">
        <f t="shared" si="1"/>
        <v>681</v>
      </c>
    </row>
    <row r="31" spans="1:13" x14ac:dyDescent="0.3">
      <c r="A31" s="3" t="s">
        <v>61</v>
      </c>
      <c r="B31" s="3" t="s">
        <v>62</v>
      </c>
      <c r="C31" s="3" t="s">
        <v>10</v>
      </c>
      <c r="D31" s="3" t="s">
        <v>7</v>
      </c>
      <c r="E31" s="4">
        <v>6.68</v>
      </c>
      <c r="F31" s="4">
        <v>56.6</v>
      </c>
      <c r="G31" s="4">
        <f t="shared" si="2"/>
        <v>63</v>
      </c>
      <c r="H31" s="4" t="str">
        <f t="shared" si="3"/>
        <v>C4</v>
      </c>
      <c r="I31" s="3" t="str">
        <f t="shared" si="0"/>
        <v>Credit</v>
      </c>
      <c r="J31" s="4">
        <f t="shared" si="1"/>
        <v>715</v>
      </c>
    </row>
    <row r="32" spans="1:13" x14ac:dyDescent="0.3">
      <c r="A32" s="3" t="s">
        <v>63</v>
      </c>
      <c r="B32" s="3" t="s">
        <v>64</v>
      </c>
      <c r="C32" s="3" t="s">
        <v>6</v>
      </c>
      <c r="D32" s="3" t="s">
        <v>7</v>
      </c>
      <c r="E32" s="4">
        <v>24.71</v>
      </c>
      <c r="F32" s="4">
        <v>39.979999999999997</v>
      </c>
      <c r="G32" s="4">
        <f t="shared" si="2"/>
        <v>65</v>
      </c>
      <c r="H32" s="4" t="str">
        <f t="shared" si="3"/>
        <v>B3</v>
      </c>
      <c r="I32" s="3" t="str">
        <f t="shared" si="0"/>
        <v>Good</v>
      </c>
      <c r="J32" s="4">
        <f t="shared" si="1"/>
        <v>653</v>
      </c>
    </row>
    <row r="33" spans="1:10" x14ac:dyDescent="0.3">
      <c r="A33" s="3" t="s">
        <v>65</v>
      </c>
      <c r="B33" s="3" t="s">
        <v>66</v>
      </c>
      <c r="C33" s="3" t="s">
        <v>10</v>
      </c>
      <c r="D33" s="3" t="s">
        <v>7</v>
      </c>
      <c r="E33" s="4">
        <v>29.54</v>
      </c>
      <c r="F33" s="4">
        <v>46.03</v>
      </c>
      <c r="G33" s="4">
        <f t="shared" si="2"/>
        <v>76</v>
      </c>
      <c r="H33" s="4" t="str">
        <f t="shared" si="3"/>
        <v>B2</v>
      </c>
      <c r="I33" s="3" t="str">
        <f t="shared" si="0"/>
        <v>Very Good</v>
      </c>
      <c r="J33" s="4">
        <f t="shared" si="1"/>
        <v>336</v>
      </c>
    </row>
    <row r="34" spans="1:10" x14ac:dyDescent="0.3">
      <c r="A34" s="3" t="s">
        <v>67</v>
      </c>
      <c r="B34" s="3" t="s">
        <v>32</v>
      </c>
      <c r="C34" s="3" t="s">
        <v>10</v>
      </c>
      <c r="D34" s="3" t="s">
        <v>1156</v>
      </c>
      <c r="E34" s="4">
        <v>13.3</v>
      </c>
      <c r="F34" s="4">
        <v>58.25</v>
      </c>
      <c r="G34" s="4">
        <f t="shared" si="2"/>
        <v>72</v>
      </c>
      <c r="H34" s="4" t="str">
        <f t="shared" si="3"/>
        <v>B2</v>
      </c>
      <c r="I34" s="3" t="str">
        <f t="shared" si="0"/>
        <v>Very Good</v>
      </c>
      <c r="J34" s="4">
        <f t="shared" si="1"/>
        <v>453</v>
      </c>
    </row>
    <row r="35" spans="1:10" x14ac:dyDescent="0.3">
      <c r="A35" s="3" t="s">
        <v>68</v>
      </c>
      <c r="B35" s="3" t="s">
        <v>69</v>
      </c>
      <c r="C35" s="3" t="s">
        <v>10</v>
      </c>
      <c r="D35" s="3" t="s">
        <v>1157</v>
      </c>
      <c r="E35" s="4">
        <v>8.49</v>
      </c>
      <c r="F35" s="4">
        <v>45.98</v>
      </c>
      <c r="G35" s="4">
        <f t="shared" si="2"/>
        <v>54</v>
      </c>
      <c r="H35" s="4" t="str">
        <f t="shared" si="3"/>
        <v>C6</v>
      </c>
      <c r="I35" s="3" t="str">
        <f t="shared" si="0"/>
        <v>Credit</v>
      </c>
      <c r="J35" s="4">
        <f t="shared" si="1"/>
        <v>887</v>
      </c>
    </row>
    <row r="36" spans="1:10" x14ac:dyDescent="0.3">
      <c r="A36" s="3" t="s">
        <v>70</v>
      </c>
      <c r="B36" s="3" t="s">
        <v>71</v>
      </c>
      <c r="C36" s="3" t="s">
        <v>6</v>
      </c>
      <c r="D36" s="3" t="s">
        <v>22</v>
      </c>
      <c r="E36" s="4">
        <v>12.2</v>
      </c>
      <c r="F36" s="4">
        <v>61.91</v>
      </c>
      <c r="G36" s="4">
        <f t="shared" si="2"/>
        <v>74</v>
      </c>
      <c r="H36" s="4" t="str">
        <f t="shared" si="3"/>
        <v>B2</v>
      </c>
      <c r="I36" s="3" t="str">
        <f t="shared" si="0"/>
        <v>Very Good</v>
      </c>
      <c r="J36" s="4">
        <f t="shared" si="1"/>
        <v>398</v>
      </c>
    </row>
    <row r="37" spans="1:10" x14ac:dyDescent="0.3">
      <c r="A37" s="3" t="s">
        <v>72</v>
      </c>
      <c r="B37" s="3" t="s">
        <v>12</v>
      </c>
      <c r="C37" s="3" t="s">
        <v>10</v>
      </c>
      <c r="D37" s="3" t="s">
        <v>22</v>
      </c>
      <c r="E37" s="4">
        <v>20.100000000000001</v>
      </c>
      <c r="F37" s="4">
        <v>60.48</v>
      </c>
      <c r="G37" s="4">
        <f t="shared" si="2"/>
        <v>81</v>
      </c>
      <c r="H37" s="4" t="str">
        <f t="shared" si="3"/>
        <v>A1</v>
      </c>
      <c r="I37" s="3" t="str">
        <f t="shared" si="0"/>
        <v>Excellent</v>
      </c>
      <c r="J37" s="4">
        <f t="shared" si="1"/>
        <v>199</v>
      </c>
    </row>
    <row r="38" spans="1:10" x14ac:dyDescent="0.3">
      <c r="A38" s="3" t="s">
        <v>73</v>
      </c>
      <c r="B38" s="3" t="s">
        <v>74</v>
      </c>
      <c r="C38" s="3" t="s">
        <v>6</v>
      </c>
      <c r="D38" s="3" t="s">
        <v>22</v>
      </c>
      <c r="E38" s="4">
        <v>6.18</v>
      </c>
      <c r="F38" s="4">
        <v>52.25</v>
      </c>
      <c r="G38" s="4">
        <f t="shared" si="2"/>
        <v>58</v>
      </c>
      <c r="H38" s="4" t="str">
        <f t="shared" si="3"/>
        <v>C5</v>
      </c>
      <c r="I38" s="3" t="str">
        <f t="shared" si="0"/>
        <v>Credit</v>
      </c>
      <c r="J38" s="4">
        <f t="shared" si="1"/>
        <v>820</v>
      </c>
    </row>
    <row r="39" spans="1:10" x14ac:dyDescent="0.3">
      <c r="A39" s="3" t="s">
        <v>75</v>
      </c>
      <c r="B39" s="3" t="s">
        <v>76</v>
      </c>
      <c r="C39" s="3" t="s">
        <v>6</v>
      </c>
      <c r="D39" s="3" t="s">
        <v>1157</v>
      </c>
      <c r="E39" s="4">
        <v>15.58</v>
      </c>
      <c r="F39" s="4">
        <v>68.56</v>
      </c>
      <c r="G39" s="4">
        <f t="shared" si="2"/>
        <v>84</v>
      </c>
      <c r="H39" s="4" t="str">
        <f t="shared" si="3"/>
        <v>A1</v>
      </c>
      <c r="I39" s="3" t="str">
        <f t="shared" si="0"/>
        <v>Excellent</v>
      </c>
      <c r="J39" s="4">
        <f t="shared" si="1"/>
        <v>137</v>
      </c>
    </row>
    <row r="40" spans="1:10" x14ac:dyDescent="0.3">
      <c r="A40" s="3" t="s">
        <v>77</v>
      </c>
      <c r="B40" s="3" t="s">
        <v>78</v>
      </c>
      <c r="C40" s="3" t="s">
        <v>6</v>
      </c>
      <c r="D40" s="3" t="s">
        <v>1157</v>
      </c>
      <c r="E40" s="4">
        <v>27.22</v>
      </c>
      <c r="F40" s="4">
        <v>60.52</v>
      </c>
      <c r="G40" s="4">
        <f t="shared" si="2"/>
        <v>88</v>
      </c>
      <c r="H40" s="4" t="str">
        <f t="shared" si="3"/>
        <v>A1</v>
      </c>
      <c r="I40" s="3" t="str">
        <f t="shared" si="0"/>
        <v>Excellent</v>
      </c>
      <c r="J40" s="4">
        <f t="shared" si="1"/>
        <v>76</v>
      </c>
    </row>
    <row r="41" spans="1:10" x14ac:dyDescent="0.3">
      <c r="A41" s="3" t="s">
        <v>79</v>
      </c>
      <c r="B41" s="3" t="s">
        <v>80</v>
      </c>
      <c r="C41" s="3" t="s">
        <v>10</v>
      </c>
      <c r="D41" s="3" t="s">
        <v>1157</v>
      </c>
      <c r="E41" s="4">
        <v>7.28</v>
      </c>
      <c r="F41" s="4">
        <v>64.09</v>
      </c>
      <c r="G41" s="4">
        <f t="shared" si="2"/>
        <v>71</v>
      </c>
      <c r="H41" s="4" t="str">
        <f t="shared" si="3"/>
        <v>B2</v>
      </c>
      <c r="I41" s="3" t="str">
        <f t="shared" si="0"/>
        <v>Very Good</v>
      </c>
      <c r="J41" s="4">
        <f t="shared" si="1"/>
        <v>486</v>
      </c>
    </row>
    <row r="42" spans="1:10" x14ac:dyDescent="0.3">
      <c r="A42" s="3" t="s">
        <v>81</v>
      </c>
      <c r="B42" s="3" t="s">
        <v>82</v>
      </c>
      <c r="C42" s="3" t="s">
        <v>6</v>
      </c>
      <c r="D42" s="3" t="s">
        <v>1156</v>
      </c>
      <c r="E42" s="4">
        <v>14.67</v>
      </c>
      <c r="F42" s="4">
        <v>69.81</v>
      </c>
      <c r="G42" s="4">
        <f t="shared" si="2"/>
        <v>84</v>
      </c>
      <c r="H42" s="4" t="str">
        <f t="shared" si="3"/>
        <v>A1</v>
      </c>
      <c r="I42" s="3" t="str">
        <f t="shared" si="0"/>
        <v>Excellent</v>
      </c>
      <c r="J42" s="4">
        <f t="shared" si="1"/>
        <v>137</v>
      </c>
    </row>
    <row r="43" spans="1:10" x14ac:dyDescent="0.3">
      <c r="A43" s="3" t="s">
        <v>83</v>
      </c>
      <c r="B43" s="3" t="s">
        <v>84</v>
      </c>
      <c r="C43" s="3" t="s">
        <v>10</v>
      </c>
      <c r="D43" s="3" t="s">
        <v>7</v>
      </c>
      <c r="E43" s="4">
        <v>26.21</v>
      </c>
      <c r="F43" s="4">
        <v>43.54</v>
      </c>
      <c r="G43" s="4">
        <f t="shared" si="2"/>
        <v>70</v>
      </c>
      <c r="H43" s="4" t="str">
        <f t="shared" si="3"/>
        <v>B2</v>
      </c>
      <c r="I43" s="3" t="str">
        <f t="shared" si="0"/>
        <v>Very Good</v>
      </c>
      <c r="J43" s="4">
        <f t="shared" si="1"/>
        <v>517</v>
      </c>
    </row>
    <row r="44" spans="1:10" x14ac:dyDescent="0.3">
      <c r="A44" s="3" t="s">
        <v>85</v>
      </c>
      <c r="B44" s="3" t="s">
        <v>78</v>
      </c>
      <c r="C44" s="3" t="s">
        <v>10</v>
      </c>
      <c r="D44" s="3" t="s">
        <v>1156</v>
      </c>
      <c r="E44" s="4">
        <v>26.55</v>
      </c>
      <c r="F44" s="4">
        <v>68.89</v>
      </c>
      <c r="G44" s="4">
        <f t="shared" si="2"/>
        <v>95</v>
      </c>
      <c r="H44" s="4" t="str">
        <f t="shared" si="3"/>
        <v>A1</v>
      </c>
      <c r="I44" s="3" t="str">
        <f t="shared" si="0"/>
        <v>Excellent</v>
      </c>
      <c r="J44" s="4">
        <f t="shared" si="1"/>
        <v>8</v>
      </c>
    </row>
    <row r="45" spans="1:10" x14ac:dyDescent="0.3">
      <c r="A45" s="3" t="s">
        <v>86</v>
      </c>
      <c r="B45" s="3" t="s">
        <v>12</v>
      </c>
      <c r="C45" s="3" t="s">
        <v>10</v>
      </c>
      <c r="D45" s="3" t="s">
        <v>1157</v>
      </c>
      <c r="E45" s="4">
        <v>12.54</v>
      </c>
      <c r="F45" s="4">
        <v>46.35</v>
      </c>
      <c r="G45" s="4">
        <f t="shared" si="2"/>
        <v>59</v>
      </c>
      <c r="H45" s="4" t="str">
        <f t="shared" si="3"/>
        <v>C5</v>
      </c>
      <c r="I45" s="3" t="str">
        <f t="shared" si="0"/>
        <v>Credit</v>
      </c>
      <c r="J45" s="4">
        <f t="shared" si="1"/>
        <v>801</v>
      </c>
    </row>
    <row r="46" spans="1:10" x14ac:dyDescent="0.3">
      <c r="A46" s="3" t="s">
        <v>87</v>
      </c>
      <c r="B46" s="3" t="s">
        <v>88</v>
      </c>
      <c r="C46" s="3" t="s">
        <v>10</v>
      </c>
      <c r="D46" s="3" t="s">
        <v>22</v>
      </c>
      <c r="E46" s="4">
        <v>25.38</v>
      </c>
      <c r="F46" s="4">
        <v>65.819999999999993</v>
      </c>
      <c r="G46" s="4">
        <f t="shared" si="2"/>
        <v>91</v>
      </c>
      <c r="H46" s="4" t="str">
        <f t="shared" si="3"/>
        <v>A1</v>
      </c>
      <c r="I46" s="3" t="str">
        <f t="shared" si="0"/>
        <v>Excellent</v>
      </c>
      <c r="J46" s="4">
        <f t="shared" si="1"/>
        <v>41</v>
      </c>
    </row>
    <row r="47" spans="1:10" x14ac:dyDescent="0.3">
      <c r="A47" s="3" t="s">
        <v>89</v>
      </c>
      <c r="B47" s="3" t="s">
        <v>90</v>
      </c>
      <c r="C47" s="3" t="s">
        <v>10</v>
      </c>
      <c r="D47" s="3" t="s">
        <v>1156</v>
      </c>
      <c r="E47" s="4">
        <v>22.41</v>
      </c>
      <c r="F47" s="4">
        <v>67.95</v>
      </c>
      <c r="G47" s="4">
        <f t="shared" si="2"/>
        <v>90</v>
      </c>
      <c r="H47" s="4" t="str">
        <f t="shared" si="3"/>
        <v>A1</v>
      </c>
      <c r="I47" s="3" t="str">
        <f t="shared" si="0"/>
        <v>Excellent</v>
      </c>
      <c r="J47" s="4">
        <f t="shared" si="1"/>
        <v>54</v>
      </c>
    </row>
    <row r="48" spans="1:10" x14ac:dyDescent="0.3">
      <c r="A48" s="3" t="s">
        <v>91</v>
      </c>
      <c r="B48" s="3" t="s">
        <v>84</v>
      </c>
      <c r="C48" s="3" t="s">
        <v>6</v>
      </c>
      <c r="D48" s="3" t="s">
        <v>1157</v>
      </c>
      <c r="E48" s="4">
        <v>28.29</v>
      </c>
      <c r="F48" s="4">
        <v>69.45</v>
      </c>
      <c r="G48" s="4">
        <f t="shared" si="2"/>
        <v>98</v>
      </c>
      <c r="H48" s="4" t="str">
        <f t="shared" si="3"/>
        <v>A1</v>
      </c>
      <c r="I48" s="3" t="str">
        <f t="shared" si="0"/>
        <v>Excellent</v>
      </c>
      <c r="J48" s="4">
        <f t="shared" si="1"/>
        <v>1</v>
      </c>
    </row>
    <row r="49" spans="1:10" x14ac:dyDescent="0.3">
      <c r="A49" s="3" t="s">
        <v>92</v>
      </c>
      <c r="B49" s="3" t="s">
        <v>28</v>
      </c>
      <c r="C49" s="3" t="s">
        <v>10</v>
      </c>
      <c r="D49" s="3" t="s">
        <v>7</v>
      </c>
      <c r="E49" s="4">
        <v>25.45</v>
      </c>
      <c r="F49" s="4">
        <v>46.95</v>
      </c>
      <c r="G49" s="4">
        <f t="shared" si="2"/>
        <v>72</v>
      </c>
      <c r="H49" s="4" t="str">
        <f t="shared" si="3"/>
        <v>B2</v>
      </c>
      <c r="I49" s="3" t="str">
        <f t="shared" si="0"/>
        <v>Very Good</v>
      </c>
      <c r="J49" s="4">
        <f t="shared" si="1"/>
        <v>453</v>
      </c>
    </row>
    <row r="50" spans="1:10" x14ac:dyDescent="0.3">
      <c r="A50" s="3" t="s">
        <v>93</v>
      </c>
      <c r="B50" s="3" t="s">
        <v>34</v>
      </c>
      <c r="C50" s="3" t="s">
        <v>10</v>
      </c>
      <c r="D50" s="3" t="s">
        <v>1157</v>
      </c>
      <c r="E50" s="4">
        <v>21.25</v>
      </c>
      <c r="F50" s="4">
        <v>51.12</v>
      </c>
      <c r="G50" s="4">
        <f t="shared" si="2"/>
        <v>72</v>
      </c>
      <c r="H50" s="4" t="str">
        <f t="shared" si="3"/>
        <v>B2</v>
      </c>
      <c r="I50" s="3" t="str">
        <f t="shared" si="0"/>
        <v>Very Good</v>
      </c>
      <c r="J50" s="4">
        <f t="shared" si="1"/>
        <v>453</v>
      </c>
    </row>
    <row r="51" spans="1:10" x14ac:dyDescent="0.3">
      <c r="A51" s="3" t="s">
        <v>94</v>
      </c>
      <c r="B51" s="3" t="s">
        <v>58</v>
      </c>
      <c r="C51" s="3" t="s">
        <v>10</v>
      </c>
      <c r="D51" s="3" t="s">
        <v>1156</v>
      </c>
      <c r="E51" s="4">
        <v>6.64</v>
      </c>
      <c r="F51" s="4">
        <v>63.55</v>
      </c>
      <c r="G51" s="4">
        <f t="shared" si="2"/>
        <v>70</v>
      </c>
      <c r="H51" s="4" t="str">
        <f t="shared" si="3"/>
        <v>B2</v>
      </c>
      <c r="I51" s="3" t="str">
        <f t="shared" si="0"/>
        <v>Very Good</v>
      </c>
      <c r="J51" s="4">
        <f t="shared" si="1"/>
        <v>517</v>
      </c>
    </row>
    <row r="52" spans="1:10" x14ac:dyDescent="0.3">
      <c r="A52" s="3" t="s">
        <v>95</v>
      </c>
      <c r="B52" s="3" t="s">
        <v>96</v>
      </c>
      <c r="C52" s="3" t="s">
        <v>10</v>
      </c>
      <c r="D52" s="3" t="s">
        <v>22</v>
      </c>
      <c r="E52" s="4">
        <v>20.32</v>
      </c>
      <c r="F52" s="4">
        <v>48.92</v>
      </c>
      <c r="G52" s="4">
        <f t="shared" si="2"/>
        <v>69</v>
      </c>
      <c r="H52" s="4" t="str">
        <f t="shared" si="3"/>
        <v>B3</v>
      </c>
      <c r="I52" s="3" t="str">
        <f t="shared" si="0"/>
        <v>Good</v>
      </c>
      <c r="J52" s="4">
        <f t="shared" si="1"/>
        <v>550</v>
      </c>
    </row>
    <row r="53" spans="1:10" x14ac:dyDescent="0.3">
      <c r="A53" s="3" t="s">
        <v>97</v>
      </c>
      <c r="B53" s="3" t="s">
        <v>98</v>
      </c>
      <c r="C53" s="3" t="s">
        <v>6</v>
      </c>
      <c r="D53" s="3" t="s">
        <v>1156</v>
      </c>
      <c r="E53" s="4">
        <v>6.98</v>
      </c>
      <c r="F53" s="4">
        <v>42.6</v>
      </c>
      <c r="G53" s="4">
        <f t="shared" si="2"/>
        <v>50</v>
      </c>
      <c r="H53" s="4" t="str">
        <f t="shared" si="3"/>
        <v>C6</v>
      </c>
      <c r="I53" s="3" t="str">
        <f t="shared" si="0"/>
        <v>Credit</v>
      </c>
      <c r="J53" s="4">
        <f t="shared" si="1"/>
        <v>944</v>
      </c>
    </row>
    <row r="54" spans="1:10" x14ac:dyDescent="0.3">
      <c r="A54" s="3" t="s">
        <v>99</v>
      </c>
      <c r="B54" s="3" t="s">
        <v>84</v>
      </c>
      <c r="C54" s="3" t="s">
        <v>6</v>
      </c>
      <c r="D54" s="3" t="s">
        <v>1156</v>
      </c>
      <c r="E54" s="4">
        <v>25.68</v>
      </c>
      <c r="F54" s="4">
        <v>39.299999999999997</v>
      </c>
      <c r="G54" s="4">
        <f t="shared" si="2"/>
        <v>65</v>
      </c>
      <c r="H54" s="4" t="str">
        <f t="shared" si="3"/>
        <v>B3</v>
      </c>
      <c r="I54" s="3" t="str">
        <f t="shared" si="0"/>
        <v>Good</v>
      </c>
      <c r="J54" s="4">
        <f t="shared" si="1"/>
        <v>653</v>
      </c>
    </row>
    <row r="55" spans="1:10" x14ac:dyDescent="0.3">
      <c r="A55" s="3" t="s">
        <v>100</v>
      </c>
      <c r="B55" s="3" t="s">
        <v>30</v>
      </c>
      <c r="C55" s="3" t="s">
        <v>10</v>
      </c>
      <c r="D55" s="3" t="s">
        <v>1156</v>
      </c>
      <c r="E55" s="4">
        <v>18.21</v>
      </c>
      <c r="F55" s="4">
        <v>49.21</v>
      </c>
      <c r="G55" s="4">
        <f t="shared" si="2"/>
        <v>67</v>
      </c>
      <c r="H55" s="4" t="str">
        <f t="shared" si="3"/>
        <v>B3</v>
      </c>
      <c r="I55" s="3" t="str">
        <f t="shared" si="0"/>
        <v>Good</v>
      </c>
      <c r="J55" s="4">
        <f t="shared" si="1"/>
        <v>608</v>
      </c>
    </row>
    <row r="56" spans="1:10" x14ac:dyDescent="0.3">
      <c r="A56" s="3" t="s">
        <v>101</v>
      </c>
      <c r="B56" s="3" t="s">
        <v>24</v>
      </c>
      <c r="C56" s="3" t="s">
        <v>10</v>
      </c>
      <c r="D56" s="3" t="s">
        <v>1157</v>
      </c>
      <c r="E56" s="4">
        <v>18.48</v>
      </c>
      <c r="F56" s="4">
        <v>39.96</v>
      </c>
      <c r="G56" s="4">
        <f t="shared" si="2"/>
        <v>58</v>
      </c>
      <c r="H56" s="4" t="str">
        <f t="shared" si="3"/>
        <v>C5</v>
      </c>
      <c r="I56" s="3" t="str">
        <f t="shared" si="0"/>
        <v>Credit</v>
      </c>
      <c r="J56" s="4">
        <f t="shared" si="1"/>
        <v>820</v>
      </c>
    </row>
    <row r="57" spans="1:10" x14ac:dyDescent="0.3">
      <c r="A57" s="3" t="s">
        <v>102</v>
      </c>
      <c r="B57" s="3" t="s">
        <v>103</v>
      </c>
      <c r="C57" s="3" t="s">
        <v>6</v>
      </c>
      <c r="D57" s="3" t="s">
        <v>1157</v>
      </c>
      <c r="E57" s="4">
        <v>6.71</v>
      </c>
      <c r="F57" s="4">
        <v>68.97</v>
      </c>
      <c r="G57" s="4">
        <f t="shared" si="2"/>
        <v>76</v>
      </c>
      <c r="H57" s="4" t="str">
        <f t="shared" si="3"/>
        <v>B2</v>
      </c>
      <c r="I57" s="3" t="str">
        <f t="shared" si="0"/>
        <v>Very Good</v>
      </c>
      <c r="J57" s="4">
        <f t="shared" si="1"/>
        <v>336</v>
      </c>
    </row>
    <row r="58" spans="1:10" x14ac:dyDescent="0.3">
      <c r="A58" s="3" t="s">
        <v>104</v>
      </c>
      <c r="B58" s="3" t="s">
        <v>105</v>
      </c>
      <c r="C58" s="3" t="s">
        <v>10</v>
      </c>
      <c r="D58" s="3" t="s">
        <v>1157</v>
      </c>
      <c r="E58" s="4">
        <v>29.47</v>
      </c>
      <c r="F58" s="4">
        <v>63.79</v>
      </c>
      <c r="G58" s="4">
        <f t="shared" si="2"/>
        <v>93</v>
      </c>
      <c r="H58" s="4" t="str">
        <f t="shared" si="3"/>
        <v>A1</v>
      </c>
      <c r="I58" s="3" t="str">
        <f t="shared" si="0"/>
        <v>Excellent</v>
      </c>
      <c r="J58" s="4">
        <f t="shared" si="1"/>
        <v>20</v>
      </c>
    </row>
    <row r="59" spans="1:10" x14ac:dyDescent="0.3">
      <c r="A59" s="3" t="s">
        <v>106</v>
      </c>
      <c r="B59" s="3" t="s">
        <v>107</v>
      </c>
      <c r="C59" s="3" t="s">
        <v>6</v>
      </c>
      <c r="D59" s="3" t="s">
        <v>1157</v>
      </c>
      <c r="E59" s="4">
        <v>26.45</v>
      </c>
      <c r="F59" s="4">
        <v>57.79</v>
      </c>
      <c r="G59" s="4">
        <f t="shared" si="2"/>
        <v>84</v>
      </c>
      <c r="H59" s="4" t="str">
        <f t="shared" si="3"/>
        <v>A1</v>
      </c>
      <c r="I59" s="3" t="str">
        <f t="shared" si="0"/>
        <v>Excellent</v>
      </c>
      <c r="J59" s="4">
        <f t="shared" si="1"/>
        <v>137</v>
      </c>
    </row>
    <row r="60" spans="1:10" x14ac:dyDescent="0.3">
      <c r="A60" s="3" t="s">
        <v>108</v>
      </c>
      <c r="B60" s="3" t="s">
        <v>103</v>
      </c>
      <c r="C60" s="3" t="s">
        <v>6</v>
      </c>
      <c r="D60" s="3" t="s">
        <v>22</v>
      </c>
      <c r="E60" s="4">
        <v>17.59</v>
      </c>
      <c r="F60" s="4">
        <v>40.74</v>
      </c>
      <c r="G60" s="4">
        <f t="shared" si="2"/>
        <v>58</v>
      </c>
      <c r="H60" s="4" t="str">
        <f t="shared" si="3"/>
        <v>C5</v>
      </c>
      <c r="I60" s="3" t="str">
        <f t="shared" si="0"/>
        <v>Credit</v>
      </c>
      <c r="J60" s="4">
        <f t="shared" si="1"/>
        <v>820</v>
      </c>
    </row>
    <row r="61" spans="1:10" x14ac:dyDescent="0.3">
      <c r="A61" s="3" t="s">
        <v>109</v>
      </c>
      <c r="B61" s="3" t="s">
        <v>110</v>
      </c>
      <c r="C61" s="3" t="s">
        <v>10</v>
      </c>
      <c r="D61" s="3" t="s">
        <v>1156</v>
      </c>
      <c r="E61" s="4">
        <v>6.77</v>
      </c>
      <c r="F61" s="4">
        <v>59.12</v>
      </c>
      <c r="G61" s="4">
        <f t="shared" si="2"/>
        <v>66</v>
      </c>
      <c r="H61" s="4" t="str">
        <f t="shared" si="3"/>
        <v>B3</v>
      </c>
      <c r="I61" s="3" t="str">
        <f t="shared" si="0"/>
        <v>Good</v>
      </c>
      <c r="J61" s="4">
        <f t="shared" si="1"/>
        <v>632</v>
      </c>
    </row>
    <row r="62" spans="1:10" x14ac:dyDescent="0.3">
      <c r="A62" s="3" t="s">
        <v>111</v>
      </c>
      <c r="B62" s="3" t="s">
        <v>14</v>
      </c>
      <c r="C62" s="3" t="s">
        <v>6</v>
      </c>
      <c r="D62" s="3" t="s">
        <v>1157</v>
      </c>
      <c r="E62" s="4">
        <v>29.65</v>
      </c>
      <c r="F62" s="4">
        <v>57.46</v>
      </c>
      <c r="G62" s="4">
        <f t="shared" si="2"/>
        <v>87</v>
      </c>
      <c r="H62" s="4" t="str">
        <f t="shared" si="3"/>
        <v>A1</v>
      </c>
      <c r="I62" s="3" t="str">
        <f t="shared" si="0"/>
        <v>Excellent</v>
      </c>
      <c r="J62" s="4">
        <f t="shared" si="1"/>
        <v>95</v>
      </c>
    </row>
    <row r="63" spans="1:10" x14ac:dyDescent="0.3">
      <c r="A63" s="3" t="s">
        <v>112</v>
      </c>
      <c r="B63" s="3" t="s">
        <v>113</v>
      </c>
      <c r="C63" s="3" t="s">
        <v>6</v>
      </c>
      <c r="D63" s="3" t="s">
        <v>22</v>
      </c>
      <c r="E63" s="4">
        <v>22.97</v>
      </c>
      <c r="F63" s="4">
        <v>64.8</v>
      </c>
      <c r="G63" s="4">
        <f t="shared" si="2"/>
        <v>88</v>
      </c>
      <c r="H63" s="4" t="str">
        <f t="shared" si="3"/>
        <v>A1</v>
      </c>
      <c r="I63" s="3" t="str">
        <f t="shared" si="0"/>
        <v>Excellent</v>
      </c>
      <c r="J63" s="4">
        <f t="shared" si="1"/>
        <v>76</v>
      </c>
    </row>
    <row r="64" spans="1:10" x14ac:dyDescent="0.3">
      <c r="A64" s="3" t="s">
        <v>114</v>
      </c>
      <c r="B64" s="3" t="s">
        <v>115</v>
      </c>
      <c r="C64" s="3" t="s">
        <v>10</v>
      </c>
      <c r="D64" s="3" t="s">
        <v>22</v>
      </c>
      <c r="E64" s="4">
        <v>16.25</v>
      </c>
      <c r="F64" s="4">
        <v>58.43</v>
      </c>
      <c r="G64" s="4">
        <f t="shared" si="2"/>
        <v>75</v>
      </c>
      <c r="H64" s="4" t="str">
        <f t="shared" si="3"/>
        <v>B2</v>
      </c>
      <c r="I64" s="3" t="str">
        <f t="shared" si="0"/>
        <v>Very Good</v>
      </c>
      <c r="J64" s="4">
        <f t="shared" si="1"/>
        <v>365</v>
      </c>
    </row>
    <row r="65" spans="1:10" x14ac:dyDescent="0.3">
      <c r="A65" s="3" t="s">
        <v>116</v>
      </c>
      <c r="B65" s="3" t="s">
        <v>117</v>
      </c>
      <c r="C65" s="3" t="s">
        <v>6</v>
      </c>
      <c r="D65" s="3" t="s">
        <v>1157</v>
      </c>
      <c r="E65" s="4">
        <v>28.39</v>
      </c>
      <c r="F65" s="4">
        <v>69.900000000000006</v>
      </c>
      <c r="G65" s="4">
        <f t="shared" si="2"/>
        <v>98</v>
      </c>
      <c r="H65" s="4" t="str">
        <f t="shared" si="3"/>
        <v>A1</v>
      </c>
      <c r="I65" s="3" t="str">
        <f t="shared" si="0"/>
        <v>Excellent</v>
      </c>
      <c r="J65" s="4">
        <f t="shared" si="1"/>
        <v>1</v>
      </c>
    </row>
    <row r="66" spans="1:10" x14ac:dyDescent="0.3">
      <c r="A66" s="3" t="s">
        <v>118</v>
      </c>
      <c r="B66" s="3" t="s">
        <v>88</v>
      </c>
      <c r="C66" s="3" t="s">
        <v>10</v>
      </c>
      <c r="D66" s="3" t="s">
        <v>22</v>
      </c>
      <c r="E66" s="4">
        <v>21.22</v>
      </c>
      <c r="F66" s="4">
        <v>41.04</v>
      </c>
      <c r="G66" s="4">
        <f t="shared" si="2"/>
        <v>62</v>
      </c>
      <c r="H66" s="4" t="str">
        <f t="shared" si="3"/>
        <v>C4</v>
      </c>
      <c r="I66" s="3" t="str">
        <f t="shared" si="0"/>
        <v>Credit</v>
      </c>
      <c r="J66" s="4">
        <f t="shared" si="1"/>
        <v>741</v>
      </c>
    </row>
    <row r="67" spans="1:10" x14ac:dyDescent="0.3">
      <c r="A67" s="3" t="s">
        <v>119</v>
      </c>
      <c r="B67" s="3" t="s">
        <v>120</v>
      </c>
      <c r="C67" s="3" t="s">
        <v>6</v>
      </c>
      <c r="D67" s="3" t="s">
        <v>1156</v>
      </c>
      <c r="E67" s="4">
        <v>10.37</v>
      </c>
      <c r="F67" s="4">
        <v>52.94</v>
      </c>
      <c r="G67" s="4">
        <f t="shared" si="2"/>
        <v>63</v>
      </c>
      <c r="H67" s="4" t="str">
        <f t="shared" si="3"/>
        <v>C4</v>
      </c>
      <c r="I67" s="3" t="str">
        <f t="shared" ref="I67:I130" si="5">VLOOKUP(H67,$L$4:$M$13,2,FALSE)</f>
        <v>Credit</v>
      </c>
      <c r="J67" s="4">
        <f t="shared" ref="J67:J130" si="6">RANK(G67,G:G)</f>
        <v>715</v>
      </c>
    </row>
    <row r="68" spans="1:10" x14ac:dyDescent="0.3">
      <c r="A68" s="3" t="s">
        <v>121</v>
      </c>
      <c r="B68" s="3" t="s">
        <v>21</v>
      </c>
      <c r="C68" s="3" t="s">
        <v>10</v>
      </c>
      <c r="D68" s="3" t="s">
        <v>1157</v>
      </c>
      <c r="E68" s="4">
        <v>16.29</v>
      </c>
      <c r="F68" s="4">
        <v>37.020000000000003</v>
      </c>
      <c r="G68" s="4">
        <f t="shared" ref="G68:G131" si="7">ROUND((E68+F68),0)</f>
        <v>53</v>
      </c>
      <c r="H68" s="4" t="str">
        <f t="shared" ref="H68:H131" si="8">IF(G68&gt;=80,"A1",IF(G68&gt;=70,"B2",IF(G68&gt;=65,"B3",IF(G68&gt;=60,"C4",IF(G68&gt;=55,"C5",IF(G68&gt;=50,"C6",IF(G68&gt;=45,"D7",IF(G68&gt;=40,"E8","F9"))))))))</f>
        <v>C6</v>
      </c>
      <c r="I68" s="3" t="str">
        <f t="shared" si="5"/>
        <v>Credit</v>
      </c>
      <c r="J68" s="4">
        <f t="shared" si="6"/>
        <v>907</v>
      </c>
    </row>
    <row r="69" spans="1:10" x14ac:dyDescent="0.3">
      <c r="A69" s="3" t="s">
        <v>122</v>
      </c>
      <c r="B69" s="3" t="s">
        <v>123</v>
      </c>
      <c r="C69" s="3" t="s">
        <v>10</v>
      </c>
      <c r="D69" s="3" t="s">
        <v>1157</v>
      </c>
      <c r="E69" s="4">
        <v>5.25</v>
      </c>
      <c r="F69" s="4">
        <v>36.479999999999997</v>
      </c>
      <c r="G69" s="4">
        <f t="shared" si="7"/>
        <v>42</v>
      </c>
      <c r="H69" s="4" t="str">
        <f t="shared" si="8"/>
        <v>E8</v>
      </c>
      <c r="I69" s="3" t="str">
        <f t="shared" si="5"/>
        <v>Pass</v>
      </c>
      <c r="J69" s="4">
        <f t="shared" si="6"/>
        <v>999</v>
      </c>
    </row>
    <row r="70" spans="1:10" x14ac:dyDescent="0.3">
      <c r="A70" s="3" t="s">
        <v>124</v>
      </c>
      <c r="B70" s="3" t="s">
        <v>125</v>
      </c>
      <c r="C70" s="3" t="s">
        <v>10</v>
      </c>
      <c r="D70" s="3" t="s">
        <v>1156</v>
      </c>
      <c r="E70" s="4">
        <v>23.93</v>
      </c>
      <c r="F70" s="4">
        <v>56.74</v>
      </c>
      <c r="G70" s="4">
        <f t="shared" si="7"/>
        <v>81</v>
      </c>
      <c r="H70" s="4" t="str">
        <f t="shared" si="8"/>
        <v>A1</v>
      </c>
      <c r="I70" s="3" t="str">
        <f t="shared" si="5"/>
        <v>Excellent</v>
      </c>
      <c r="J70" s="4">
        <f t="shared" si="6"/>
        <v>199</v>
      </c>
    </row>
    <row r="71" spans="1:10" x14ac:dyDescent="0.3">
      <c r="A71" s="3" t="s">
        <v>126</v>
      </c>
      <c r="B71" s="3" t="s">
        <v>52</v>
      </c>
      <c r="C71" s="3" t="s">
        <v>10</v>
      </c>
      <c r="D71" s="3" t="s">
        <v>1157</v>
      </c>
      <c r="E71" s="4">
        <v>29.24</v>
      </c>
      <c r="F71" s="4">
        <v>59.12</v>
      </c>
      <c r="G71" s="4">
        <f t="shared" si="7"/>
        <v>88</v>
      </c>
      <c r="H71" s="4" t="str">
        <f t="shared" si="8"/>
        <v>A1</v>
      </c>
      <c r="I71" s="3" t="str">
        <f t="shared" si="5"/>
        <v>Excellent</v>
      </c>
      <c r="J71" s="4">
        <f t="shared" si="6"/>
        <v>76</v>
      </c>
    </row>
    <row r="72" spans="1:10" x14ac:dyDescent="0.3">
      <c r="A72" s="3" t="s">
        <v>127</v>
      </c>
      <c r="B72" s="3" t="s">
        <v>128</v>
      </c>
      <c r="C72" s="3" t="s">
        <v>6</v>
      </c>
      <c r="D72" s="3" t="s">
        <v>7</v>
      </c>
      <c r="E72" s="4">
        <v>11.71</v>
      </c>
      <c r="F72" s="4">
        <v>67.58</v>
      </c>
      <c r="G72" s="4">
        <f t="shared" si="7"/>
        <v>79</v>
      </c>
      <c r="H72" s="4" t="str">
        <f t="shared" si="8"/>
        <v>B2</v>
      </c>
      <c r="I72" s="3" t="str">
        <f t="shared" si="5"/>
        <v>Very Good</v>
      </c>
      <c r="J72" s="4">
        <f t="shared" si="6"/>
        <v>253</v>
      </c>
    </row>
    <row r="73" spans="1:10" x14ac:dyDescent="0.3">
      <c r="A73" s="3" t="s">
        <v>129</v>
      </c>
      <c r="B73" s="3" t="s">
        <v>48</v>
      </c>
      <c r="C73" s="3" t="s">
        <v>10</v>
      </c>
      <c r="D73" s="3" t="s">
        <v>1157</v>
      </c>
      <c r="E73" s="4">
        <v>23.79</v>
      </c>
      <c r="F73" s="4">
        <v>68.040000000000006</v>
      </c>
      <c r="G73" s="4">
        <f t="shared" si="7"/>
        <v>92</v>
      </c>
      <c r="H73" s="4" t="str">
        <f t="shared" si="8"/>
        <v>A1</v>
      </c>
      <c r="I73" s="3" t="str">
        <f t="shared" si="5"/>
        <v>Excellent</v>
      </c>
      <c r="J73" s="4">
        <f t="shared" si="6"/>
        <v>29</v>
      </c>
    </row>
    <row r="74" spans="1:10" x14ac:dyDescent="0.3">
      <c r="A74" s="3" t="s">
        <v>130</v>
      </c>
      <c r="B74" s="3" t="s">
        <v>60</v>
      </c>
      <c r="C74" s="3" t="s">
        <v>10</v>
      </c>
      <c r="D74" s="3" t="s">
        <v>1156</v>
      </c>
      <c r="E74" s="4">
        <v>6.9</v>
      </c>
      <c r="F74" s="4">
        <v>38.69</v>
      </c>
      <c r="G74" s="4">
        <f t="shared" si="7"/>
        <v>46</v>
      </c>
      <c r="H74" s="4" t="str">
        <f t="shared" si="8"/>
        <v>D7</v>
      </c>
      <c r="I74" s="3" t="str">
        <f t="shared" si="5"/>
        <v>Pass</v>
      </c>
      <c r="J74" s="4">
        <f t="shared" si="6"/>
        <v>980</v>
      </c>
    </row>
    <row r="75" spans="1:10" x14ac:dyDescent="0.3">
      <c r="A75" s="3" t="s">
        <v>131</v>
      </c>
      <c r="B75" s="3" t="s">
        <v>113</v>
      </c>
      <c r="C75" s="3" t="s">
        <v>6</v>
      </c>
      <c r="D75" s="3" t="s">
        <v>1157</v>
      </c>
      <c r="E75" s="4">
        <v>12.77</v>
      </c>
      <c r="F75" s="4">
        <v>41.33</v>
      </c>
      <c r="G75" s="4">
        <f t="shared" si="7"/>
        <v>54</v>
      </c>
      <c r="H75" s="4" t="str">
        <f t="shared" si="8"/>
        <v>C6</v>
      </c>
      <c r="I75" s="3" t="str">
        <f t="shared" si="5"/>
        <v>Credit</v>
      </c>
      <c r="J75" s="4">
        <f t="shared" si="6"/>
        <v>887</v>
      </c>
    </row>
    <row r="76" spans="1:10" x14ac:dyDescent="0.3">
      <c r="A76" s="3" t="s">
        <v>132</v>
      </c>
      <c r="B76" s="3" t="s">
        <v>133</v>
      </c>
      <c r="C76" s="3" t="s">
        <v>6</v>
      </c>
      <c r="D76" s="3" t="s">
        <v>1156</v>
      </c>
      <c r="E76" s="4">
        <v>15.72</v>
      </c>
      <c r="F76" s="4">
        <v>67.09</v>
      </c>
      <c r="G76" s="4">
        <f t="shared" si="7"/>
        <v>83</v>
      </c>
      <c r="H76" s="4" t="str">
        <f t="shared" si="8"/>
        <v>A1</v>
      </c>
      <c r="I76" s="3" t="str">
        <f t="shared" si="5"/>
        <v>Excellent</v>
      </c>
      <c r="J76" s="4">
        <f t="shared" si="6"/>
        <v>152</v>
      </c>
    </row>
    <row r="77" spans="1:10" x14ac:dyDescent="0.3">
      <c r="A77" s="3" t="s">
        <v>134</v>
      </c>
      <c r="B77" s="3" t="s">
        <v>14</v>
      </c>
      <c r="C77" s="3" t="s">
        <v>10</v>
      </c>
      <c r="D77" s="3" t="s">
        <v>1156</v>
      </c>
      <c r="E77" s="4">
        <v>29.79</v>
      </c>
      <c r="F77" s="4">
        <v>63.72</v>
      </c>
      <c r="G77" s="4">
        <f t="shared" si="7"/>
        <v>94</v>
      </c>
      <c r="H77" s="4" t="str">
        <f t="shared" si="8"/>
        <v>A1</v>
      </c>
      <c r="I77" s="3" t="str">
        <f t="shared" si="5"/>
        <v>Excellent</v>
      </c>
      <c r="J77" s="4">
        <f t="shared" si="6"/>
        <v>16</v>
      </c>
    </row>
    <row r="78" spans="1:10" x14ac:dyDescent="0.3">
      <c r="A78" s="3" t="s">
        <v>135</v>
      </c>
      <c r="B78" s="3" t="s">
        <v>136</v>
      </c>
      <c r="C78" s="3" t="s">
        <v>10</v>
      </c>
      <c r="D78" s="3" t="s">
        <v>22</v>
      </c>
      <c r="E78" s="4">
        <v>5.99</v>
      </c>
      <c r="F78" s="4">
        <v>50.95</v>
      </c>
      <c r="G78" s="4">
        <f t="shared" si="7"/>
        <v>57</v>
      </c>
      <c r="H78" s="4" t="str">
        <f t="shared" si="8"/>
        <v>C5</v>
      </c>
      <c r="I78" s="3" t="str">
        <f t="shared" si="5"/>
        <v>Credit</v>
      </c>
      <c r="J78" s="4">
        <f t="shared" si="6"/>
        <v>844</v>
      </c>
    </row>
    <row r="79" spans="1:10" x14ac:dyDescent="0.3">
      <c r="A79" s="3" t="s">
        <v>137</v>
      </c>
      <c r="B79" s="3" t="s">
        <v>138</v>
      </c>
      <c r="C79" s="3" t="s">
        <v>10</v>
      </c>
      <c r="D79" s="3" t="s">
        <v>1157</v>
      </c>
      <c r="E79" s="4">
        <v>15.31</v>
      </c>
      <c r="F79" s="4">
        <v>45.04</v>
      </c>
      <c r="G79" s="4">
        <f t="shared" si="7"/>
        <v>60</v>
      </c>
      <c r="H79" s="4" t="str">
        <f t="shared" si="8"/>
        <v>C4</v>
      </c>
      <c r="I79" s="3" t="str">
        <f t="shared" si="5"/>
        <v>Credit</v>
      </c>
      <c r="J79" s="4">
        <f t="shared" si="6"/>
        <v>780</v>
      </c>
    </row>
    <row r="80" spans="1:10" x14ac:dyDescent="0.3">
      <c r="A80" s="3" t="s">
        <v>139</v>
      </c>
      <c r="B80" s="3" t="s">
        <v>90</v>
      </c>
      <c r="C80" s="3" t="s">
        <v>10</v>
      </c>
      <c r="D80" s="3" t="s">
        <v>1156</v>
      </c>
      <c r="E80" s="4">
        <v>9</v>
      </c>
      <c r="F80" s="4">
        <v>50.78</v>
      </c>
      <c r="G80" s="4">
        <f t="shared" si="7"/>
        <v>60</v>
      </c>
      <c r="H80" s="4" t="str">
        <f t="shared" si="8"/>
        <v>C4</v>
      </c>
      <c r="I80" s="3" t="str">
        <f t="shared" si="5"/>
        <v>Credit</v>
      </c>
      <c r="J80" s="4">
        <f t="shared" si="6"/>
        <v>780</v>
      </c>
    </row>
    <row r="81" spans="1:10" x14ac:dyDescent="0.3">
      <c r="A81" s="3" t="s">
        <v>140</v>
      </c>
      <c r="B81" s="3" t="s">
        <v>141</v>
      </c>
      <c r="C81" s="3" t="s">
        <v>10</v>
      </c>
      <c r="D81" s="3" t="s">
        <v>22</v>
      </c>
      <c r="E81" s="4">
        <v>26.41</v>
      </c>
      <c r="F81" s="4">
        <v>47.81</v>
      </c>
      <c r="G81" s="4">
        <f t="shared" si="7"/>
        <v>74</v>
      </c>
      <c r="H81" s="4" t="str">
        <f t="shared" si="8"/>
        <v>B2</v>
      </c>
      <c r="I81" s="3" t="str">
        <f t="shared" si="5"/>
        <v>Very Good</v>
      </c>
      <c r="J81" s="4">
        <f t="shared" si="6"/>
        <v>398</v>
      </c>
    </row>
    <row r="82" spans="1:10" x14ac:dyDescent="0.3">
      <c r="A82" s="3" t="s">
        <v>142</v>
      </c>
      <c r="B82" s="3" t="s">
        <v>143</v>
      </c>
      <c r="C82" s="3" t="s">
        <v>6</v>
      </c>
      <c r="D82" s="3" t="s">
        <v>1156</v>
      </c>
      <c r="E82" s="4">
        <v>10.85</v>
      </c>
      <c r="F82" s="4">
        <v>38.07</v>
      </c>
      <c r="G82" s="4">
        <f t="shared" si="7"/>
        <v>49</v>
      </c>
      <c r="H82" s="4" t="str">
        <f t="shared" si="8"/>
        <v>D7</v>
      </c>
      <c r="I82" s="3" t="str">
        <f t="shared" si="5"/>
        <v>Pass</v>
      </c>
      <c r="J82" s="4">
        <f t="shared" si="6"/>
        <v>957</v>
      </c>
    </row>
    <row r="83" spans="1:10" x14ac:dyDescent="0.3">
      <c r="A83" s="3" t="s">
        <v>144</v>
      </c>
      <c r="B83" s="3" t="s">
        <v>96</v>
      </c>
      <c r="C83" s="3" t="s">
        <v>10</v>
      </c>
      <c r="D83" s="3" t="s">
        <v>1157</v>
      </c>
      <c r="E83" s="4">
        <v>26.64</v>
      </c>
      <c r="F83" s="4">
        <v>47.65</v>
      </c>
      <c r="G83" s="4">
        <f t="shared" si="7"/>
        <v>74</v>
      </c>
      <c r="H83" s="4" t="str">
        <f t="shared" si="8"/>
        <v>B2</v>
      </c>
      <c r="I83" s="3" t="str">
        <f t="shared" si="5"/>
        <v>Very Good</v>
      </c>
      <c r="J83" s="4">
        <f t="shared" si="6"/>
        <v>398</v>
      </c>
    </row>
    <row r="84" spans="1:10" x14ac:dyDescent="0.3">
      <c r="A84" s="3" t="s">
        <v>145</v>
      </c>
      <c r="B84" s="3" t="s">
        <v>146</v>
      </c>
      <c r="C84" s="3" t="s">
        <v>6</v>
      </c>
      <c r="D84" s="3" t="s">
        <v>22</v>
      </c>
      <c r="E84" s="4">
        <v>12.59</v>
      </c>
      <c r="F84" s="4">
        <v>51.87</v>
      </c>
      <c r="G84" s="4">
        <f t="shared" si="7"/>
        <v>64</v>
      </c>
      <c r="H84" s="4" t="str">
        <f t="shared" si="8"/>
        <v>C4</v>
      </c>
      <c r="I84" s="3" t="str">
        <f t="shared" si="5"/>
        <v>Credit</v>
      </c>
      <c r="J84" s="4">
        <f t="shared" si="6"/>
        <v>681</v>
      </c>
    </row>
    <row r="85" spans="1:10" x14ac:dyDescent="0.3">
      <c r="A85" s="3" t="s">
        <v>147</v>
      </c>
      <c r="B85" s="3" t="s">
        <v>90</v>
      </c>
      <c r="C85" s="3" t="s">
        <v>6</v>
      </c>
      <c r="D85" s="3" t="s">
        <v>1156</v>
      </c>
      <c r="E85" s="4">
        <v>25.76</v>
      </c>
      <c r="F85" s="4">
        <v>68.14</v>
      </c>
      <c r="G85" s="4">
        <f t="shared" si="7"/>
        <v>94</v>
      </c>
      <c r="H85" s="4" t="str">
        <f t="shared" si="8"/>
        <v>A1</v>
      </c>
      <c r="I85" s="3" t="str">
        <f t="shared" si="5"/>
        <v>Excellent</v>
      </c>
      <c r="J85" s="4">
        <f t="shared" si="6"/>
        <v>16</v>
      </c>
    </row>
    <row r="86" spans="1:10" x14ac:dyDescent="0.3">
      <c r="A86" s="3" t="s">
        <v>148</v>
      </c>
      <c r="B86" s="3" t="s">
        <v>149</v>
      </c>
      <c r="C86" s="3" t="s">
        <v>10</v>
      </c>
      <c r="D86" s="3" t="s">
        <v>1157</v>
      </c>
      <c r="E86" s="4">
        <v>7.69</v>
      </c>
      <c r="F86" s="4">
        <v>69.63</v>
      </c>
      <c r="G86" s="4">
        <f t="shared" si="7"/>
        <v>77</v>
      </c>
      <c r="H86" s="4" t="str">
        <f t="shared" si="8"/>
        <v>B2</v>
      </c>
      <c r="I86" s="3" t="str">
        <f t="shared" si="5"/>
        <v>Very Good</v>
      </c>
      <c r="J86" s="4">
        <f t="shared" si="6"/>
        <v>307</v>
      </c>
    </row>
    <row r="87" spans="1:10" x14ac:dyDescent="0.3">
      <c r="A87" s="3" t="s">
        <v>150</v>
      </c>
      <c r="B87" s="3" t="s">
        <v>151</v>
      </c>
      <c r="C87" s="3" t="s">
        <v>10</v>
      </c>
      <c r="D87" s="3" t="s">
        <v>1157</v>
      </c>
      <c r="E87" s="4">
        <v>27.34</v>
      </c>
      <c r="F87" s="4">
        <v>60.59</v>
      </c>
      <c r="G87" s="4">
        <f t="shared" si="7"/>
        <v>88</v>
      </c>
      <c r="H87" s="4" t="str">
        <f t="shared" si="8"/>
        <v>A1</v>
      </c>
      <c r="I87" s="3" t="str">
        <f t="shared" si="5"/>
        <v>Excellent</v>
      </c>
      <c r="J87" s="4">
        <f t="shared" si="6"/>
        <v>76</v>
      </c>
    </row>
    <row r="88" spans="1:10" x14ac:dyDescent="0.3">
      <c r="A88" s="3" t="s">
        <v>152</v>
      </c>
      <c r="B88" s="3" t="s">
        <v>153</v>
      </c>
      <c r="C88" s="3" t="s">
        <v>6</v>
      </c>
      <c r="D88" s="3" t="s">
        <v>22</v>
      </c>
      <c r="E88" s="4">
        <v>21.11</v>
      </c>
      <c r="F88" s="4">
        <v>37.840000000000003</v>
      </c>
      <c r="G88" s="4">
        <f t="shared" si="7"/>
        <v>59</v>
      </c>
      <c r="H88" s="4" t="str">
        <f t="shared" si="8"/>
        <v>C5</v>
      </c>
      <c r="I88" s="3" t="str">
        <f t="shared" si="5"/>
        <v>Credit</v>
      </c>
      <c r="J88" s="4">
        <f t="shared" si="6"/>
        <v>801</v>
      </c>
    </row>
    <row r="89" spans="1:10" x14ac:dyDescent="0.3">
      <c r="A89" s="3" t="s">
        <v>154</v>
      </c>
      <c r="B89" s="3" t="s">
        <v>155</v>
      </c>
      <c r="C89" s="3" t="s">
        <v>6</v>
      </c>
      <c r="D89" s="3" t="s">
        <v>7</v>
      </c>
      <c r="E89" s="4">
        <v>10.33</v>
      </c>
      <c r="F89" s="4">
        <v>64.400000000000006</v>
      </c>
      <c r="G89" s="4">
        <f t="shared" si="7"/>
        <v>75</v>
      </c>
      <c r="H89" s="4" t="str">
        <f t="shared" si="8"/>
        <v>B2</v>
      </c>
      <c r="I89" s="3" t="str">
        <f t="shared" si="5"/>
        <v>Very Good</v>
      </c>
      <c r="J89" s="4">
        <f t="shared" si="6"/>
        <v>365</v>
      </c>
    </row>
    <row r="90" spans="1:10" x14ac:dyDescent="0.3">
      <c r="A90" s="3" t="s">
        <v>156</v>
      </c>
      <c r="B90" s="3" t="s">
        <v>138</v>
      </c>
      <c r="C90" s="3" t="s">
        <v>10</v>
      </c>
      <c r="D90" s="3" t="s">
        <v>1156</v>
      </c>
      <c r="E90" s="4">
        <v>28.35</v>
      </c>
      <c r="F90" s="4">
        <v>60.09</v>
      </c>
      <c r="G90" s="4">
        <f t="shared" si="7"/>
        <v>88</v>
      </c>
      <c r="H90" s="4" t="str">
        <f t="shared" si="8"/>
        <v>A1</v>
      </c>
      <c r="I90" s="3" t="str">
        <f t="shared" si="5"/>
        <v>Excellent</v>
      </c>
      <c r="J90" s="4">
        <f t="shared" si="6"/>
        <v>76</v>
      </c>
    </row>
    <row r="91" spans="1:10" x14ac:dyDescent="0.3">
      <c r="A91" s="3" t="s">
        <v>157</v>
      </c>
      <c r="B91" s="3" t="s">
        <v>71</v>
      </c>
      <c r="C91" s="3" t="s">
        <v>10</v>
      </c>
      <c r="D91" s="3" t="s">
        <v>1157</v>
      </c>
      <c r="E91" s="4">
        <v>13.3</v>
      </c>
      <c r="F91" s="4">
        <v>36.03</v>
      </c>
      <c r="G91" s="4">
        <f t="shared" si="7"/>
        <v>49</v>
      </c>
      <c r="H91" s="4" t="str">
        <f t="shared" si="8"/>
        <v>D7</v>
      </c>
      <c r="I91" s="3" t="str">
        <f t="shared" si="5"/>
        <v>Pass</v>
      </c>
      <c r="J91" s="4">
        <f t="shared" si="6"/>
        <v>957</v>
      </c>
    </row>
    <row r="92" spans="1:10" x14ac:dyDescent="0.3">
      <c r="A92" s="3" t="s">
        <v>158</v>
      </c>
      <c r="B92" s="3" t="s">
        <v>159</v>
      </c>
      <c r="C92" s="3" t="s">
        <v>6</v>
      </c>
      <c r="D92" s="3" t="s">
        <v>1157</v>
      </c>
      <c r="E92" s="4">
        <v>11.51</v>
      </c>
      <c r="F92" s="4">
        <v>40.99</v>
      </c>
      <c r="G92" s="4">
        <f t="shared" si="7"/>
        <v>53</v>
      </c>
      <c r="H92" s="4" t="str">
        <f t="shared" si="8"/>
        <v>C6</v>
      </c>
      <c r="I92" s="3" t="str">
        <f t="shared" si="5"/>
        <v>Credit</v>
      </c>
      <c r="J92" s="4">
        <f t="shared" si="6"/>
        <v>907</v>
      </c>
    </row>
    <row r="93" spans="1:10" x14ac:dyDescent="0.3">
      <c r="A93" s="3" t="s">
        <v>160</v>
      </c>
      <c r="B93" s="3" t="s">
        <v>34</v>
      </c>
      <c r="C93" s="3" t="s">
        <v>6</v>
      </c>
      <c r="D93" s="3" t="s">
        <v>1157</v>
      </c>
      <c r="E93" s="4">
        <v>18.739999999999998</v>
      </c>
      <c r="F93" s="4">
        <v>63.13</v>
      </c>
      <c r="G93" s="4">
        <f t="shared" si="7"/>
        <v>82</v>
      </c>
      <c r="H93" s="4" t="str">
        <f t="shared" si="8"/>
        <v>A1</v>
      </c>
      <c r="I93" s="3" t="str">
        <f t="shared" si="5"/>
        <v>Excellent</v>
      </c>
      <c r="J93" s="4">
        <f t="shared" si="6"/>
        <v>174</v>
      </c>
    </row>
    <row r="94" spans="1:10" x14ac:dyDescent="0.3">
      <c r="A94" s="3" t="s">
        <v>161</v>
      </c>
      <c r="B94" s="3" t="s">
        <v>138</v>
      </c>
      <c r="C94" s="3" t="s">
        <v>6</v>
      </c>
      <c r="D94" s="3" t="s">
        <v>1157</v>
      </c>
      <c r="E94" s="4">
        <v>10.3</v>
      </c>
      <c r="F94" s="4">
        <v>64.849999999999994</v>
      </c>
      <c r="G94" s="4">
        <f t="shared" si="7"/>
        <v>75</v>
      </c>
      <c r="H94" s="4" t="str">
        <f t="shared" si="8"/>
        <v>B2</v>
      </c>
      <c r="I94" s="3" t="str">
        <f t="shared" si="5"/>
        <v>Very Good</v>
      </c>
      <c r="J94" s="4">
        <f t="shared" si="6"/>
        <v>365</v>
      </c>
    </row>
    <row r="95" spans="1:10" x14ac:dyDescent="0.3">
      <c r="A95" s="3" t="s">
        <v>162</v>
      </c>
      <c r="B95" s="3" t="s">
        <v>64</v>
      </c>
      <c r="C95" s="3" t="s">
        <v>6</v>
      </c>
      <c r="D95" s="3" t="s">
        <v>7</v>
      </c>
      <c r="E95" s="4">
        <v>27.36</v>
      </c>
      <c r="F95" s="4">
        <v>58</v>
      </c>
      <c r="G95" s="4">
        <f t="shared" si="7"/>
        <v>85</v>
      </c>
      <c r="H95" s="4" t="str">
        <f t="shared" si="8"/>
        <v>A1</v>
      </c>
      <c r="I95" s="3" t="str">
        <f t="shared" si="5"/>
        <v>Excellent</v>
      </c>
      <c r="J95" s="4">
        <f t="shared" si="6"/>
        <v>122</v>
      </c>
    </row>
    <row r="96" spans="1:10" x14ac:dyDescent="0.3">
      <c r="A96" s="3" t="s">
        <v>163</v>
      </c>
      <c r="B96" s="3" t="s">
        <v>74</v>
      </c>
      <c r="C96" s="3" t="s">
        <v>6</v>
      </c>
      <c r="D96" s="3" t="s">
        <v>1156</v>
      </c>
      <c r="E96" s="4">
        <v>24.06</v>
      </c>
      <c r="F96" s="4">
        <v>60.12</v>
      </c>
      <c r="G96" s="4">
        <f t="shared" si="7"/>
        <v>84</v>
      </c>
      <c r="H96" s="4" t="str">
        <f t="shared" si="8"/>
        <v>A1</v>
      </c>
      <c r="I96" s="3" t="str">
        <f t="shared" si="5"/>
        <v>Excellent</v>
      </c>
      <c r="J96" s="4">
        <f t="shared" si="6"/>
        <v>137</v>
      </c>
    </row>
    <row r="97" spans="1:10" x14ac:dyDescent="0.3">
      <c r="A97" s="3" t="s">
        <v>164</v>
      </c>
      <c r="B97" s="3" t="s">
        <v>165</v>
      </c>
      <c r="C97" s="3" t="s">
        <v>10</v>
      </c>
      <c r="D97" s="3" t="s">
        <v>1156</v>
      </c>
      <c r="E97" s="4">
        <v>24.62</v>
      </c>
      <c r="F97" s="4">
        <v>46.39</v>
      </c>
      <c r="G97" s="4">
        <f t="shared" si="7"/>
        <v>71</v>
      </c>
      <c r="H97" s="4" t="str">
        <f t="shared" si="8"/>
        <v>B2</v>
      </c>
      <c r="I97" s="3" t="str">
        <f t="shared" si="5"/>
        <v>Very Good</v>
      </c>
      <c r="J97" s="4">
        <f t="shared" si="6"/>
        <v>486</v>
      </c>
    </row>
    <row r="98" spans="1:10" x14ac:dyDescent="0.3">
      <c r="A98" s="3" t="s">
        <v>166</v>
      </c>
      <c r="B98" s="3" t="s">
        <v>54</v>
      </c>
      <c r="C98" s="3" t="s">
        <v>6</v>
      </c>
      <c r="D98" s="3" t="s">
        <v>22</v>
      </c>
      <c r="E98" s="4">
        <v>12.04</v>
      </c>
      <c r="F98" s="4">
        <v>36.78</v>
      </c>
      <c r="G98" s="4">
        <f t="shared" si="7"/>
        <v>49</v>
      </c>
      <c r="H98" s="4" t="str">
        <f t="shared" si="8"/>
        <v>D7</v>
      </c>
      <c r="I98" s="3" t="str">
        <f t="shared" si="5"/>
        <v>Pass</v>
      </c>
      <c r="J98" s="4">
        <f t="shared" si="6"/>
        <v>957</v>
      </c>
    </row>
    <row r="99" spans="1:10" x14ac:dyDescent="0.3">
      <c r="A99" s="3" t="s">
        <v>167</v>
      </c>
      <c r="B99" s="3" t="s">
        <v>120</v>
      </c>
      <c r="C99" s="3" t="s">
        <v>10</v>
      </c>
      <c r="D99" s="3" t="s">
        <v>1157</v>
      </c>
      <c r="E99" s="4">
        <v>19.12</v>
      </c>
      <c r="F99" s="4">
        <v>62.97</v>
      </c>
      <c r="G99" s="4">
        <f t="shared" si="7"/>
        <v>82</v>
      </c>
      <c r="H99" s="4" t="str">
        <f t="shared" si="8"/>
        <v>A1</v>
      </c>
      <c r="I99" s="3" t="str">
        <f t="shared" si="5"/>
        <v>Excellent</v>
      </c>
      <c r="J99" s="4">
        <f t="shared" si="6"/>
        <v>174</v>
      </c>
    </row>
    <row r="100" spans="1:10" x14ac:dyDescent="0.3">
      <c r="A100" s="3" t="s">
        <v>168</v>
      </c>
      <c r="B100" s="3" t="s">
        <v>169</v>
      </c>
      <c r="C100" s="3" t="s">
        <v>6</v>
      </c>
      <c r="D100" s="3" t="s">
        <v>1156</v>
      </c>
      <c r="E100" s="4">
        <v>5.61</v>
      </c>
      <c r="F100" s="4">
        <v>66.760000000000005</v>
      </c>
      <c r="G100" s="4">
        <f t="shared" si="7"/>
        <v>72</v>
      </c>
      <c r="H100" s="4" t="str">
        <f t="shared" si="8"/>
        <v>B2</v>
      </c>
      <c r="I100" s="3" t="str">
        <f t="shared" si="5"/>
        <v>Very Good</v>
      </c>
      <c r="J100" s="4">
        <f t="shared" si="6"/>
        <v>453</v>
      </c>
    </row>
    <row r="101" spans="1:10" x14ac:dyDescent="0.3">
      <c r="A101" s="3" t="s">
        <v>170</v>
      </c>
      <c r="B101" s="3" t="s">
        <v>120</v>
      </c>
      <c r="C101" s="3" t="s">
        <v>10</v>
      </c>
      <c r="D101" s="3" t="s">
        <v>1156</v>
      </c>
      <c r="E101" s="4">
        <v>23.89</v>
      </c>
      <c r="F101" s="4">
        <v>58.55</v>
      </c>
      <c r="G101" s="4">
        <f t="shared" si="7"/>
        <v>82</v>
      </c>
      <c r="H101" s="4" t="str">
        <f t="shared" si="8"/>
        <v>A1</v>
      </c>
      <c r="I101" s="3" t="str">
        <f t="shared" si="5"/>
        <v>Excellent</v>
      </c>
      <c r="J101" s="4">
        <f t="shared" si="6"/>
        <v>174</v>
      </c>
    </row>
    <row r="102" spans="1:10" x14ac:dyDescent="0.3">
      <c r="A102" s="3" t="s">
        <v>171</v>
      </c>
      <c r="B102" s="3" t="s">
        <v>41</v>
      </c>
      <c r="C102" s="3" t="s">
        <v>10</v>
      </c>
      <c r="D102" s="3" t="s">
        <v>1156</v>
      </c>
      <c r="E102" s="4">
        <v>6.42</v>
      </c>
      <c r="F102" s="4">
        <v>45.68</v>
      </c>
      <c r="G102" s="4">
        <f t="shared" si="7"/>
        <v>52</v>
      </c>
      <c r="H102" s="4" t="str">
        <f t="shared" si="8"/>
        <v>C6</v>
      </c>
      <c r="I102" s="3" t="str">
        <f t="shared" si="5"/>
        <v>Credit</v>
      </c>
      <c r="J102" s="4">
        <f t="shared" si="6"/>
        <v>920</v>
      </c>
    </row>
    <row r="103" spans="1:10" x14ac:dyDescent="0.3">
      <c r="A103" s="3" t="s">
        <v>172</v>
      </c>
      <c r="B103" s="3" t="s">
        <v>169</v>
      </c>
      <c r="C103" s="3" t="s">
        <v>6</v>
      </c>
      <c r="D103" s="3" t="s">
        <v>1156</v>
      </c>
      <c r="E103" s="4">
        <v>28.56</v>
      </c>
      <c r="F103" s="4">
        <v>56.4</v>
      </c>
      <c r="G103" s="4">
        <f t="shared" si="7"/>
        <v>85</v>
      </c>
      <c r="H103" s="4" t="str">
        <f t="shared" si="8"/>
        <v>A1</v>
      </c>
      <c r="I103" s="3" t="str">
        <f t="shared" si="5"/>
        <v>Excellent</v>
      </c>
      <c r="J103" s="4">
        <f t="shared" si="6"/>
        <v>122</v>
      </c>
    </row>
    <row r="104" spans="1:10" x14ac:dyDescent="0.3">
      <c r="A104" s="3" t="s">
        <v>173</v>
      </c>
      <c r="B104" s="3" t="s">
        <v>174</v>
      </c>
      <c r="C104" s="3" t="s">
        <v>6</v>
      </c>
      <c r="D104" s="3" t="s">
        <v>1157</v>
      </c>
      <c r="E104" s="4">
        <v>19.71</v>
      </c>
      <c r="F104" s="4">
        <v>69.489999999999995</v>
      </c>
      <c r="G104" s="4">
        <f t="shared" si="7"/>
        <v>89</v>
      </c>
      <c r="H104" s="4" t="str">
        <f t="shared" si="8"/>
        <v>A1</v>
      </c>
      <c r="I104" s="3" t="str">
        <f t="shared" si="5"/>
        <v>Excellent</v>
      </c>
      <c r="J104" s="4">
        <f t="shared" si="6"/>
        <v>61</v>
      </c>
    </row>
    <row r="105" spans="1:10" x14ac:dyDescent="0.3">
      <c r="A105" s="3" t="s">
        <v>175</v>
      </c>
      <c r="B105" s="3" t="s">
        <v>176</v>
      </c>
      <c r="C105" s="3" t="s">
        <v>10</v>
      </c>
      <c r="D105" s="3" t="s">
        <v>1156</v>
      </c>
      <c r="E105" s="4">
        <v>15.33</v>
      </c>
      <c r="F105" s="4">
        <v>38.64</v>
      </c>
      <c r="G105" s="4">
        <f t="shared" si="7"/>
        <v>54</v>
      </c>
      <c r="H105" s="4" t="str">
        <f t="shared" si="8"/>
        <v>C6</v>
      </c>
      <c r="I105" s="3" t="str">
        <f t="shared" si="5"/>
        <v>Credit</v>
      </c>
      <c r="J105" s="4">
        <f t="shared" si="6"/>
        <v>887</v>
      </c>
    </row>
    <row r="106" spans="1:10" x14ac:dyDescent="0.3">
      <c r="A106" s="3" t="s">
        <v>177</v>
      </c>
      <c r="B106" s="3" t="s">
        <v>178</v>
      </c>
      <c r="C106" s="3" t="s">
        <v>10</v>
      </c>
      <c r="D106" s="3" t="s">
        <v>7</v>
      </c>
      <c r="E106" s="4">
        <v>16.079999999999998</v>
      </c>
      <c r="F106" s="4">
        <v>62.86</v>
      </c>
      <c r="G106" s="4">
        <f t="shared" si="7"/>
        <v>79</v>
      </c>
      <c r="H106" s="4" t="str">
        <f t="shared" si="8"/>
        <v>B2</v>
      </c>
      <c r="I106" s="3" t="str">
        <f t="shared" si="5"/>
        <v>Very Good</v>
      </c>
      <c r="J106" s="4">
        <f t="shared" si="6"/>
        <v>253</v>
      </c>
    </row>
    <row r="107" spans="1:10" x14ac:dyDescent="0.3">
      <c r="A107" s="3" t="s">
        <v>179</v>
      </c>
      <c r="B107" s="3" t="s">
        <v>80</v>
      </c>
      <c r="C107" s="3" t="s">
        <v>6</v>
      </c>
      <c r="D107" s="3" t="s">
        <v>7</v>
      </c>
      <c r="E107" s="4">
        <v>25.88</v>
      </c>
      <c r="F107" s="4">
        <v>62.85</v>
      </c>
      <c r="G107" s="4">
        <f t="shared" si="7"/>
        <v>89</v>
      </c>
      <c r="H107" s="4" t="str">
        <f t="shared" si="8"/>
        <v>A1</v>
      </c>
      <c r="I107" s="3" t="str">
        <f t="shared" si="5"/>
        <v>Excellent</v>
      </c>
      <c r="J107" s="4">
        <f t="shared" si="6"/>
        <v>61</v>
      </c>
    </row>
    <row r="108" spans="1:10" x14ac:dyDescent="0.3">
      <c r="A108" s="3" t="s">
        <v>180</v>
      </c>
      <c r="B108" s="3" t="s">
        <v>66</v>
      </c>
      <c r="C108" s="3" t="s">
        <v>6</v>
      </c>
      <c r="D108" s="3" t="s">
        <v>1157</v>
      </c>
      <c r="E108" s="4">
        <v>8.3800000000000008</v>
      </c>
      <c r="F108" s="4">
        <v>54.01</v>
      </c>
      <c r="G108" s="4">
        <f t="shared" si="7"/>
        <v>62</v>
      </c>
      <c r="H108" s="4" t="str">
        <f t="shared" si="8"/>
        <v>C4</v>
      </c>
      <c r="I108" s="3" t="str">
        <f t="shared" si="5"/>
        <v>Credit</v>
      </c>
      <c r="J108" s="4">
        <f t="shared" si="6"/>
        <v>741</v>
      </c>
    </row>
    <row r="109" spans="1:10" x14ac:dyDescent="0.3">
      <c r="A109" s="3" t="s">
        <v>181</v>
      </c>
      <c r="B109" s="3" t="s">
        <v>58</v>
      </c>
      <c r="C109" s="3" t="s">
        <v>6</v>
      </c>
      <c r="D109" s="3" t="s">
        <v>22</v>
      </c>
      <c r="E109" s="4">
        <v>8.43</v>
      </c>
      <c r="F109" s="4">
        <v>51.04</v>
      </c>
      <c r="G109" s="4">
        <f t="shared" si="7"/>
        <v>59</v>
      </c>
      <c r="H109" s="4" t="str">
        <f t="shared" si="8"/>
        <v>C5</v>
      </c>
      <c r="I109" s="3" t="str">
        <f t="shared" si="5"/>
        <v>Credit</v>
      </c>
      <c r="J109" s="4">
        <f t="shared" si="6"/>
        <v>801</v>
      </c>
    </row>
    <row r="110" spans="1:10" x14ac:dyDescent="0.3">
      <c r="A110" s="3" t="s">
        <v>182</v>
      </c>
      <c r="B110" s="3" t="s">
        <v>37</v>
      </c>
      <c r="C110" s="3" t="s">
        <v>10</v>
      </c>
      <c r="D110" s="3" t="s">
        <v>1157</v>
      </c>
      <c r="E110" s="4">
        <v>19.34</v>
      </c>
      <c r="F110" s="4">
        <v>50.66</v>
      </c>
      <c r="G110" s="4">
        <f t="shared" si="7"/>
        <v>70</v>
      </c>
      <c r="H110" s="4" t="str">
        <f t="shared" si="8"/>
        <v>B2</v>
      </c>
      <c r="I110" s="3" t="str">
        <f t="shared" si="5"/>
        <v>Very Good</v>
      </c>
      <c r="J110" s="4">
        <f t="shared" si="6"/>
        <v>517</v>
      </c>
    </row>
    <row r="111" spans="1:10" x14ac:dyDescent="0.3">
      <c r="A111" s="3" t="s">
        <v>183</v>
      </c>
      <c r="B111" s="3" t="s">
        <v>184</v>
      </c>
      <c r="C111" s="3" t="s">
        <v>10</v>
      </c>
      <c r="D111" s="3" t="s">
        <v>1157</v>
      </c>
      <c r="E111" s="4">
        <v>25.95</v>
      </c>
      <c r="F111" s="4">
        <v>69.510000000000005</v>
      </c>
      <c r="G111" s="4">
        <f t="shared" si="7"/>
        <v>95</v>
      </c>
      <c r="H111" s="4" t="str">
        <f t="shared" si="8"/>
        <v>A1</v>
      </c>
      <c r="I111" s="3" t="str">
        <f t="shared" si="5"/>
        <v>Excellent</v>
      </c>
      <c r="J111" s="4">
        <f t="shared" si="6"/>
        <v>8</v>
      </c>
    </row>
    <row r="112" spans="1:10" x14ac:dyDescent="0.3">
      <c r="A112" s="3" t="s">
        <v>185</v>
      </c>
      <c r="B112" s="3" t="s">
        <v>34</v>
      </c>
      <c r="C112" s="3" t="s">
        <v>6</v>
      </c>
      <c r="D112" s="3" t="s">
        <v>1156</v>
      </c>
      <c r="E112" s="4">
        <v>10.68</v>
      </c>
      <c r="F112" s="4">
        <v>67.86</v>
      </c>
      <c r="G112" s="4">
        <f t="shared" si="7"/>
        <v>79</v>
      </c>
      <c r="H112" s="4" t="str">
        <f t="shared" si="8"/>
        <v>B2</v>
      </c>
      <c r="I112" s="3" t="str">
        <f t="shared" si="5"/>
        <v>Very Good</v>
      </c>
      <c r="J112" s="4">
        <f t="shared" si="6"/>
        <v>253</v>
      </c>
    </row>
    <row r="113" spans="1:10" x14ac:dyDescent="0.3">
      <c r="A113" s="3" t="s">
        <v>186</v>
      </c>
      <c r="B113" s="3" t="s">
        <v>169</v>
      </c>
      <c r="C113" s="3" t="s">
        <v>10</v>
      </c>
      <c r="D113" s="3" t="s">
        <v>22</v>
      </c>
      <c r="E113" s="4">
        <v>15.22</v>
      </c>
      <c r="F113" s="4">
        <v>49.09</v>
      </c>
      <c r="G113" s="4">
        <f t="shared" si="7"/>
        <v>64</v>
      </c>
      <c r="H113" s="4" t="str">
        <f t="shared" si="8"/>
        <v>C4</v>
      </c>
      <c r="I113" s="3" t="str">
        <f t="shared" si="5"/>
        <v>Credit</v>
      </c>
      <c r="J113" s="4">
        <f t="shared" si="6"/>
        <v>681</v>
      </c>
    </row>
    <row r="114" spans="1:10" x14ac:dyDescent="0.3">
      <c r="A114" s="3" t="s">
        <v>187</v>
      </c>
      <c r="B114" s="3" t="s">
        <v>188</v>
      </c>
      <c r="C114" s="3" t="s">
        <v>10</v>
      </c>
      <c r="D114" s="3" t="s">
        <v>1156</v>
      </c>
      <c r="E114" s="4">
        <v>6.63</v>
      </c>
      <c r="F114" s="4">
        <v>42.08</v>
      </c>
      <c r="G114" s="4">
        <f t="shared" si="7"/>
        <v>49</v>
      </c>
      <c r="H114" s="4" t="str">
        <f t="shared" si="8"/>
        <v>D7</v>
      </c>
      <c r="I114" s="3" t="str">
        <f t="shared" si="5"/>
        <v>Pass</v>
      </c>
      <c r="J114" s="4">
        <f t="shared" si="6"/>
        <v>957</v>
      </c>
    </row>
    <row r="115" spans="1:10" x14ac:dyDescent="0.3">
      <c r="A115" s="3" t="s">
        <v>189</v>
      </c>
      <c r="B115" s="3" t="s">
        <v>190</v>
      </c>
      <c r="C115" s="3" t="s">
        <v>10</v>
      </c>
      <c r="D115" s="3" t="s">
        <v>1157</v>
      </c>
      <c r="E115" s="4">
        <v>28.42</v>
      </c>
      <c r="F115" s="4">
        <v>53.23</v>
      </c>
      <c r="G115" s="4">
        <f t="shared" si="7"/>
        <v>82</v>
      </c>
      <c r="H115" s="4" t="str">
        <f t="shared" si="8"/>
        <v>A1</v>
      </c>
      <c r="I115" s="3" t="str">
        <f t="shared" si="5"/>
        <v>Excellent</v>
      </c>
      <c r="J115" s="4">
        <f t="shared" si="6"/>
        <v>174</v>
      </c>
    </row>
    <row r="116" spans="1:10" x14ac:dyDescent="0.3">
      <c r="A116" s="3" t="s">
        <v>191</v>
      </c>
      <c r="B116" s="3" t="s">
        <v>19</v>
      </c>
      <c r="C116" s="3" t="s">
        <v>10</v>
      </c>
      <c r="D116" s="3" t="s">
        <v>1156</v>
      </c>
      <c r="E116" s="4">
        <v>25.74</v>
      </c>
      <c r="F116" s="4">
        <v>63.45</v>
      </c>
      <c r="G116" s="4">
        <f t="shared" si="7"/>
        <v>89</v>
      </c>
      <c r="H116" s="4" t="str">
        <f t="shared" si="8"/>
        <v>A1</v>
      </c>
      <c r="I116" s="3" t="str">
        <f t="shared" si="5"/>
        <v>Excellent</v>
      </c>
      <c r="J116" s="4">
        <f t="shared" si="6"/>
        <v>61</v>
      </c>
    </row>
    <row r="117" spans="1:10" x14ac:dyDescent="0.3">
      <c r="A117" s="3" t="s">
        <v>192</v>
      </c>
      <c r="B117" s="3" t="s">
        <v>84</v>
      </c>
      <c r="C117" s="3" t="s">
        <v>6</v>
      </c>
      <c r="D117" s="3" t="s">
        <v>7</v>
      </c>
      <c r="E117" s="4">
        <v>7.49</v>
      </c>
      <c r="F117" s="4">
        <v>64.540000000000006</v>
      </c>
      <c r="G117" s="4">
        <f t="shared" si="7"/>
        <v>72</v>
      </c>
      <c r="H117" s="4" t="str">
        <f t="shared" si="8"/>
        <v>B2</v>
      </c>
      <c r="I117" s="3" t="str">
        <f t="shared" si="5"/>
        <v>Very Good</v>
      </c>
      <c r="J117" s="4">
        <f t="shared" si="6"/>
        <v>453</v>
      </c>
    </row>
    <row r="118" spans="1:10" x14ac:dyDescent="0.3">
      <c r="A118" s="3" t="s">
        <v>193</v>
      </c>
      <c r="B118" s="3" t="s">
        <v>19</v>
      </c>
      <c r="C118" s="3" t="s">
        <v>6</v>
      </c>
      <c r="D118" s="3" t="s">
        <v>22</v>
      </c>
      <c r="E118" s="4">
        <v>25.48</v>
      </c>
      <c r="F118" s="4">
        <v>62.34</v>
      </c>
      <c r="G118" s="4">
        <f t="shared" si="7"/>
        <v>88</v>
      </c>
      <c r="H118" s="4" t="str">
        <f t="shared" si="8"/>
        <v>A1</v>
      </c>
      <c r="I118" s="3" t="str">
        <f t="shared" si="5"/>
        <v>Excellent</v>
      </c>
      <c r="J118" s="4">
        <f t="shared" si="6"/>
        <v>76</v>
      </c>
    </row>
    <row r="119" spans="1:10" x14ac:dyDescent="0.3">
      <c r="A119" s="3" t="s">
        <v>194</v>
      </c>
      <c r="B119" s="3" t="s">
        <v>195</v>
      </c>
      <c r="C119" s="3" t="s">
        <v>6</v>
      </c>
      <c r="D119" s="3" t="s">
        <v>1156</v>
      </c>
      <c r="E119" s="4">
        <v>5.57</v>
      </c>
      <c r="F119" s="4">
        <v>64.319999999999993</v>
      </c>
      <c r="G119" s="4">
        <f t="shared" si="7"/>
        <v>70</v>
      </c>
      <c r="H119" s="4" t="str">
        <f t="shared" si="8"/>
        <v>B2</v>
      </c>
      <c r="I119" s="3" t="str">
        <f t="shared" si="5"/>
        <v>Very Good</v>
      </c>
      <c r="J119" s="4">
        <f t="shared" si="6"/>
        <v>517</v>
      </c>
    </row>
    <row r="120" spans="1:10" x14ac:dyDescent="0.3">
      <c r="A120" s="3" t="s">
        <v>196</v>
      </c>
      <c r="B120" s="3" t="s">
        <v>71</v>
      </c>
      <c r="C120" s="3" t="s">
        <v>10</v>
      </c>
      <c r="D120" s="3" t="s">
        <v>1156</v>
      </c>
      <c r="E120" s="4">
        <v>28.6</v>
      </c>
      <c r="F120" s="4">
        <v>66.040000000000006</v>
      </c>
      <c r="G120" s="4">
        <f t="shared" si="7"/>
        <v>95</v>
      </c>
      <c r="H120" s="4" t="str">
        <f t="shared" si="8"/>
        <v>A1</v>
      </c>
      <c r="I120" s="3" t="str">
        <f t="shared" si="5"/>
        <v>Excellent</v>
      </c>
      <c r="J120" s="4">
        <f t="shared" si="6"/>
        <v>8</v>
      </c>
    </row>
    <row r="121" spans="1:10" x14ac:dyDescent="0.3">
      <c r="A121" s="3" t="s">
        <v>197</v>
      </c>
      <c r="B121" s="3" t="s">
        <v>120</v>
      </c>
      <c r="C121" s="3" t="s">
        <v>10</v>
      </c>
      <c r="D121" s="3" t="s">
        <v>1156</v>
      </c>
      <c r="E121" s="4">
        <v>22.68</v>
      </c>
      <c r="F121" s="4">
        <v>68.92</v>
      </c>
      <c r="G121" s="4">
        <f t="shared" si="7"/>
        <v>92</v>
      </c>
      <c r="H121" s="4" t="str">
        <f t="shared" si="8"/>
        <v>A1</v>
      </c>
      <c r="I121" s="3" t="str">
        <f t="shared" si="5"/>
        <v>Excellent</v>
      </c>
      <c r="J121" s="4">
        <f t="shared" si="6"/>
        <v>29</v>
      </c>
    </row>
    <row r="122" spans="1:10" x14ac:dyDescent="0.3">
      <c r="A122" s="3" t="s">
        <v>198</v>
      </c>
      <c r="B122" s="3" t="s">
        <v>143</v>
      </c>
      <c r="C122" s="3" t="s">
        <v>10</v>
      </c>
      <c r="D122" s="3" t="s">
        <v>1156</v>
      </c>
      <c r="E122" s="4">
        <v>16.3</v>
      </c>
      <c r="F122" s="4">
        <v>60.23</v>
      </c>
      <c r="G122" s="4">
        <f t="shared" si="7"/>
        <v>77</v>
      </c>
      <c r="H122" s="4" t="str">
        <f t="shared" si="8"/>
        <v>B2</v>
      </c>
      <c r="I122" s="3" t="str">
        <f t="shared" si="5"/>
        <v>Very Good</v>
      </c>
      <c r="J122" s="4">
        <f t="shared" si="6"/>
        <v>307</v>
      </c>
    </row>
    <row r="123" spans="1:10" x14ac:dyDescent="0.3">
      <c r="A123" s="3" t="s">
        <v>199</v>
      </c>
      <c r="B123" s="3" t="s">
        <v>117</v>
      </c>
      <c r="C123" s="3" t="s">
        <v>6</v>
      </c>
      <c r="D123" s="3" t="s">
        <v>22</v>
      </c>
      <c r="E123" s="4">
        <v>6.71</v>
      </c>
      <c r="F123" s="4">
        <v>36.659999999999997</v>
      </c>
      <c r="G123" s="4">
        <f t="shared" si="7"/>
        <v>43</v>
      </c>
      <c r="H123" s="4" t="str">
        <f t="shared" si="8"/>
        <v>E8</v>
      </c>
      <c r="I123" s="3" t="str">
        <f t="shared" si="5"/>
        <v>Pass</v>
      </c>
      <c r="J123" s="4">
        <f t="shared" si="6"/>
        <v>996</v>
      </c>
    </row>
    <row r="124" spans="1:10" x14ac:dyDescent="0.3">
      <c r="A124" s="3" t="s">
        <v>200</v>
      </c>
      <c r="B124" s="3" t="s">
        <v>178</v>
      </c>
      <c r="C124" s="3" t="s">
        <v>6</v>
      </c>
      <c r="D124" s="3" t="s">
        <v>22</v>
      </c>
      <c r="E124" s="4">
        <v>21.71</v>
      </c>
      <c r="F124" s="4">
        <v>38.58</v>
      </c>
      <c r="G124" s="4">
        <f t="shared" si="7"/>
        <v>60</v>
      </c>
      <c r="H124" s="4" t="str">
        <f t="shared" si="8"/>
        <v>C4</v>
      </c>
      <c r="I124" s="3" t="str">
        <f t="shared" si="5"/>
        <v>Credit</v>
      </c>
      <c r="J124" s="4">
        <f t="shared" si="6"/>
        <v>780</v>
      </c>
    </row>
    <row r="125" spans="1:10" x14ac:dyDescent="0.3">
      <c r="A125" s="3" t="s">
        <v>201</v>
      </c>
      <c r="B125" s="3" t="s">
        <v>21</v>
      </c>
      <c r="C125" s="3" t="s">
        <v>6</v>
      </c>
      <c r="D125" s="3" t="s">
        <v>22</v>
      </c>
      <c r="E125" s="4">
        <v>11.33</v>
      </c>
      <c r="F125" s="4">
        <v>64.05</v>
      </c>
      <c r="G125" s="4">
        <f t="shared" si="7"/>
        <v>75</v>
      </c>
      <c r="H125" s="4" t="str">
        <f t="shared" si="8"/>
        <v>B2</v>
      </c>
      <c r="I125" s="3" t="str">
        <f t="shared" si="5"/>
        <v>Very Good</v>
      </c>
      <c r="J125" s="4">
        <f t="shared" si="6"/>
        <v>365</v>
      </c>
    </row>
    <row r="126" spans="1:10" x14ac:dyDescent="0.3">
      <c r="A126" s="3" t="s">
        <v>202</v>
      </c>
      <c r="B126" s="3" t="s">
        <v>107</v>
      </c>
      <c r="C126" s="3" t="s">
        <v>10</v>
      </c>
      <c r="D126" s="3" t="s">
        <v>22</v>
      </c>
      <c r="E126" s="4">
        <v>24.8</v>
      </c>
      <c r="F126" s="4">
        <v>60.47</v>
      </c>
      <c r="G126" s="4">
        <f t="shared" si="7"/>
        <v>85</v>
      </c>
      <c r="H126" s="4" t="str">
        <f t="shared" si="8"/>
        <v>A1</v>
      </c>
      <c r="I126" s="3" t="str">
        <f t="shared" si="5"/>
        <v>Excellent</v>
      </c>
      <c r="J126" s="4">
        <f t="shared" si="6"/>
        <v>122</v>
      </c>
    </row>
    <row r="127" spans="1:10" x14ac:dyDescent="0.3">
      <c r="A127" s="3" t="s">
        <v>203</v>
      </c>
      <c r="B127" s="3" t="s">
        <v>204</v>
      </c>
      <c r="C127" s="3" t="s">
        <v>6</v>
      </c>
      <c r="D127" s="3" t="s">
        <v>1157</v>
      </c>
      <c r="E127" s="4">
        <v>25.64</v>
      </c>
      <c r="F127" s="4">
        <v>50.77</v>
      </c>
      <c r="G127" s="4">
        <f t="shared" si="7"/>
        <v>76</v>
      </c>
      <c r="H127" s="4" t="str">
        <f t="shared" si="8"/>
        <v>B2</v>
      </c>
      <c r="I127" s="3" t="str">
        <f t="shared" si="5"/>
        <v>Very Good</v>
      </c>
      <c r="J127" s="4">
        <f t="shared" si="6"/>
        <v>336</v>
      </c>
    </row>
    <row r="128" spans="1:10" x14ac:dyDescent="0.3">
      <c r="A128" s="3" t="s">
        <v>205</v>
      </c>
      <c r="B128" s="3" t="s">
        <v>37</v>
      </c>
      <c r="C128" s="3" t="s">
        <v>6</v>
      </c>
      <c r="D128" s="3" t="s">
        <v>1156</v>
      </c>
      <c r="E128" s="4">
        <v>8.4</v>
      </c>
      <c r="F128" s="4">
        <v>37.9</v>
      </c>
      <c r="G128" s="4">
        <f t="shared" si="7"/>
        <v>46</v>
      </c>
      <c r="H128" s="4" t="str">
        <f t="shared" si="8"/>
        <v>D7</v>
      </c>
      <c r="I128" s="3" t="str">
        <f t="shared" si="5"/>
        <v>Pass</v>
      </c>
      <c r="J128" s="4">
        <f t="shared" si="6"/>
        <v>980</v>
      </c>
    </row>
    <row r="129" spans="1:10" x14ac:dyDescent="0.3">
      <c r="A129" s="3" t="s">
        <v>206</v>
      </c>
      <c r="B129" s="3" t="s">
        <v>66</v>
      </c>
      <c r="C129" s="3" t="s">
        <v>10</v>
      </c>
      <c r="D129" s="3" t="s">
        <v>7</v>
      </c>
      <c r="E129" s="4">
        <v>21.58</v>
      </c>
      <c r="F129" s="4">
        <v>69.36</v>
      </c>
      <c r="G129" s="4">
        <f t="shared" si="7"/>
        <v>91</v>
      </c>
      <c r="H129" s="4" t="str">
        <f t="shared" si="8"/>
        <v>A1</v>
      </c>
      <c r="I129" s="3" t="str">
        <f t="shared" si="5"/>
        <v>Excellent</v>
      </c>
      <c r="J129" s="4">
        <f t="shared" si="6"/>
        <v>41</v>
      </c>
    </row>
    <row r="130" spans="1:10" x14ac:dyDescent="0.3">
      <c r="A130" s="3" t="s">
        <v>207</v>
      </c>
      <c r="B130" s="3" t="s">
        <v>208</v>
      </c>
      <c r="C130" s="3" t="s">
        <v>10</v>
      </c>
      <c r="D130" s="3" t="s">
        <v>22</v>
      </c>
      <c r="E130" s="4">
        <v>12.53</v>
      </c>
      <c r="F130" s="4">
        <v>39.86</v>
      </c>
      <c r="G130" s="4">
        <f t="shared" si="7"/>
        <v>52</v>
      </c>
      <c r="H130" s="4" t="str">
        <f t="shared" si="8"/>
        <v>C6</v>
      </c>
      <c r="I130" s="3" t="str">
        <f t="shared" si="5"/>
        <v>Credit</v>
      </c>
      <c r="J130" s="4">
        <f t="shared" si="6"/>
        <v>920</v>
      </c>
    </row>
    <row r="131" spans="1:10" x14ac:dyDescent="0.3">
      <c r="A131" s="3" t="s">
        <v>209</v>
      </c>
      <c r="B131" s="3" t="s">
        <v>71</v>
      </c>
      <c r="C131" s="3" t="s">
        <v>10</v>
      </c>
      <c r="D131" s="3" t="s">
        <v>22</v>
      </c>
      <c r="E131" s="4">
        <v>28.15</v>
      </c>
      <c r="F131" s="4">
        <v>65.28</v>
      </c>
      <c r="G131" s="4">
        <f t="shared" si="7"/>
        <v>93</v>
      </c>
      <c r="H131" s="4" t="str">
        <f t="shared" si="8"/>
        <v>A1</v>
      </c>
      <c r="I131" s="3" t="str">
        <f t="shared" ref="I131:I194" si="9">VLOOKUP(H131,$L$4:$M$13,2,FALSE)</f>
        <v>Excellent</v>
      </c>
      <c r="J131" s="4">
        <f t="shared" ref="J131:J194" si="10">RANK(G131,G:G)</f>
        <v>20</v>
      </c>
    </row>
    <row r="132" spans="1:10" x14ac:dyDescent="0.3">
      <c r="A132" s="3" t="s">
        <v>210</v>
      </c>
      <c r="B132" s="3" t="s">
        <v>211</v>
      </c>
      <c r="C132" s="3" t="s">
        <v>6</v>
      </c>
      <c r="D132" s="3" t="s">
        <v>1157</v>
      </c>
      <c r="E132" s="4">
        <v>23.64</v>
      </c>
      <c r="F132" s="4">
        <v>55.19</v>
      </c>
      <c r="G132" s="4">
        <f t="shared" ref="G132:G195" si="11">ROUND((E132+F132),0)</f>
        <v>79</v>
      </c>
      <c r="H132" s="4" t="str">
        <f t="shared" ref="H132:H195" si="12">IF(G132&gt;=80,"A1",IF(G132&gt;=70,"B2",IF(G132&gt;=65,"B3",IF(G132&gt;=60,"C4",IF(G132&gt;=55,"C5",IF(G132&gt;=50,"C6",IF(G132&gt;=45,"D7",IF(G132&gt;=40,"E8","F9"))))))))</f>
        <v>B2</v>
      </c>
      <c r="I132" s="3" t="str">
        <f t="shared" si="9"/>
        <v>Very Good</v>
      </c>
      <c r="J132" s="4">
        <f t="shared" si="10"/>
        <v>253</v>
      </c>
    </row>
    <row r="133" spans="1:10" x14ac:dyDescent="0.3">
      <c r="A133" s="3" t="s">
        <v>212</v>
      </c>
      <c r="B133" s="3" t="s">
        <v>78</v>
      </c>
      <c r="C133" s="3" t="s">
        <v>10</v>
      </c>
      <c r="D133" s="3" t="s">
        <v>1156</v>
      </c>
      <c r="E133" s="4">
        <v>6.18</v>
      </c>
      <c r="F133" s="4">
        <v>47.86</v>
      </c>
      <c r="G133" s="4">
        <f t="shared" si="11"/>
        <v>54</v>
      </c>
      <c r="H133" s="4" t="str">
        <f t="shared" si="12"/>
        <v>C6</v>
      </c>
      <c r="I133" s="3" t="str">
        <f t="shared" si="9"/>
        <v>Credit</v>
      </c>
      <c r="J133" s="4">
        <f t="shared" si="10"/>
        <v>887</v>
      </c>
    </row>
    <row r="134" spans="1:10" x14ac:dyDescent="0.3">
      <c r="A134" s="3" t="s">
        <v>213</v>
      </c>
      <c r="B134" s="3" t="s">
        <v>188</v>
      </c>
      <c r="C134" s="3" t="s">
        <v>10</v>
      </c>
      <c r="D134" s="3" t="s">
        <v>1157</v>
      </c>
      <c r="E134" s="4">
        <v>22.6</v>
      </c>
      <c r="F134" s="4">
        <v>60.26</v>
      </c>
      <c r="G134" s="4">
        <f t="shared" si="11"/>
        <v>83</v>
      </c>
      <c r="H134" s="4" t="str">
        <f t="shared" si="12"/>
        <v>A1</v>
      </c>
      <c r="I134" s="3" t="str">
        <f t="shared" si="9"/>
        <v>Excellent</v>
      </c>
      <c r="J134" s="4">
        <f t="shared" si="10"/>
        <v>152</v>
      </c>
    </row>
    <row r="135" spans="1:10" x14ac:dyDescent="0.3">
      <c r="A135" s="3" t="s">
        <v>214</v>
      </c>
      <c r="B135" s="3" t="s">
        <v>69</v>
      </c>
      <c r="C135" s="3" t="s">
        <v>6</v>
      </c>
      <c r="D135" s="3" t="s">
        <v>7</v>
      </c>
      <c r="E135" s="4">
        <v>14.07</v>
      </c>
      <c r="F135" s="4">
        <v>47.2</v>
      </c>
      <c r="G135" s="4">
        <f t="shared" si="11"/>
        <v>61</v>
      </c>
      <c r="H135" s="4" t="str">
        <f t="shared" si="12"/>
        <v>C4</v>
      </c>
      <c r="I135" s="3" t="str">
        <f t="shared" si="9"/>
        <v>Credit</v>
      </c>
      <c r="J135" s="4">
        <f t="shared" si="10"/>
        <v>759</v>
      </c>
    </row>
    <row r="136" spans="1:10" x14ac:dyDescent="0.3">
      <c r="A136" s="3" t="s">
        <v>215</v>
      </c>
      <c r="B136" s="3" t="s">
        <v>216</v>
      </c>
      <c r="C136" s="3" t="s">
        <v>10</v>
      </c>
      <c r="D136" s="3" t="s">
        <v>1156</v>
      </c>
      <c r="E136" s="4">
        <v>16.5</v>
      </c>
      <c r="F136" s="4">
        <v>69.180000000000007</v>
      </c>
      <c r="G136" s="4">
        <f t="shared" si="11"/>
        <v>86</v>
      </c>
      <c r="H136" s="4" t="str">
        <f t="shared" si="12"/>
        <v>A1</v>
      </c>
      <c r="I136" s="3" t="str">
        <f t="shared" si="9"/>
        <v>Excellent</v>
      </c>
      <c r="J136" s="4">
        <f t="shared" si="10"/>
        <v>112</v>
      </c>
    </row>
    <row r="137" spans="1:10" x14ac:dyDescent="0.3">
      <c r="A137" s="3" t="s">
        <v>217</v>
      </c>
      <c r="B137" s="3" t="s">
        <v>115</v>
      </c>
      <c r="C137" s="3" t="s">
        <v>6</v>
      </c>
      <c r="D137" s="3" t="s">
        <v>22</v>
      </c>
      <c r="E137" s="4">
        <v>13.45</v>
      </c>
      <c r="F137" s="4">
        <v>40.1</v>
      </c>
      <c r="G137" s="4">
        <f t="shared" si="11"/>
        <v>54</v>
      </c>
      <c r="H137" s="4" t="str">
        <f t="shared" si="12"/>
        <v>C6</v>
      </c>
      <c r="I137" s="3" t="str">
        <f t="shared" si="9"/>
        <v>Credit</v>
      </c>
      <c r="J137" s="4">
        <f t="shared" si="10"/>
        <v>887</v>
      </c>
    </row>
    <row r="138" spans="1:10" x14ac:dyDescent="0.3">
      <c r="A138" s="3" t="s">
        <v>218</v>
      </c>
      <c r="B138" s="3" t="s">
        <v>115</v>
      </c>
      <c r="C138" s="3" t="s">
        <v>10</v>
      </c>
      <c r="D138" s="3" t="s">
        <v>1156</v>
      </c>
      <c r="E138" s="4">
        <v>23.32</v>
      </c>
      <c r="F138" s="4">
        <v>49.24</v>
      </c>
      <c r="G138" s="4">
        <f t="shared" si="11"/>
        <v>73</v>
      </c>
      <c r="H138" s="4" t="str">
        <f t="shared" si="12"/>
        <v>B2</v>
      </c>
      <c r="I138" s="3" t="str">
        <f t="shared" si="9"/>
        <v>Very Good</v>
      </c>
      <c r="J138" s="4">
        <f t="shared" si="10"/>
        <v>429</v>
      </c>
    </row>
    <row r="139" spans="1:10" x14ac:dyDescent="0.3">
      <c r="A139" s="3" t="s">
        <v>219</v>
      </c>
      <c r="B139" s="3" t="s">
        <v>26</v>
      </c>
      <c r="C139" s="3" t="s">
        <v>10</v>
      </c>
      <c r="D139" s="3" t="s">
        <v>1156</v>
      </c>
      <c r="E139" s="4">
        <v>20.62</v>
      </c>
      <c r="F139" s="4">
        <v>51.11</v>
      </c>
      <c r="G139" s="4">
        <f t="shared" si="11"/>
        <v>72</v>
      </c>
      <c r="H139" s="4" t="str">
        <f t="shared" si="12"/>
        <v>B2</v>
      </c>
      <c r="I139" s="3" t="str">
        <f t="shared" si="9"/>
        <v>Very Good</v>
      </c>
      <c r="J139" s="4">
        <f t="shared" si="10"/>
        <v>453</v>
      </c>
    </row>
    <row r="140" spans="1:10" x14ac:dyDescent="0.3">
      <c r="A140" s="3" t="s">
        <v>220</v>
      </c>
      <c r="B140" s="3" t="s">
        <v>82</v>
      </c>
      <c r="C140" s="3" t="s">
        <v>6</v>
      </c>
      <c r="D140" s="3" t="s">
        <v>1157</v>
      </c>
      <c r="E140" s="4">
        <v>7.94</v>
      </c>
      <c r="F140" s="4">
        <v>44.33</v>
      </c>
      <c r="G140" s="4">
        <f t="shared" si="11"/>
        <v>52</v>
      </c>
      <c r="H140" s="4" t="str">
        <f t="shared" si="12"/>
        <v>C6</v>
      </c>
      <c r="I140" s="3" t="str">
        <f t="shared" si="9"/>
        <v>Credit</v>
      </c>
      <c r="J140" s="4">
        <f t="shared" si="10"/>
        <v>920</v>
      </c>
    </row>
    <row r="141" spans="1:10" x14ac:dyDescent="0.3">
      <c r="A141" s="3" t="s">
        <v>221</v>
      </c>
      <c r="B141" s="3" t="s">
        <v>208</v>
      </c>
      <c r="C141" s="3" t="s">
        <v>10</v>
      </c>
      <c r="D141" s="3" t="s">
        <v>22</v>
      </c>
      <c r="E141" s="4">
        <v>7.18</v>
      </c>
      <c r="F141" s="4">
        <v>56.23</v>
      </c>
      <c r="G141" s="4">
        <f t="shared" si="11"/>
        <v>63</v>
      </c>
      <c r="H141" s="4" t="str">
        <f t="shared" si="12"/>
        <v>C4</v>
      </c>
      <c r="I141" s="3" t="str">
        <f t="shared" si="9"/>
        <v>Credit</v>
      </c>
      <c r="J141" s="4">
        <f t="shared" si="10"/>
        <v>715</v>
      </c>
    </row>
    <row r="142" spans="1:10" x14ac:dyDescent="0.3">
      <c r="A142" s="3" t="s">
        <v>222</v>
      </c>
      <c r="B142" s="3" t="s">
        <v>178</v>
      </c>
      <c r="C142" s="3" t="s">
        <v>6</v>
      </c>
      <c r="D142" s="3" t="s">
        <v>22</v>
      </c>
      <c r="E142" s="4">
        <v>13.71</v>
      </c>
      <c r="F142" s="4">
        <v>57.73</v>
      </c>
      <c r="G142" s="4">
        <f t="shared" si="11"/>
        <v>71</v>
      </c>
      <c r="H142" s="4" t="str">
        <f t="shared" si="12"/>
        <v>B2</v>
      </c>
      <c r="I142" s="3" t="str">
        <f t="shared" si="9"/>
        <v>Very Good</v>
      </c>
      <c r="J142" s="4">
        <f t="shared" si="10"/>
        <v>486</v>
      </c>
    </row>
    <row r="143" spans="1:10" x14ac:dyDescent="0.3">
      <c r="A143" s="3" t="s">
        <v>223</v>
      </c>
      <c r="B143" s="3" t="s">
        <v>224</v>
      </c>
      <c r="C143" s="3" t="s">
        <v>6</v>
      </c>
      <c r="D143" s="3" t="s">
        <v>1157</v>
      </c>
      <c r="E143" s="4">
        <v>28.88</v>
      </c>
      <c r="F143" s="4">
        <v>51.58</v>
      </c>
      <c r="G143" s="4">
        <f t="shared" si="11"/>
        <v>80</v>
      </c>
      <c r="H143" s="4" t="str">
        <f t="shared" si="12"/>
        <v>A1</v>
      </c>
      <c r="I143" s="3" t="str">
        <f t="shared" si="9"/>
        <v>Excellent</v>
      </c>
      <c r="J143" s="4">
        <f t="shared" si="10"/>
        <v>228</v>
      </c>
    </row>
    <row r="144" spans="1:10" x14ac:dyDescent="0.3">
      <c r="A144" s="3" t="s">
        <v>225</v>
      </c>
      <c r="B144" s="3" t="s">
        <v>226</v>
      </c>
      <c r="C144" s="3" t="s">
        <v>6</v>
      </c>
      <c r="D144" s="3" t="s">
        <v>1157</v>
      </c>
      <c r="E144" s="4">
        <v>16.010000000000002</v>
      </c>
      <c r="F144" s="4">
        <v>61.25</v>
      </c>
      <c r="G144" s="4">
        <f t="shared" si="11"/>
        <v>77</v>
      </c>
      <c r="H144" s="4" t="str">
        <f t="shared" si="12"/>
        <v>B2</v>
      </c>
      <c r="I144" s="3" t="str">
        <f t="shared" si="9"/>
        <v>Very Good</v>
      </c>
      <c r="J144" s="4">
        <f t="shared" si="10"/>
        <v>307</v>
      </c>
    </row>
    <row r="145" spans="1:10" x14ac:dyDescent="0.3">
      <c r="A145" s="3" t="s">
        <v>227</v>
      </c>
      <c r="B145" s="3" t="s">
        <v>174</v>
      </c>
      <c r="C145" s="3" t="s">
        <v>10</v>
      </c>
      <c r="D145" s="3" t="s">
        <v>1156</v>
      </c>
      <c r="E145" s="4">
        <v>12.72</v>
      </c>
      <c r="F145" s="4">
        <v>41.71</v>
      </c>
      <c r="G145" s="4">
        <f t="shared" si="11"/>
        <v>54</v>
      </c>
      <c r="H145" s="4" t="str">
        <f t="shared" si="12"/>
        <v>C6</v>
      </c>
      <c r="I145" s="3" t="str">
        <f t="shared" si="9"/>
        <v>Credit</v>
      </c>
      <c r="J145" s="4">
        <f t="shared" si="10"/>
        <v>887</v>
      </c>
    </row>
    <row r="146" spans="1:10" x14ac:dyDescent="0.3">
      <c r="A146" s="3" t="s">
        <v>228</v>
      </c>
      <c r="B146" s="3" t="s">
        <v>184</v>
      </c>
      <c r="C146" s="3" t="s">
        <v>10</v>
      </c>
      <c r="D146" s="3" t="s">
        <v>7</v>
      </c>
      <c r="E146" s="4">
        <v>8.09</v>
      </c>
      <c r="F146" s="4">
        <v>41.54</v>
      </c>
      <c r="G146" s="4">
        <f t="shared" si="11"/>
        <v>50</v>
      </c>
      <c r="H146" s="4" t="str">
        <f t="shared" si="12"/>
        <v>C6</v>
      </c>
      <c r="I146" s="3" t="str">
        <f t="shared" si="9"/>
        <v>Credit</v>
      </c>
      <c r="J146" s="4">
        <f t="shared" si="10"/>
        <v>944</v>
      </c>
    </row>
    <row r="147" spans="1:10" x14ac:dyDescent="0.3">
      <c r="A147" s="3" t="s">
        <v>229</v>
      </c>
      <c r="B147" s="3" t="s">
        <v>103</v>
      </c>
      <c r="C147" s="3" t="s">
        <v>10</v>
      </c>
      <c r="D147" s="3" t="s">
        <v>1156</v>
      </c>
      <c r="E147" s="4">
        <v>28.51</v>
      </c>
      <c r="F147" s="4">
        <v>53.73</v>
      </c>
      <c r="G147" s="4">
        <f t="shared" si="11"/>
        <v>82</v>
      </c>
      <c r="H147" s="4" t="str">
        <f t="shared" si="12"/>
        <v>A1</v>
      </c>
      <c r="I147" s="3" t="str">
        <f t="shared" si="9"/>
        <v>Excellent</v>
      </c>
      <c r="J147" s="4">
        <f t="shared" si="10"/>
        <v>174</v>
      </c>
    </row>
    <row r="148" spans="1:10" x14ac:dyDescent="0.3">
      <c r="A148" s="3" t="s">
        <v>230</v>
      </c>
      <c r="B148" s="3" t="s">
        <v>138</v>
      </c>
      <c r="C148" s="3" t="s">
        <v>6</v>
      </c>
      <c r="D148" s="3" t="s">
        <v>1156</v>
      </c>
      <c r="E148" s="4">
        <v>16.37</v>
      </c>
      <c r="F148" s="4">
        <v>43.53</v>
      </c>
      <c r="G148" s="4">
        <f t="shared" si="11"/>
        <v>60</v>
      </c>
      <c r="H148" s="4" t="str">
        <f t="shared" si="12"/>
        <v>C4</v>
      </c>
      <c r="I148" s="3" t="str">
        <f t="shared" si="9"/>
        <v>Credit</v>
      </c>
      <c r="J148" s="4">
        <f t="shared" si="10"/>
        <v>780</v>
      </c>
    </row>
    <row r="149" spans="1:10" x14ac:dyDescent="0.3">
      <c r="A149" s="3" t="s">
        <v>231</v>
      </c>
      <c r="B149" s="3" t="s">
        <v>155</v>
      </c>
      <c r="C149" s="3" t="s">
        <v>6</v>
      </c>
      <c r="D149" s="3" t="s">
        <v>1157</v>
      </c>
      <c r="E149" s="4">
        <v>9.6</v>
      </c>
      <c r="F149" s="4">
        <v>58.43</v>
      </c>
      <c r="G149" s="4">
        <f t="shared" si="11"/>
        <v>68</v>
      </c>
      <c r="H149" s="4" t="str">
        <f t="shared" si="12"/>
        <v>B3</v>
      </c>
      <c r="I149" s="3" t="str">
        <f t="shared" si="9"/>
        <v>Good</v>
      </c>
      <c r="J149" s="4">
        <f t="shared" si="10"/>
        <v>586</v>
      </c>
    </row>
    <row r="150" spans="1:10" x14ac:dyDescent="0.3">
      <c r="A150" s="3" t="s">
        <v>232</v>
      </c>
      <c r="B150" s="3" t="s">
        <v>82</v>
      </c>
      <c r="C150" s="3" t="s">
        <v>6</v>
      </c>
      <c r="D150" s="3" t="s">
        <v>1156</v>
      </c>
      <c r="E150" s="4">
        <v>12.83</v>
      </c>
      <c r="F150" s="4">
        <v>63.94</v>
      </c>
      <c r="G150" s="4">
        <f t="shared" si="11"/>
        <v>77</v>
      </c>
      <c r="H150" s="4" t="str">
        <f t="shared" si="12"/>
        <v>B2</v>
      </c>
      <c r="I150" s="3" t="str">
        <f t="shared" si="9"/>
        <v>Very Good</v>
      </c>
      <c r="J150" s="4">
        <f t="shared" si="10"/>
        <v>307</v>
      </c>
    </row>
    <row r="151" spans="1:10" x14ac:dyDescent="0.3">
      <c r="A151" s="3" t="s">
        <v>233</v>
      </c>
      <c r="B151" s="3" t="s">
        <v>226</v>
      </c>
      <c r="C151" s="3" t="s">
        <v>6</v>
      </c>
      <c r="D151" s="3" t="s">
        <v>1157</v>
      </c>
      <c r="E151" s="4">
        <v>9.08</v>
      </c>
      <c r="F151" s="4">
        <v>41.31</v>
      </c>
      <c r="G151" s="4">
        <f t="shared" si="11"/>
        <v>50</v>
      </c>
      <c r="H151" s="4" t="str">
        <f t="shared" si="12"/>
        <v>C6</v>
      </c>
      <c r="I151" s="3" t="str">
        <f t="shared" si="9"/>
        <v>Credit</v>
      </c>
      <c r="J151" s="4">
        <f t="shared" si="10"/>
        <v>944</v>
      </c>
    </row>
    <row r="152" spans="1:10" x14ac:dyDescent="0.3">
      <c r="A152" s="3" t="s">
        <v>234</v>
      </c>
      <c r="B152" s="3" t="s">
        <v>235</v>
      </c>
      <c r="C152" s="3" t="s">
        <v>6</v>
      </c>
      <c r="D152" s="3" t="s">
        <v>1157</v>
      </c>
      <c r="E152" s="4">
        <v>12.08</v>
      </c>
      <c r="F152" s="4">
        <v>59.18</v>
      </c>
      <c r="G152" s="4">
        <f t="shared" si="11"/>
        <v>71</v>
      </c>
      <c r="H152" s="4" t="str">
        <f t="shared" si="12"/>
        <v>B2</v>
      </c>
      <c r="I152" s="3" t="str">
        <f t="shared" si="9"/>
        <v>Very Good</v>
      </c>
      <c r="J152" s="4">
        <f t="shared" si="10"/>
        <v>486</v>
      </c>
    </row>
    <row r="153" spans="1:10" x14ac:dyDescent="0.3">
      <c r="A153" s="3" t="s">
        <v>236</v>
      </c>
      <c r="B153" s="3" t="s">
        <v>82</v>
      </c>
      <c r="C153" s="3" t="s">
        <v>6</v>
      </c>
      <c r="D153" s="3" t="s">
        <v>22</v>
      </c>
      <c r="E153" s="4">
        <v>13.25</v>
      </c>
      <c r="F153" s="4">
        <v>43.18</v>
      </c>
      <c r="G153" s="4">
        <f t="shared" si="11"/>
        <v>56</v>
      </c>
      <c r="H153" s="4" t="str">
        <f t="shared" si="12"/>
        <v>C5</v>
      </c>
      <c r="I153" s="3" t="str">
        <f t="shared" si="9"/>
        <v>Credit</v>
      </c>
      <c r="J153" s="4">
        <f t="shared" si="10"/>
        <v>863</v>
      </c>
    </row>
    <row r="154" spans="1:10" x14ac:dyDescent="0.3">
      <c r="A154" s="3" t="s">
        <v>237</v>
      </c>
      <c r="B154" s="3" t="s">
        <v>66</v>
      </c>
      <c r="C154" s="3" t="s">
        <v>6</v>
      </c>
      <c r="D154" s="3" t="s">
        <v>1157</v>
      </c>
      <c r="E154" s="4">
        <v>12.79</v>
      </c>
      <c r="F154" s="4">
        <v>49.62</v>
      </c>
      <c r="G154" s="4">
        <f t="shared" si="11"/>
        <v>62</v>
      </c>
      <c r="H154" s="4" t="str">
        <f t="shared" si="12"/>
        <v>C4</v>
      </c>
      <c r="I154" s="3" t="str">
        <f t="shared" si="9"/>
        <v>Credit</v>
      </c>
      <c r="J154" s="4">
        <f t="shared" si="10"/>
        <v>741</v>
      </c>
    </row>
    <row r="155" spans="1:10" x14ac:dyDescent="0.3">
      <c r="A155" s="3" t="s">
        <v>238</v>
      </c>
      <c r="B155" s="3" t="s">
        <v>41</v>
      </c>
      <c r="C155" s="3" t="s">
        <v>6</v>
      </c>
      <c r="D155" s="3" t="s">
        <v>1157</v>
      </c>
      <c r="E155" s="4">
        <v>14.39</v>
      </c>
      <c r="F155" s="4">
        <v>58.03</v>
      </c>
      <c r="G155" s="4">
        <f t="shared" si="11"/>
        <v>72</v>
      </c>
      <c r="H155" s="4" t="str">
        <f t="shared" si="12"/>
        <v>B2</v>
      </c>
      <c r="I155" s="3" t="str">
        <f t="shared" si="9"/>
        <v>Very Good</v>
      </c>
      <c r="J155" s="4">
        <f t="shared" si="10"/>
        <v>453</v>
      </c>
    </row>
    <row r="156" spans="1:10" x14ac:dyDescent="0.3">
      <c r="A156" s="3" t="s">
        <v>239</v>
      </c>
      <c r="B156" s="3" t="s">
        <v>240</v>
      </c>
      <c r="C156" s="3" t="s">
        <v>10</v>
      </c>
      <c r="D156" s="3" t="s">
        <v>1156</v>
      </c>
      <c r="E156" s="4">
        <v>16.04</v>
      </c>
      <c r="F156" s="4">
        <v>68.28</v>
      </c>
      <c r="G156" s="4">
        <f t="shared" si="11"/>
        <v>84</v>
      </c>
      <c r="H156" s="4" t="str">
        <f t="shared" si="12"/>
        <v>A1</v>
      </c>
      <c r="I156" s="3" t="str">
        <f t="shared" si="9"/>
        <v>Excellent</v>
      </c>
      <c r="J156" s="4">
        <f t="shared" si="10"/>
        <v>137</v>
      </c>
    </row>
    <row r="157" spans="1:10" x14ac:dyDescent="0.3">
      <c r="A157" s="3" t="s">
        <v>241</v>
      </c>
      <c r="B157" s="3" t="s">
        <v>242</v>
      </c>
      <c r="C157" s="3" t="s">
        <v>10</v>
      </c>
      <c r="D157" s="3" t="s">
        <v>1157</v>
      </c>
      <c r="E157" s="4">
        <v>17.25</v>
      </c>
      <c r="F157" s="4">
        <v>51.24</v>
      </c>
      <c r="G157" s="4">
        <f t="shared" si="11"/>
        <v>68</v>
      </c>
      <c r="H157" s="4" t="str">
        <f t="shared" si="12"/>
        <v>B3</v>
      </c>
      <c r="I157" s="3" t="str">
        <f t="shared" si="9"/>
        <v>Good</v>
      </c>
      <c r="J157" s="4">
        <f t="shared" si="10"/>
        <v>586</v>
      </c>
    </row>
    <row r="158" spans="1:10" x14ac:dyDescent="0.3">
      <c r="A158" s="3" t="s">
        <v>243</v>
      </c>
      <c r="B158" s="3" t="s">
        <v>133</v>
      </c>
      <c r="C158" s="3" t="s">
        <v>6</v>
      </c>
      <c r="D158" s="3" t="s">
        <v>1157</v>
      </c>
      <c r="E158" s="4">
        <v>20.51</v>
      </c>
      <c r="F158" s="4">
        <v>37.43</v>
      </c>
      <c r="G158" s="4">
        <f t="shared" si="11"/>
        <v>58</v>
      </c>
      <c r="H158" s="4" t="str">
        <f t="shared" si="12"/>
        <v>C5</v>
      </c>
      <c r="I158" s="3" t="str">
        <f t="shared" si="9"/>
        <v>Credit</v>
      </c>
      <c r="J158" s="4">
        <f t="shared" si="10"/>
        <v>820</v>
      </c>
    </row>
    <row r="159" spans="1:10" x14ac:dyDescent="0.3">
      <c r="A159" s="3" t="s">
        <v>244</v>
      </c>
      <c r="B159" s="3" t="s">
        <v>224</v>
      </c>
      <c r="C159" s="3" t="s">
        <v>10</v>
      </c>
      <c r="D159" s="3" t="s">
        <v>7</v>
      </c>
      <c r="E159" s="4">
        <v>16.91</v>
      </c>
      <c r="F159" s="4">
        <v>64.56</v>
      </c>
      <c r="G159" s="4">
        <f t="shared" si="11"/>
        <v>81</v>
      </c>
      <c r="H159" s="4" t="str">
        <f t="shared" si="12"/>
        <v>A1</v>
      </c>
      <c r="I159" s="3" t="str">
        <f t="shared" si="9"/>
        <v>Excellent</v>
      </c>
      <c r="J159" s="4">
        <f t="shared" si="10"/>
        <v>199</v>
      </c>
    </row>
    <row r="160" spans="1:10" x14ac:dyDescent="0.3">
      <c r="A160" s="3" t="s">
        <v>245</v>
      </c>
      <c r="B160" s="3" t="s">
        <v>76</v>
      </c>
      <c r="C160" s="3" t="s">
        <v>10</v>
      </c>
      <c r="D160" s="3" t="s">
        <v>1156</v>
      </c>
      <c r="E160" s="4">
        <v>28.81</v>
      </c>
      <c r="F160" s="4">
        <v>50.22</v>
      </c>
      <c r="G160" s="4">
        <f t="shared" si="11"/>
        <v>79</v>
      </c>
      <c r="H160" s="4" t="str">
        <f t="shared" si="12"/>
        <v>B2</v>
      </c>
      <c r="I160" s="3" t="str">
        <f t="shared" si="9"/>
        <v>Very Good</v>
      </c>
      <c r="J160" s="4">
        <f t="shared" si="10"/>
        <v>253</v>
      </c>
    </row>
    <row r="161" spans="1:10" x14ac:dyDescent="0.3">
      <c r="A161" s="3" t="s">
        <v>246</v>
      </c>
      <c r="B161" s="3" t="s">
        <v>247</v>
      </c>
      <c r="C161" s="3" t="s">
        <v>6</v>
      </c>
      <c r="D161" s="3" t="s">
        <v>22</v>
      </c>
      <c r="E161" s="4">
        <v>17.350000000000001</v>
      </c>
      <c r="F161" s="4">
        <v>58.07</v>
      </c>
      <c r="G161" s="4">
        <f t="shared" si="11"/>
        <v>75</v>
      </c>
      <c r="H161" s="4" t="str">
        <f t="shared" si="12"/>
        <v>B2</v>
      </c>
      <c r="I161" s="3" t="str">
        <f t="shared" si="9"/>
        <v>Very Good</v>
      </c>
      <c r="J161" s="4">
        <f t="shared" si="10"/>
        <v>365</v>
      </c>
    </row>
    <row r="162" spans="1:10" x14ac:dyDescent="0.3">
      <c r="A162" s="3" t="s">
        <v>248</v>
      </c>
      <c r="B162" s="3" t="s">
        <v>249</v>
      </c>
      <c r="C162" s="3" t="s">
        <v>10</v>
      </c>
      <c r="D162" s="3" t="s">
        <v>1157</v>
      </c>
      <c r="E162" s="4">
        <v>25.07</v>
      </c>
      <c r="F162" s="4">
        <v>44.56</v>
      </c>
      <c r="G162" s="4">
        <f t="shared" si="11"/>
        <v>70</v>
      </c>
      <c r="H162" s="4" t="str">
        <f t="shared" si="12"/>
        <v>B2</v>
      </c>
      <c r="I162" s="3" t="str">
        <f t="shared" si="9"/>
        <v>Very Good</v>
      </c>
      <c r="J162" s="4">
        <f t="shared" si="10"/>
        <v>517</v>
      </c>
    </row>
    <row r="163" spans="1:10" x14ac:dyDescent="0.3">
      <c r="A163" s="3" t="s">
        <v>250</v>
      </c>
      <c r="B163" s="3" t="s">
        <v>64</v>
      </c>
      <c r="C163" s="3" t="s">
        <v>6</v>
      </c>
      <c r="D163" s="3" t="s">
        <v>1156</v>
      </c>
      <c r="E163" s="4">
        <v>13.72</v>
      </c>
      <c r="F163" s="4">
        <v>51.69</v>
      </c>
      <c r="G163" s="4">
        <f t="shared" si="11"/>
        <v>65</v>
      </c>
      <c r="H163" s="4" t="str">
        <f t="shared" si="12"/>
        <v>B3</v>
      </c>
      <c r="I163" s="3" t="str">
        <f t="shared" si="9"/>
        <v>Good</v>
      </c>
      <c r="J163" s="4">
        <f t="shared" si="10"/>
        <v>653</v>
      </c>
    </row>
    <row r="164" spans="1:10" x14ac:dyDescent="0.3">
      <c r="A164" s="3" t="s">
        <v>251</v>
      </c>
      <c r="B164" s="3" t="s">
        <v>82</v>
      </c>
      <c r="C164" s="3" t="s">
        <v>10</v>
      </c>
      <c r="D164" s="3" t="s">
        <v>1157</v>
      </c>
      <c r="E164" s="4">
        <v>26.88</v>
      </c>
      <c r="F164" s="4">
        <v>49.7</v>
      </c>
      <c r="G164" s="4">
        <f t="shared" si="11"/>
        <v>77</v>
      </c>
      <c r="H164" s="4" t="str">
        <f t="shared" si="12"/>
        <v>B2</v>
      </c>
      <c r="I164" s="3" t="str">
        <f t="shared" si="9"/>
        <v>Very Good</v>
      </c>
      <c r="J164" s="4">
        <f t="shared" si="10"/>
        <v>307</v>
      </c>
    </row>
    <row r="165" spans="1:10" x14ac:dyDescent="0.3">
      <c r="A165" s="3" t="s">
        <v>252</v>
      </c>
      <c r="B165" s="3" t="s">
        <v>34</v>
      </c>
      <c r="C165" s="3" t="s">
        <v>6</v>
      </c>
      <c r="D165" s="3" t="s">
        <v>1157</v>
      </c>
      <c r="E165" s="4">
        <v>20.78</v>
      </c>
      <c r="F165" s="4">
        <v>57.27</v>
      </c>
      <c r="G165" s="4">
        <f t="shared" si="11"/>
        <v>78</v>
      </c>
      <c r="H165" s="4" t="str">
        <f t="shared" si="12"/>
        <v>B2</v>
      </c>
      <c r="I165" s="3" t="str">
        <f t="shared" si="9"/>
        <v>Very Good</v>
      </c>
      <c r="J165" s="4">
        <f t="shared" si="10"/>
        <v>279</v>
      </c>
    </row>
    <row r="166" spans="1:10" x14ac:dyDescent="0.3">
      <c r="A166" s="3" t="s">
        <v>253</v>
      </c>
      <c r="B166" s="3" t="s">
        <v>204</v>
      </c>
      <c r="C166" s="3" t="s">
        <v>6</v>
      </c>
      <c r="D166" s="3" t="s">
        <v>7</v>
      </c>
      <c r="E166" s="4">
        <v>19.760000000000002</v>
      </c>
      <c r="F166" s="4">
        <v>53.66</v>
      </c>
      <c r="G166" s="4">
        <f t="shared" si="11"/>
        <v>73</v>
      </c>
      <c r="H166" s="4" t="str">
        <f t="shared" si="12"/>
        <v>B2</v>
      </c>
      <c r="I166" s="3" t="str">
        <f t="shared" si="9"/>
        <v>Very Good</v>
      </c>
      <c r="J166" s="4">
        <f t="shared" si="10"/>
        <v>429</v>
      </c>
    </row>
    <row r="167" spans="1:10" x14ac:dyDescent="0.3">
      <c r="A167" s="3" t="s">
        <v>254</v>
      </c>
      <c r="B167" s="3" t="s">
        <v>255</v>
      </c>
      <c r="C167" s="3" t="s">
        <v>10</v>
      </c>
      <c r="D167" s="3" t="s">
        <v>1157</v>
      </c>
      <c r="E167" s="4">
        <v>8.59</v>
      </c>
      <c r="F167" s="4">
        <v>44.22</v>
      </c>
      <c r="G167" s="4">
        <f t="shared" si="11"/>
        <v>53</v>
      </c>
      <c r="H167" s="4" t="str">
        <f t="shared" si="12"/>
        <v>C6</v>
      </c>
      <c r="I167" s="3" t="str">
        <f t="shared" si="9"/>
        <v>Credit</v>
      </c>
      <c r="J167" s="4">
        <f t="shared" si="10"/>
        <v>907</v>
      </c>
    </row>
    <row r="168" spans="1:10" x14ac:dyDescent="0.3">
      <c r="A168" s="3" t="s">
        <v>256</v>
      </c>
      <c r="B168" s="3" t="s">
        <v>143</v>
      </c>
      <c r="C168" s="3" t="s">
        <v>6</v>
      </c>
      <c r="D168" s="3" t="s">
        <v>1156</v>
      </c>
      <c r="E168" s="4">
        <v>12.04</v>
      </c>
      <c r="F168" s="4">
        <v>38.799999999999997</v>
      </c>
      <c r="G168" s="4">
        <f t="shared" si="11"/>
        <v>51</v>
      </c>
      <c r="H168" s="4" t="str">
        <f t="shared" si="12"/>
        <v>C6</v>
      </c>
      <c r="I168" s="3" t="str">
        <f t="shared" si="9"/>
        <v>Credit</v>
      </c>
      <c r="J168" s="4">
        <f t="shared" si="10"/>
        <v>932</v>
      </c>
    </row>
    <row r="169" spans="1:10" x14ac:dyDescent="0.3">
      <c r="A169" s="3" t="s">
        <v>257</v>
      </c>
      <c r="B169" s="3" t="s">
        <v>103</v>
      </c>
      <c r="C169" s="3" t="s">
        <v>10</v>
      </c>
      <c r="D169" s="3" t="s">
        <v>1157</v>
      </c>
      <c r="E169" s="4">
        <v>6.16</v>
      </c>
      <c r="F169" s="4">
        <v>45.18</v>
      </c>
      <c r="G169" s="4">
        <f t="shared" si="11"/>
        <v>51</v>
      </c>
      <c r="H169" s="4" t="str">
        <f t="shared" si="12"/>
        <v>C6</v>
      </c>
      <c r="I169" s="3" t="str">
        <f t="shared" si="9"/>
        <v>Credit</v>
      </c>
      <c r="J169" s="4">
        <f t="shared" si="10"/>
        <v>932</v>
      </c>
    </row>
    <row r="170" spans="1:10" x14ac:dyDescent="0.3">
      <c r="A170" s="3" t="s">
        <v>258</v>
      </c>
      <c r="B170" s="3" t="s">
        <v>259</v>
      </c>
      <c r="C170" s="3" t="s">
        <v>10</v>
      </c>
      <c r="D170" s="3" t="s">
        <v>1157</v>
      </c>
      <c r="E170" s="4">
        <v>8.32</v>
      </c>
      <c r="F170" s="4">
        <v>41.94</v>
      </c>
      <c r="G170" s="4">
        <f t="shared" si="11"/>
        <v>50</v>
      </c>
      <c r="H170" s="4" t="str">
        <f t="shared" si="12"/>
        <v>C6</v>
      </c>
      <c r="I170" s="3" t="str">
        <f t="shared" si="9"/>
        <v>Credit</v>
      </c>
      <c r="J170" s="4">
        <f t="shared" si="10"/>
        <v>944</v>
      </c>
    </row>
    <row r="171" spans="1:10" x14ac:dyDescent="0.3">
      <c r="A171" s="3" t="s">
        <v>260</v>
      </c>
      <c r="B171" s="3" t="s">
        <v>208</v>
      </c>
      <c r="C171" s="3" t="s">
        <v>10</v>
      </c>
      <c r="D171" s="3" t="s">
        <v>1156</v>
      </c>
      <c r="E171" s="4">
        <v>29.1</v>
      </c>
      <c r="F171" s="4">
        <v>58.13</v>
      </c>
      <c r="G171" s="4">
        <f t="shared" si="11"/>
        <v>87</v>
      </c>
      <c r="H171" s="4" t="str">
        <f t="shared" si="12"/>
        <v>A1</v>
      </c>
      <c r="I171" s="3" t="str">
        <f t="shared" si="9"/>
        <v>Excellent</v>
      </c>
      <c r="J171" s="4">
        <f t="shared" si="10"/>
        <v>95</v>
      </c>
    </row>
    <row r="172" spans="1:10" x14ac:dyDescent="0.3">
      <c r="A172" s="3" t="s">
        <v>261</v>
      </c>
      <c r="B172" s="3" t="s">
        <v>262</v>
      </c>
      <c r="C172" s="3" t="s">
        <v>10</v>
      </c>
      <c r="D172" s="3" t="s">
        <v>1156</v>
      </c>
      <c r="E172" s="4">
        <v>28.19</v>
      </c>
      <c r="F172" s="4">
        <v>67.14</v>
      </c>
      <c r="G172" s="4">
        <f t="shared" si="11"/>
        <v>95</v>
      </c>
      <c r="H172" s="4" t="str">
        <f t="shared" si="12"/>
        <v>A1</v>
      </c>
      <c r="I172" s="3" t="str">
        <f t="shared" si="9"/>
        <v>Excellent</v>
      </c>
      <c r="J172" s="4">
        <f t="shared" si="10"/>
        <v>8</v>
      </c>
    </row>
    <row r="173" spans="1:10" x14ac:dyDescent="0.3">
      <c r="A173" s="3" t="s">
        <v>263</v>
      </c>
      <c r="B173" s="3" t="s">
        <v>107</v>
      </c>
      <c r="C173" s="3" t="s">
        <v>10</v>
      </c>
      <c r="D173" s="3" t="s">
        <v>22</v>
      </c>
      <c r="E173" s="4">
        <v>15.76</v>
      </c>
      <c r="F173" s="4">
        <v>50.2</v>
      </c>
      <c r="G173" s="4">
        <f t="shared" si="11"/>
        <v>66</v>
      </c>
      <c r="H173" s="4" t="str">
        <f t="shared" si="12"/>
        <v>B3</v>
      </c>
      <c r="I173" s="3" t="str">
        <f t="shared" si="9"/>
        <v>Good</v>
      </c>
      <c r="J173" s="4">
        <f t="shared" si="10"/>
        <v>632</v>
      </c>
    </row>
    <row r="174" spans="1:10" x14ac:dyDescent="0.3">
      <c r="A174" s="3" t="s">
        <v>264</v>
      </c>
      <c r="B174" s="3" t="s">
        <v>28</v>
      </c>
      <c r="C174" s="3" t="s">
        <v>10</v>
      </c>
      <c r="D174" s="3" t="s">
        <v>1156</v>
      </c>
      <c r="E174" s="4">
        <v>18.27</v>
      </c>
      <c r="F174" s="4">
        <v>68.77</v>
      </c>
      <c r="G174" s="4">
        <f t="shared" si="11"/>
        <v>87</v>
      </c>
      <c r="H174" s="4" t="str">
        <f t="shared" si="12"/>
        <v>A1</v>
      </c>
      <c r="I174" s="3" t="str">
        <f t="shared" si="9"/>
        <v>Excellent</v>
      </c>
      <c r="J174" s="4">
        <f t="shared" si="10"/>
        <v>95</v>
      </c>
    </row>
    <row r="175" spans="1:10" x14ac:dyDescent="0.3">
      <c r="A175" s="3" t="s">
        <v>265</v>
      </c>
      <c r="B175" s="3" t="s">
        <v>146</v>
      </c>
      <c r="C175" s="3" t="s">
        <v>10</v>
      </c>
      <c r="D175" s="3" t="s">
        <v>1157</v>
      </c>
      <c r="E175" s="4">
        <v>10.54</v>
      </c>
      <c r="F175" s="4">
        <v>57.54</v>
      </c>
      <c r="G175" s="4">
        <f t="shared" si="11"/>
        <v>68</v>
      </c>
      <c r="H175" s="4" t="str">
        <f t="shared" si="12"/>
        <v>B3</v>
      </c>
      <c r="I175" s="3" t="str">
        <f t="shared" si="9"/>
        <v>Good</v>
      </c>
      <c r="J175" s="4">
        <f t="shared" si="10"/>
        <v>586</v>
      </c>
    </row>
    <row r="176" spans="1:10" x14ac:dyDescent="0.3">
      <c r="A176" s="3" t="s">
        <v>266</v>
      </c>
      <c r="B176" s="3" t="s">
        <v>188</v>
      </c>
      <c r="C176" s="3" t="s">
        <v>10</v>
      </c>
      <c r="D176" s="3" t="s">
        <v>7</v>
      </c>
      <c r="E176" s="4">
        <v>16.73</v>
      </c>
      <c r="F176" s="4">
        <v>53.75</v>
      </c>
      <c r="G176" s="4">
        <f t="shared" si="11"/>
        <v>70</v>
      </c>
      <c r="H176" s="4" t="str">
        <f t="shared" si="12"/>
        <v>B2</v>
      </c>
      <c r="I176" s="3" t="str">
        <f t="shared" si="9"/>
        <v>Very Good</v>
      </c>
      <c r="J176" s="4">
        <f t="shared" si="10"/>
        <v>517</v>
      </c>
    </row>
    <row r="177" spans="1:10" x14ac:dyDescent="0.3">
      <c r="A177" s="3" t="s">
        <v>267</v>
      </c>
      <c r="B177" s="3" t="s">
        <v>56</v>
      </c>
      <c r="C177" s="3" t="s">
        <v>6</v>
      </c>
      <c r="D177" s="3" t="s">
        <v>1157</v>
      </c>
      <c r="E177" s="4">
        <v>12.74</v>
      </c>
      <c r="F177" s="4">
        <v>59.02</v>
      </c>
      <c r="G177" s="4">
        <f t="shared" si="11"/>
        <v>72</v>
      </c>
      <c r="H177" s="4" t="str">
        <f t="shared" si="12"/>
        <v>B2</v>
      </c>
      <c r="I177" s="3" t="str">
        <f t="shared" si="9"/>
        <v>Very Good</v>
      </c>
      <c r="J177" s="4">
        <f t="shared" si="10"/>
        <v>453</v>
      </c>
    </row>
    <row r="178" spans="1:10" x14ac:dyDescent="0.3">
      <c r="A178" s="3" t="s">
        <v>268</v>
      </c>
      <c r="B178" s="3" t="s">
        <v>262</v>
      </c>
      <c r="C178" s="3" t="s">
        <v>10</v>
      </c>
      <c r="D178" s="3" t="s">
        <v>22</v>
      </c>
      <c r="E178" s="4">
        <v>23.84</v>
      </c>
      <c r="F178" s="4">
        <v>44.73</v>
      </c>
      <c r="G178" s="4">
        <f t="shared" si="11"/>
        <v>69</v>
      </c>
      <c r="H178" s="4" t="str">
        <f t="shared" si="12"/>
        <v>B3</v>
      </c>
      <c r="I178" s="3" t="str">
        <f t="shared" si="9"/>
        <v>Good</v>
      </c>
      <c r="J178" s="4">
        <f t="shared" si="10"/>
        <v>550</v>
      </c>
    </row>
    <row r="179" spans="1:10" x14ac:dyDescent="0.3">
      <c r="A179" s="3" t="s">
        <v>269</v>
      </c>
      <c r="B179" s="3" t="s">
        <v>69</v>
      </c>
      <c r="C179" s="3" t="s">
        <v>6</v>
      </c>
      <c r="D179" s="3" t="s">
        <v>1156</v>
      </c>
      <c r="E179" s="4">
        <v>28.58</v>
      </c>
      <c r="F179" s="4">
        <v>52.83</v>
      </c>
      <c r="G179" s="4">
        <f t="shared" si="11"/>
        <v>81</v>
      </c>
      <c r="H179" s="4" t="str">
        <f t="shared" si="12"/>
        <v>A1</v>
      </c>
      <c r="I179" s="3" t="str">
        <f t="shared" si="9"/>
        <v>Excellent</v>
      </c>
      <c r="J179" s="4">
        <f t="shared" si="10"/>
        <v>199</v>
      </c>
    </row>
    <row r="180" spans="1:10" x14ac:dyDescent="0.3">
      <c r="A180" s="3" t="s">
        <v>270</v>
      </c>
      <c r="B180" s="3" t="s">
        <v>115</v>
      </c>
      <c r="C180" s="3" t="s">
        <v>6</v>
      </c>
      <c r="D180" s="3" t="s">
        <v>1157</v>
      </c>
      <c r="E180" s="4">
        <v>17.899999999999999</v>
      </c>
      <c r="F180" s="4">
        <v>44.91</v>
      </c>
      <c r="G180" s="4">
        <f t="shared" si="11"/>
        <v>63</v>
      </c>
      <c r="H180" s="4" t="str">
        <f t="shared" si="12"/>
        <v>C4</v>
      </c>
      <c r="I180" s="3" t="str">
        <f t="shared" si="9"/>
        <v>Credit</v>
      </c>
      <c r="J180" s="4">
        <f t="shared" si="10"/>
        <v>715</v>
      </c>
    </row>
    <row r="181" spans="1:10" x14ac:dyDescent="0.3">
      <c r="A181" s="3" t="s">
        <v>271</v>
      </c>
      <c r="B181" s="3" t="s">
        <v>56</v>
      </c>
      <c r="C181" s="3" t="s">
        <v>10</v>
      </c>
      <c r="D181" s="3" t="s">
        <v>7</v>
      </c>
      <c r="E181" s="4">
        <v>8.7899999999999991</v>
      </c>
      <c r="F181" s="4">
        <v>69.7</v>
      </c>
      <c r="G181" s="4">
        <f t="shared" si="11"/>
        <v>78</v>
      </c>
      <c r="H181" s="4" t="str">
        <f t="shared" si="12"/>
        <v>B2</v>
      </c>
      <c r="I181" s="3" t="str">
        <f t="shared" si="9"/>
        <v>Very Good</v>
      </c>
      <c r="J181" s="4">
        <f t="shared" si="10"/>
        <v>279</v>
      </c>
    </row>
    <row r="182" spans="1:10" x14ac:dyDescent="0.3">
      <c r="A182" s="3" t="s">
        <v>272</v>
      </c>
      <c r="B182" s="3" t="s">
        <v>262</v>
      </c>
      <c r="C182" s="3" t="s">
        <v>6</v>
      </c>
      <c r="D182" s="3" t="s">
        <v>1157</v>
      </c>
      <c r="E182" s="4">
        <v>21.79</v>
      </c>
      <c r="F182" s="4">
        <v>52.7</v>
      </c>
      <c r="G182" s="4">
        <f t="shared" si="11"/>
        <v>74</v>
      </c>
      <c r="H182" s="4" t="str">
        <f t="shared" si="12"/>
        <v>B2</v>
      </c>
      <c r="I182" s="3" t="str">
        <f t="shared" si="9"/>
        <v>Very Good</v>
      </c>
      <c r="J182" s="4">
        <f t="shared" si="10"/>
        <v>398</v>
      </c>
    </row>
    <row r="183" spans="1:10" x14ac:dyDescent="0.3">
      <c r="A183" s="3" t="s">
        <v>273</v>
      </c>
      <c r="B183" s="3" t="s">
        <v>249</v>
      </c>
      <c r="C183" s="3" t="s">
        <v>10</v>
      </c>
      <c r="D183" s="3" t="s">
        <v>1156</v>
      </c>
      <c r="E183" s="4">
        <v>6.86</v>
      </c>
      <c r="F183" s="4">
        <v>46.63</v>
      </c>
      <c r="G183" s="4">
        <f t="shared" si="11"/>
        <v>53</v>
      </c>
      <c r="H183" s="4" t="str">
        <f t="shared" si="12"/>
        <v>C6</v>
      </c>
      <c r="I183" s="3" t="str">
        <f t="shared" si="9"/>
        <v>Credit</v>
      </c>
      <c r="J183" s="4">
        <f t="shared" si="10"/>
        <v>907</v>
      </c>
    </row>
    <row r="184" spans="1:10" x14ac:dyDescent="0.3">
      <c r="A184" s="3" t="s">
        <v>274</v>
      </c>
      <c r="B184" s="3" t="s">
        <v>12</v>
      </c>
      <c r="C184" s="3" t="s">
        <v>10</v>
      </c>
      <c r="D184" s="3" t="s">
        <v>1156</v>
      </c>
      <c r="E184" s="4">
        <v>23.57</v>
      </c>
      <c r="F184" s="4">
        <v>39.44</v>
      </c>
      <c r="G184" s="4">
        <f t="shared" si="11"/>
        <v>63</v>
      </c>
      <c r="H184" s="4" t="str">
        <f t="shared" si="12"/>
        <v>C4</v>
      </c>
      <c r="I184" s="3" t="str">
        <f t="shared" si="9"/>
        <v>Credit</v>
      </c>
      <c r="J184" s="4">
        <f t="shared" si="10"/>
        <v>715</v>
      </c>
    </row>
    <row r="185" spans="1:10" x14ac:dyDescent="0.3">
      <c r="A185" s="3" t="s">
        <v>275</v>
      </c>
      <c r="B185" s="3" t="s">
        <v>26</v>
      </c>
      <c r="C185" s="3" t="s">
        <v>6</v>
      </c>
      <c r="D185" s="3" t="s">
        <v>22</v>
      </c>
      <c r="E185" s="4">
        <v>13.16</v>
      </c>
      <c r="F185" s="4">
        <v>64.62</v>
      </c>
      <c r="G185" s="4">
        <f t="shared" si="11"/>
        <v>78</v>
      </c>
      <c r="H185" s="4" t="str">
        <f t="shared" si="12"/>
        <v>B2</v>
      </c>
      <c r="I185" s="3" t="str">
        <f t="shared" si="9"/>
        <v>Very Good</v>
      </c>
      <c r="J185" s="4">
        <f t="shared" si="10"/>
        <v>279</v>
      </c>
    </row>
    <row r="186" spans="1:10" x14ac:dyDescent="0.3">
      <c r="A186" s="3" t="s">
        <v>276</v>
      </c>
      <c r="B186" s="3" t="s">
        <v>165</v>
      </c>
      <c r="C186" s="3" t="s">
        <v>10</v>
      </c>
      <c r="D186" s="3" t="s">
        <v>1156</v>
      </c>
      <c r="E186" s="4">
        <v>24.9</v>
      </c>
      <c r="F186" s="4">
        <v>48.48</v>
      </c>
      <c r="G186" s="4">
        <f t="shared" si="11"/>
        <v>73</v>
      </c>
      <c r="H186" s="4" t="str">
        <f t="shared" si="12"/>
        <v>B2</v>
      </c>
      <c r="I186" s="3" t="str">
        <f t="shared" si="9"/>
        <v>Very Good</v>
      </c>
      <c r="J186" s="4">
        <f t="shared" si="10"/>
        <v>429</v>
      </c>
    </row>
    <row r="187" spans="1:10" x14ac:dyDescent="0.3">
      <c r="A187" s="3" t="s">
        <v>277</v>
      </c>
      <c r="B187" s="3" t="s">
        <v>78</v>
      </c>
      <c r="C187" s="3" t="s">
        <v>10</v>
      </c>
      <c r="D187" s="3" t="s">
        <v>1157</v>
      </c>
      <c r="E187" s="4">
        <v>15.63</v>
      </c>
      <c r="F187" s="4">
        <v>51.31</v>
      </c>
      <c r="G187" s="4">
        <f t="shared" si="11"/>
        <v>67</v>
      </c>
      <c r="H187" s="4" t="str">
        <f t="shared" si="12"/>
        <v>B3</v>
      </c>
      <c r="I187" s="3" t="str">
        <f t="shared" si="9"/>
        <v>Good</v>
      </c>
      <c r="J187" s="4">
        <f t="shared" si="10"/>
        <v>608</v>
      </c>
    </row>
    <row r="188" spans="1:10" x14ac:dyDescent="0.3">
      <c r="A188" s="3" t="s">
        <v>278</v>
      </c>
      <c r="B188" s="3" t="s">
        <v>37</v>
      </c>
      <c r="C188" s="3" t="s">
        <v>10</v>
      </c>
      <c r="D188" s="3" t="s">
        <v>1157</v>
      </c>
      <c r="E188" s="4">
        <v>24.93</v>
      </c>
      <c r="F188" s="4">
        <v>67.5</v>
      </c>
      <c r="G188" s="4">
        <f t="shared" si="11"/>
        <v>92</v>
      </c>
      <c r="H188" s="4" t="str">
        <f t="shared" si="12"/>
        <v>A1</v>
      </c>
      <c r="I188" s="3" t="str">
        <f t="shared" si="9"/>
        <v>Excellent</v>
      </c>
      <c r="J188" s="4">
        <f t="shared" si="10"/>
        <v>29</v>
      </c>
    </row>
    <row r="189" spans="1:10" x14ac:dyDescent="0.3">
      <c r="A189" s="3" t="s">
        <v>279</v>
      </c>
      <c r="B189" s="3" t="s">
        <v>41</v>
      </c>
      <c r="C189" s="3" t="s">
        <v>6</v>
      </c>
      <c r="D189" s="3" t="s">
        <v>1157</v>
      </c>
      <c r="E189" s="4">
        <v>8.74</v>
      </c>
      <c r="F189" s="4">
        <v>65.930000000000007</v>
      </c>
      <c r="G189" s="4">
        <f t="shared" si="11"/>
        <v>75</v>
      </c>
      <c r="H189" s="4" t="str">
        <f t="shared" si="12"/>
        <v>B2</v>
      </c>
      <c r="I189" s="3" t="str">
        <f t="shared" si="9"/>
        <v>Very Good</v>
      </c>
      <c r="J189" s="4">
        <f t="shared" si="10"/>
        <v>365</v>
      </c>
    </row>
    <row r="190" spans="1:10" x14ac:dyDescent="0.3">
      <c r="A190" s="3" t="s">
        <v>280</v>
      </c>
      <c r="B190" s="3" t="s">
        <v>226</v>
      </c>
      <c r="C190" s="3" t="s">
        <v>10</v>
      </c>
      <c r="D190" s="3" t="s">
        <v>22</v>
      </c>
      <c r="E190" s="4">
        <v>27.79</v>
      </c>
      <c r="F190" s="4">
        <v>53.41</v>
      </c>
      <c r="G190" s="4">
        <f t="shared" si="11"/>
        <v>81</v>
      </c>
      <c r="H190" s="4" t="str">
        <f t="shared" si="12"/>
        <v>A1</v>
      </c>
      <c r="I190" s="3" t="str">
        <f t="shared" si="9"/>
        <v>Excellent</v>
      </c>
      <c r="J190" s="4">
        <f t="shared" si="10"/>
        <v>199</v>
      </c>
    </row>
    <row r="191" spans="1:10" x14ac:dyDescent="0.3">
      <c r="A191" s="3" t="s">
        <v>281</v>
      </c>
      <c r="B191" s="3" t="s">
        <v>282</v>
      </c>
      <c r="C191" s="3" t="s">
        <v>10</v>
      </c>
      <c r="D191" s="3" t="s">
        <v>1157</v>
      </c>
      <c r="E191" s="4">
        <v>19.3</v>
      </c>
      <c r="F191" s="4">
        <v>61.57</v>
      </c>
      <c r="G191" s="4">
        <f t="shared" si="11"/>
        <v>81</v>
      </c>
      <c r="H191" s="4" t="str">
        <f t="shared" si="12"/>
        <v>A1</v>
      </c>
      <c r="I191" s="3" t="str">
        <f t="shared" si="9"/>
        <v>Excellent</v>
      </c>
      <c r="J191" s="4">
        <f t="shared" si="10"/>
        <v>199</v>
      </c>
    </row>
    <row r="192" spans="1:10" x14ac:dyDescent="0.3">
      <c r="A192" s="3" t="s">
        <v>283</v>
      </c>
      <c r="B192" s="3" t="s">
        <v>216</v>
      </c>
      <c r="C192" s="3" t="s">
        <v>10</v>
      </c>
      <c r="D192" s="3" t="s">
        <v>22</v>
      </c>
      <c r="E192" s="4">
        <v>18.32</v>
      </c>
      <c r="F192" s="4">
        <v>44.15</v>
      </c>
      <c r="G192" s="4">
        <f t="shared" si="11"/>
        <v>62</v>
      </c>
      <c r="H192" s="4" t="str">
        <f t="shared" si="12"/>
        <v>C4</v>
      </c>
      <c r="I192" s="3" t="str">
        <f t="shared" si="9"/>
        <v>Credit</v>
      </c>
      <c r="J192" s="4">
        <f t="shared" si="10"/>
        <v>741</v>
      </c>
    </row>
    <row r="193" spans="1:10" x14ac:dyDescent="0.3">
      <c r="A193" s="3" t="s">
        <v>284</v>
      </c>
      <c r="B193" s="3" t="s">
        <v>136</v>
      </c>
      <c r="C193" s="3" t="s">
        <v>6</v>
      </c>
      <c r="D193" s="3" t="s">
        <v>1157</v>
      </c>
      <c r="E193" s="4">
        <v>20.51</v>
      </c>
      <c r="F193" s="4">
        <v>44.15</v>
      </c>
      <c r="G193" s="4">
        <f t="shared" si="11"/>
        <v>65</v>
      </c>
      <c r="H193" s="4" t="str">
        <f t="shared" si="12"/>
        <v>B3</v>
      </c>
      <c r="I193" s="3" t="str">
        <f t="shared" si="9"/>
        <v>Good</v>
      </c>
      <c r="J193" s="4">
        <f t="shared" si="10"/>
        <v>653</v>
      </c>
    </row>
    <row r="194" spans="1:10" x14ac:dyDescent="0.3">
      <c r="A194" s="3" t="s">
        <v>285</v>
      </c>
      <c r="B194" s="3" t="s">
        <v>216</v>
      </c>
      <c r="C194" s="3" t="s">
        <v>10</v>
      </c>
      <c r="D194" s="3" t="s">
        <v>1156</v>
      </c>
      <c r="E194" s="4">
        <v>22.25</v>
      </c>
      <c r="F194" s="4">
        <v>64.31</v>
      </c>
      <c r="G194" s="4">
        <f t="shared" si="11"/>
        <v>87</v>
      </c>
      <c r="H194" s="4" t="str">
        <f t="shared" si="12"/>
        <v>A1</v>
      </c>
      <c r="I194" s="3" t="str">
        <f t="shared" si="9"/>
        <v>Excellent</v>
      </c>
      <c r="J194" s="4">
        <f t="shared" si="10"/>
        <v>95</v>
      </c>
    </row>
    <row r="195" spans="1:10" x14ac:dyDescent="0.3">
      <c r="A195" s="3" t="s">
        <v>286</v>
      </c>
      <c r="B195" s="3" t="s">
        <v>26</v>
      </c>
      <c r="C195" s="3" t="s">
        <v>10</v>
      </c>
      <c r="D195" s="3" t="s">
        <v>1157</v>
      </c>
      <c r="E195" s="4">
        <v>16.920000000000002</v>
      </c>
      <c r="F195" s="4">
        <v>48.37</v>
      </c>
      <c r="G195" s="4">
        <f t="shared" si="11"/>
        <v>65</v>
      </c>
      <c r="H195" s="4" t="str">
        <f t="shared" si="12"/>
        <v>B3</v>
      </c>
      <c r="I195" s="3" t="str">
        <f t="shared" ref="I195:I258" si="13">VLOOKUP(H195,$L$4:$M$13,2,FALSE)</f>
        <v>Good</v>
      </c>
      <c r="J195" s="4">
        <f t="shared" ref="J195:J258" si="14">RANK(G195,G:G)</f>
        <v>653</v>
      </c>
    </row>
    <row r="196" spans="1:10" x14ac:dyDescent="0.3">
      <c r="A196" s="3" t="s">
        <v>287</v>
      </c>
      <c r="B196" s="3" t="s">
        <v>115</v>
      </c>
      <c r="C196" s="3" t="s">
        <v>10</v>
      </c>
      <c r="D196" s="3" t="s">
        <v>7</v>
      </c>
      <c r="E196" s="4">
        <v>12.43</v>
      </c>
      <c r="F196" s="4">
        <v>66.349999999999994</v>
      </c>
      <c r="G196" s="4">
        <f t="shared" ref="G196:G259" si="15">ROUND((E196+F196),0)</f>
        <v>79</v>
      </c>
      <c r="H196" s="4" t="str">
        <f t="shared" ref="H196:H259" si="16">IF(G196&gt;=80,"A1",IF(G196&gt;=70,"B2",IF(G196&gt;=65,"B3",IF(G196&gt;=60,"C4",IF(G196&gt;=55,"C5",IF(G196&gt;=50,"C6",IF(G196&gt;=45,"D7",IF(G196&gt;=40,"E8","F9"))))))))</f>
        <v>B2</v>
      </c>
      <c r="I196" s="3" t="str">
        <f t="shared" si="13"/>
        <v>Very Good</v>
      </c>
      <c r="J196" s="4">
        <f t="shared" si="14"/>
        <v>253</v>
      </c>
    </row>
    <row r="197" spans="1:10" x14ac:dyDescent="0.3">
      <c r="A197" s="3" t="s">
        <v>288</v>
      </c>
      <c r="B197" s="3" t="s">
        <v>5</v>
      </c>
      <c r="C197" s="3" t="s">
        <v>6</v>
      </c>
      <c r="D197" s="3" t="s">
        <v>1157</v>
      </c>
      <c r="E197" s="4">
        <v>15.94</v>
      </c>
      <c r="F197" s="4">
        <v>64.69</v>
      </c>
      <c r="G197" s="4">
        <f t="shared" si="15"/>
        <v>81</v>
      </c>
      <c r="H197" s="4" t="str">
        <f t="shared" si="16"/>
        <v>A1</v>
      </c>
      <c r="I197" s="3" t="str">
        <f t="shared" si="13"/>
        <v>Excellent</v>
      </c>
      <c r="J197" s="4">
        <f t="shared" si="14"/>
        <v>199</v>
      </c>
    </row>
    <row r="198" spans="1:10" x14ac:dyDescent="0.3">
      <c r="A198" s="3" t="s">
        <v>289</v>
      </c>
      <c r="B198" s="3" t="s">
        <v>107</v>
      </c>
      <c r="C198" s="3" t="s">
        <v>6</v>
      </c>
      <c r="D198" s="3" t="s">
        <v>1156</v>
      </c>
      <c r="E198" s="4">
        <v>9.91</v>
      </c>
      <c r="F198" s="4">
        <v>35.24</v>
      </c>
      <c r="G198" s="4">
        <f t="shared" si="15"/>
        <v>45</v>
      </c>
      <c r="H198" s="4" t="str">
        <f t="shared" si="16"/>
        <v>D7</v>
      </c>
      <c r="I198" s="3" t="str">
        <f t="shared" si="13"/>
        <v>Pass</v>
      </c>
      <c r="J198" s="4">
        <f t="shared" si="14"/>
        <v>983</v>
      </c>
    </row>
    <row r="199" spans="1:10" x14ac:dyDescent="0.3">
      <c r="A199" s="3" t="s">
        <v>290</v>
      </c>
      <c r="B199" s="3" t="s">
        <v>105</v>
      </c>
      <c r="C199" s="3" t="s">
        <v>6</v>
      </c>
      <c r="D199" s="3" t="s">
        <v>22</v>
      </c>
      <c r="E199" s="4">
        <v>12.69</v>
      </c>
      <c r="F199" s="4">
        <v>63.82</v>
      </c>
      <c r="G199" s="4">
        <f t="shared" si="15"/>
        <v>77</v>
      </c>
      <c r="H199" s="4" t="str">
        <f t="shared" si="16"/>
        <v>B2</v>
      </c>
      <c r="I199" s="3" t="str">
        <f t="shared" si="13"/>
        <v>Very Good</v>
      </c>
      <c r="J199" s="4">
        <f t="shared" si="14"/>
        <v>307</v>
      </c>
    </row>
    <row r="200" spans="1:10" x14ac:dyDescent="0.3">
      <c r="A200" s="3" t="s">
        <v>291</v>
      </c>
      <c r="B200" s="3" t="s">
        <v>155</v>
      </c>
      <c r="C200" s="3" t="s">
        <v>10</v>
      </c>
      <c r="D200" s="3" t="s">
        <v>22</v>
      </c>
      <c r="E200" s="4">
        <v>16.510000000000002</v>
      </c>
      <c r="F200" s="4">
        <v>44.68</v>
      </c>
      <c r="G200" s="4">
        <f t="shared" si="15"/>
        <v>61</v>
      </c>
      <c r="H200" s="4" t="str">
        <f t="shared" si="16"/>
        <v>C4</v>
      </c>
      <c r="I200" s="3" t="str">
        <f t="shared" si="13"/>
        <v>Credit</v>
      </c>
      <c r="J200" s="4">
        <f t="shared" si="14"/>
        <v>759</v>
      </c>
    </row>
    <row r="201" spans="1:10" x14ac:dyDescent="0.3">
      <c r="A201" s="3" t="s">
        <v>292</v>
      </c>
      <c r="B201" s="3" t="s">
        <v>14</v>
      </c>
      <c r="C201" s="3" t="s">
        <v>10</v>
      </c>
      <c r="D201" s="3" t="s">
        <v>22</v>
      </c>
      <c r="E201" s="4">
        <v>25.78</v>
      </c>
      <c r="F201" s="4">
        <v>66.23</v>
      </c>
      <c r="G201" s="4">
        <f t="shared" si="15"/>
        <v>92</v>
      </c>
      <c r="H201" s="4" t="str">
        <f t="shared" si="16"/>
        <v>A1</v>
      </c>
      <c r="I201" s="3" t="str">
        <f t="shared" si="13"/>
        <v>Excellent</v>
      </c>
      <c r="J201" s="4">
        <f t="shared" si="14"/>
        <v>29</v>
      </c>
    </row>
    <row r="202" spans="1:10" x14ac:dyDescent="0.3">
      <c r="A202" s="3" t="s">
        <v>293</v>
      </c>
      <c r="B202" s="3" t="s">
        <v>184</v>
      </c>
      <c r="C202" s="3" t="s">
        <v>6</v>
      </c>
      <c r="D202" s="3" t="s">
        <v>22</v>
      </c>
      <c r="E202" s="4">
        <v>16.18</v>
      </c>
      <c r="F202" s="4">
        <v>55.37</v>
      </c>
      <c r="G202" s="4">
        <f t="shared" si="15"/>
        <v>72</v>
      </c>
      <c r="H202" s="4" t="str">
        <f t="shared" si="16"/>
        <v>B2</v>
      </c>
      <c r="I202" s="3" t="str">
        <f t="shared" si="13"/>
        <v>Very Good</v>
      </c>
      <c r="J202" s="4">
        <f t="shared" si="14"/>
        <v>453</v>
      </c>
    </row>
    <row r="203" spans="1:10" x14ac:dyDescent="0.3">
      <c r="A203" s="3" t="s">
        <v>294</v>
      </c>
      <c r="B203" s="3" t="s">
        <v>295</v>
      </c>
      <c r="C203" s="3" t="s">
        <v>10</v>
      </c>
      <c r="D203" s="3" t="s">
        <v>1157</v>
      </c>
      <c r="E203" s="4">
        <v>24.07</v>
      </c>
      <c r="F203" s="4">
        <v>36.93</v>
      </c>
      <c r="G203" s="4">
        <f t="shared" si="15"/>
        <v>61</v>
      </c>
      <c r="H203" s="4" t="str">
        <f t="shared" si="16"/>
        <v>C4</v>
      </c>
      <c r="I203" s="3" t="str">
        <f t="shared" si="13"/>
        <v>Credit</v>
      </c>
      <c r="J203" s="4">
        <f t="shared" si="14"/>
        <v>759</v>
      </c>
    </row>
    <row r="204" spans="1:10" x14ac:dyDescent="0.3">
      <c r="A204" s="3" t="s">
        <v>296</v>
      </c>
      <c r="B204" s="3" t="s">
        <v>26</v>
      </c>
      <c r="C204" s="3" t="s">
        <v>6</v>
      </c>
      <c r="D204" s="3" t="s">
        <v>1156</v>
      </c>
      <c r="E204" s="4">
        <v>24.9</v>
      </c>
      <c r="F204" s="4">
        <v>39.22</v>
      </c>
      <c r="G204" s="4">
        <f t="shared" si="15"/>
        <v>64</v>
      </c>
      <c r="H204" s="4" t="str">
        <f t="shared" si="16"/>
        <v>C4</v>
      </c>
      <c r="I204" s="3" t="str">
        <f t="shared" si="13"/>
        <v>Credit</v>
      </c>
      <c r="J204" s="4">
        <f t="shared" si="14"/>
        <v>681</v>
      </c>
    </row>
    <row r="205" spans="1:10" x14ac:dyDescent="0.3">
      <c r="A205" s="3" t="s">
        <v>297</v>
      </c>
      <c r="B205" s="3" t="s">
        <v>50</v>
      </c>
      <c r="C205" s="3" t="s">
        <v>10</v>
      </c>
      <c r="D205" s="3" t="s">
        <v>7</v>
      </c>
      <c r="E205" s="4">
        <v>23.32</v>
      </c>
      <c r="F205" s="4">
        <v>49.9</v>
      </c>
      <c r="G205" s="4">
        <f t="shared" si="15"/>
        <v>73</v>
      </c>
      <c r="H205" s="4" t="str">
        <f t="shared" si="16"/>
        <v>B2</v>
      </c>
      <c r="I205" s="3" t="str">
        <f t="shared" si="13"/>
        <v>Very Good</v>
      </c>
      <c r="J205" s="4">
        <f t="shared" si="14"/>
        <v>429</v>
      </c>
    </row>
    <row r="206" spans="1:10" x14ac:dyDescent="0.3">
      <c r="A206" s="3" t="s">
        <v>298</v>
      </c>
      <c r="B206" s="3" t="s">
        <v>19</v>
      </c>
      <c r="C206" s="3" t="s">
        <v>10</v>
      </c>
      <c r="D206" s="3" t="s">
        <v>1157</v>
      </c>
      <c r="E206" s="4">
        <v>11.67</v>
      </c>
      <c r="F206" s="4">
        <v>59.39</v>
      </c>
      <c r="G206" s="4">
        <f t="shared" si="15"/>
        <v>71</v>
      </c>
      <c r="H206" s="4" t="str">
        <f t="shared" si="16"/>
        <v>B2</v>
      </c>
      <c r="I206" s="3" t="str">
        <f t="shared" si="13"/>
        <v>Very Good</v>
      </c>
      <c r="J206" s="4">
        <f t="shared" si="14"/>
        <v>486</v>
      </c>
    </row>
    <row r="207" spans="1:10" x14ac:dyDescent="0.3">
      <c r="A207" s="3" t="s">
        <v>299</v>
      </c>
      <c r="B207" s="3" t="s">
        <v>240</v>
      </c>
      <c r="C207" s="3" t="s">
        <v>6</v>
      </c>
      <c r="D207" s="3" t="s">
        <v>1157</v>
      </c>
      <c r="E207" s="4">
        <v>27.78</v>
      </c>
      <c r="F207" s="4">
        <v>48</v>
      </c>
      <c r="G207" s="4">
        <f t="shared" si="15"/>
        <v>76</v>
      </c>
      <c r="H207" s="4" t="str">
        <f t="shared" si="16"/>
        <v>B2</v>
      </c>
      <c r="I207" s="3" t="str">
        <f t="shared" si="13"/>
        <v>Very Good</v>
      </c>
      <c r="J207" s="4">
        <f t="shared" si="14"/>
        <v>336</v>
      </c>
    </row>
    <row r="208" spans="1:10" x14ac:dyDescent="0.3">
      <c r="A208" s="3" t="s">
        <v>300</v>
      </c>
      <c r="B208" s="3" t="s">
        <v>301</v>
      </c>
      <c r="C208" s="3" t="s">
        <v>10</v>
      </c>
      <c r="D208" s="3" t="s">
        <v>1156</v>
      </c>
      <c r="E208" s="4">
        <v>20.04</v>
      </c>
      <c r="F208" s="4">
        <v>50.86</v>
      </c>
      <c r="G208" s="4">
        <f t="shared" si="15"/>
        <v>71</v>
      </c>
      <c r="H208" s="4" t="str">
        <f t="shared" si="16"/>
        <v>B2</v>
      </c>
      <c r="I208" s="3" t="str">
        <f t="shared" si="13"/>
        <v>Very Good</v>
      </c>
      <c r="J208" s="4">
        <f t="shared" si="14"/>
        <v>486</v>
      </c>
    </row>
    <row r="209" spans="1:10" x14ac:dyDescent="0.3">
      <c r="A209" s="3" t="s">
        <v>302</v>
      </c>
      <c r="B209" s="3" t="s">
        <v>110</v>
      </c>
      <c r="C209" s="3" t="s">
        <v>10</v>
      </c>
      <c r="D209" s="3" t="s">
        <v>1156</v>
      </c>
      <c r="E209" s="4">
        <v>9.2200000000000006</v>
      </c>
      <c r="F209" s="4">
        <v>62.72</v>
      </c>
      <c r="G209" s="4">
        <f t="shared" si="15"/>
        <v>72</v>
      </c>
      <c r="H209" s="4" t="str">
        <f t="shared" si="16"/>
        <v>B2</v>
      </c>
      <c r="I209" s="3" t="str">
        <f t="shared" si="13"/>
        <v>Very Good</v>
      </c>
      <c r="J209" s="4">
        <f t="shared" si="14"/>
        <v>453</v>
      </c>
    </row>
    <row r="210" spans="1:10" x14ac:dyDescent="0.3">
      <c r="A210" s="3" t="s">
        <v>303</v>
      </c>
      <c r="B210" s="3" t="s">
        <v>120</v>
      </c>
      <c r="C210" s="3" t="s">
        <v>10</v>
      </c>
      <c r="D210" s="3" t="s">
        <v>7</v>
      </c>
      <c r="E210" s="4">
        <v>7.09</v>
      </c>
      <c r="F210" s="4">
        <v>40.86</v>
      </c>
      <c r="G210" s="4">
        <f t="shared" si="15"/>
        <v>48</v>
      </c>
      <c r="H210" s="4" t="str">
        <f t="shared" si="16"/>
        <v>D7</v>
      </c>
      <c r="I210" s="3" t="str">
        <f t="shared" si="13"/>
        <v>Pass</v>
      </c>
      <c r="J210" s="4">
        <f t="shared" si="14"/>
        <v>968</v>
      </c>
    </row>
    <row r="211" spans="1:10" x14ac:dyDescent="0.3">
      <c r="A211" s="3" t="s">
        <v>304</v>
      </c>
      <c r="B211" s="3" t="s">
        <v>305</v>
      </c>
      <c r="C211" s="3" t="s">
        <v>10</v>
      </c>
      <c r="D211" s="3" t="s">
        <v>7</v>
      </c>
      <c r="E211" s="4">
        <v>23.34</v>
      </c>
      <c r="F211" s="4">
        <v>38.71</v>
      </c>
      <c r="G211" s="4">
        <f t="shared" si="15"/>
        <v>62</v>
      </c>
      <c r="H211" s="4" t="str">
        <f t="shared" si="16"/>
        <v>C4</v>
      </c>
      <c r="I211" s="3" t="str">
        <f t="shared" si="13"/>
        <v>Credit</v>
      </c>
      <c r="J211" s="4">
        <f t="shared" si="14"/>
        <v>741</v>
      </c>
    </row>
    <row r="212" spans="1:10" x14ac:dyDescent="0.3">
      <c r="A212" s="3" t="s">
        <v>306</v>
      </c>
      <c r="B212" s="3" t="s">
        <v>110</v>
      </c>
      <c r="C212" s="3" t="s">
        <v>10</v>
      </c>
      <c r="D212" s="3" t="s">
        <v>1157</v>
      </c>
      <c r="E212" s="4">
        <v>20.440000000000001</v>
      </c>
      <c r="F212" s="4">
        <v>60</v>
      </c>
      <c r="G212" s="4">
        <f t="shared" si="15"/>
        <v>80</v>
      </c>
      <c r="H212" s="4" t="str">
        <f t="shared" si="16"/>
        <v>A1</v>
      </c>
      <c r="I212" s="3" t="str">
        <f t="shared" si="13"/>
        <v>Excellent</v>
      </c>
      <c r="J212" s="4">
        <f t="shared" si="14"/>
        <v>228</v>
      </c>
    </row>
    <row r="213" spans="1:10" x14ac:dyDescent="0.3">
      <c r="A213" s="3" t="s">
        <v>307</v>
      </c>
      <c r="B213" s="3" t="s">
        <v>71</v>
      </c>
      <c r="C213" s="3" t="s">
        <v>10</v>
      </c>
      <c r="D213" s="3" t="s">
        <v>1157</v>
      </c>
      <c r="E213" s="4">
        <v>17.59</v>
      </c>
      <c r="F213" s="4">
        <v>54.58</v>
      </c>
      <c r="G213" s="4">
        <f t="shared" si="15"/>
        <v>72</v>
      </c>
      <c r="H213" s="4" t="str">
        <f t="shared" si="16"/>
        <v>B2</v>
      </c>
      <c r="I213" s="3" t="str">
        <f t="shared" si="13"/>
        <v>Very Good</v>
      </c>
      <c r="J213" s="4">
        <f t="shared" si="14"/>
        <v>453</v>
      </c>
    </row>
    <row r="214" spans="1:10" x14ac:dyDescent="0.3">
      <c r="A214" s="3" t="s">
        <v>308</v>
      </c>
      <c r="B214" s="3" t="s">
        <v>58</v>
      </c>
      <c r="C214" s="3" t="s">
        <v>10</v>
      </c>
      <c r="D214" s="3" t="s">
        <v>1156</v>
      </c>
      <c r="E214" s="4">
        <v>8.42</v>
      </c>
      <c r="F214" s="4">
        <v>67.03</v>
      </c>
      <c r="G214" s="4">
        <f t="shared" si="15"/>
        <v>75</v>
      </c>
      <c r="H214" s="4" t="str">
        <f t="shared" si="16"/>
        <v>B2</v>
      </c>
      <c r="I214" s="3" t="str">
        <f t="shared" si="13"/>
        <v>Very Good</v>
      </c>
      <c r="J214" s="4">
        <f t="shared" si="14"/>
        <v>365</v>
      </c>
    </row>
    <row r="215" spans="1:10" x14ac:dyDescent="0.3">
      <c r="A215" s="3" t="s">
        <v>309</v>
      </c>
      <c r="B215" s="3" t="s">
        <v>242</v>
      </c>
      <c r="C215" s="3" t="s">
        <v>10</v>
      </c>
      <c r="D215" s="3" t="s">
        <v>1157</v>
      </c>
      <c r="E215" s="4">
        <v>11.52</v>
      </c>
      <c r="F215" s="4">
        <v>38.86</v>
      </c>
      <c r="G215" s="4">
        <f t="shared" si="15"/>
        <v>50</v>
      </c>
      <c r="H215" s="4" t="str">
        <f t="shared" si="16"/>
        <v>C6</v>
      </c>
      <c r="I215" s="3" t="str">
        <f t="shared" si="13"/>
        <v>Credit</v>
      </c>
      <c r="J215" s="4">
        <f t="shared" si="14"/>
        <v>944</v>
      </c>
    </row>
    <row r="216" spans="1:10" x14ac:dyDescent="0.3">
      <c r="A216" s="3" t="s">
        <v>310</v>
      </c>
      <c r="B216" s="3" t="s">
        <v>105</v>
      </c>
      <c r="C216" s="3" t="s">
        <v>6</v>
      </c>
      <c r="D216" s="3" t="s">
        <v>1157</v>
      </c>
      <c r="E216" s="4">
        <v>15.15</v>
      </c>
      <c r="F216" s="4">
        <v>49.89</v>
      </c>
      <c r="G216" s="4">
        <f t="shared" si="15"/>
        <v>65</v>
      </c>
      <c r="H216" s="4" t="str">
        <f t="shared" si="16"/>
        <v>B3</v>
      </c>
      <c r="I216" s="3" t="str">
        <f t="shared" si="13"/>
        <v>Good</v>
      </c>
      <c r="J216" s="4">
        <f t="shared" si="14"/>
        <v>653</v>
      </c>
    </row>
    <row r="217" spans="1:10" x14ac:dyDescent="0.3">
      <c r="A217" s="3" t="s">
        <v>311</v>
      </c>
      <c r="B217" s="3" t="s">
        <v>295</v>
      </c>
      <c r="C217" s="3" t="s">
        <v>10</v>
      </c>
      <c r="D217" s="3" t="s">
        <v>1157</v>
      </c>
      <c r="E217" s="4">
        <v>6</v>
      </c>
      <c r="F217" s="4">
        <v>48.16</v>
      </c>
      <c r="G217" s="4">
        <f t="shared" si="15"/>
        <v>54</v>
      </c>
      <c r="H217" s="4" t="str">
        <f t="shared" si="16"/>
        <v>C6</v>
      </c>
      <c r="I217" s="3" t="str">
        <f t="shared" si="13"/>
        <v>Credit</v>
      </c>
      <c r="J217" s="4">
        <f t="shared" si="14"/>
        <v>887</v>
      </c>
    </row>
    <row r="218" spans="1:10" x14ac:dyDescent="0.3">
      <c r="A218" s="3" t="s">
        <v>312</v>
      </c>
      <c r="B218" s="3" t="s">
        <v>313</v>
      </c>
      <c r="C218" s="3" t="s">
        <v>6</v>
      </c>
      <c r="D218" s="3" t="s">
        <v>1157</v>
      </c>
      <c r="E218" s="4">
        <v>14.81</v>
      </c>
      <c r="F218" s="4">
        <v>35.86</v>
      </c>
      <c r="G218" s="4">
        <f t="shared" si="15"/>
        <v>51</v>
      </c>
      <c r="H218" s="4" t="str">
        <f t="shared" si="16"/>
        <v>C6</v>
      </c>
      <c r="I218" s="3" t="str">
        <f t="shared" si="13"/>
        <v>Credit</v>
      </c>
      <c r="J218" s="4">
        <f t="shared" si="14"/>
        <v>932</v>
      </c>
    </row>
    <row r="219" spans="1:10" x14ac:dyDescent="0.3">
      <c r="A219" s="3" t="s">
        <v>314</v>
      </c>
      <c r="B219" s="3" t="s">
        <v>125</v>
      </c>
      <c r="C219" s="3" t="s">
        <v>10</v>
      </c>
      <c r="D219" s="3" t="s">
        <v>1157</v>
      </c>
      <c r="E219" s="4">
        <v>28.4</v>
      </c>
      <c r="F219" s="4">
        <v>47.27</v>
      </c>
      <c r="G219" s="4">
        <f t="shared" si="15"/>
        <v>76</v>
      </c>
      <c r="H219" s="4" t="str">
        <f t="shared" si="16"/>
        <v>B2</v>
      </c>
      <c r="I219" s="3" t="str">
        <f t="shared" si="13"/>
        <v>Very Good</v>
      </c>
      <c r="J219" s="4">
        <f t="shared" si="14"/>
        <v>336</v>
      </c>
    </row>
    <row r="220" spans="1:10" x14ac:dyDescent="0.3">
      <c r="A220" s="3" t="s">
        <v>315</v>
      </c>
      <c r="B220" s="3" t="s">
        <v>34</v>
      </c>
      <c r="C220" s="3" t="s">
        <v>10</v>
      </c>
      <c r="D220" s="3" t="s">
        <v>1157</v>
      </c>
      <c r="E220" s="4">
        <v>27.7</v>
      </c>
      <c r="F220" s="4">
        <v>57.72</v>
      </c>
      <c r="G220" s="4">
        <f t="shared" si="15"/>
        <v>85</v>
      </c>
      <c r="H220" s="4" t="str">
        <f t="shared" si="16"/>
        <v>A1</v>
      </c>
      <c r="I220" s="3" t="str">
        <f t="shared" si="13"/>
        <v>Excellent</v>
      </c>
      <c r="J220" s="4">
        <f t="shared" si="14"/>
        <v>122</v>
      </c>
    </row>
    <row r="221" spans="1:10" x14ac:dyDescent="0.3">
      <c r="A221" s="3" t="s">
        <v>316</v>
      </c>
      <c r="B221" s="3" t="s">
        <v>317</v>
      </c>
      <c r="C221" s="3" t="s">
        <v>10</v>
      </c>
      <c r="D221" s="3" t="s">
        <v>22</v>
      </c>
      <c r="E221" s="4">
        <v>21.54</v>
      </c>
      <c r="F221" s="4">
        <v>65.91</v>
      </c>
      <c r="G221" s="4">
        <f t="shared" si="15"/>
        <v>87</v>
      </c>
      <c r="H221" s="4" t="str">
        <f t="shared" si="16"/>
        <v>A1</v>
      </c>
      <c r="I221" s="3" t="str">
        <f t="shared" si="13"/>
        <v>Excellent</v>
      </c>
      <c r="J221" s="4">
        <f t="shared" si="14"/>
        <v>95</v>
      </c>
    </row>
    <row r="222" spans="1:10" x14ac:dyDescent="0.3">
      <c r="A222" s="3" t="s">
        <v>318</v>
      </c>
      <c r="B222" s="3" t="s">
        <v>174</v>
      </c>
      <c r="C222" s="3" t="s">
        <v>10</v>
      </c>
      <c r="D222" s="3" t="s">
        <v>1157</v>
      </c>
      <c r="E222" s="4">
        <v>10.65</v>
      </c>
      <c r="F222" s="4">
        <v>49.19</v>
      </c>
      <c r="G222" s="4">
        <f t="shared" si="15"/>
        <v>60</v>
      </c>
      <c r="H222" s="4" t="str">
        <f t="shared" si="16"/>
        <v>C4</v>
      </c>
      <c r="I222" s="3" t="str">
        <f t="shared" si="13"/>
        <v>Credit</v>
      </c>
      <c r="J222" s="4">
        <f t="shared" si="14"/>
        <v>780</v>
      </c>
    </row>
    <row r="223" spans="1:10" x14ac:dyDescent="0.3">
      <c r="A223" s="3" t="s">
        <v>319</v>
      </c>
      <c r="B223" s="3" t="s">
        <v>184</v>
      </c>
      <c r="C223" s="3" t="s">
        <v>6</v>
      </c>
      <c r="D223" s="3" t="s">
        <v>7</v>
      </c>
      <c r="E223" s="4">
        <v>16.16</v>
      </c>
      <c r="F223" s="4">
        <v>36.83</v>
      </c>
      <c r="G223" s="4">
        <f t="shared" si="15"/>
        <v>53</v>
      </c>
      <c r="H223" s="4" t="str">
        <f t="shared" si="16"/>
        <v>C6</v>
      </c>
      <c r="I223" s="3" t="str">
        <f t="shared" si="13"/>
        <v>Credit</v>
      </c>
      <c r="J223" s="4">
        <f t="shared" si="14"/>
        <v>907</v>
      </c>
    </row>
    <row r="224" spans="1:10" x14ac:dyDescent="0.3">
      <c r="A224" s="3" t="s">
        <v>320</v>
      </c>
      <c r="B224" s="3" t="s">
        <v>240</v>
      </c>
      <c r="C224" s="3" t="s">
        <v>6</v>
      </c>
      <c r="D224" s="3" t="s">
        <v>1157</v>
      </c>
      <c r="E224" s="4">
        <v>14.94</v>
      </c>
      <c r="F224" s="4">
        <v>57.48</v>
      </c>
      <c r="G224" s="4">
        <f t="shared" si="15"/>
        <v>72</v>
      </c>
      <c r="H224" s="4" t="str">
        <f t="shared" si="16"/>
        <v>B2</v>
      </c>
      <c r="I224" s="3" t="str">
        <f t="shared" si="13"/>
        <v>Very Good</v>
      </c>
      <c r="J224" s="4">
        <f t="shared" si="14"/>
        <v>453</v>
      </c>
    </row>
    <row r="225" spans="1:10" x14ac:dyDescent="0.3">
      <c r="A225" s="3" t="s">
        <v>321</v>
      </c>
      <c r="B225" s="3" t="s">
        <v>313</v>
      </c>
      <c r="C225" s="3" t="s">
        <v>6</v>
      </c>
      <c r="D225" s="3" t="s">
        <v>7</v>
      </c>
      <c r="E225" s="4">
        <v>8.3699999999999992</v>
      </c>
      <c r="F225" s="4">
        <v>35.44</v>
      </c>
      <c r="G225" s="4">
        <f t="shared" si="15"/>
        <v>44</v>
      </c>
      <c r="H225" s="4" t="str">
        <f t="shared" si="16"/>
        <v>E8</v>
      </c>
      <c r="I225" s="3" t="str">
        <f t="shared" si="13"/>
        <v>Pass</v>
      </c>
      <c r="J225" s="4">
        <f t="shared" si="14"/>
        <v>990</v>
      </c>
    </row>
    <row r="226" spans="1:10" x14ac:dyDescent="0.3">
      <c r="A226" s="3" t="s">
        <v>322</v>
      </c>
      <c r="B226" s="3" t="s">
        <v>247</v>
      </c>
      <c r="C226" s="3" t="s">
        <v>10</v>
      </c>
      <c r="D226" s="3" t="s">
        <v>1156</v>
      </c>
      <c r="E226" s="4">
        <v>19.3</v>
      </c>
      <c r="F226" s="4">
        <v>53.6</v>
      </c>
      <c r="G226" s="4">
        <f t="shared" si="15"/>
        <v>73</v>
      </c>
      <c r="H226" s="4" t="str">
        <f t="shared" si="16"/>
        <v>B2</v>
      </c>
      <c r="I226" s="3" t="str">
        <f t="shared" si="13"/>
        <v>Very Good</v>
      </c>
      <c r="J226" s="4">
        <f t="shared" si="14"/>
        <v>429</v>
      </c>
    </row>
    <row r="227" spans="1:10" x14ac:dyDescent="0.3">
      <c r="A227" s="3" t="s">
        <v>323</v>
      </c>
      <c r="B227" s="3" t="s">
        <v>98</v>
      </c>
      <c r="C227" s="3" t="s">
        <v>10</v>
      </c>
      <c r="D227" s="3" t="s">
        <v>22</v>
      </c>
      <c r="E227" s="4">
        <v>5.92</v>
      </c>
      <c r="F227" s="4">
        <v>45.54</v>
      </c>
      <c r="G227" s="4">
        <f t="shared" si="15"/>
        <v>51</v>
      </c>
      <c r="H227" s="4" t="str">
        <f t="shared" si="16"/>
        <v>C6</v>
      </c>
      <c r="I227" s="3" t="str">
        <f t="shared" si="13"/>
        <v>Credit</v>
      </c>
      <c r="J227" s="4">
        <f t="shared" si="14"/>
        <v>932</v>
      </c>
    </row>
    <row r="228" spans="1:10" x14ac:dyDescent="0.3">
      <c r="A228" s="3" t="s">
        <v>324</v>
      </c>
      <c r="B228" s="3" t="s">
        <v>224</v>
      </c>
      <c r="C228" s="3" t="s">
        <v>10</v>
      </c>
      <c r="D228" s="3" t="s">
        <v>1156</v>
      </c>
      <c r="E228" s="4">
        <v>13.33</v>
      </c>
      <c r="F228" s="4">
        <v>61.34</v>
      </c>
      <c r="G228" s="4">
        <f t="shared" si="15"/>
        <v>75</v>
      </c>
      <c r="H228" s="4" t="str">
        <f t="shared" si="16"/>
        <v>B2</v>
      </c>
      <c r="I228" s="3" t="str">
        <f t="shared" si="13"/>
        <v>Very Good</v>
      </c>
      <c r="J228" s="4">
        <f t="shared" si="14"/>
        <v>365</v>
      </c>
    </row>
    <row r="229" spans="1:10" x14ac:dyDescent="0.3">
      <c r="A229" s="3" t="s">
        <v>325</v>
      </c>
      <c r="B229" s="3" t="s">
        <v>41</v>
      </c>
      <c r="C229" s="3" t="s">
        <v>6</v>
      </c>
      <c r="D229" s="3" t="s">
        <v>22</v>
      </c>
      <c r="E229" s="4">
        <v>22.59</v>
      </c>
      <c r="F229" s="4">
        <v>36.24</v>
      </c>
      <c r="G229" s="4">
        <f t="shared" si="15"/>
        <v>59</v>
      </c>
      <c r="H229" s="4" t="str">
        <f t="shared" si="16"/>
        <v>C5</v>
      </c>
      <c r="I229" s="3" t="str">
        <f t="shared" si="13"/>
        <v>Credit</v>
      </c>
      <c r="J229" s="4">
        <f t="shared" si="14"/>
        <v>801</v>
      </c>
    </row>
    <row r="230" spans="1:10" x14ac:dyDescent="0.3">
      <c r="A230" s="3" t="s">
        <v>326</v>
      </c>
      <c r="B230" s="3" t="s">
        <v>211</v>
      </c>
      <c r="C230" s="3" t="s">
        <v>6</v>
      </c>
      <c r="D230" s="3" t="s">
        <v>1156</v>
      </c>
      <c r="E230" s="4">
        <v>11.42</v>
      </c>
      <c r="F230" s="4">
        <v>35.79</v>
      </c>
      <c r="G230" s="4">
        <f t="shared" si="15"/>
        <v>47</v>
      </c>
      <c r="H230" s="4" t="str">
        <f t="shared" si="16"/>
        <v>D7</v>
      </c>
      <c r="I230" s="3" t="str">
        <f t="shared" si="13"/>
        <v>Pass</v>
      </c>
      <c r="J230" s="4">
        <f t="shared" si="14"/>
        <v>973</v>
      </c>
    </row>
    <row r="231" spans="1:10" x14ac:dyDescent="0.3">
      <c r="A231" s="3" t="s">
        <v>327</v>
      </c>
      <c r="B231" s="3" t="s">
        <v>117</v>
      </c>
      <c r="C231" s="3" t="s">
        <v>6</v>
      </c>
      <c r="D231" s="3" t="s">
        <v>1156</v>
      </c>
      <c r="E231" s="4">
        <v>17.41</v>
      </c>
      <c r="F231" s="4">
        <v>44.71</v>
      </c>
      <c r="G231" s="4">
        <f t="shared" si="15"/>
        <v>62</v>
      </c>
      <c r="H231" s="4" t="str">
        <f t="shared" si="16"/>
        <v>C4</v>
      </c>
      <c r="I231" s="3" t="str">
        <f t="shared" si="13"/>
        <v>Credit</v>
      </c>
      <c r="J231" s="4">
        <f t="shared" si="14"/>
        <v>741</v>
      </c>
    </row>
    <row r="232" spans="1:10" x14ac:dyDescent="0.3">
      <c r="A232" s="3" t="s">
        <v>328</v>
      </c>
      <c r="B232" s="3" t="s">
        <v>146</v>
      </c>
      <c r="C232" s="3" t="s">
        <v>10</v>
      </c>
      <c r="D232" s="3" t="s">
        <v>1156</v>
      </c>
      <c r="E232" s="4">
        <v>21.05</v>
      </c>
      <c r="F232" s="4">
        <v>57.15</v>
      </c>
      <c r="G232" s="4">
        <f t="shared" si="15"/>
        <v>78</v>
      </c>
      <c r="H232" s="4" t="str">
        <f t="shared" si="16"/>
        <v>B2</v>
      </c>
      <c r="I232" s="3" t="str">
        <f t="shared" si="13"/>
        <v>Very Good</v>
      </c>
      <c r="J232" s="4">
        <f t="shared" si="14"/>
        <v>279</v>
      </c>
    </row>
    <row r="233" spans="1:10" x14ac:dyDescent="0.3">
      <c r="A233" s="3" t="s">
        <v>329</v>
      </c>
      <c r="B233" s="3" t="s">
        <v>123</v>
      </c>
      <c r="C233" s="3" t="s">
        <v>6</v>
      </c>
      <c r="D233" s="3" t="s">
        <v>22</v>
      </c>
      <c r="E233" s="4">
        <v>15.99</v>
      </c>
      <c r="F233" s="4">
        <v>62.52</v>
      </c>
      <c r="G233" s="4">
        <f t="shared" si="15"/>
        <v>79</v>
      </c>
      <c r="H233" s="4" t="str">
        <f t="shared" si="16"/>
        <v>B2</v>
      </c>
      <c r="I233" s="3" t="str">
        <f t="shared" si="13"/>
        <v>Very Good</v>
      </c>
      <c r="J233" s="4">
        <f t="shared" si="14"/>
        <v>253</v>
      </c>
    </row>
    <row r="234" spans="1:10" x14ac:dyDescent="0.3">
      <c r="A234" s="3" t="s">
        <v>330</v>
      </c>
      <c r="B234" s="3" t="s">
        <v>5</v>
      </c>
      <c r="C234" s="3" t="s">
        <v>10</v>
      </c>
      <c r="D234" s="3" t="s">
        <v>1156</v>
      </c>
      <c r="E234" s="4">
        <v>23</v>
      </c>
      <c r="F234" s="4">
        <v>69.64</v>
      </c>
      <c r="G234" s="4">
        <f t="shared" si="15"/>
        <v>93</v>
      </c>
      <c r="H234" s="4" t="str">
        <f t="shared" si="16"/>
        <v>A1</v>
      </c>
      <c r="I234" s="3" t="str">
        <f t="shared" si="13"/>
        <v>Excellent</v>
      </c>
      <c r="J234" s="4">
        <f t="shared" si="14"/>
        <v>20</v>
      </c>
    </row>
    <row r="235" spans="1:10" x14ac:dyDescent="0.3">
      <c r="A235" s="3" t="s">
        <v>331</v>
      </c>
      <c r="B235" s="3" t="s">
        <v>332</v>
      </c>
      <c r="C235" s="3" t="s">
        <v>10</v>
      </c>
      <c r="D235" s="3" t="s">
        <v>1157</v>
      </c>
      <c r="E235" s="4">
        <v>9.31</v>
      </c>
      <c r="F235" s="4">
        <v>44.44</v>
      </c>
      <c r="G235" s="4">
        <f t="shared" si="15"/>
        <v>54</v>
      </c>
      <c r="H235" s="4" t="str">
        <f t="shared" si="16"/>
        <v>C6</v>
      </c>
      <c r="I235" s="3" t="str">
        <f t="shared" si="13"/>
        <v>Credit</v>
      </c>
      <c r="J235" s="4">
        <f t="shared" si="14"/>
        <v>887</v>
      </c>
    </row>
    <row r="236" spans="1:10" x14ac:dyDescent="0.3">
      <c r="A236" s="3" t="s">
        <v>333</v>
      </c>
      <c r="B236" s="3" t="s">
        <v>125</v>
      </c>
      <c r="C236" s="3" t="s">
        <v>10</v>
      </c>
      <c r="D236" s="3" t="s">
        <v>22</v>
      </c>
      <c r="E236" s="4">
        <v>22.29</v>
      </c>
      <c r="F236" s="4">
        <v>68.09</v>
      </c>
      <c r="G236" s="4">
        <f t="shared" si="15"/>
        <v>90</v>
      </c>
      <c r="H236" s="4" t="str">
        <f t="shared" si="16"/>
        <v>A1</v>
      </c>
      <c r="I236" s="3" t="str">
        <f t="shared" si="13"/>
        <v>Excellent</v>
      </c>
      <c r="J236" s="4">
        <f t="shared" si="14"/>
        <v>54</v>
      </c>
    </row>
    <row r="237" spans="1:10" x14ac:dyDescent="0.3">
      <c r="A237" s="3" t="s">
        <v>334</v>
      </c>
      <c r="B237" s="3" t="s">
        <v>169</v>
      </c>
      <c r="C237" s="3" t="s">
        <v>10</v>
      </c>
      <c r="D237" s="3" t="s">
        <v>1156</v>
      </c>
      <c r="E237" s="4">
        <v>19.350000000000001</v>
      </c>
      <c r="F237" s="4">
        <v>41.15</v>
      </c>
      <c r="G237" s="4">
        <f t="shared" si="15"/>
        <v>61</v>
      </c>
      <c r="H237" s="4" t="str">
        <f t="shared" si="16"/>
        <v>C4</v>
      </c>
      <c r="I237" s="3" t="str">
        <f t="shared" si="13"/>
        <v>Credit</v>
      </c>
      <c r="J237" s="4">
        <f t="shared" si="14"/>
        <v>759</v>
      </c>
    </row>
    <row r="238" spans="1:10" x14ac:dyDescent="0.3">
      <c r="A238" s="3" t="s">
        <v>335</v>
      </c>
      <c r="B238" s="3" t="s">
        <v>242</v>
      </c>
      <c r="C238" s="3" t="s">
        <v>6</v>
      </c>
      <c r="D238" s="3" t="s">
        <v>1157</v>
      </c>
      <c r="E238" s="4">
        <v>26.53</v>
      </c>
      <c r="F238" s="4">
        <v>43.88</v>
      </c>
      <c r="G238" s="4">
        <f t="shared" si="15"/>
        <v>70</v>
      </c>
      <c r="H238" s="4" t="str">
        <f t="shared" si="16"/>
        <v>B2</v>
      </c>
      <c r="I238" s="3" t="str">
        <f t="shared" si="13"/>
        <v>Very Good</v>
      </c>
      <c r="J238" s="4">
        <f t="shared" si="14"/>
        <v>517</v>
      </c>
    </row>
    <row r="239" spans="1:10" x14ac:dyDescent="0.3">
      <c r="A239" s="3" t="s">
        <v>336</v>
      </c>
      <c r="B239" s="3" t="s">
        <v>208</v>
      </c>
      <c r="C239" s="3" t="s">
        <v>10</v>
      </c>
      <c r="D239" s="3" t="s">
        <v>1157</v>
      </c>
      <c r="E239" s="4">
        <v>21.05</v>
      </c>
      <c r="F239" s="4">
        <v>42.24</v>
      </c>
      <c r="G239" s="4">
        <f t="shared" si="15"/>
        <v>63</v>
      </c>
      <c r="H239" s="4" t="str">
        <f t="shared" si="16"/>
        <v>C4</v>
      </c>
      <c r="I239" s="3" t="str">
        <f t="shared" si="13"/>
        <v>Credit</v>
      </c>
      <c r="J239" s="4">
        <f t="shared" si="14"/>
        <v>715</v>
      </c>
    </row>
    <row r="240" spans="1:10" x14ac:dyDescent="0.3">
      <c r="A240" s="3" t="s">
        <v>337</v>
      </c>
      <c r="B240" s="3" t="s">
        <v>115</v>
      </c>
      <c r="C240" s="3" t="s">
        <v>10</v>
      </c>
      <c r="D240" s="3" t="s">
        <v>1157</v>
      </c>
      <c r="E240" s="4">
        <v>20.329999999999998</v>
      </c>
      <c r="F240" s="4">
        <v>42.11</v>
      </c>
      <c r="G240" s="4">
        <f t="shared" si="15"/>
        <v>62</v>
      </c>
      <c r="H240" s="4" t="str">
        <f t="shared" si="16"/>
        <v>C4</v>
      </c>
      <c r="I240" s="3" t="str">
        <f t="shared" si="13"/>
        <v>Credit</v>
      </c>
      <c r="J240" s="4">
        <f t="shared" si="14"/>
        <v>741</v>
      </c>
    </row>
    <row r="241" spans="1:10" x14ac:dyDescent="0.3">
      <c r="A241" s="3" t="s">
        <v>338</v>
      </c>
      <c r="B241" s="3" t="s">
        <v>149</v>
      </c>
      <c r="C241" s="3" t="s">
        <v>6</v>
      </c>
      <c r="D241" s="3" t="s">
        <v>1156</v>
      </c>
      <c r="E241" s="4">
        <v>12.56</v>
      </c>
      <c r="F241" s="4">
        <v>59.73</v>
      </c>
      <c r="G241" s="4">
        <f t="shared" si="15"/>
        <v>72</v>
      </c>
      <c r="H241" s="4" t="str">
        <f t="shared" si="16"/>
        <v>B2</v>
      </c>
      <c r="I241" s="3" t="str">
        <f t="shared" si="13"/>
        <v>Very Good</v>
      </c>
      <c r="J241" s="4">
        <f t="shared" si="14"/>
        <v>453</v>
      </c>
    </row>
    <row r="242" spans="1:10" x14ac:dyDescent="0.3">
      <c r="A242" s="3" t="s">
        <v>339</v>
      </c>
      <c r="B242" s="3" t="s">
        <v>242</v>
      </c>
      <c r="C242" s="3" t="s">
        <v>6</v>
      </c>
      <c r="D242" s="3" t="s">
        <v>1157</v>
      </c>
      <c r="E242" s="4">
        <v>7.18</v>
      </c>
      <c r="F242" s="4">
        <v>53.48</v>
      </c>
      <c r="G242" s="4">
        <f t="shared" si="15"/>
        <v>61</v>
      </c>
      <c r="H242" s="4" t="str">
        <f t="shared" si="16"/>
        <v>C4</v>
      </c>
      <c r="I242" s="3" t="str">
        <f t="shared" si="13"/>
        <v>Credit</v>
      </c>
      <c r="J242" s="4">
        <f t="shared" si="14"/>
        <v>759</v>
      </c>
    </row>
    <row r="243" spans="1:10" x14ac:dyDescent="0.3">
      <c r="A243" s="3" t="s">
        <v>340</v>
      </c>
      <c r="B243" s="3" t="s">
        <v>235</v>
      </c>
      <c r="C243" s="3" t="s">
        <v>10</v>
      </c>
      <c r="D243" s="3" t="s">
        <v>22</v>
      </c>
      <c r="E243" s="4">
        <v>29.57</v>
      </c>
      <c r="F243" s="4">
        <v>54.44</v>
      </c>
      <c r="G243" s="4">
        <f t="shared" si="15"/>
        <v>84</v>
      </c>
      <c r="H243" s="4" t="str">
        <f t="shared" si="16"/>
        <v>A1</v>
      </c>
      <c r="I243" s="3" t="str">
        <f t="shared" si="13"/>
        <v>Excellent</v>
      </c>
      <c r="J243" s="4">
        <f t="shared" si="14"/>
        <v>137</v>
      </c>
    </row>
    <row r="244" spans="1:10" x14ac:dyDescent="0.3">
      <c r="A244" s="3" t="s">
        <v>341</v>
      </c>
      <c r="B244" s="3" t="s">
        <v>88</v>
      </c>
      <c r="C244" s="3" t="s">
        <v>6</v>
      </c>
      <c r="D244" s="3" t="s">
        <v>1156</v>
      </c>
      <c r="E244" s="4">
        <v>16.07</v>
      </c>
      <c r="F244" s="4">
        <v>40.549999999999997</v>
      </c>
      <c r="G244" s="4">
        <f t="shared" si="15"/>
        <v>57</v>
      </c>
      <c r="H244" s="4" t="str">
        <f t="shared" si="16"/>
        <v>C5</v>
      </c>
      <c r="I244" s="3" t="str">
        <f t="shared" si="13"/>
        <v>Credit</v>
      </c>
      <c r="J244" s="4">
        <f t="shared" si="14"/>
        <v>844</v>
      </c>
    </row>
    <row r="245" spans="1:10" x14ac:dyDescent="0.3">
      <c r="A245" s="3" t="s">
        <v>342</v>
      </c>
      <c r="B245" s="3" t="s">
        <v>80</v>
      </c>
      <c r="C245" s="3" t="s">
        <v>10</v>
      </c>
      <c r="D245" s="3" t="s">
        <v>7</v>
      </c>
      <c r="E245" s="4">
        <v>27.87</v>
      </c>
      <c r="F245" s="4">
        <v>59.87</v>
      </c>
      <c r="G245" s="4">
        <f t="shared" si="15"/>
        <v>88</v>
      </c>
      <c r="H245" s="4" t="str">
        <f t="shared" si="16"/>
        <v>A1</v>
      </c>
      <c r="I245" s="3" t="str">
        <f t="shared" si="13"/>
        <v>Excellent</v>
      </c>
      <c r="J245" s="4">
        <f t="shared" si="14"/>
        <v>76</v>
      </c>
    </row>
    <row r="246" spans="1:10" x14ac:dyDescent="0.3">
      <c r="A246" s="3" t="s">
        <v>343</v>
      </c>
      <c r="B246" s="3" t="s">
        <v>133</v>
      </c>
      <c r="C246" s="3" t="s">
        <v>6</v>
      </c>
      <c r="D246" s="3" t="s">
        <v>1157</v>
      </c>
      <c r="E246" s="4">
        <v>16.16</v>
      </c>
      <c r="F246" s="4">
        <v>57.96</v>
      </c>
      <c r="G246" s="4">
        <f t="shared" si="15"/>
        <v>74</v>
      </c>
      <c r="H246" s="4" t="str">
        <f t="shared" si="16"/>
        <v>B2</v>
      </c>
      <c r="I246" s="3" t="str">
        <f t="shared" si="13"/>
        <v>Very Good</v>
      </c>
      <c r="J246" s="4">
        <f t="shared" si="14"/>
        <v>398</v>
      </c>
    </row>
    <row r="247" spans="1:10" x14ac:dyDescent="0.3">
      <c r="A247" s="3" t="s">
        <v>344</v>
      </c>
      <c r="B247" s="3" t="s">
        <v>188</v>
      </c>
      <c r="C247" s="3" t="s">
        <v>6</v>
      </c>
      <c r="D247" s="3" t="s">
        <v>1156</v>
      </c>
      <c r="E247" s="4">
        <v>20.92</v>
      </c>
      <c r="F247" s="4">
        <v>69.17</v>
      </c>
      <c r="G247" s="4">
        <f t="shared" si="15"/>
        <v>90</v>
      </c>
      <c r="H247" s="4" t="str">
        <f t="shared" si="16"/>
        <v>A1</v>
      </c>
      <c r="I247" s="3" t="str">
        <f t="shared" si="13"/>
        <v>Excellent</v>
      </c>
      <c r="J247" s="4">
        <f t="shared" si="14"/>
        <v>54</v>
      </c>
    </row>
    <row r="248" spans="1:10" x14ac:dyDescent="0.3">
      <c r="A248" s="3" t="s">
        <v>345</v>
      </c>
      <c r="B248" s="3" t="s">
        <v>12</v>
      </c>
      <c r="C248" s="3" t="s">
        <v>6</v>
      </c>
      <c r="D248" s="3" t="s">
        <v>1156</v>
      </c>
      <c r="E248" s="4">
        <v>14.89</v>
      </c>
      <c r="F248" s="4">
        <v>48.83</v>
      </c>
      <c r="G248" s="4">
        <f t="shared" si="15"/>
        <v>64</v>
      </c>
      <c r="H248" s="4" t="str">
        <f t="shared" si="16"/>
        <v>C4</v>
      </c>
      <c r="I248" s="3" t="str">
        <f t="shared" si="13"/>
        <v>Credit</v>
      </c>
      <c r="J248" s="4">
        <f t="shared" si="14"/>
        <v>681</v>
      </c>
    </row>
    <row r="249" spans="1:10" x14ac:dyDescent="0.3">
      <c r="A249" s="3" t="s">
        <v>346</v>
      </c>
      <c r="B249" s="3" t="s">
        <v>347</v>
      </c>
      <c r="C249" s="3" t="s">
        <v>10</v>
      </c>
      <c r="D249" s="3" t="s">
        <v>1157</v>
      </c>
      <c r="E249" s="4">
        <v>28.13</v>
      </c>
      <c r="F249" s="4">
        <v>37.729999999999997</v>
      </c>
      <c r="G249" s="4">
        <f t="shared" si="15"/>
        <v>66</v>
      </c>
      <c r="H249" s="4" t="str">
        <f t="shared" si="16"/>
        <v>B3</v>
      </c>
      <c r="I249" s="3" t="str">
        <f t="shared" si="13"/>
        <v>Good</v>
      </c>
      <c r="J249" s="4">
        <f t="shared" si="14"/>
        <v>632</v>
      </c>
    </row>
    <row r="250" spans="1:10" x14ac:dyDescent="0.3">
      <c r="A250" s="3" t="s">
        <v>348</v>
      </c>
      <c r="B250" s="3" t="s">
        <v>349</v>
      </c>
      <c r="C250" s="3" t="s">
        <v>10</v>
      </c>
      <c r="D250" s="3" t="s">
        <v>22</v>
      </c>
      <c r="E250" s="4">
        <v>10.37</v>
      </c>
      <c r="F250" s="4">
        <v>68.069999999999993</v>
      </c>
      <c r="G250" s="4">
        <f t="shared" si="15"/>
        <v>78</v>
      </c>
      <c r="H250" s="4" t="str">
        <f t="shared" si="16"/>
        <v>B2</v>
      </c>
      <c r="I250" s="3" t="str">
        <f t="shared" si="13"/>
        <v>Very Good</v>
      </c>
      <c r="J250" s="4">
        <f t="shared" si="14"/>
        <v>279</v>
      </c>
    </row>
    <row r="251" spans="1:10" x14ac:dyDescent="0.3">
      <c r="A251" s="3" t="s">
        <v>350</v>
      </c>
      <c r="B251" s="3" t="s">
        <v>90</v>
      </c>
      <c r="C251" s="3" t="s">
        <v>6</v>
      </c>
      <c r="D251" s="3" t="s">
        <v>1157</v>
      </c>
      <c r="E251" s="4">
        <v>5.26</v>
      </c>
      <c r="F251" s="4">
        <v>43.51</v>
      </c>
      <c r="G251" s="4">
        <f t="shared" si="15"/>
        <v>49</v>
      </c>
      <c r="H251" s="4" t="str">
        <f t="shared" si="16"/>
        <v>D7</v>
      </c>
      <c r="I251" s="3" t="str">
        <f t="shared" si="13"/>
        <v>Pass</v>
      </c>
      <c r="J251" s="4">
        <f t="shared" si="14"/>
        <v>957</v>
      </c>
    </row>
    <row r="252" spans="1:10" x14ac:dyDescent="0.3">
      <c r="A252" s="3" t="s">
        <v>351</v>
      </c>
      <c r="B252" s="3" t="s">
        <v>141</v>
      </c>
      <c r="C252" s="3" t="s">
        <v>6</v>
      </c>
      <c r="D252" s="3" t="s">
        <v>1157</v>
      </c>
      <c r="E252" s="4">
        <v>28.32</v>
      </c>
      <c r="F252" s="4">
        <v>64.319999999999993</v>
      </c>
      <c r="G252" s="4">
        <f t="shared" si="15"/>
        <v>93</v>
      </c>
      <c r="H252" s="4" t="str">
        <f t="shared" si="16"/>
        <v>A1</v>
      </c>
      <c r="I252" s="3" t="str">
        <f t="shared" si="13"/>
        <v>Excellent</v>
      </c>
      <c r="J252" s="4">
        <f t="shared" si="14"/>
        <v>20</v>
      </c>
    </row>
    <row r="253" spans="1:10" x14ac:dyDescent="0.3">
      <c r="A253" s="3" t="s">
        <v>352</v>
      </c>
      <c r="B253" s="3" t="s">
        <v>313</v>
      </c>
      <c r="C253" s="3" t="s">
        <v>6</v>
      </c>
      <c r="D253" s="3" t="s">
        <v>1157</v>
      </c>
      <c r="E253" s="4">
        <v>29.87</v>
      </c>
      <c r="F253" s="4">
        <v>45.26</v>
      </c>
      <c r="G253" s="4">
        <f t="shared" si="15"/>
        <v>75</v>
      </c>
      <c r="H253" s="4" t="str">
        <f t="shared" si="16"/>
        <v>B2</v>
      </c>
      <c r="I253" s="3" t="str">
        <f t="shared" si="13"/>
        <v>Very Good</v>
      </c>
      <c r="J253" s="4">
        <f t="shared" si="14"/>
        <v>365</v>
      </c>
    </row>
    <row r="254" spans="1:10" x14ac:dyDescent="0.3">
      <c r="A254" s="3" t="s">
        <v>353</v>
      </c>
      <c r="B254" s="3" t="s">
        <v>78</v>
      </c>
      <c r="C254" s="3" t="s">
        <v>10</v>
      </c>
      <c r="D254" s="3" t="s">
        <v>22</v>
      </c>
      <c r="E254" s="4">
        <v>20.71</v>
      </c>
      <c r="F254" s="4">
        <v>36.049999999999997</v>
      </c>
      <c r="G254" s="4">
        <f t="shared" si="15"/>
        <v>57</v>
      </c>
      <c r="H254" s="4" t="str">
        <f t="shared" si="16"/>
        <v>C5</v>
      </c>
      <c r="I254" s="3" t="str">
        <f t="shared" si="13"/>
        <v>Credit</v>
      </c>
      <c r="J254" s="4">
        <f t="shared" si="14"/>
        <v>844</v>
      </c>
    </row>
    <row r="255" spans="1:10" x14ac:dyDescent="0.3">
      <c r="A255" s="3" t="s">
        <v>354</v>
      </c>
      <c r="B255" s="3" t="s">
        <v>128</v>
      </c>
      <c r="C255" s="3" t="s">
        <v>10</v>
      </c>
      <c r="D255" s="3" t="s">
        <v>7</v>
      </c>
      <c r="E255" s="4">
        <v>26.71</v>
      </c>
      <c r="F255" s="4">
        <v>60.72</v>
      </c>
      <c r="G255" s="4">
        <f t="shared" si="15"/>
        <v>87</v>
      </c>
      <c r="H255" s="4" t="str">
        <f t="shared" si="16"/>
        <v>A1</v>
      </c>
      <c r="I255" s="3" t="str">
        <f t="shared" si="13"/>
        <v>Excellent</v>
      </c>
      <c r="J255" s="4">
        <f t="shared" si="14"/>
        <v>95</v>
      </c>
    </row>
    <row r="256" spans="1:10" x14ac:dyDescent="0.3">
      <c r="A256" s="3" t="s">
        <v>355</v>
      </c>
      <c r="B256" s="3" t="s">
        <v>56</v>
      </c>
      <c r="C256" s="3" t="s">
        <v>10</v>
      </c>
      <c r="D256" s="3" t="s">
        <v>1157</v>
      </c>
      <c r="E256" s="4">
        <v>24.92</v>
      </c>
      <c r="F256" s="4">
        <v>66.2</v>
      </c>
      <c r="G256" s="4">
        <f t="shared" si="15"/>
        <v>91</v>
      </c>
      <c r="H256" s="4" t="str">
        <f t="shared" si="16"/>
        <v>A1</v>
      </c>
      <c r="I256" s="3" t="str">
        <f t="shared" si="13"/>
        <v>Excellent</v>
      </c>
      <c r="J256" s="4">
        <f t="shared" si="14"/>
        <v>41</v>
      </c>
    </row>
    <row r="257" spans="1:10" x14ac:dyDescent="0.3">
      <c r="A257" s="3" t="s">
        <v>356</v>
      </c>
      <c r="B257" s="3" t="s">
        <v>50</v>
      </c>
      <c r="C257" s="3" t="s">
        <v>6</v>
      </c>
      <c r="D257" s="3" t="s">
        <v>1157</v>
      </c>
      <c r="E257" s="4">
        <v>15.2</v>
      </c>
      <c r="F257" s="4">
        <v>62.46</v>
      </c>
      <c r="G257" s="4">
        <f t="shared" si="15"/>
        <v>78</v>
      </c>
      <c r="H257" s="4" t="str">
        <f t="shared" si="16"/>
        <v>B2</v>
      </c>
      <c r="I257" s="3" t="str">
        <f t="shared" si="13"/>
        <v>Very Good</v>
      </c>
      <c r="J257" s="4">
        <f t="shared" si="14"/>
        <v>279</v>
      </c>
    </row>
    <row r="258" spans="1:10" x14ac:dyDescent="0.3">
      <c r="A258" s="3" t="s">
        <v>357</v>
      </c>
      <c r="B258" s="3" t="s">
        <v>349</v>
      </c>
      <c r="C258" s="3" t="s">
        <v>10</v>
      </c>
      <c r="D258" s="3" t="s">
        <v>1157</v>
      </c>
      <c r="E258" s="4">
        <v>24.33</v>
      </c>
      <c r="F258" s="4">
        <v>51.72</v>
      </c>
      <c r="G258" s="4">
        <f t="shared" si="15"/>
        <v>76</v>
      </c>
      <c r="H258" s="4" t="str">
        <f t="shared" si="16"/>
        <v>B2</v>
      </c>
      <c r="I258" s="3" t="str">
        <f t="shared" si="13"/>
        <v>Very Good</v>
      </c>
      <c r="J258" s="4">
        <f t="shared" si="14"/>
        <v>336</v>
      </c>
    </row>
    <row r="259" spans="1:10" x14ac:dyDescent="0.3">
      <c r="A259" s="3" t="s">
        <v>358</v>
      </c>
      <c r="B259" s="3" t="s">
        <v>90</v>
      </c>
      <c r="C259" s="3" t="s">
        <v>10</v>
      </c>
      <c r="D259" s="3" t="s">
        <v>1156</v>
      </c>
      <c r="E259" s="4">
        <v>15.87</v>
      </c>
      <c r="F259" s="4">
        <v>42.7</v>
      </c>
      <c r="G259" s="4">
        <f t="shared" si="15"/>
        <v>59</v>
      </c>
      <c r="H259" s="4" t="str">
        <f t="shared" si="16"/>
        <v>C5</v>
      </c>
      <c r="I259" s="3" t="str">
        <f t="shared" ref="I259:I322" si="17">VLOOKUP(H259,$L$4:$M$13,2,FALSE)</f>
        <v>Credit</v>
      </c>
      <c r="J259" s="4">
        <f t="shared" ref="J259:J322" si="18">RANK(G259,G:G)</f>
        <v>801</v>
      </c>
    </row>
    <row r="260" spans="1:10" x14ac:dyDescent="0.3">
      <c r="A260" s="3" t="s">
        <v>359</v>
      </c>
      <c r="B260" s="3" t="s">
        <v>30</v>
      </c>
      <c r="C260" s="3" t="s">
        <v>6</v>
      </c>
      <c r="D260" s="3" t="s">
        <v>1157</v>
      </c>
      <c r="E260" s="4">
        <v>8.5500000000000007</v>
      </c>
      <c r="F260" s="4">
        <v>45.09</v>
      </c>
      <c r="G260" s="4">
        <f t="shared" ref="G260:G323" si="19">ROUND((E260+F260),0)</f>
        <v>54</v>
      </c>
      <c r="H260" s="4" t="str">
        <f t="shared" ref="H260:H323" si="20">IF(G260&gt;=80,"A1",IF(G260&gt;=70,"B2",IF(G260&gt;=65,"B3",IF(G260&gt;=60,"C4",IF(G260&gt;=55,"C5",IF(G260&gt;=50,"C6",IF(G260&gt;=45,"D7",IF(G260&gt;=40,"E8","F9"))))))))</f>
        <v>C6</v>
      </c>
      <c r="I260" s="3" t="str">
        <f t="shared" si="17"/>
        <v>Credit</v>
      </c>
      <c r="J260" s="4">
        <f t="shared" si="18"/>
        <v>887</v>
      </c>
    </row>
    <row r="261" spans="1:10" x14ac:dyDescent="0.3">
      <c r="A261" s="3" t="s">
        <v>360</v>
      </c>
      <c r="B261" s="3" t="s">
        <v>60</v>
      </c>
      <c r="C261" s="3" t="s">
        <v>10</v>
      </c>
      <c r="D261" s="3" t="s">
        <v>1156</v>
      </c>
      <c r="E261" s="4">
        <v>27.28</v>
      </c>
      <c r="F261" s="4">
        <v>54.6</v>
      </c>
      <c r="G261" s="4">
        <f t="shared" si="19"/>
        <v>82</v>
      </c>
      <c r="H261" s="4" t="str">
        <f t="shared" si="20"/>
        <v>A1</v>
      </c>
      <c r="I261" s="3" t="str">
        <f t="shared" si="17"/>
        <v>Excellent</v>
      </c>
      <c r="J261" s="4">
        <f t="shared" si="18"/>
        <v>174</v>
      </c>
    </row>
    <row r="262" spans="1:10" x14ac:dyDescent="0.3">
      <c r="A262" s="3" t="s">
        <v>361</v>
      </c>
      <c r="B262" s="3" t="s">
        <v>255</v>
      </c>
      <c r="C262" s="3" t="s">
        <v>10</v>
      </c>
      <c r="D262" s="3" t="s">
        <v>7</v>
      </c>
      <c r="E262" s="4">
        <v>18.579999999999998</v>
      </c>
      <c r="F262" s="4">
        <v>55.13</v>
      </c>
      <c r="G262" s="4">
        <f t="shared" si="19"/>
        <v>74</v>
      </c>
      <c r="H262" s="4" t="str">
        <f t="shared" si="20"/>
        <v>B2</v>
      </c>
      <c r="I262" s="3" t="str">
        <f t="shared" si="17"/>
        <v>Very Good</v>
      </c>
      <c r="J262" s="4">
        <f t="shared" si="18"/>
        <v>398</v>
      </c>
    </row>
    <row r="263" spans="1:10" x14ac:dyDescent="0.3">
      <c r="A263" s="3" t="s">
        <v>362</v>
      </c>
      <c r="B263" s="3" t="s">
        <v>259</v>
      </c>
      <c r="C263" s="3" t="s">
        <v>6</v>
      </c>
      <c r="D263" s="3" t="s">
        <v>7</v>
      </c>
      <c r="E263" s="4">
        <v>22.5</v>
      </c>
      <c r="F263" s="4">
        <v>65.64</v>
      </c>
      <c r="G263" s="4">
        <f t="shared" si="19"/>
        <v>88</v>
      </c>
      <c r="H263" s="4" t="str">
        <f t="shared" si="20"/>
        <v>A1</v>
      </c>
      <c r="I263" s="3" t="str">
        <f t="shared" si="17"/>
        <v>Excellent</v>
      </c>
      <c r="J263" s="4">
        <f t="shared" si="18"/>
        <v>76</v>
      </c>
    </row>
    <row r="264" spans="1:10" x14ac:dyDescent="0.3">
      <c r="A264" s="3" t="s">
        <v>363</v>
      </c>
      <c r="B264" s="3" t="s">
        <v>26</v>
      </c>
      <c r="C264" s="3" t="s">
        <v>10</v>
      </c>
      <c r="D264" s="3" t="s">
        <v>1156</v>
      </c>
      <c r="E264" s="4">
        <v>8.68</v>
      </c>
      <c r="F264" s="4">
        <v>61.07</v>
      </c>
      <c r="G264" s="4">
        <f t="shared" si="19"/>
        <v>70</v>
      </c>
      <c r="H264" s="4" t="str">
        <f t="shared" si="20"/>
        <v>B2</v>
      </c>
      <c r="I264" s="3" t="str">
        <f t="shared" si="17"/>
        <v>Very Good</v>
      </c>
      <c r="J264" s="4">
        <f t="shared" si="18"/>
        <v>517</v>
      </c>
    </row>
    <row r="265" spans="1:10" x14ac:dyDescent="0.3">
      <c r="A265" s="3" t="s">
        <v>364</v>
      </c>
      <c r="B265" s="3" t="s">
        <v>76</v>
      </c>
      <c r="C265" s="3" t="s">
        <v>6</v>
      </c>
      <c r="D265" s="3" t="s">
        <v>22</v>
      </c>
      <c r="E265" s="4">
        <v>8.33</v>
      </c>
      <c r="F265" s="4">
        <v>44.28</v>
      </c>
      <c r="G265" s="4">
        <f t="shared" si="19"/>
        <v>53</v>
      </c>
      <c r="H265" s="4" t="str">
        <f t="shared" si="20"/>
        <v>C6</v>
      </c>
      <c r="I265" s="3" t="str">
        <f t="shared" si="17"/>
        <v>Credit</v>
      </c>
      <c r="J265" s="4">
        <f t="shared" si="18"/>
        <v>907</v>
      </c>
    </row>
    <row r="266" spans="1:10" x14ac:dyDescent="0.3">
      <c r="A266" s="3" t="s">
        <v>365</v>
      </c>
      <c r="B266" s="3" t="s">
        <v>176</v>
      </c>
      <c r="C266" s="3" t="s">
        <v>6</v>
      </c>
      <c r="D266" s="3" t="s">
        <v>7</v>
      </c>
      <c r="E266" s="4">
        <v>19.18</v>
      </c>
      <c r="F266" s="4">
        <v>51.83</v>
      </c>
      <c r="G266" s="4">
        <f t="shared" si="19"/>
        <v>71</v>
      </c>
      <c r="H266" s="4" t="str">
        <f t="shared" si="20"/>
        <v>B2</v>
      </c>
      <c r="I266" s="3" t="str">
        <f t="shared" si="17"/>
        <v>Very Good</v>
      </c>
      <c r="J266" s="4">
        <f t="shared" si="18"/>
        <v>486</v>
      </c>
    </row>
    <row r="267" spans="1:10" x14ac:dyDescent="0.3">
      <c r="A267" s="3" t="s">
        <v>366</v>
      </c>
      <c r="B267" s="3" t="s">
        <v>208</v>
      </c>
      <c r="C267" s="3" t="s">
        <v>6</v>
      </c>
      <c r="D267" s="3" t="s">
        <v>1157</v>
      </c>
      <c r="E267" s="4">
        <v>18.63</v>
      </c>
      <c r="F267" s="4">
        <v>54.31</v>
      </c>
      <c r="G267" s="4">
        <f t="shared" si="19"/>
        <v>73</v>
      </c>
      <c r="H267" s="4" t="str">
        <f t="shared" si="20"/>
        <v>B2</v>
      </c>
      <c r="I267" s="3" t="str">
        <f t="shared" si="17"/>
        <v>Very Good</v>
      </c>
      <c r="J267" s="4">
        <f t="shared" si="18"/>
        <v>429</v>
      </c>
    </row>
    <row r="268" spans="1:10" x14ac:dyDescent="0.3">
      <c r="A268" s="3" t="s">
        <v>367</v>
      </c>
      <c r="B268" s="3" t="s">
        <v>136</v>
      </c>
      <c r="C268" s="3" t="s">
        <v>6</v>
      </c>
      <c r="D268" s="3" t="s">
        <v>1156</v>
      </c>
      <c r="E268" s="4">
        <v>14.76</v>
      </c>
      <c r="F268" s="4">
        <v>54.59</v>
      </c>
      <c r="G268" s="4">
        <f t="shared" si="19"/>
        <v>69</v>
      </c>
      <c r="H268" s="4" t="str">
        <f t="shared" si="20"/>
        <v>B3</v>
      </c>
      <c r="I268" s="3" t="str">
        <f t="shared" si="17"/>
        <v>Good</v>
      </c>
      <c r="J268" s="4">
        <f t="shared" si="18"/>
        <v>550</v>
      </c>
    </row>
    <row r="269" spans="1:10" x14ac:dyDescent="0.3">
      <c r="A269" s="3" t="s">
        <v>368</v>
      </c>
      <c r="B269" s="3" t="s">
        <v>110</v>
      </c>
      <c r="C269" s="3" t="s">
        <v>10</v>
      </c>
      <c r="D269" s="3" t="s">
        <v>1157</v>
      </c>
      <c r="E269" s="4">
        <v>9.92</v>
      </c>
      <c r="F269" s="4">
        <v>48.11</v>
      </c>
      <c r="G269" s="4">
        <f t="shared" si="19"/>
        <v>58</v>
      </c>
      <c r="H269" s="4" t="str">
        <f t="shared" si="20"/>
        <v>C5</v>
      </c>
      <c r="I269" s="3" t="str">
        <f t="shared" si="17"/>
        <v>Credit</v>
      </c>
      <c r="J269" s="4">
        <f t="shared" si="18"/>
        <v>820</v>
      </c>
    </row>
    <row r="270" spans="1:10" x14ac:dyDescent="0.3">
      <c r="A270" s="3" t="s">
        <v>369</v>
      </c>
      <c r="B270" s="3" t="s">
        <v>370</v>
      </c>
      <c r="C270" s="3" t="s">
        <v>6</v>
      </c>
      <c r="D270" s="3" t="s">
        <v>22</v>
      </c>
      <c r="E270" s="4">
        <v>19.21</v>
      </c>
      <c r="F270" s="4">
        <v>47.31</v>
      </c>
      <c r="G270" s="4">
        <f t="shared" si="19"/>
        <v>67</v>
      </c>
      <c r="H270" s="4" t="str">
        <f t="shared" si="20"/>
        <v>B3</v>
      </c>
      <c r="I270" s="3" t="str">
        <f t="shared" si="17"/>
        <v>Good</v>
      </c>
      <c r="J270" s="4">
        <f t="shared" si="18"/>
        <v>608</v>
      </c>
    </row>
    <row r="271" spans="1:10" x14ac:dyDescent="0.3">
      <c r="A271" s="3" t="s">
        <v>371</v>
      </c>
      <c r="B271" s="3" t="s">
        <v>113</v>
      </c>
      <c r="C271" s="3" t="s">
        <v>6</v>
      </c>
      <c r="D271" s="3" t="s">
        <v>1156</v>
      </c>
      <c r="E271" s="4">
        <v>24.01</v>
      </c>
      <c r="F271" s="4">
        <v>51.77</v>
      </c>
      <c r="G271" s="4">
        <f t="shared" si="19"/>
        <v>76</v>
      </c>
      <c r="H271" s="4" t="str">
        <f t="shared" si="20"/>
        <v>B2</v>
      </c>
      <c r="I271" s="3" t="str">
        <f t="shared" si="17"/>
        <v>Very Good</v>
      </c>
      <c r="J271" s="4">
        <f t="shared" si="18"/>
        <v>336</v>
      </c>
    </row>
    <row r="272" spans="1:10" x14ac:dyDescent="0.3">
      <c r="A272" s="3" t="s">
        <v>372</v>
      </c>
      <c r="B272" s="3" t="s">
        <v>373</v>
      </c>
      <c r="C272" s="3" t="s">
        <v>10</v>
      </c>
      <c r="D272" s="3" t="s">
        <v>22</v>
      </c>
      <c r="E272" s="4">
        <v>6.97</v>
      </c>
      <c r="F272" s="4">
        <v>61.24</v>
      </c>
      <c r="G272" s="4">
        <f t="shared" si="19"/>
        <v>68</v>
      </c>
      <c r="H272" s="4" t="str">
        <f t="shared" si="20"/>
        <v>B3</v>
      </c>
      <c r="I272" s="3" t="str">
        <f t="shared" si="17"/>
        <v>Good</v>
      </c>
      <c r="J272" s="4">
        <f t="shared" si="18"/>
        <v>586</v>
      </c>
    </row>
    <row r="273" spans="1:10" x14ac:dyDescent="0.3">
      <c r="A273" s="3" t="s">
        <v>374</v>
      </c>
      <c r="B273" s="3" t="s">
        <v>375</v>
      </c>
      <c r="C273" s="3" t="s">
        <v>10</v>
      </c>
      <c r="D273" s="3" t="s">
        <v>1157</v>
      </c>
      <c r="E273" s="4">
        <v>11.1</v>
      </c>
      <c r="F273" s="4">
        <v>51.12</v>
      </c>
      <c r="G273" s="4">
        <f t="shared" si="19"/>
        <v>62</v>
      </c>
      <c r="H273" s="4" t="str">
        <f t="shared" si="20"/>
        <v>C4</v>
      </c>
      <c r="I273" s="3" t="str">
        <f t="shared" si="17"/>
        <v>Credit</v>
      </c>
      <c r="J273" s="4">
        <f t="shared" si="18"/>
        <v>741</v>
      </c>
    </row>
    <row r="274" spans="1:10" x14ac:dyDescent="0.3">
      <c r="A274" s="3" t="s">
        <v>376</v>
      </c>
      <c r="B274" s="3" t="s">
        <v>78</v>
      </c>
      <c r="C274" s="3" t="s">
        <v>6</v>
      </c>
      <c r="D274" s="3" t="s">
        <v>1157</v>
      </c>
      <c r="E274" s="4">
        <v>27.08</v>
      </c>
      <c r="F274" s="4">
        <v>52.26</v>
      </c>
      <c r="G274" s="4">
        <f t="shared" si="19"/>
        <v>79</v>
      </c>
      <c r="H274" s="4" t="str">
        <f t="shared" si="20"/>
        <v>B2</v>
      </c>
      <c r="I274" s="3" t="str">
        <f t="shared" si="17"/>
        <v>Very Good</v>
      </c>
      <c r="J274" s="4">
        <f t="shared" si="18"/>
        <v>253</v>
      </c>
    </row>
    <row r="275" spans="1:10" x14ac:dyDescent="0.3">
      <c r="A275" s="3" t="s">
        <v>377</v>
      </c>
      <c r="B275" s="3" t="s">
        <v>136</v>
      </c>
      <c r="C275" s="3" t="s">
        <v>6</v>
      </c>
      <c r="D275" s="3" t="s">
        <v>1156</v>
      </c>
      <c r="E275" s="4">
        <v>17.940000000000001</v>
      </c>
      <c r="F275" s="4">
        <v>52.67</v>
      </c>
      <c r="G275" s="4">
        <f t="shared" si="19"/>
        <v>71</v>
      </c>
      <c r="H275" s="4" t="str">
        <f t="shared" si="20"/>
        <v>B2</v>
      </c>
      <c r="I275" s="3" t="str">
        <f t="shared" si="17"/>
        <v>Very Good</v>
      </c>
      <c r="J275" s="4">
        <f t="shared" si="18"/>
        <v>486</v>
      </c>
    </row>
    <row r="276" spans="1:10" x14ac:dyDescent="0.3">
      <c r="A276" s="3" t="s">
        <v>378</v>
      </c>
      <c r="B276" s="3" t="s">
        <v>176</v>
      </c>
      <c r="C276" s="3" t="s">
        <v>6</v>
      </c>
      <c r="D276" s="3" t="s">
        <v>7</v>
      </c>
      <c r="E276" s="4">
        <v>28.89</v>
      </c>
      <c r="F276" s="4">
        <v>51.73</v>
      </c>
      <c r="G276" s="4">
        <f t="shared" si="19"/>
        <v>81</v>
      </c>
      <c r="H276" s="4" t="str">
        <f t="shared" si="20"/>
        <v>A1</v>
      </c>
      <c r="I276" s="3" t="str">
        <f t="shared" si="17"/>
        <v>Excellent</v>
      </c>
      <c r="J276" s="4">
        <f t="shared" si="18"/>
        <v>199</v>
      </c>
    </row>
    <row r="277" spans="1:10" x14ac:dyDescent="0.3">
      <c r="A277" s="3" t="s">
        <v>379</v>
      </c>
      <c r="B277" s="3" t="s">
        <v>88</v>
      </c>
      <c r="C277" s="3" t="s">
        <v>6</v>
      </c>
      <c r="D277" s="3" t="s">
        <v>1157</v>
      </c>
      <c r="E277" s="4">
        <v>28.35</v>
      </c>
      <c r="F277" s="4">
        <v>55.61</v>
      </c>
      <c r="G277" s="4">
        <f t="shared" si="19"/>
        <v>84</v>
      </c>
      <c r="H277" s="4" t="str">
        <f t="shared" si="20"/>
        <v>A1</v>
      </c>
      <c r="I277" s="3" t="str">
        <f t="shared" si="17"/>
        <v>Excellent</v>
      </c>
      <c r="J277" s="4">
        <f t="shared" si="18"/>
        <v>137</v>
      </c>
    </row>
    <row r="278" spans="1:10" x14ac:dyDescent="0.3">
      <c r="A278" s="3" t="s">
        <v>380</v>
      </c>
      <c r="B278" s="3" t="s">
        <v>62</v>
      </c>
      <c r="C278" s="3" t="s">
        <v>6</v>
      </c>
      <c r="D278" s="3" t="s">
        <v>1157</v>
      </c>
      <c r="E278" s="4">
        <v>9.6300000000000008</v>
      </c>
      <c r="F278" s="4">
        <v>56.67</v>
      </c>
      <c r="G278" s="4">
        <f t="shared" si="19"/>
        <v>66</v>
      </c>
      <c r="H278" s="4" t="str">
        <f t="shared" si="20"/>
        <v>B3</v>
      </c>
      <c r="I278" s="3" t="str">
        <f t="shared" si="17"/>
        <v>Good</v>
      </c>
      <c r="J278" s="4">
        <f t="shared" si="18"/>
        <v>632</v>
      </c>
    </row>
    <row r="279" spans="1:10" x14ac:dyDescent="0.3">
      <c r="A279" s="3" t="s">
        <v>381</v>
      </c>
      <c r="B279" s="3" t="s">
        <v>88</v>
      </c>
      <c r="C279" s="3" t="s">
        <v>6</v>
      </c>
      <c r="D279" s="3" t="s">
        <v>1156</v>
      </c>
      <c r="E279" s="4">
        <v>11.05</v>
      </c>
      <c r="F279" s="4">
        <v>54.32</v>
      </c>
      <c r="G279" s="4">
        <f t="shared" si="19"/>
        <v>65</v>
      </c>
      <c r="H279" s="4" t="str">
        <f t="shared" si="20"/>
        <v>B3</v>
      </c>
      <c r="I279" s="3" t="str">
        <f t="shared" si="17"/>
        <v>Good</v>
      </c>
      <c r="J279" s="4">
        <f t="shared" si="18"/>
        <v>653</v>
      </c>
    </row>
    <row r="280" spans="1:10" x14ac:dyDescent="0.3">
      <c r="A280" s="3" t="s">
        <v>382</v>
      </c>
      <c r="B280" s="3" t="s">
        <v>305</v>
      </c>
      <c r="C280" s="3" t="s">
        <v>10</v>
      </c>
      <c r="D280" s="3" t="s">
        <v>1157</v>
      </c>
      <c r="E280" s="4">
        <v>13.37</v>
      </c>
      <c r="F280" s="4">
        <v>44.42</v>
      </c>
      <c r="G280" s="4">
        <f t="shared" si="19"/>
        <v>58</v>
      </c>
      <c r="H280" s="4" t="str">
        <f t="shared" si="20"/>
        <v>C5</v>
      </c>
      <c r="I280" s="3" t="str">
        <f t="shared" si="17"/>
        <v>Credit</v>
      </c>
      <c r="J280" s="4">
        <f t="shared" si="18"/>
        <v>820</v>
      </c>
    </row>
    <row r="281" spans="1:10" x14ac:dyDescent="0.3">
      <c r="A281" s="3" t="s">
        <v>383</v>
      </c>
      <c r="B281" s="3" t="s">
        <v>98</v>
      </c>
      <c r="C281" s="3" t="s">
        <v>6</v>
      </c>
      <c r="D281" s="3" t="s">
        <v>22</v>
      </c>
      <c r="E281" s="4">
        <v>24.49</v>
      </c>
      <c r="F281" s="4">
        <v>58.18</v>
      </c>
      <c r="G281" s="4">
        <f t="shared" si="19"/>
        <v>83</v>
      </c>
      <c r="H281" s="4" t="str">
        <f t="shared" si="20"/>
        <v>A1</v>
      </c>
      <c r="I281" s="3" t="str">
        <f t="shared" si="17"/>
        <v>Excellent</v>
      </c>
      <c r="J281" s="4">
        <f t="shared" si="18"/>
        <v>152</v>
      </c>
    </row>
    <row r="282" spans="1:10" x14ac:dyDescent="0.3">
      <c r="A282" s="3" t="s">
        <v>384</v>
      </c>
      <c r="B282" s="3" t="s">
        <v>184</v>
      </c>
      <c r="C282" s="3" t="s">
        <v>6</v>
      </c>
      <c r="D282" s="3" t="s">
        <v>7</v>
      </c>
      <c r="E282" s="4">
        <v>11.53</v>
      </c>
      <c r="F282" s="4">
        <v>47.32</v>
      </c>
      <c r="G282" s="4">
        <f t="shared" si="19"/>
        <v>59</v>
      </c>
      <c r="H282" s="4" t="str">
        <f t="shared" si="20"/>
        <v>C5</v>
      </c>
      <c r="I282" s="3" t="str">
        <f t="shared" si="17"/>
        <v>Credit</v>
      </c>
      <c r="J282" s="4">
        <f t="shared" si="18"/>
        <v>801</v>
      </c>
    </row>
    <row r="283" spans="1:10" x14ac:dyDescent="0.3">
      <c r="A283" s="3" t="s">
        <v>385</v>
      </c>
      <c r="B283" s="3" t="s">
        <v>141</v>
      </c>
      <c r="C283" s="3" t="s">
        <v>10</v>
      </c>
      <c r="D283" s="3" t="s">
        <v>1156</v>
      </c>
      <c r="E283" s="4">
        <v>24.5</v>
      </c>
      <c r="F283" s="4">
        <v>65.760000000000005</v>
      </c>
      <c r="G283" s="4">
        <f t="shared" si="19"/>
        <v>90</v>
      </c>
      <c r="H283" s="4" t="str">
        <f t="shared" si="20"/>
        <v>A1</v>
      </c>
      <c r="I283" s="3" t="str">
        <f t="shared" si="17"/>
        <v>Excellent</v>
      </c>
      <c r="J283" s="4">
        <f t="shared" si="18"/>
        <v>54</v>
      </c>
    </row>
    <row r="284" spans="1:10" x14ac:dyDescent="0.3">
      <c r="A284" s="3" t="s">
        <v>386</v>
      </c>
      <c r="B284" s="3" t="s">
        <v>113</v>
      </c>
      <c r="C284" s="3" t="s">
        <v>6</v>
      </c>
      <c r="D284" s="3" t="s">
        <v>1156</v>
      </c>
      <c r="E284" s="4">
        <v>16.82</v>
      </c>
      <c r="F284" s="4">
        <v>58.42</v>
      </c>
      <c r="G284" s="4">
        <f t="shared" si="19"/>
        <v>75</v>
      </c>
      <c r="H284" s="4" t="str">
        <f t="shared" si="20"/>
        <v>B2</v>
      </c>
      <c r="I284" s="3" t="str">
        <f t="shared" si="17"/>
        <v>Very Good</v>
      </c>
      <c r="J284" s="4">
        <f t="shared" si="18"/>
        <v>365</v>
      </c>
    </row>
    <row r="285" spans="1:10" x14ac:dyDescent="0.3">
      <c r="A285" s="3" t="s">
        <v>387</v>
      </c>
      <c r="B285" s="3" t="s">
        <v>37</v>
      </c>
      <c r="C285" s="3" t="s">
        <v>6</v>
      </c>
      <c r="D285" s="3" t="s">
        <v>1157</v>
      </c>
      <c r="E285" s="4">
        <v>26.08</v>
      </c>
      <c r="F285" s="4">
        <v>52.88</v>
      </c>
      <c r="G285" s="4">
        <f t="shared" si="19"/>
        <v>79</v>
      </c>
      <c r="H285" s="4" t="str">
        <f t="shared" si="20"/>
        <v>B2</v>
      </c>
      <c r="I285" s="3" t="str">
        <f t="shared" si="17"/>
        <v>Very Good</v>
      </c>
      <c r="J285" s="4">
        <f t="shared" si="18"/>
        <v>253</v>
      </c>
    </row>
    <row r="286" spans="1:10" x14ac:dyDescent="0.3">
      <c r="A286" s="3" t="s">
        <v>388</v>
      </c>
      <c r="B286" s="3" t="s">
        <v>249</v>
      </c>
      <c r="C286" s="3" t="s">
        <v>10</v>
      </c>
      <c r="D286" s="3" t="s">
        <v>1156</v>
      </c>
      <c r="E286" s="4">
        <v>22.32</v>
      </c>
      <c r="F286" s="4">
        <v>64.599999999999994</v>
      </c>
      <c r="G286" s="4">
        <f t="shared" si="19"/>
        <v>87</v>
      </c>
      <c r="H286" s="4" t="str">
        <f t="shared" si="20"/>
        <v>A1</v>
      </c>
      <c r="I286" s="3" t="str">
        <f t="shared" si="17"/>
        <v>Excellent</v>
      </c>
      <c r="J286" s="4">
        <f t="shared" si="18"/>
        <v>95</v>
      </c>
    </row>
    <row r="287" spans="1:10" x14ac:dyDescent="0.3">
      <c r="A287" s="3" t="s">
        <v>389</v>
      </c>
      <c r="B287" s="3" t="s">
        <v>332</v>
      </c>
      <c r="C287" s="3" t="s">
        <v>6</v>
      </c>
      <c r="D287" s="3" t="s">
        <v>1156</v>
      </c>
      <c r="E287" s="4">
        <v>8.5</v>
      </c>
      <c r="F287" s="4">
        <v>59.49</v>
      </c>
      <c r="G287" s="4">
        <f t="shared" si="19"/>
        <v>68</v>
      </c>
      <c r="H287" s="4" t="str">
        <f t="shared" si="20"/>
        <v>B3</v>
      </c>
      <c r="I287" s="3" t="str">
        <f t="shared" si="17"/>
        <v>Good</v>
      </c>
      <c r="J287" s="4">
        <f t="shared" si="18"/>
        <v>586</v>
      </c>
    </row>
    <row r="288" spans="1:10" x14ac:dyDescent="0.3">
      <c r="A288" s="3" t="s">
        <v>390</v>
      </c>
      <c r="B288" s="3" t="s">
        <v>141</v>
      </c>
      <c r="C288" s="3" t="s">
        <v>6</v>
      </c>
      <c r="D288" s="3" t="s">
        <v>1156</v>
      </c>
      <c r="E288" s="4">
        <v>18.989999999999998</v>
      </c>
      <c r="F288" s="4">
        <v>62.63</v>
      </c>
      <c r="G288" s="4">
        <f t="shared" si="19"/>
        <v>82</v>
      </c>
      <c r="H288" s="4" t="str">
        <f t="shared" si="20"/>
        <v>A1</v>
      </c>
      <c r="I288" s="3" t="str">
        <f t="shared" si="17"/>
        <v>Excellent</v>
      </c>
      <c r="J288" s="4">
        <f t="shared" si="18"/>
        <v>174</v>
      </c>
    </row>
    <row r="289" spans="1:10" x14ac:dyDescent="0.3">
      <c r="A289" s="3" t="s">
        <v>391</v>
      </c>
      <c r="B289" s="3" t="s">
        <v>240</v>
      </c>
      <c r="C289" s="3" t="s">
        <v>10</v>
      </c>
      <c r="D289" s="3" t="s">
        <v>7</v>
      </c>
      <c r="E289" s="4">
        <v>27.08</v>
      </c>
      <c r="F289" s="4">
        <v>45.09</v>
      </c>
      <c r="G289" s="4">
        <f t="shared" si="19"/>
        <v>72</v>
      </c>
      <c r="H289" s="4" t="str">
        <f t="shared" si="20"/>
        <v>B2</v>
      </c>
      <c r="I289" s="3" t="str">
        <f t="shared" si="17"/>
        <v>Very Good</v>
      </c>
      <c r="J289" s="4">
        <f t="shared" si="18"/>
        <v>453</v>
      </c>
    </row>
    <row r="290" spans="1:10" x14ac:dyDescent="0.3">
      <c r="A290" s="3" t="s">
        <v>392</v>
      </c>
      <c r="B290" s="3" t="s">
        <v>332</v>
      </c>
      <c r="C290" s="3" t="s">
        <v>10</v>
      </c>
      <c r="D290" s="3" t="s">
        <v>1157</v>
      </c>
      <c r="E290" s="4">
        <v>12.98</v>
      </c>
      <c r="F290" s="4">
        <v>48.34</v>
      </c>
      <c r="G290" s="4">
        <f t="shared" si="19"/>
        <v>61</v>
      </c>
      <c r="H290" s="4" t="str">
        <f t="shared" si="20"/>
        <v>C4</v>
      </c>
      <c r="I290" s="3" t="str">
        <f t="shared" si="17"/>
        <v>Credit</v>
      </c>
      <c r="J290" s="4">
        <f t="shared" si="18"/>
        <v>759</v>
      </c>
    </row>
    <row r="291" spans="1:10" x14ac:dyDescent="0.3">
      <c r="A291" s="3" t="s">
        <v>393</v>
      </c>
      <c r="B291" s="3" t="s">
        <v>151</v>
      </c>
      <c r="C291" s="3" t="s">
        <v>6</v>
      </c>
      <c r="D291" s="3" t="s">
        <v>1156</v>
      </c>
      <c r="E291" s="4">
        <v>25.45</v>
      </c>
      <c r="F291" s="4">
        <v>36.369999999999997</v>
      </c>
      <c r="G291" s="4">
        <f t="shared" si="19"/>
        <v>62</v>
      </c>
      <c r="H291" s="4" t="str">
        <f t="shared" si="20"/>
        <v>C4</v>
      </c>
      <c r="I291" s="3" t="str">
        <f t="shared" si="17"/>
        <v>Credit</v>
      </c>
      <c r="J291" s="4">
        <f t="shared" si="18"/>
        <v>741</v>
      </c>
    </row>
    <row r="292" spans="1:10" x14ac:dyDescent="0.3">
      <c r="A292" s="3" t="s">
        <v>394</v>
      </c>
      <c r="B292" s="3" t="s">
        <v>395</v>
      </c>
      <c r="C292" s="3" t="s">
        <v>6</v>
      </c>
      <c r="D292" s="3" t="s">
        <v>22</v>
      </c>
      <c r="E292" s="4">
        <v>13.18</v>
      </c>
      <c r="F292" s="4">
        <v>53.03</v>
      </c>
      <c r="G292" s="4">
        <f t="shared" si="19"/>
        <v>66</v>
      </c>
      <c r="H292" s="4" t="str">
        <f t="shared" si="20"/>
        <v>B3</v>
      </c>
      <c r="I292" s="3" t="str">
        <f t="shared" si="17"/>
        <v>Good</v>
      </c>
      <c r="J292" s="4">
        <f t="shared" si="18"/>
        <v>632</v>
      </c>
    </row>
    <row r="293" spans="1:10" x14ac:dyDescent="0.3">
      <c r="A293" s="3" t="s">
        <v>396</v>
      </c>
      <c r="B293" s="3" t="s">
        <v>107</v>
      </c>
      <c r="C293" s="3" t="s">
        <v>10</v>
      </c>
      <c r="D293" s="3" t="s">
        <v>22</v>
      </c>
      <c r="E293" s="4">
        <v>9.18</v>
      </c>
      <c r="F293" s="4">
        <v>62.18</v>
      </c>
      <c r="G293" s="4">
        <f t="shared" si="19"/>
        <v>71</v>
      </c>
      <c r="H293" s="4" t="str">
        <f t="shared" si="20"/>
        <v>B2</v>
      </c>
      <c r="I293" s="3" t="str">
        <f t="shared" si="17"/>
        <v>Very Good</v>
      </c>
      <c r="J293" s="4">
        <f t="shared" si="18"/>
        <v>486</v>
      </c>
    </row>
    <row r="294" spans="1:10" x14ac:dyDescent="0.3">
      <c r="A294" s="3" t="s">
        <v>397</v>
      </c>
      <c r="B294" s="3" t="s">
        <v>240</v>
      </c>
      <c r="C294" s="3" t="s">
        <v>6</v>
      </c>
      <c r="D294" s="3" t="s">
        <v>1157</v>
      </c>
      <c r="E294" s="4">
        <v>26.2</v>
      </c>
      <c r="F294" s="4">
        <v>60.94</v>
      </c>
      <c r="G294" s="4">
        <f t="shared" si="19"/>
        <v>87</v>
      </c>
      <c r="H294" s="4" t="str">
        <f t="shared" si="20"/>
        <v>A1</v>
      </c>
      <c r="I294" s="3" t="str">
        <f t="shared" si="17"/>
        <v>Excellent</v>
      </c>
      <c r="J294" s="4">
        <f t="shared" si="18"/>
        <v>95</v>
      </c>
    </row>
    <row r="295" spans="1:10" x14ac:dyDescent="0.3">
      <c r="A295" s="3" t="s">
        <v>398</v>
      </c>
      <c r="B295" s="3" t="s">
        <v>235</v>
      </c>
      <c r="C295" s="3" t="s">
        <v>10</v>
      </c>
      <c r="D295" s="3" t="s">
        <v>1156</v>
      </c>
      <c r="E295" s="4">
        <v>27.8</v>
      </c>
      <c r="F295" s="4">
        <v>37.18</v>
      </c>
      <c r="G295" s="4">
        <f t="shared" si="19"/>
        <v>65</v>
      </c>
      <c r="H295" s="4" t="str">
        <f t="shared" si="20"/>
        <v>B3</v>
      </c>
      <c r="I295" s="3" t="str">
        <f t="shared" si="17"/>
        <v>Good</v>
      </c>
      <c r="J295" s="4">
        <f t="shared" si="18"/>
        <v>653</v>
      </c>
    </row>
    <row r="296" spans="1:10" x14ac:dyDescent="0.3">
      <c r="A296" s="3" t="s">
        <v>399</v>
      </c>
      <c r="B296" s="3" t="s">
        <v>136</v>
      </c>
      <c r="C296" s="3" t="s">
        <v>10</v>
      </c>
      <c r="D296" s="3" t="s">
        <v>7</v>
      </c>
      <c r="E296" s="4">
        <v>7.27</v>
      </c>
      <c r="F296" s="4">
        <v>58.88</v>
      </c>
      <c r="G296" s="4">
        <f t="shared" si="19"/>
        <v>66</v>
      </c>
      <c r="H296" s="4" t="str">
        <f t="shared" si="20"/>
        <v>B3</v>
      </c>
      <c r="I296" s="3" t="str">
        <f t="shared" si="17"/>
        <v>Good</v>
      </c>
      <c r="J296" s="4">
        <f t="shared" si="18"/>
        <v>632</v>
      </c>
    </row>
    <row r="297" spans="1:10" x14ac:dyDescent="0.3">
      <c r="A297" s="3" t="s">
        <v>400</v>
      </c>
      <c r="B297" s="3" t="s">
        <v>247</v>
      </c>
      <c r="C297" s="3" t="s">
        <v>6</v>
      </c>
      <c r="D297" s="3" t="s">
        <v>1157</v>
      </c>
      <c r="E297" s="4">
        <v>19.09</v>
      </c>
      <c r="F297" s="4">
        <v>49.95</v>
      </c>
      <c r="G297" s="4">
        <f t="shared" si="19"/>
        <v>69</v>
      </c>
      <c r="H297" s="4" t="str">
        <f t="shared" si="20"/>
        <v>B3</v>
      </c>
      <c r="I297" s="3" t="str">
        <f t="shared" si="17"/>
        <v>Good</v>
      </c>
      <c r="J297" s="4">
        <f t="shared" si="18"/>
        <v>550</v>
      </c>
    </row>
    <row r="298" spans="1:10" x14ac:dyDescent="0.3">
      <c r="A298" s="3" t="s">
        <v>401</v>
      </c>
      <c r="B298" s="3" t="s">
        <v>78</v>
      </c>
      <c r="C298" s="3" t="s">
        <v>6</v>
      </c>
      <c r="D298" s="3" t="s">
        <v>1157</v>
      </c>
      <c r="E298" s="4">
        <v>25.17</v>
      </c>
      <c r="F298" s="4">
        <v>67.38</v>
      </c>
      <c r="G298" s="4">
        <f t="shared" si="19"/>
        <v>93</v>
      </c>
      <c r="H298" s="4" t="str">
        <f t="shared" si="20"/>
        <v>A1</v>
      </c>
      <c r="I298" s="3" t="str">
        <f t="shared" si="17"/>
        <v>Excellent</v>
      </c>
      <c r="J298" s="4">
        <f t="shared" si="18"/>
        <v>20</v>
      </c>
    </row>
    <row r="299" spans="1:10" x14ac:dyDescent="0.3">
      <c r="A299" s="3" t="s">
        <v>402</v>
      </c>
      <c r="B299" s="3" t="s">
        <v>115</v>
      </c>
      <c r="C299" s="3" t="s">
        <v>6</v>
      </c>
      <c r="D299" s="3" t="s">
        <v>1156</v>
      </c>
      <c r="E299" s="4">
        <v>7.9</v>
      </c>
      <c r="F299" s="4">
        <v>35.9</v>
      </c>
      <c r="G299" s="4">
        <f t="shared" si="19"/>
        <v>44</v>
      </c>
      <c r="H299" s="4" t="str">
        <f t="shared" si="20"/>
        <v>E8</v>
      </c>
      <c r="I299" s="3" t="str">
        <f t="shared" si="17"/>
        <v>Pass</v>
      </c>
      <c r="J299" s="4">
        <f t="shared" si="18"/>
        <v>990</v>
      </c>
    </row>
    <row r="300" spans="1:10" x14ac:dyDescent="0.3">
      <c r="A300" s="3" t="s">
        <v>403</v>
      </c>
      <c r="B300" s="3" t="s">
        <v>226</v>
      </c>
      <c r="C300" s="3" t="s">
        <v>10</v>
      </c>
      <c r="D300" s="3" t="s">
        <v>1156</v>
      </c>
      <c r="E300" s="4">
        <v>22.84</v>
      </c>
      <c r="F300" s="4">
        <v>57.1</v>
      </c>
      <c r="G300" s="4">
        <f t="shared" si="19"/>
        <v>80</v>
      </c>
      <c r="H300" s="4" t="str">
        <f t="shared" si="20"/>
        <v>A1</v>
      </c>
      <c r="I300" s="3" t="str">
        <f t="shared" si="17"/>
        <v>Excellent</v>
      </c>
      <c r="J300" s="4">
        <f t="shared" si="18"/>
        <v>228</v>
      </c>
    </row>
    <row r="301" spans="1:10" x14ac:dyDescent="0.3">
      <c r="A301" s="3" t="s">
        <v>404</v>
      </c>
      <c r="B301" s="3" t="s">
        <v>176</v>
      </c>
      <c r="C301" s="3" t="s">
        <v>10</v>
      </c>
      <c r="D301" s="3" t="s">
        <v>1156</v>
      </c>
      <c r="E301" s="4">
        <v>13.53</v>
      </c>
      <c r="F301" s="4">
        <v>51.36</v>
      </c>
      <c r="G301" s="4">
        <f t="shared" si="19"/>
        <v>65</v>
      </c>
      <c r="H301" s="4" t="str">
        <f t="shared" si="20"/>
        <v>B3</v>
      </c>
      <c r="I301" s="3" t="str">
        <f t="shared" si="17"/>
        <v>Good</v>
      </c>
      <c r="J301" s="4">
        <f t="shared" si="18"/>
        <v>653</v>
      </c>
    </row>
    <row r="302" spans="1:10" x14ac:dyDescent="0.3">
      <c r="A302" s="3" t="s">
        <v>405</v>
      </c>
      <c r="B302" s="3" t="s">
        <v>32</v>
      </c>
      <c r="C302" s="3" t="s">
        <v>6</v>
      </c>
      <c r="D302" s="3" t="s">
        <v>22</v>
      </c>
      <c r="E302" s="4">
        <v>10.199999999999999</v>
      </c>
      <c r="F302" s="4">
        <v>46.22</v>
      </c>
      <c r="G302" s="4">
        <f t="shared" si="19"/>
        <v>56</v>
      </c>
      <c r="H302" s="4" t="str">
        <f t="shared" si="20"/>
        <v>C5</v>
      </c>
      <c r="I302" s="3" t="str">
        <f t="shared" si="17"/>
        <v>Credit</v>
      </c>
      <c r="J302" s="4">
        <f t="shared" si="18"/>
        <v>863</v>
      </c>
    </row>
    <row r="303" spans="1:10" x14ac:dyDescent="0.3">
      <c r="A303" s="3" t="s">
        <v>406</v>
      </c>
      <c r="B303" s="3" t="s">
        <v>21</v>
      </c>
      <c r="C303" s="3" t="s">
        <v>10</v>
      </c>
      <c r="D303" s="3" t="s">
        <v>1157</v>
      </c>
      <c r="E303" s="4">
        <v>27.23</v>
      </c>
      <c r="F303" s="4">
        <v>63.84</v>
      </c>
      <c r="G303" s="4">
        <f t="shared" si="19"/>
        <v>91</v>
      </c>
      <c r="H303" s="4" t="str">
        <f t="shared" si="20"/>
        <v>A1</v>
      </c>
      <c r="I303" s="3" t="str">
        <f t="shared" si="17"/>
        <v>Excellent</v>
      </c>
      <c r="J303" s="4">
        <f t="shared" si="18"/>
        <v>41</v>
      </c>
    </row>
    <row r="304" spans="1:10" x14ac:dyDescent="0.3">
      <c r="A304" s="3" t="s">
        <v>407</v>
      </c>
      <c r="B304" s="3" t="s">
        <v>39</v>
      </c>
      <c r="C304" s="3" t="s">
        <v>10</v>
      </c>
      <c r="D304" s="3" t="s">
        <v>1156</v>
      </c>
      <c r="E304" s="4">
        <v>10.06</v>
      </c>
      <c r="F304" s="4">
        <v>69.709999999999994</v>
      </c>
      <c r="G304" s="4">
        <f t="shared" si="19"/>
        <v>80</v>
      </c>
      <c r="H304" s="4" t="str">
        <f t="shared" si="20"/>
        <v>A1</v>
      </c>
      <c r="I304" s="3" t="str">
        <f t="shared" si="17"/>
        <v>Excellent</v>
      </c>
      <c r="J304" s="4">
        <f t="shared" si="18"/>
        <v>228</v>
      </c>
    </row>
    <row r="305" spans="1:10" x14ac:dyDescent="0.3">
      <c r="A305" s="3" t="s">
        <v>408</v>
      </c>
      <c r="B305" s="3" t="s">
        <v>28</v>
      </c>
      <c r="C305" s="3" t="s">
        <v>10</v>
      </c>
      <c r="D305" s="3" t="s">
        <v>1156</v>
      </c>
      <c r="E305" s="4">
        <v>11.16</v>
      </c>
      <c r="F305" s="4">
        <v>69.73</v>
      </c>
      <c r="G305" s="4">
        <f t="shared" si="19"/>
        <v>81</v>
      </c>
      <c r="H305" s="4" t="str">
        <f t="shared" si="20"/>
        <v>A1</v>
      </c>
      <c r="I305" s="3" t="str">
        <f t="shared" si="17"/>
        <v>Excellent</v>
      </c>
      <c r="J305" s="4">
        <f t="shared" si="18"/>
        <v>199</v>
      </c>
    </row>
    <row r="306" spans="1:10" x14ac:dyDescent="0.3">
      <c r="A306" s="3" t="s">
        <v>409</v>
      </c>
      <c r="B306" s="3" t="s">
        <v>41</v>
      </c>
      <c r="C306" s="3" t="s">
        <v>6</v>
      </c>
      <c r="D306" s="3" t="s">
        <v>22</v>
      </c>
      <c r="E306" s="4">
        <v>26.96</v>
      </c>
      <c r="F306" s="4">
        <v>49.69</v>
      </c>
      <c r="G306" s="4">
        <f t="shared" si="19"/>
        <v>77</v>
      </c>
      <c r="H306" s="4" t="str">
        <f t="shared" si="20"/>
        <v>B2</v>
      </c>
      <c r="I306" s="3" t="str">
        <f t="shared" si="17"/>
        <v>Very Good</v>
      </c>
      <c r="J306" s="4">
        <f t="shared" si="18"/>
        <v>307</v>
      </c>
    </row>
    <row r="307" spans="1:10" x14ac:dyDescent="0.3">
      <c r="A307" s="3" t="s">
        <v>410</v>
      </c>
      <c r="B307" s="3" t="s">
        <v>176</v>
      </c>
      <c r="C307" s="3" t="s">
        <v>10</v>
      </c>
      <c r="D307" s="3" t="s">
        <v>22</v>
      </c>
      <c r="E307" s="4">
        <v>25.58</v>
      </c>
      <c r="F307" s="4">
        <v>47.53</v>
      </c>
      <c r="G307" s="4">
        <f t="shared" si="19"/>
        <v>73</v>
      </c>
      <c r="H307" s="4" t="str">
        <f t="shared" si="20"/>
        <v>B2</v>
      </c>
      <c r="I307" s="3" t="str">
        <f t="shared" si="17"/>
        <v>Very Good</v>
      </c>
      <c r="J307" s="4">
        <f t="shared" si="18"/>
        <v>429</v>
      </c>
    </row>
    <row r="308" spans="1:10" x14ac:dyDescent="0.3">
      <c r="A308" s="3" t="s">
        <v>411</v>
      </c>
      <c r="B308" s="3" t="s">
        <v>82</v>
      </c>
      <c r="C308" s="3" t="s">
        <v>10</v>
      </c>
      <c r="D308" s="3" t="s">
        <v>1157</v>
      </c>
      <c r="E308" s="4">
        <v>18.62</v>
      </c>
      <c r="F308" s="4">
        <v>50.35</v>
      </c>
      <c r="G308" s="4">
        <f t="shared" si="19"/>
        <v>69</v>
      </c>
      <c r="H308" s="4" t="str">
        <f t="shared" si="20"/>
        <v>B3</v>
      </c>
      <c r="I308" s="3" t="str">
        <f t="shared" si="17"/>
        <v>Good</v>
      </c>
      <c r="J308" s="4">
        <f t="shared" si="18"/>
        <v>550</v>
      </c>
    </row>
    <row r="309" spans="1:10" x14ac:dyDescent="0.3">
      <c r="A309" s="3" t="s">
        <v>412</v>
      </c>
      <c r="B309" s="3" t="s">
        <v>188</v>
      </c>
      <c r="C309" s="3" t="s">
        <v>6</v>
      </c>
      <c r="D309" s="3" t="s">
        <v>1157</v>
      </c>
      <c r="E309" s="4">
        <v>7.82</v>
      </c>
      <c r="F309" s="4">
        <v>60.63</v>
      </c>
      <c r="G309" s="4">
        <f t="shared" si="19"/>
        <v>68</v>
      </c>
      <c r="H309" s="4" t="str">
        <f t="shared" si="20"/>
        <v>B3</v>
      </c>
      <c r="I309" s="3" t="str">
        <f t="shared" si="17"/>
        <v>Good</v>
      </c>
      <c r="J309" s="4">
        <f t="shared" si="18"/>
        <v>586</v>
      </c>
    </row>
    <row r="310" spans="1:10" x14ac:dyDescent="0.3">
      <c r="A310" s="3" t="s">
        <v>413</v>
      </c>
      <c r="B310" s="3" t="s">
        <v>184</v>
      </c>
      <c r="C310" s="3" t="s">
        <v>10</v>
      </c>
      <c r="D310" s="3" t="s">
        <v>1156</v>
      </c>
      <c r="E310" s="4">
        <v>14.72</v>
      </c>
      <c r="F310" s="4">
        <v>37.58</v>
      </c>
      <c r="G310" s="4">
        <f t="shared" si="19"/>
        <v>52</v>
      </c>
      <c r="H310" s="4" t="str">
        <f t="shared" si="20"/>
        <v>C6</v>
      </c>
      <c r="I310" s="3" t="str">
        <f t="shared" si="17"/>
        <v>Credit</v>
      </c>
      <c r="J310" s="4">
        <f t="shared" si="18"/>
        <v>920</v>
      </c>
    </row>
    <row r="311" spans="1:10" x14ac:dyDescent="0.3">
      <c r="A311" s="3" t="s">
        <v>414</v>
      </c>
      <c r="B311" s="3" t="s">
        <v>34</v>
      </c>
      <c r="C311" s="3" t="s">
        <v>10</v>
      </c>
      <c r="D311" s="3" t="s">
        <v>1157</v>
      </c>
      <c r="E311" s="4">
        <v>21.84</v>
      </c>
      <c r="F311" s="4">
        <v>44.92</v>
      </c>
      <c r="G311" s="4">
        <f t="shared" si="19"/>
        <v>67</v>
      </c>
      <c r="H311" s="4" t="str">
        <f t="shared" si="20"/>
        <v>B3</v>
      </c>
      <c r="I311" s="3" t="str">
        <f t="shared" si="17"/>
        <v>Good</v>
      </c>
      <c r="J311" s="4">
        <f t="shared" si="18"/>
        <v>608</v>
      </c>
    </row>
    <row r="312" spans="1:10" x14ac:dyDescent="0.3">
      <c r="A312" s="3" t="s">
        <v>415</v>
      </c>
      <c r="B312" s="3" t="s">
        <v>24</v>
      </c>
      <c r="C312" s="3" t="s">
        <v>10</v>
      </c>
      <c r="D312" s="3" t="s">
        <v>1157</v>
      </c>
      <c r="E312" s="4">
        <v>11.58</v>
      </c>
      <c r="F312" s="4">
        <v>64.069999999999993</v>
      </c>
      <c r="G312" s="4">
        <f t="shared" si="19"/>
        <v>76</v>
      </c>
      <c r="H312" s="4" t="str">
        <f t="shared" si="20"/>
        <v>B2</v>
      </c>
      <c r="I312" s="3" t="str">
        <f t="shared" si="17"/>
        <v>Very Good</v>
      </c>
      <c r="J312" s="4">
        <f t="shared" si="18"/>
        <v>336</v>
      </c>
    </row>
    <row r="313" spans="1:10" x14ac:dyDescent="0.3">
      <c r="A313" s="3" t="s">
        <v>416</v>
      </c>
      <c r="B313" s="3" t="s">
        <v>249</v>
      </c>
      <c r="C313" s="3" t="s">
        <v>10</v>
      </c>
      <c r="D313" s="3" t="s">
        <v>7</v>
      </c>
      <c r="E313" s="4">
        <v>6.14</v>
      </c>
      <c r="F313" s="4">
        <v>46.39</v>
      </c>
      <c r="G313" s="4">
        <f t="shared" si="19"/>
        <v>53</v>
      </c>
      <c r="H313" s="4" t="str">
        <f t="shared" si="20"/>
        <v>C6</v>
      </c>
      <c r="I313" s="3" t="str">
        <f t="shared" si="17"/>
        <v>Credit</v>
      </c>
      <c r="J313" s="4">
        <f t="shared" si="18"/>
        <v>907</v>
      </c>
    </row>
    <row r="314" spans="1:10" x14ac:dyDescent="0.3">
      <c r="A314" s="3" t="s">
        <v>417</v>
      </c>
      <c r="B314" s="3" t="s">
        <v>34</v>
      </c>
      <c r="C314" s="3" t="s">
        <v>6</v>
      </c>
      <c r="D314" s="3" t="s">
        <v>1157</v>
      </c>
      <c r="E314" s="4">
        <v>19.170000000000002</v>
      </c>
      <c r="F314" s="4">
        <v>58.65</v>
      </c>
      <c r="G314" s="4">
        <f t="shared" si="19"/>
        <v>78</v>
      </c>
      <c r="H314" s="4" t="str">
        <f t="shared" si="20"/>
        <v>B2</v>
      </c>
      <c r="I314" s="3" t="str">
        <f t="shared" si="17"/>
        <v>Very Good</v>
      </c>
      <c r="J314" s="4">
        <f t="shared" si="18"/>
        <v>279</v>
      </c>
    </row>
    <row r="315" spans="1:10" x14ac:dyDescent="0.3">
      <c r="A315" s="3" t="s">
        <v>418</v>
      </c>
      <c r="B315" s="3" t="s">
        <v>184</v>
      </c>
      <c r="C315" s="3" t="s">
        <v>10</v>
      </c>
      <c r="D315" s="3" t="s">
        <v>1157</v>
      </c>
      <c r="E315" s="4">
        <v>28.47</v>
      </c>
      <c r="F315" s="4">
        <v>40.159999999999997</v>
      </c>
      <c r="G315" s="4">
        <f t="shared" si="19"/>
        <v>69</v>
      </c>
      <c r="H315" s="4" t="str">
        <f t="shared" si="20"/>
        <v>B3</v>
      </c>
      <c r="I315" s="3" t="str">
        <f t="shared" si="17"/>
        <v>Good</v>
      </c>
      <c r="J315" s="4">
        <f t="shared" si="18"/>
        <v>550</v>
      </c>
    </row>
    <row r="316" spans="1:10" x14ac:dyDescent="0.3">
      <c r="A316" s="3" t="s">
        <v>419</v>
      </c>
      <c r="B316" s="3" t="s">
        <v>216</v>
      </c>
      <c r="C316" s="3" t="s">
        <v>10</v>
      </c>
      <c r="D316" s="3" t="s">
        <v>22</v>
      </c>
      <c r="E316" s="4">
        <v>8.4499999999999993</v>
      </c>
      <c r="F316" s="4">
        <v>35.43</v>
      </c>
      <c r="G316" s="4">
        <f t="shared" si="19"/>
        <v>44</v>
      </c>
      <c r="H316" s="4" t="str">
        <f t="shared" si="20"/>
        <v>E8</v>
      </c>
      <c r="I316" s="3" t="str">
        <f t="shared" si="17"/>
        <v>Pass</v>
      </c>
      <c r="J316" s="4">
        <f t="shared" si="18"/>
        <v>990</v>
      </c>
    </row>
    <row r="317" spans="1:10" x14ac:dyDescent="0.3">
      <c r="A317" s="3" t="s">
        <v>420</v>
      </c>
      <c r="B317" s="3" t="s">
        <v>24</v>
      </c>
      <c r="C317" s="3" t="s">
        <v>6</v>
      </c>
      <c r="D317" s="3" t="s">
        <v>22</v>
      </c>
      <c r="E317" s="4">
        <v>29.04</v>
      </c>
      <c r="F317" s="4">
        <v>38.97</v>
      </c>
      <c r="G317" s="4">
        <f t="shared" si="19"/>
        <v>68</v>
      </c>
      <c r="H317" s="4" t="str">
        <f t="shared" si="20"/>
        <v>B3</v>
      </c>
      <c r="I317" s="3" t="str">
        <f t="shared" si="17"/>
        <v>Good</v>
      </c>
      <c r="J317" s="4">
        <f t="shared" si="18"/>
        <v>586</v>
      </c>
    </row>
    <row r="318" spans="1:10" x14ac:dyDescent="0.3">
      <c r="A318" s="3" t="s">
        <v>421</v>
      </c>
      <c r="B318" s="3" t="s">
        <v>98</v>
      </c>
      <c r="C318" s="3" t="s">
        <v>6</v>
      </c>
      <c r="D318" s="3" t="s">
        <v>22</v>
      </c>
      <c r="E318" s="4">
        <v>24.64</v>
      </c>
      <c r="F318" s="4">
        <v>61.21</v>
      </c>
      <c r="G318" s="4">
        <f t="shared" si="19"/>
        <v>86</v>
      </c>
      <c r="H318" s="4" t="str">
        <f t="shared" si="20"/>
        <v>A1</v>
      </c>
      <c r="I318" s="3" t="str">
        <f t="shared" si="17"/>
        <v>Excellent</v>
      </c>
      <c r="J318" s="4">
        <f t="shared" si="18"/>
        <v>112</v>
      </c>
    </row>
    <row r="319" spans="1:10" x14ac:dyDescent="0.3">
      <c r="A319" s="3" t="s">
        <v>422</v>
      </c>
      <c r="B319" s="3" t="s">
        <v>50</v>
      </c>
      <c r="C319" s="3" t="s">
        <v>10</v>
      </c>
      <c r="D319" s="3" t="s">
        <v>1156</v>
      </c>
      <c r="E319" s="4">
        <v>13.53</v>
      </c>
      <c r="F319" s="4">
        <v>49.71</v>
      </c>
      <c r="G319" s="4">
        <f t="shared" si="19"/>
        <v>63</v>
      </c>
      <c r="H319" s="4" t="str">
        <f t="shared" si="20"/>
        <v>C4</v>
      </c>
      <c r="I319" s="3" t="str">
        <f t="shared" si="17"/>
        <v>Credit</v>
      </c>
      <c r="J319" s="4">
        <f t="shared" si="18"/>
        <v>715</v>
      </c>
    </row>
    <row r="320" spans="1:10" x14ac:dyDescent="0.3">
      <c r="A320" s="3" t="s">
        <v>423</v>
      </c>
      <c r="B320" s="3" t="s">
        <v>50</v>
      </c>
      <c r="C320" s="3" t="s">
        <v>10</v>
      </c>
      <c r="D320" s="3" t="s">
        <v>1157</v>
      </c>
      <c r="E320" s="4">
        <v>29.84</v>
      </c>
      <c r="F320" s="4">
        <v>56.04</v>
      </c>
      <c r="G320" s="4">
        <f t="shared" si="19"/>
        <v>86</v>
      </c>
      <c r="H320" s="4" t="str">
        <f t="shared" si="20"/>
        <v>A1</v>
      </c>
      <c r="I320" s="3" t="str">
        <f t="shared" si="17"/>
        <v>Excellent</v>
      </c>
      <c r="J320" s="4">
        <f t="shared" si="18"/>
        <v>112</v>
      </c>
    </row>
    <row r="321" spans="1:10" x14ac:dyDescent="0.3">
      <c r="A321" s="3" t="s">
        <v>424</v>
      </c>
      <c r="B321" s="3" t="s">
        <v>115</v>
      </c>
      <c r="C321" s="3" t="s">
        <v>6</v>
      </c>
      <c r="D321" s="3" t="s">
        <v>1156</v>
      </c>
      <c r="E321" s="4">
        <v>11.94</v>
      </c>
      <c r="F321" s="4">
        <v>69.34</v>
      </c>
      <c r="G321" s="4">
        <f t="shared" si="19"/>
        <v>81</v>
      </c>
      <c r="H321" s="4" t="str">
        <f t="shared" si="20"/>
        <v>A1</v>
      </c>
      <c r="I321" s="3" t="str">
        <f t="shared" si="17"/>
        <v>Excellent</v>
      </c>
      <c r="J321" s="4">
        <f t="shared" si="18"/>
        <v>199</v>
      </c>
    </row>
    <row r="322" spans="1:10" x14ac:dyDescent="0.3">
      <c r="A322" s="3" t="s">
        <v>425</v>
      </c>
      <c r="B322" s="3" t="s">
        <v>115</v>
      </c>
      <c r="C322" s="3" t="s">
        <v>10</v>
      </c>
      <c r="D322" s="3" t="s">
        <v>22</v>
      </c>
      <c r="E322" s="4">
        <v>27.18</v>
      </c>
      <c r="F322" s="4">
        <v>60.41</v>
      </c>
      <c r="G322" s="4">
        <f t="shared" si="19"/>
        <v>88</v>
      </c>
      <c r="H322" s="4" t="str">
        <f t="shared" si="20"/>
        <v>A1</v>
      </c>
      <c r="I322" s="3" t="str">
        <f t="shared" si="17"/>
        <v>Excellent</v>
      </c>
      <c r="J322" s="4">
        <f t="shared" si="18"/>
        <v>76</v>
      </c>
    </row>
    <row r="323" spans="1:10" x14ac:dyDescent="0.3">
      <c r="A323" s="3" t="s">
        <v>426</v>
      </c>
      <c r="B323" s="3" t="s">
        <v>224</v>
      </c>
      <c r="C323" s="3" t="s">
        <v>10</v>
      </c>
      <c r="D323" s="3" t="s">
        <v>7</v>
      </c>
      <c r="E323" s="4">
        <v>18.920000000000002</v>
      </c>
      <c r="F323" s="4">
        <v>42.04</v>
      </c>
      <c r="G323" s="4">
        <f t="shared" si="19"/>
        <v>61</v>
      </c>
      <c r="H323" s="4" t="str">
        <f t="shared" si="20"/>
        <v>C4</v>
      </c>
      <c r="I323" s="3" t="str">
        <f t="shared" ref="I323:I386" si="21">VLOOKUP(H323,$L$4:$M$13,2,FALSE)</f>
        <v>Credit</v>
      </c>
      <c r="J323" s="4">
        <f t="shared" ref="J323:J386" si="22">RANK(G323,G:G)</f>
        <v>759</v>
      </c>
    </row>
    <row r="324" spans="1:10" x14ac:dyDescent="0.3">
      <c r="A324" s="3" t="s">
        <v>427</v>
      </c>
      <c r="B324" s="3" t="s">
        <v>80</v>
      </c>
      <c r="C324" s="3" t="s">
        <v>10</v>
      </c>
      <c r="D324" s="3" t="s">
        <v>7</v>
      </c>
      <c r="E324" s="4">
        <v>21.63</v>
      </c>
      <c r="F324" s="4">
        <v>69.73</v>
      </c>
      <c r="G324" s="4">
        <f t="shared" ref="G324:G387" si="23">ROUND((E324+F324),0)</f>
        <v>91</v>
      </c>
      <c r="H324" s="4" t="str">
        <f t="shared" ref="H324:H387" si="24">IF(G324&gt;=80,"A1",IF(G324&gt;=70,"B2",IF(G324&gt;=65,"B3",IF(G324&gt;=60,"C4",IF(G324&gt;=55,"C5",IF(G324&gt;=50,"C6",IF(G324&gt;=45,"D7",IF(G324&gt;=40,"E8","F9"))))))))</f>
        <v>A1</v>
      </c>
      <c r="I324" s="3" t="str">
        <f t="shared" si="21"/>
        <v>Excellent</v>
      </c>
      <c r="J324" s="4">
        <f t="shared" si="22"/>
        <v>41</v>
      </c>
    </row>
    <row r="325" spans="1:10" x14ac:dyDescent="0.3">
      <c r="A325" s="3" t="s">
        <v>428</v>
      </c>
      <c r="B325" s="3" t="s">
        <v>313</v>
      </c>
      <c r="C325" s="3" t="s">
        <v>10</v>
      </c>
      <c r="D325" s="3" t="s">
        <v>1157</v>
      </c>
      <c r="E325" s="4">
        <v>25.17</v>
      </c>
      <c r="F325" s="4">
        <v>60.38</v>
      </c>
      <c r="G325" s="4">
        <f t="shared" si="23"/>
        <v>86</v>
      </c>
      <c r="H325" s="4" t="str">
        <f t="shared" si="24"/>
        <v>A1</v>
      </c>
      <c r="I325" s="3" t="str">
        <f t="shared" si="21"/>
        <v>Excellent</v>
      </c>
      <c r="J325" s="4">
        <f t="shared" si="22"/>
        <v>112</v>
      </c>
    </row>
    <row r="326" spans="1:10" x14ac:dyDescent="0.3">
      <c r="A326" s="3" t="s">
        <v>429</v>
      </c>
      <c r="B326" s="3" t="s">
        <v>143</v>
      </c>
      <c r="C326" s="3" t="s">
        <v>6</v>
      </c>
      <c r="D326" s="3" t="s">
        <v>1157</v>
      </c>
      <c r="E326" s="4">
        <v>9.7899999999999991</v>
      </c>
      <c r="F326" s="4">
        <v>60</v>
      </c>
      <c r="G326" s="4">
        <f t="shared" si="23"/>
        <v>70</v>
      </c>
      <c r="H326" s="4" t="str">
        <f t="shared" si="24"/>
        <v>B2</v>
      </c>
      <c r="I326" s="3" t="str">
        <f t="shared" si="21"/>
        <v>Very Good</v>
      </c>
      <c r="J326" s="4">
        <f t="shared" si="22"/>
        <v>517</v>
      </c>
    </row>
    <row r="327" spans="1:10" x14ac:dyDescent="0.3">
      <c r="A327" s="3" t="s">
        <v>430</v>
      </c>
      <c r="B327" s="3" t="s">
        <v>125</v>
      </c>
      <c r="C327" s="3" t="s">
        <v>6</v>
      </c>
      <c r="D327" s="3" t="s">
        <v>1156</v>
      </c>
      <c r="E327" s="4">
        <v>16.87</v>
      </c>
      <c r="F327" s="4">
        <v>44.45</v>
      </c>
      <c r="G327" s="4">
        <f t="shared" si="23"/>
        <v>61</v>
      </c>
      <c r="H327" s="4" t="str">
        <f t="shared" si="24"/>
        <v>C4</v>
      </c>
      <c r="I327" s="3" t="str">
        <f t="shared" si="21"/>
        <v>Credit</v>
      </c>
      <c r="J327" s="4">
        <f t="shared" si="22"/>
        <v>759</v>
      </c>
    </row>
    <row r="328" spans="1:10" x14ac:dyDescent="0.3">
      <c r="A328" s="3" t="s">
        <v>431</v>
      </c>
      <c r="B328" s="3" t="s">
        <v>123</v>
      </c>
      <c r="C328" s="3" t="s">
        <v>10</v>
      </c>
      <c r="D328" s="3" t="s">
        <v>1157</v>
      </c>
      <c r="E328" s="4">
        <v>28.39</v>
      </c>
      <c r="F328" s="4">
        <v>43.43</v>
      </c>
      <c r="G328" s="4">
        <f t="shared" si="23"/>
        <v>72</v>
      </c>
      <c r="H328" s="4" t="str">
        <f t="shared" si="24"/>
        <v>B2</v>
      </c>
      <c r="I328" s="3" t="str">
        <f t="shared" si="21"/>
        <v>Very Good</v>
      </c>
      <c r="J328" s="4">
        <f t="shared" si="22"/>
        <v>453</v>
      </c>
    </row>
    <row r="329" spans="1:10" x14ac:dyDescent="0.3">
      <c r="A329" s="3" t="s">
        <v>432</v>
      </c>
      <c r="B329" s="3" t="s">
        <v>153</v>
      </c>
      <c r="C329" s="3" t="s">
        <v>10</v>
      </c>
      <c r="D329" s="3" t="s">
        <v>22</v>
      </c>
      <c r="E329" s="4">
        <v>6.33</v>
      </c>
      <c r="F329" s="4">
        <v>65.81</v>
      </c>
      <c r="G329" s="4">
        <f t="shared" si="23"/>
        <v>72</v>
      </c>
      <c r="H329" s="4" t="str">
        <f t="shared" si="24"/>
        <v>B2</v>
      </c>
      <c r="I329" s="3" t="str">
        <f t="shared" si="21"/>
        <v>Very Good</v>
      </c>
      <c r="J329" s="4">
        <f t="shared" si="22"/>
        <v>453</v>
      </c>
    </row>
    <row r="330" spans="1:10" x14ac:dyDescent="0.3">
      <c r="A330" s="3" t="s">
        <v>433</v>
      </c>
      <c r="B330" s="3" t="s">
        <v>103</v>
      </c>
      <c r="C330" s="3" t="s">
        <v>10</v>
      </c>
      <c r="D330" s="3" t="s">
        <v>22</v>
      </c>
      <c r="E330" s="4">
        <v>29.49</v>
      </c>
      <c r="F330" s="4">
        <v>59.96</v>
      </c>
      <c r="G330" s="4">
        <f t="shared" si="23"/>
        <v>89</v>
      </c>
      <c r="H330" s="4" t="str">
        <f t="shared" si="24"/>
        <v>A1</v>
      </c>
      <c r="I330" s="3" t="str">
        <f t="shared" si="21"/>
        <v>Excellent</v>
      </c>
      <c r="J330" s="4">
        <f t="shared" si="22"/>
        <v>61</v>
      </c>
    </row>
    <row r="331" spans="1:10" x14ac:dyDescent="0.3">
      <c r="A331" s="3" t="s">
        <v>434</v>
      </c>
      <c r="B331" s="3" t="s">
        <v>211</v>
      </c>
      <c r="C331" s="3" t="s">
        <v>10</v>
      </c>
      <c r="D331" s="3" t="s">
        <v>22</v>
      </c>
      <c r="E331" s="4">
        <v>13.85</v>
      </c>
      <c r="F331" s="4">
        <v>49.86</v>
      </c>
      <c r="G331" s="4">
        <f t="shared" si="23"/>
        <v>64</v>
      </c>
      <c r="H331" s="4" t="str">
        <f t="shared" si="24"/>
        <v>C4</v>
      </c>
      <c r="I331" s="3" t="str">
        <f t="shared" si="21"/>
        <v>Credit</v>
      </c>
      <c r="J331" s="4">
        <f t="shared" si="22"/>
        <v>681</v>
      </c>
    </row>
    <row r="332" spans="1:10" x14ac:dyDescent="0.3">
      <c r="A332" s="3" t="s">
        <v>435</v>
      </c>
      <c r="B332" s="3" t="s">
        <v>84</v>
      </c>
      <c r="C332" s="3" t="s">
        <v>10</v>
      </c>
      <c r="D332" s="3" t="s">
        <v>1156</v>
      </c>
      <c r="E332" s="4">
        <v>14.33</v>
      </c>
      <c r="F332" s="4">
        <v>65.599999999999994</v>
      </c>
      <c r="G332" s="4">
        <f t="shared" si="23"/>
        <v>80</v>
      </c>
      <c r="H332" s="4" t="str">
        <f t="shared" si="24"/>
        <v>A1</v>
      </c>
      <c r="I332" s="3" t="str">
        <f t="shared" si="21"/>
        <v>Excellent</v>
      </c>
      <c r="J332" s="4">
        <f t="shared" si="22"/>
        <v>228</v>
      </c>
    </row>
    <row r="333" spans="1:10" x14ac:dyDescent="0.3">
      <c r="A333" s="3" t="s">
        <v>436</v>
      </c>
      <c r="B333" s="3" t="s">
        <v>184</v>
      </c>
      <c r="C333" s="3" t="s">
        <v>6</v>
      </c>
      <c r="D333" s="3" t="s">
        <v>22</v>
      </c>
      <c r="E333" s="4">
        <v>10.1</v>
      </c>
      <c r="F333" s="4">
        <v>36.49</v>
      </c>
      <c r="G333" s="4">
        <f t="shared" si="23"/>
        <v>47</v>
      </c>
      <c r="H333" s="4" t="str">
        <f t="shared" si="24"/>
        <v>D7</v>
      </c>
      <c r="I333" s="3" t="str">
        <f t="shared" si="21"/>
        <v>Pass</v>
      </c>
      <c r="J333" s="4">
        <f t="shared" si="22"/>
        <v>973</v>
      </c>
    </row>
    <row r="334" spans="1:10" x14ac:dyDescent="0.3">
      <c r="A334" s="3" t="s">
        <v>437</v>
      </c>
      <c r="B334" s="3" t="s">
        <v>19</v>
      </c>
      <c r="C334" s="3" t="s">
        <v>10</v>
      </c>
      <c r="D334" s="3" t="s">
        <v>1157</v>
      </c>
      <c r="E334" s="4">
        <v>24.87</v>
      </c>
      <c r="F334" s="4">
        <v>56.71</v>
      </c>
      <c r="G334" s="4">
        <f t="shared" si="23"/>
        <v>82</v>
      </c>
      <c r="H334" s="4" t="str">
        <f t="shared" si="24"/>
        <v>A1</v>
      </c>
      <c r="I334" s="3" t="str">
        <f t="shared" si="21"/>
        <v>Excellent</v>
      </c>
      <c r="J334" s="4">
        <f t="shared" si="22"/>
        <v>174</v>
      </c>
    </row>
    <row r="335" spans="1:10" x14ac:dyDescent="0.3">
      <c r="A335" s="3" t="s">
        <v>438</v>
      </c>
      <c r="B335" s="3" t="s">
        <v>56</v>
      </c>
      <c r="C335" s="3" t="s">
        <v>6</v>
      </c>
      <c r="D335" s="3" t="s">
        <v>1156</v>
      </c>
      <c r="E335" s="4">
        <v>5.83</v>
      </c>
      <c r="F335" s="4">
        <v>42.28</v>
      </c>
      <c r="G335" s="4">
        <f t="shared" si="23"/>
        <v>48</v>
      </c>
      <c r="H335" s="4" t="str">
        <f t="shared" si="24"/>
        <v>D7</v>
      </c>
      <c r="I335" s="3" t="str">
        <f t="shared" si="21"/>
        <v>Pass</v>
      </c>
      <c r="J335" s="4">
        <f t="shared" si="22"/>
        <v>968</v>
      </c>
    </row>
    <row r="336" spans="1:10" x14ac:dyDescent="0.3">
      <c r="A336" s="3" t="s">
        <v>439</v>
      </c>
      <c r="B336" s="3" t="s">
        <v>98</v>
      </c>
      <c r="C336" s="3" t="s">
        <v>6</v>
      </c>
      <c r="D336" s="3" t="s">
        <v>1156</v>
      </c>
      <c r="E336" s="4">
        <v>28.13</v>
      </c>
      <c r="F336" s="4">
        <v>62.57</v>
      </c>
      <c r="G336" s="4">
        <f t="shared" si="23"/>
        <v>91</v>
      </c>
      <c r="H336" s="4" t="str">
        <f t="shared" si="24"/>
        <v>A1</v>
      </c>
      <c r="I336" s="3" t="str">
        <f t="shared" si="21"/>
        <v>Excellent</v>
      </c>
      <c r="J336" s="4">
        <f t="shared" si="22"/>
        <v>41</v>
      </c>
    </row>
    <row r="337" spans="1:10" x14ac:dyDescent="0.3">
      <c r="A337" s="3" t="s">
        <v>440</v>
      </c>
      <c r="B337" s="3" t="s">
        <v>105</v>
      </c>
      <c r="C337" s="3" t="s">
        <v>6</v>
      </c>
      <c r="D337" s="3" t="s">
        <v>1157</v>
      </c>
      <c r="E337" s="4">
        <v>21.9</v>
      </c>
      <c r="F337" s="4">
        <v>53.71</v>
      </c>
      <c r="G337" s="4">
        <f t="shared" si="23"/>
        <v>76</v>
      </c>
      <c r="H337" s="4" t="str">
        <f t="shared" si="24"/>
        <v>B2</v>
      </c>
      <c r="I337" s="3" t="str">
        <f t="shared" si="21"/>
        <v>Very Good</v>
      </c>
      <c r="J337" s="4">
        <f t="shared" si="22"/>
        <v>336</v>
      </c>
    </row>
    <row r="338" spans="1:10" x14ac:dyDescent="0.3">
      <c r="A338" s="3" t="s">
        <v>441</v>
      </c>
      <c r="B338" s="3" t="s">
        <v>14</v>
      </c>
      <c r="C338" s="3" t="s">
        <v>6</v>
      </c>
      <c r="D338" s="3" t="s">
        <v>1156</v>
      </c>
      <c r="E338" s="4">
        <v>12.81</v>
      </c>
      <c r="F338" s="4">
        <v>59.7</v>
      </c>
      <c r="G338" s="4">
        <f t="shared" si="23"/>
        <v>73</v>
      </c>
      <c r="H338" s="4" t="str">
        <f t="shared" si="24"/>
        <v>B2</v>
      </c>
      <c r="I338" s="3" t="str">
        <f t="shared" si="21"/>
        <v>Very Good</v>
      </c>
      <c r="J338" s="4">
        <f t="shared" si="22"/>
        <v>429</v>
      </c>
    </row>
    <row r="339" spans="1:10" x14ac:dyDescent="0.3">
      <c r="A339" s="3" t="s">
        <v>442</v>
      </c>
      <c r="B339" s="3" t="s">
        <v>165</v>
      </c>
      <c r="C339" s="3" t="s">
        <v>10</v>
      </c>
      <c r="D339" s="3" t="s">
        <v>1156</v>
      </c>
      <c r="E339" s="4">
        <v>7.04</v>
      </c>
      <c r="F339" s="4">
        <v>46.21</v>
      </c>
      <c r="G339" s="4">
        <f t="shared" si="23"/>
        <v>53</v>
      </c>
      <c r="H339" s="4" t="str">
        <f t="shared" si="24"/>
        <v>C6</v>
      </c>
      <c r="I339" s="3" t="str">
        <f t="shared" si="21"/>
        <v>Credit</v>
      </c>
      <c r="J339" s="4">
        <f t="shared" si="22"/>
        <v>907</v>
      </c>
    </row>
    <row r="340" spans="1:10" x14ac:dyDescent="0.3">
      <c r="A340" s="3" t="s">
        <v>443</v>
      </c>
      <c r="B340" s="3" t="s">
        <v>30</v>
      </c>
      <c r="C340" s="3" t="s">
        <v>6</v>
      </c>
      <c r="D340" s="3" t="s">
        <v>22</v>
      </c>
      <c r="E340" s="4">
        <v>22.87</v>
      </c>
      <c r="F340" s="4">
        <v>42.33</v>
      </c>
      <c r="G340" s="4">
        <f t="shared" si="23"/>
        <v>65</v>
      </c>
      <c r="H340" s="4" t="str">
        <f t="shared" si="24"/>
        <v>B3</v>
      </c>
      <c r="I340" s="3" t="str">
        <f t="shared" si="21"/>
        <v>Good</v>
      </c>
      <c r="J340" s="4">
        <f t="shared" si="22"/>
        <v>653</v>
      </c>
    </row>
    <row r="341" spans="1:10" x14ac:dyDescent="0.3">
      <c r="A341" s="3" t="s">
        <v>444</v>
      </c>
      <c r="B341" s="3" t="s">
        <v>103</v>
      </c>
      <c r="C341" s="3" t="s">
        <v>6</v>
      </c>
      <c r="D341" s="3" t="s">
        <v>1157</v>
      </c>
      <c r="E341" s="4">
        <v>24.4</v>
      </c>
      <c r="F341" s="4">
        <v>54.61</v>
      </c>
      <c r="G341" s="4">
        <f t="shared" si="23"/>
        <v>79</v>
      </c>
      <c r="H341" s="4" t="str">
        <f t="shared" si="24"/>
        <v>B2</v>
      </c>
      <c r="I341" s="3" t="str">
        <f t="shared" si="21"/>
        <v>Very Good</v>
      </c>
      <c r="J341" s="4">
        <f t="shared" si="22"/>
        <v>253</v>
      </c>
    </row>
    <row r="342" spans="1:10" x14ac:dyDescent="0.3">
      <c r="A342" s="3" t="s">
        <v>445</v>
      </c>
      <c r="B342" s="3" t="s">
        <v>125</v>
      </c>
      <c r="C342" s="3" t="s">
        <v>6</v>
      </c>
      <c r="D342" s="3" t="s">
        <v>1156</v>
      </c>
      <c r="E342" s="4">
        <v>25.02</v>
      </c>
      <c r="F342" s="4">
        <v>50.28</v>
      </c>
      <c r="G342" s="4">
        <f t="shared" si="23"/>
        <v>75</v>
      </c>
      <c r="H342" s="4" t="str">
        <f t="shared" si="24"/>
        <v>B2</v>
      </c>
      <c r="I342" s="3" t="str">
        <f t="shared" si="21"/>
        <v>Very Good</v>
      </c>
      <c r="J342" s="4">
        <f t="shared" si="22"/>
        <v>365</v>
      </c>
    </row>
    <row r="343" spans="1:10" x14ac:dyDescent="0.3">
      <c r="A343" s="3" t="s">
        <v>446</v>
      </c>
      <c r="B343" s="3" t="s">
        <v>255</v>
      </c>
      <c r="C343" s="3" t="s">
        <v>10</v>
      </c>
      <c r="D343" s="3" t="s">
        <v>1157</v>
      </c>
      <c r="E343" s="4">
        <v>29.36</v>
      </c>
      <c r="F343" s="4">
        <v>62.1</v>
      </c>
      <c r="G343" s="4">
        <f t="shared" si="23"/>
        <v>91</v>
      </c>
      <c r="H343" s="4" t="str">
        <f t="shared" si="24"/>
        <v>A1</v>
      </c>
      <c r="I343" s="3" t="str">
        <f t="shared" si="21"/>
        <v>Excellent</v>
      </c>
      <c r="J343" s="4">
        <f t="shared" si="22"/>
        <v>41</v>
      </c>
    </row>
    <row r="344" spans="1:10" x14ac:dyDescent="0.3">
      <c r="A344" s="3" t="s">
        <v>447</v>
      </c>
      <c r="B344" s="3" t="s">
        <v>190</v>
      </c>
      <c r="C344" s="3" t="s">
        <v>10</v>
      </c>
      <c r="D344" s="3" t="s">
        <v>7</v>
      </c>
      <c r="E344" s="4">
        <v>25.07</v>
      </c>
      <c r="F344" s="4">
        <v>40.56</v>
      </c>
      <c r="G344" s="4">
        <f t="shared" si="23"/>
        <v>66</v>
      </c>
      <c r="H344" s="4" t="str">
        <f t="shared" si="24"/>
        <v>B3</v>
      </c>
      <c r="I344" s="3" t="str">
        <f t="shared" si="21"/>
        <v>Good</v>
      </c>
      <c r="J344" s="4">
        <f t="shared" si="22"/>
        <v>632</v>
      </c>
    </row>
    <row r="345" spans="1:10" x14ac:dyDescent="0.3">
      <c r="A345" s="3" t="s">
        <v>448</v>
      </c>
      <c r="B345" s="3" t="s">
        <v>143</v>
      </c>
      <c r="C345" s="3" t="s">
        <v>6</v>
      </c>
      <c r="D345" s="3" t="s">
        <v>1157</v>
      </c>
      <c r="E345" s="4">
        <v>23.68</v>
      </c>
      <c r="F345" s="4">
        <v>40.72</v>
      </c>
      <c r="G345" s="4">
        <f t="shared" si="23"/>
        <v>64</v>
      </c>
      <c r="H345" s="4" t="str">
        <f t="shared" si="24"/>
        <v>C4</v>
      </c>
      <c r="I345" s="3" t="str">
        <f t="shared" si="21"/>
        <v>Credit</v>
      </c>
      <c r="J345" s="4">
        <f t="shared" si="22"/>
        <v>681</v>
      </c>
    </row>
    <row r="346" spans="1:10" x14ac:dyDescent="0.3">
      <c r="A346" s="3" t="s">
        <v>449</v>
      </c>
      <c r="B346" s="3" t="s">
        <v>450</v>
      </c>
      <c r="C346" s="3" t="s">
        <v>10</v>
      </c>
      <c r="D346" s="3" t="s">
        <v>1157</v>
      </c>
      <c r="E346" s="4">
        <v>15.01</v>
      </c>
      <c r="F346" s="4">
        <v>40.18</v>
      </c>
      <c r="G346" s="4">
        <f t="shared" si="23"/>
        <v>55</v>
      </c>
      <c r="H346" s="4" t="str">
        <f t="shared" si="24"/>
        <v>C5</v>
      </c>
      <c r="I346" s="3" t="str">
        <f t="shared" si="21"/>
        <v>Credit</v>
      </c>
      <c r="J346" s="4">
        <f t="shared" si="22"/>
        <v>875</v>
      </c>
    </row>
    <row r="347" spans="1:10" x14ac:dyDescent="0.3">
      <c r="A347" s="3" t="s">
        <v>451</v>
      </c>
      <c r="B347" s="3" t="s">
        <v>9</v>
      </c>
      <c r="C347" s="3" t="s">
        <v>10</v>
      </c>
      <c r="D347" s="3" t="s">
        <v>22</v>
      </c>
      <c r="E347" s="4">
        <v>18.190000000000001</v>
      </c>
      <c r="F347" s="4">
        <v>40.6</v>
      </c>
      <c r="G347" s="4">
        <f t="shared" si="23"/>
        <v>59</v>
      </c>
      <c r="H347" s="4" t="str">
        <f t="shared" si="24"/>
        <v>C5</v>
      </c>
      <c r="I347" s="3" t="str">
        <f t="shared" si="21"/>
        <v>Credit</v>
      </c>
      <c r="J347" s="4">
        <f t="shared" si="22"/>
        <v>801</v>
      </c>
    </row>
    <row r="348" spans="1:10" x14ac:dyDescent="0.3">
      <c r="A348" s="3" t="s">
        <v>452</v>
      </c>
      <c r="B348" s="3" t="s">
        <v>247</v>
      </c>
      <c r="C348" s="3" t="s">
        <v>6</v>
      </c>
      <c r="D348" s="3" t="s">
        <v>7</v>
      </c>
      <c r="E348" s="4">
        <v>21.38</v>
      </c>
      <c r="F348" s="4">
        <v>60.34</v>
      </c>
      <c r="G348" s="4">
        <f t="shared" si="23"/>
        <v>82</v>
      </c>
      <c r="H348" s="4" t="str">
        <f t="shared" si="24"/>
        <v>A1</v>
      </c>
      <c r="I348" s="3" t="str">
        <f t="shared" si="21"/>
        <v>Excellent</v>
      </c>
      <c r="J348" s="4">
        <f t="shared" si="22"/>
        <v>174</v>
      </c>
    </row>
    <row r="349" spans="1:10" x14ac:dyDescent="0.3">
      <c r="A349" s="3" t="s">
        <v>453</v>
      </c>
      <c r="B349" s="3" t="s">
        <v>240</v>
      </c>
      <c r="C349" s="3" t="s">
        <v>10</v>
      </c>
      <c r="D349" s="3" t="s">
        <v>1156</v>
      </c>
      <c r="E349" s="4">
        <v>18.07</v>
      </c>
      <c r="F349" s="4">
        <v>66.97</v>
      </c>
      <c r="G349" s="4">
        <f t="shared" si="23"/>
        <v>85</v>
      </c>
      <c r="H349" s="4" t="str">
        <f t="shared" si="24"/>
        <v>A1</v>
      </c>
      <c r="I349" s="3" t="str">
        <f t="shared" si="21"/>
        <v>Excellent</v>
      </c>
      <c r="J349" s="4">
        <f t="shared" si="22"/>
        <v>122</v>
      </c>
    </row>
    <row r="350" spans="1:10" x14ac:dyDescent="0.3">
      <c r="A350" s="3" t="s">
        <v>454</v>
      </c>
      <c r="B350" s="3" t="s">
        <v>282</v>
      </c>
      <c r="C350" s="3" t="s">
        <v>10</v>
      </c>
      <c r="D350" s="3" t="s">
        <v>22</v>
      </c>
      <c r="E350" s="4">
        <v>25.7</v>
      </c>
      <c r="F350" s="4">
        <v>41.67</v>
      </c>
      <c r="G350" s="4">
        <f t="shared" si="23"/>
        <v>67</v>
      </c>
      <c r="H350" s="4" t="str">
        <f t="shared" si="24"/>
        <v>B3</v>
      </c>
      <c r="I350" s="3" t="str">
        <f t="shared" si="21"/>
        <v>Good</v>
      </c>
      <c r="J350" s="4">
        <f t="shared" si="22"/>
        <v>608</v>
      </c>
    </row>
    <row r="351" spans="1:10" x14ac:dyDescent="0.3">
      <c r="A351" s="3" t="s">
        <v>455</v>
      </c>
      <c r="B351" s="3" t="s">
        <v>247</v>
      </c>
      <c r="C351" s="3" t="s">
        <v>6</v>
      </c>
      <c r="D351" s="3" t="s">
        <v>1157</v>
      </c>
      <c r="E351" s="4">
        <v>19.489999999999998</v>
      </c>
      <c r="F351" s="4">
        <v>56.14</v>
      </c>
      <c r="G351" s="4">
        <f t="shared" si="23"/>
        <v>76</v>
      </c>
      <c r="H351" s="4" t="str">
        <f t="shared" si="24"/>
        <v>B2</v>
      </c>
      <c r="I351" s="3" t="str">
        <f t="shared" si="21"/>
        <v>Very Good</v>
      </c>
      <c r="J351" s="4">
        <f t="shared" si="22"/>
        <v>336</v>
      </c>
    </row>
    <row r="352" spans="1:10" x14ac:dyDescent="0.3">
      <c r="A352" s="3" t="s">
        <v>456</v>
      </c>
      <c r="B352" s="3" t="s">
        <v>90</v>
      </c>
      <c r="C352" s="3" t="s">
        <v>6</v>
      </c>
      <c r="D352" s="3" t="s">
        <v>1156</v>
      </c>
      <c r="E352" s="4">
        <v>21.63</v>
      </c>
      <c r="F352" s="4">
        <v>51.6</v>
      </c>
      <c r="G352" s="4">
        <f t="shared" si="23"/>
        <v>73</v>
      </c>
      <c r="H352" s="4" t="str">
        <f t="shared" si="24"/>
        <v>B2</v>
      </c>
      <c r="I352" s="3" t="str">
        <f t="shared" si="21"/>
        <v>Very Good</v>
      </c>
      <c r="J352" s="4">
        <f t="shared" si="22"/>
        <v>429</v>
      </c>
    </row>
    <row r="353" spans="1:10" x14ac:dyDescent="0.3">
      <c r="A353" s="3" t="s">
        <v>457</v>
      </c>
      <c r="B353" s="3" t="s">
        <v>113</v>
      </c>
      <c r="C353" s="3" t="s">
        <v>10</v>
      </c>
      <c r="D353" s="3" t="s">
        <v>22</v>
      </c>
      <c r="E353" s="4">
        <v>12.81</v>
      </c>
      <c r="F353" s="4">
        <v>63.85</v>
      </c>
      <c r="G353" s="4">
        <f t="shared" si="23"/>
        <v>77</v>
      </c>
      <c r="H353" s="4" t="str">
        <f t="shared" si="24"/>
        <v>B2</v>
      </c>
      <c r="I353" s="3" t="str">
        <f t="shared" si="21"/>
        <v>Very Good</v>
      </c>
      <c r="J353" s="4">
        <f t="shared" si="22"/>
        <v>307</v>
      </c>
    </row>
    <row r="354" spans="1:10" x14ac:dyDescent="0.3">
      <c r="A354" s="3" t="s">
        <v>458</v>
      </c>
      <c r="B354" s="3" t="s">
        <v>349</v>
      </c>
      <c r="C354" s="3" t="s">
        <v>10</v>
      </c>
      <c r="D354" s="3" t="s">
        <v>7</v>
      </c>
      <c r="E354" s="4">
        <v>15.32</v>
      </c>
      <c r="F354" s="4">
        <v>41.21</v>
      </c>
      <c r="G354" s="4">
        <f t="shared" si="23"/>
        <v>57</v>
      </c>
      <c r="H354" s="4" t="str">
        <f t="shared" si="24"/>
        <v>C5</v>
      </c>
      <c r="I354" s="3" t="str">
        <f t="shared" si="21"/>
        <v>Credit</v>
      </c>
      <c r="J354" s="4">
        <f t="shared" si="22"/>
        <v>844</v>
      </c>
    </row>
    <row r="355" spans="1:10" x14ac:dyDescent="0.3">
      <c r="A355" s="3" t="s">
        <v>459</v>
      </c>
      <c r="B355" s="3" t="s">
        <v>50</v>
      </c>
      <c r="C355" s="3" t="s">
        <v>10</v>
      </c>
      <c r="D355" s="3" t="s">
        <v>1156</v>
      </c>
      <c r="E355" s="4">
        <v>11.18</v>
      </c>
      <c r="F355" s="4">
        <v>46.76</v>
      </c>
      <c r="G355" s="4">
        <f t="shared" si="23"/>
        <v>58</v>
      </c>
      <c r="H355" s="4" t="str">
        <f t="shared" si="24"/>
        <v>C5</v>
      </c>
      <c r="I355" s="3" t="str">
        <f t="shared" si="21"/>
        <v>Credit</v>
      </c>
      <c r="J355" s="4">
        <f t="shared" si="22"/>
        <v>820</v>
      </c>
    </row>
    <row r="356" spans="1:10" x14ac:dyDescent="0.3">
      <c r="A356" s="3" t="s">
        <v>460</v>
      </c>
      <c r="B356" s="3" t="s">
        <v>103</v>
      </c>
      <c r="C356" s="3" t="s">
        <v>6</v>
      </c>
      <c r="D356" s="3" t="s">
        <v>1157</v>
      </c>
      <c r="E356" s="4">
        <v>14.48</v>
      </c>
      <c r="F356" s="4">
        <v>43.7</v>
      </c>
      <c r="G356" s="4">
        <f t="shared" si="23"/>
        <v>58</v>
      </c>
      <c r="H356" s="4" t="str">
        <f t="shared" si="24"/>
        <v>C5</v>
      </c>
      <c r="I356" s="3" t="str">
        <f t="shared" si="21"/>
        <v>Credit</v>
      </c>
      <c r="J356" s="4">
        <f t="shared" si="22"/>
        <v>820</v>
      </c>
    </row>
    <row r="357" spans="1:10" x14ac:dyDescent="0.3">
      <c r="A357" s="3" t="s">
        <v>461</v>
      </c>
      <c r="B357" s="3" t="s">
        <v>37</v>
      </c>
      <c r="C357" s="3" t="s">
        <v>10</v>
      </c>
      <c r="D357" s="3" t="s">
        <v>1157</v>
      </c>
      <c r="E357" s="4">
        <v>8.67</v>
      </c>
      <c r="F357" s="4">
        <v>66.53</v>
      </c>
      <c r="G357" s="4">
        <f t="shared" si="23"/>
        <v>75</v>
      </c>
      <c r="H357" s="4" t="str">
        <f t="shared" si="24"/>
        <v>B2</v>
      </c>
      <c r="I357" s="3" t="str">
        <f t="shared" si="21"/>
        <v>Very Good</v>
      </c>
      <c r="J357" s="4">
        <f t="shared" si="22"/>
        <v>365</v>
      </c>
    </row>
    <row r="358" spans="1:10" x14ac:dyDescent="0.3">
      <c r="A358" s="3" t="s">
        <v>462</v>
      </c>
      <c r="B358" s="3" t="s">
        <v>133</v>
      </c>
      <c r="C358" s="3" t="s">
        <v>10</v>
      </c>
      <c r="D358" s="3" t="s">
        <v>1157</v>
      </c>
      <c r="E358" s="4">
        <v>6.19</v>
      </c>
      <c r="F358" s="4">
        <v>54.85</v>
      </c>
      <c r="G358" s="4">
        <f t="shared" si="23"/>
        <v>61</v>
      </c>
      <c r="H358" s="4" t="str">
        <f t="shared" si="24"/>
        <v>C4</v>
      </c>
      <c r="I358" s="3" t="str">
        <f t="shared" si="21"/>
        <v>Credit</v>
      </c>
      <c r="J358" s="4">
        <f t="shared" si="22"/>
        <v>759</v>
      </c>
    </row>
    <row r="359" spans="1:10" x14ac:dyDescent="0.3">
      <c r="A359" s="3" t="s">
        <v>463</v>
      </c>
      <c r="B359" s="3" t="s">
        <v>370</v>
      </c>
      <c r="C359" s="3" t="s">
        <v>6</v>
      </c>
      <c r="D359" s="3" t="s">
        <v>1156</v>
      </c>
      <c r="E359" s="4">
        <v>28.71</v>
      </c>
      <c r="F359" s="4">
        <v>46.43</v>
      </c>
      <c r="G359" s="4">
        <f t="shared" si="23"/>
        <v>75</v>
      </c>
      <c r="H359" s="4" t="str">
        <f t="shared" si="24"/>
        <v>B2</v>
      </c>
      <c r="I359" s="3" t="str">
        <f t="shared" si="21"/>
        <v>Very Good</v>
      </c>
      <c r="J359" s="4">
        <f t="shared" si="22"/>
        <v>365</v>
      </c>
    </row>
    <row r="360" spans="1:10" x14ac:dyDescent="0.3">
      <c r="A360" s="3" t="s">
        <v>464</v>
      </c>
      <c r="B360" s="3" t="s">
        <v>110</v>
      </c>
      <c r="C360" s="3" t="s">
        <v>10</v>
      </c>
      <c r="D360" s="3" t="s">
        <v>1157</v>
      </c>
      <c r="E360" s="4">
        <v>18.53</v>
      </c>
      <c r="F360" s="4">
        <v>58.35</v>
      </c>
      <c r="G360" s="4">
        <f t="shared" si="23"/>
        <v>77</v>
      </c>
      <c r="H360" s="4" t="str">
        <f t="shared" si="24"/>
        <v>B2</v>
      </c>
      <c r="I360" s="3" t="str">
        <f t="shared" si="21"/>
        <v>Very Good</v>
      </c>
      <c r="J360" s="4">
        <f t="shared" si="22"/>
        <v>307</v>
      </c>
    </row>
    <row r="361" spans="1:10" x14ac:dyDescent="0.3">
      <c r="A361" s="3" t="s">
        <v>465</v>
      </c>
      <c r="B361" s="3" t="s">
        <v>32</v>
      </c>
      <c r="C361" s="3" t="s">
        <v>6</v>
      </c>
      <c r="D361" s="3" t="s">
        <v>1157</v>
      </c>
      <c r="E361" s="4">
        <v>29.16</v>
      </c>
      <c r="F361" s="4">
        <v>38.799999999999997</v>
      </c>
      <c r="G361" s="4">
        <f t="shared" si="23"/>
        <v>68</v>
      </c>
      <c r="H361" s="4" t="str">
        <f t="shared" si="24"/>
        <v>B3</v>
      </c>
      <c r="I361" s="3" t="str">
        <f t="shared" si="21"/>
        <v>Good</v>
      </c>
      <c r="J361" s="4">
        <f t="shared" si="22"/>
        <v>586</v>
      </c>
    </row>
    <row r="362" spans="1:10" x14ac:dyDescent="0.3">
      <c r="A362" s="3" t="s">
        <v>466</v>
      </c>
      <c r="B362" s="3" t="s">
        <v>467</v>
      </c>
      <c r="C362" s="3" t="s">
        <v>10</v>
      </c>
      <c r="D362" s="3" t="s">
        <v>1156</v>
      </c>
      <c r="E362" s="4">
        <v>23.69</v>
      </c>
      <c r="F362" s="4">
        <v>39.64</v>
      </c>
      <c r="G362" s="4">
        <f t="shared" si="23"/>
        <v>63</v>
      </c>
      <c r="H362" s="4" t="str">
        <f t="shared" si="24"/>
        <v>C4</v>
      </c>
      <c r="I362" s="3" t="str">
        <f t="shared" si="21"/>
        <v>Credit</v>
      </c>
      <c r="J362" s="4">
        <f t="shared" si="22"/>
        <v>715</v>
      </c>
    </row>
    <row r="363" spans="1:10" x14ac:dyDescent="0.3">
      <c r="A363" s="3" t="s">
        <v>468</v>
      </c>
      <c r="B363" s="3" t="s">
        <v>240</v>
      </c>
      <c r="C363" s="3" t="s">
        <v>10</v>
      </c>
      <c r="D363" s="3" t="s">
        <v>1157</v>
      </c>
      <c r="E363" s="4">
        <v>27.18</v>
      </c>
      <c r="F363" s="4">
        <v>43.3</v>
      </c>
      <c r="G363" s="4">
        <f t="shared" si="23"/>
        <v>70</v>
      </c>
      <c r="H363" s="4" t="str">
        <f t="shared" si="24"/>
        <v>B2</v>
      </c>
      <c r="I363" s="3" t="str">
        <f t="shared" si="21"/>
        <v>Very Good</v>
      </c>
      <c r="J363" s="4">
        <f t="shared" si="22"/>
        <v>517</v>
      </c>
    </row>
    <row r="364" spans="1:10" x14ac:dyDescent="0.3">
      <c r="A364" s="3" t="s">
        <v>469</v>
      </c>
      <c r="B364" s="3" t="s">
        <v>125</v>
      </c>
      <c r="C364" s="3" t="s">
        <v>6</v>
      </c>
      <c r="D364" s="3" t="s">
        <v>1156</v>
      </c>
      <c r="E364" s="4">
        <v>25.57</v>
      </c>
      <c r="F364" s="4">
        <v>38.04</v>
      </c>
      <c r="G364" s="4">
        <f t="shared" si="23"/>
        <v>64</v>
      </c>
      <c r="H364" s="4" t="str">
        <f t="shared" si="24"/>
        <v>C4</v>
      </c>
      <c r="I364" s="3" t="str">
        <f t="shared" si="21"/>
        <v>Credit</v>
      </c>
      <c r="J364" s="4">
        <f t="shared" si="22"/>
        <v>681</v>
      </c>
    </row>
    <row r="365" spans="1:10" x14ac:dyDescent="0.3">
      <c r="A365" s="3" t="s">
        <v>470</v>
      </c>
      <c r="B365" s="3" t="s">
        <v>146</v>
      </c>
      <c r="C365" s="3" t="s">
        <v>10</v>
      </c>
      <c r="D365" s="3" t="s">
        <v>1157</v>
      </c>
      <c r="E365" s="4">
        <v>25.02</v>
      </c>
      <c r="F365" s="4">
        <v>47.44</v>
      </c>
      <c r="G365" s="4">
        <f t="shared" si="23"/>
        <v>72</v>
      </c>
      <c r="H365" s="4" t="str">
        <f t="shared" si="24"/>
        <v>B2</v>
      </c>
      <c r="I365" s="3" t="str">
        <f t="shared" si="21"/>
        <v>Very Good</v>
      </c>
      <c r="J365" s="4">
        <f t="shared" si="22"/>
        <v>453</v>
      </c>
    </row>
    <row r="366" spans="1:10" x14ac:dyDescent="0.3">
      <c r="A366" s="3" t="s">
        <v>471</v>
      </c>
      <c r="B366" s="3" t="s">
        <v>176</v>
      </c>
      <c r="C366" s="3" t="s">
        <v>6</v>
      </c>
      <c r="D366" s="3" t="s">
        <v>22</v>
      </c>
      <c r="E366" s="4">
        <v>12.23</v>
      </c>
      <c r="F366" s="4">
        <v>45.92</v>
      </c>
      <c r="G366" s="4">
        <f t="shared" si="23"/>
        <v>58</v>
      </c>
      <c r="H366" s="4" t="str">
        <f t="shared" si="24"/>
        <v>C5</v>
      </c>
      <c r="I366" s="3" t="str">
        <f t="shared" si="21"/>
        <v>Credit</v>
      </c>
      <c r="J366" s="4">
        <f t="shared" si="22"/>
        <v>820</v>
      </c>
    </row>
    <row r="367" spans="1:10" x14ac:dyDescent="0.3">
      <c r="A367" s="3" t="s">
        <v>472</v>
      </c>
      <c r="B367" s="3" t="s">
        <v>98</v>
      </c>
      <c r="C367" s="3" t="s">
        <v>6</v>
      </c>
      <c r="D367" s="3" t="s">
        <v>1156</v>
      </c>
      <c r="E367" s="4">
        <v>28.11</v>
      </c>
      <c r="F367" s="4">
        <v>44.04</v>
      </c>
      <c r="G367" s="4">
        <f t="shared" si="23"/>
        <v>72</v>
      </c>
      <c r="H367" s="4" t="str">
        <f t="shared" si="24"/>
        <v>B2</v>
      </c>
      <c r="I367" s="3" t="str">
        <f t="shared" si="21"/>
        <v>Very Good</v>
      </c>
      <c r="J367" s="4">
        <f t="shared" si="22"/>
        <v>453</v>
      </c>
    </row>
    <row r="368" spans="1:10" x14ac:dyDescent="0.3">
      <c r="A368" s="3" t="s">
        <v>473</v>
      </c>
      <c r="B368" s="3" t="s">
        <v>138</v>
      </c>
      <c r="C368" s="3" t="s">
        <v>6</v>
      </c>
      <c r="D368" s="3" t="s">
        <v>1156</v>
      </c>
      <c r="E368" s="4">
        <v>22.65</v>
      </c>
      <c r="F368" s="4">
        <v>44.81</v>
      </c>
      <c r="G368" s="4">
        <f t="shared" si="23"/>
        <v>67</v>
      </c>
      <c r="H368" s="4" t="str">
        <f t="shared" si="24"/>
        <v>B3</v>
      </c>
      <c r="I368" s="3" t="str">
        <f t="shared" si="21"/>
        <v>Good</v>
      </c>
      <c r="J368" s="4">
        <f t="shared" si="22"/>
        <v>608</v>
      </c>
    </row>
    <row r="369" spans="1:10" x14ac:dyDescent="0.3">
      <c r="A369" s="3" t="s">
        <v>474</v>
      </c>
      <c r="B369" s="3" t="s">
        <v>107</v>
      </c>
      <c r="C369" s="3" t="s">
        <v>10</v>
      </c>
      <c r="D369" s="3" t="s">
        <v>1157</v>
      </c>
      <c r="E369" s="4">
        <v>5.69</v>
      </c>
      <c r="F369" s="4">
        <v>47.79</v>
      </c>
      <c r="G369" s="4">
        <f t="shared" si="23"/>
        <v>53</v>
      </c>
      <c r="H369" s="4" t="str">
        <f t="shared" si="24"/>
        <v>C6</v>
      </c>
      <c r="I369" s="3" t="str">
        <f t="shared" si="21"/>
        <v>Credit</v>
      </c>
      <c r="J369" s="4">
        <f t="shared" si="22"/>
        <v>907</v>
      </c>
    </row>
    <row r="370" spans="1:10" x14ac:dyDescent="0.3">
      <c r="A370" s="3" t="s">
        <v>475</v>
      </c>
      <c r="B370" s="3" t="s">
        <v>26</v>
      </c>
      <c r="C370" s="3" t="s">
        <v>6</v>
      </c>
      <c r="D370" s="3" t="s">
        <v>1157</v>
      </c>
      <c r="E370" s="4">
        <v>8.64</v>
      </c>
      <c r="F370" s="4">
        <v>54.09</v>
      </c>
      <c r="G370" s="4">
        <f t="shared" si="23"/>
        <v>63</v>
      </c>
      <c r="H370" s="4" t="str">
        <f t="shared" si="24"/>
        <v>C4</v>
      </c>
      <c r="I370" s="3" t="str">
        <f t="shared" si="21"/>
        <v>Credit</v>
      </c>
      <c r="J370" s="4">
        <f t="shared" si="22"/>
        <v>715</v>
      </c>
    </row>
    <row r="371" spans="1:10" x14ac:dyDescent="0.3">
      <c r="A371" s="3" t="s">
        <v>476</v>
      </c>
      <c r="B371" s="3" t="s">
        <v>301</v>
      </c>
      <c r="C371" s="3" t="s">
        <v>10</v>
      </c>
      <c r="D371" s="3" t="s">
        <v>22</v>
      </c>
      <c r="E371" s="4">
        <v>20.51</v>
      </c>
      <c r="F371" s="4">
        <v>56.15</v>
      </c>
      <c r="G371" s="4">
        <f t="shared" si="23"/>
        <v>77</v>
      </c>
      <c r="H371" s="4" t="str">
        <f t="shared" si="24"/>
        <v>B2</v>
      </c>
      <c r="I371" s="3" t="str">
        <f t="shared" si="21"/>
        <v>Very Good</v>
      </c>
      <c r="J371" s="4">
        <f t="shared" si="22"/>
        <v>307</v>
      </c>
    </row>
    <row r="372" spans="1:10" x14ac:dyDescent="0.3">
      <c r="A372" s="3" t="s">
        <v>477</v>
      </c>
      <c r="B372" s="3" t="s">
        <v>349</v>
      </c>
      <c r="C372" s="3" t="s">
        <v>10</v>
      </c>
      <c r="D372" s="3" t="s">
        <v>1156</v>
      </c>
      <c r="E372" s="4">
        <v>28.17</v>
      </c>
      <c r="F372" s="4">
        <v>36.54</v>
      </c>
      <c r="G372" s="4">
        <f t="shared" si="23"/>
        <v>65</v>
      </c>
      <c r="H372" s="4" t="str">
        <f t="shared" si="24"/>
        <v>B3</v>
      </c>
      <c r="I372" s="3" t="str">
        <f t="shared" si="21"/>
        <v>Good</v>
      </c>
      <c r="J372" s="4">
        <f t="shared" si="22"/>
        <v>653</v>
      </c>
    </row>
    <row r="373" spans="1:10" x14ac:dyDescent="0.3">
      <c r="A373" s="3" t="s">
        <v>478</v>
      </c>
      <c r="B373" s="3" t="s">
        <v>149</v>
      </c>
      <c r="C373" s="3" t="s">
        <v>6</v>
      </c>
      <c r="D373" s="3" t="s">
        <v>1157</v>
      </c>
      <c r="E373" s="4">
        <v>16.68</v>
      </c>
      <c r="F373" s="4">
        <v>45.73</v>
      </c>
      <c r="G373" s="4">
        <f t="shared" si="23"/>
        <v>62</v>
      </c>
      <c r="H373" s="4" t="str">
        <f t="shared" si="24"/>
        <v>C4</v>
      </c>
      <c r="I373" s="3" t="str">
        <f t="shared" si="21"/>
        <v>Credit</v>
      </c>
      <c r="J373" s="4">
        <f t="shared" si="22"/>
        <v>741</v>
      </c>
    </row>
    <row r="374" spans="1:10" x14ac:dyDescent="0.3">
      <c r="A374" s="3" t="s">
        <v>479</v>
      </c>
      <c r="B374" s="3" t="s">
        <v>120</v>
      </c>
      <c r="C374" s="3" t="s">
        <v>6</v>
      </c>
      <c r="D374" s="3" t="s">
        <v>7</v>
      </c>
      <c r="E374" s="4">
        <v>29.68</v>
      </c>
      <c r="F374" s="4">
        <v>43.01</v>
      </c>
      <c r="G374" s="4">
        <f t="shared" si="23"/>
        <v>73</v>
      </c>
      <c r="H374" s="4" t="str">
        <f t="shared" si="24"/>
        <v>B2</v>
      </c>
      <c r="I374" s="3" t="str">
        <f t="shared" si="21"/>
        <v>Very Good</v>
      </c>
      <c r="J374" s="4">
        <f t="shared" si="22"/>
        <v>429</v>
      </c>
    </row>
    <row r="375" spans="1:10" x14ac:dyDescent="0.3">
      <c r="A375" s="3" t="s">
        <v>480</v>
      </c>
      <c r="B375" s="3" t="s">
        <v>123</v>
      </c>
      <c r="C375" s="3" t="s">
        <v>6</v>
      </c>
      <c r="D375" s="3" t="s">
        <v>1157</v>
      </c>
      <c r="E375" s="4">
        <v>26.43</v>
      </c>
      <c r="F375" s="4">
        <v>49.76</v>
      </c>
      <c r="G375" s="4">
        <f t="shared" si="23"/>
        <v>76</v>
      </c>
      <c r="H375" s="4" t="str">
        <f t="shared" si="24"/>
        <v>B2</v>
      </c>
      <c r="I375" s="3" t="str">
        <f t="shared" si="21"/>
        <v>Very Good</v>
      </c>
      <c r="J375" s="4">
        <f t="shared" si="22"/>
        <v>336</v>
      </c>
    </row>
    <row r="376" spans="1:10" x14ac:dyDescent="0.3">
      <c r="A376" s="3" t="s">
        <v>481</v>
      </c>
      <c r="B376" s="3" t="s">
        <v>216</v>
      </c>
      <c r="C376" s="3" t="s">
        <v>6</v>
      </c>
      <c r="D376" s="3" t="s">
        <v>1156</v>
      </c>
      <c r="E376" s="4">
        <v>15.2</v>
      </c>
      <c r="F376" s="4">
        <v>52.13</v>
      </c>
      <c r="G376" s="4">
        <f t="shared" si="23"/>
        <v>67</v>
      </c>
      <c r="H376" s="4" t="str">
        <f t="shared" si="24"/>
        <v>B3</v>
      </c>
      <c r="I376" s="3" t="str">
        <f t="shared" si="21"/>
        <v>Good</v>
      </c>
      <c r="J376" s="4">
        <f t="shared" si="22"/>
        <v>608</v>
      </c>
    </row>
    <row r="377" spans="1:10" x14ac:dyDescent="0.3">
      <c r="A377" s="3" t="s">
        <v>482</v>
      </c>
      <c r="B377" s="3" t="s">
        <v>138</v>
      </c>
      <c r="C377" s="3" t="s">
        <v>6</v>
      </c>
      <c r="D377" s="3" t="s">
        <v>1156</v>
      </c>
      <c r="E377" s="4">
        <v>23.03</v>
      </c>
      <c r="F377" s="4">
        <v>52.17</v>
      </c>
      <c r="G377" s="4">
        <f t="shared" si="23"/>
        <v>75</v>
      </c>
      <c r="H377" s="4" t="str">
        <f t="shared" si="24"/>
        <v>B2</v>
      </c>
      <c r="I377" s="3" t="str">
        <f t="shared" si="21"/>
        <v>Very Good</v>
      </c>
      <c r="J377" s="4">
        <f t="shared" si="22"/>
        <v>365</v>
      </c>
    </row>
    <row r="378" spans="1:10" x14ac:dyDescent="0.3">
      <c r="A378" s="3" t="s">
        <v>483</v>
      </c>
      <c r="B378" s="3" t="s">
        <v>301</v>
      </c>
      <c r="C378" s="3" t="s">
        <v>6</v>
      </c>
      <c r="D378" s="3" t="s">
        <v>22</v>
      </c>
      <c r="E378" s="4">
        <v>26.12</v>
      </c>
      <c r="F378" s="4">
        <v>52.66</v>
      </c>
      <c r="G378" s="4">
        <f t="shared" si="23"/>
        <v>79</v>
      </c>
      <c r="H378" s="4" t="str">
        <f t="shared" si="24"/>
        <v>B2</v>
      </c>
      <c r="I378" s="3" t="str">
        <f t="shared" si="21"/>
        <v>Very Good</v>
      </c>
      <c r="J378" s="4">
        <f t="shared" si="22"/>
        <v>253</v>
      </c>
    </row>
    <row r="379" spans="1:10" x14ac:dyDescent="0.3">
      <c r="A379" s="3" t="s">
        <v>484</v>
      </c>
      <c r="B379" s="3" t="s">
        <v>317</v>
      </c>
      <c r="C379" s="3" t="s">
        <v>10</v>
      </c>
      <c r="D379" s="3" t="s">
        <v>22</v>
      </c>
      <c r="E379" s="4">
        <v>18.04</v>
      </c>
      <c r="F379" s="4">
        <v>68.28</v>
      </c>
      <c r="G379" s="4">
        <f t="shared" si="23"/>
        <v>86</v>
      </c>
      <c r="H379" s="4" t="str">
        <f t="shared" si="24"/>
        <v>A1</v>
      </c>
      <c r="I379" s="3" t="str">
        <f t="shared" si="21"/>
        <v>Excellent</v>
      </c>
      <c r="J379" s="4">
        <f t="shared" si="22"/>
        <v>112</v>
      </c>
    </row>
    <row r="380" spans="1:10" x14ac:dyDescent="0.3">
      <c r="A380" s="3" t="s">
        <v>485</v>
      </c>
      <c r="B380" s="3" t="s">
        <v>305</v>
      </c>
      <c r="C380" s="3" t="s">
        <v>6</v>
      </c>
      <c r="D380" s="3" t="s">
        <v>1157</v>
      </c>
      <c r="E380" s="4">
        <v>5.33</v>
      </c>
      <c r="F380" s="4">
        <v>39.19</v>
      </c>
      <c r="G380" s="4">
        <f t="shared" si="23"/>
        <v>45</v>
      </c>
      <c r="H380" s="4" t="str">
        <f t="shared" si="24"/>
        <v>D7</v>
      </c>
      <c r="I380" s="3" t="str">
        <f t="shared" si="21"/>
        <v>Pass</v>
      </c>
      <c r="J380" s="4">
        <f t="shared" si="22"/>
        <v>983</v>
      </c>
    </row>
    <row r="381" spans="1:10" x14ac:dyDescent="0.3">
      <c r="A381" s="3" t="s">
        <v>486</v>
      </c>
      <c r="B381" s="3" t="s">
        <v>487</v>
      </c>
      <c r="C381" s="3" t="s">
        <v>10</v>
      </c>
      <c r="D381" s="3" t="s">
        <v>22</v>
      </c>
      <c r="E381" s="4">
        <v>25.9</v>
      </c>
      <c r="F381" s="4">
        <v>69.489999999999995</v>
      </c>
      <c r="G381" s="4">
        <f t="shared" si="23"/>
        <v>95</v>
      </c>
      <c r="H381" s="4" t="str">
        <f t="shared" si="24"/>
        <v>A1</v>
      </c>
      <c r="I381" s="3" t="str">
        <f t="shared" si="21"/>
        <v>Excellent</v>
      </c>
      <c r="J381" s="4">
        <f t="shared" si="22"/>
        <v>8</v>
      </c>
    </row>
    <row r="382" spans="1:10" x14ac:dyDescent="0.3">
      <c r="A382" s="3" t="s">
        <v>488</v>
      </c>
      <c r="B382" s="3" t="s">
        <v>110</v>
      </c>
      <c r="C382" s="3" t="s">
        <v>10</v>
      </c>
      <c r="D382" s="3" t="s">
        <v>1157</v>
      </c>
      <c r="E382" s="4">
        <v>19.36</v>
      </c>
      <c r="F382" s="4">
        <v>43.44</v>
      </c>
      <c r="G382" s="4">
        <f t="shared" si="23"/>
        <v>63</v>
      </c>
      <c r="H382" s="4" t="str">
        <f t="shared" si="24"/>
        <v>C4</v>
      </c>
      <c r="I382" s="3" t="str">
        <f t="shared" si="21"/>
        <v>Credit</v>
      </c>
      <c r="J382" s="4">
        <f t="shared" si="22"/>
        <v>715</v>
      </c>
    </row>
    <row r="383" spans="1:10" x14ac:dyDescent="0.3">
      <c r="A383" s="3" t="s">
        <v>489</v>
      </c>
      <c r="B383" s="3" t="s">
        <v>66</v>
      </c>
      <c r="C383" s="3" t="s">
        <v>10</v>
      </c>
      <c r="D383" s="3" t="s">
        <v>1156</v>
      </c>
      <c r="E383" s="4">
        <v>29.96</v>
      </c>
      <c r="F383" s="4">
        <v>50.76</v>
      </c>
      <c r="G383" s="4">
        <f t="shared" si="23"/>
        <v>81</v>
      </c>
      <c r="H383" s="4" t="str">
        <f t="shared" si="24"/>
        <v>A1</v>
      </c>
      <c r="I383" s="3" t="str">
        <f t="shared" si="21"/>
        <v>Excellent</v>
      </c>
      <c r="J383" s="4">
        <f t="shared" si="22"/>
        <v>199</v>
      </c>
    </row>
    <row r="384" spans="1:10" x14ac:dyDescent="0.3">
      <c r="A384" s="3" t="s">
        <v>490</v>
      </c>
      <c r="B384" s="3" t="s">
        <v>242</v>
      </c>
      <c r="C384" s="3" t="s">
        <v>6</v>
      </c>
      <c r="D384" s="3" t="s">
        <v>1157</v>
      </c>
      <c r="E384" s="4">
        <v>5.15</v>
      </c>
      <c r="F384" s="4">
        <v>61.55</v>
      </c>
      <c r="G384" s="4">
        <f t="shared" si="23"/>
        <v>67</v>
      </c>
      <c r="H384" s="4" t="str">
        <f t="shared" si="24"/>
        <v>B3</v>
      </c>
      <c r="I384" s="3" t="str">
        <f t="shared" si="21"/>
        <v>Good</v>
      </c>
      <c r="J384" s="4">
        <f t="shared" si="22"/>
        <v>608</v>
      </c>
    </row>
    <row r="385" spans="1:10" x14ac:dyDescent="0.3">
      <c r="A385" s="3" t="s">
        <v>491</v>
      </c>
      <c r="B385" s="3" t="s">
        <v>332</v>
      </c>
      <c r="C385" s="3" t="s">
        <v>10</v>
      </c>
      <c r="D385" s="3" t="s">
        <v>1157</v>
      </c>
      <c r="E385" s="4">
        <v>20.27</v>
      </c>
      <c r="F385" s="4">
        <v>57.03</v>
      </c>
      <c r="G385" s="4">
        <f t="shared" si="23"/>
        <v>77</v>
      </c>
      <c r="H385" s="4" t="str">
        <f t="shared" si="24"/>
        <v>B2</v>
      </c>
      <c r="I385" s="3" t="str">
        <f t="shared" si="21"/>
        <v>Very Good</v>
      </c>
      <c r="J385" s="4">
        <f t="shared" si="22"/>
        <v>307</v>
      </c>
    </row>
    <row r="386" spans="1:10" x14ac:dyDescent="0.3">
      <c r="A386" s="3" t="s">
        <v>492</v>
      </c>
      <c r="B386" s="3" t="s">
        <v>143</v>
      </c>
      <c r="C386" s="3" t="s">
        <v>6</v>
      </c>
      <c r="D386" s="3" t="s">
        <v>1157</v>
      </c>
      <c r="E386" s="4">
        <v>8.1199999999999992</v>
      </c>
      <c r="F386" s="4">
        <v>69.05</v>
      </c>
      <c r="G386" s="4">
        <f t="shared" si="23"/>
        <v>77</v>
      </c>
      <c r="H386" s="4" t="str">
        <f t="shared" si="24"/>
        <v>B2</v>
      </c>
      <c r="I386" s="3" t="str">
        <f t="shared" si="21"/>
        <v>Very Good</v>
      </c>
      <c r="J386" s="4">
        <f t="shared" si="22"/>
        <v>307</v>
      </c>
    </row>
    <row r="387" spans="1:10" x14ac:dyDescent="0.3">
      <c r="A387" s="3" t="s">
        <v>493</v>
      </c>
      <c r="B387" s="3" t="s">
        <v>249</v>
      </c>
      <c r="C387" s="3" t="s">
        <v>6</v>
      </c>
      <c r="D387" s="3" t="s">
        <v>1156</v>
      </c>
      <c r="E387" s="4">
        <v>8.44</v>
      </c>
      <c r="F387" s="4">
        <v>48.74</v>
      </c>
      <c r="G387" s="4">
        <f t="shared" si="23"/>
        <v>57</v>
      </c>
      <c r="H387" s="4" t="str">
        <f t="shared" si="24"/>
        <v>C5</v>
      </c>
      <c r="I387" s="3" t="str">
        <f t="shared" ref="I387:I450" si="25">VLOOKUP(H387,$L$4:$M$13,2,FALSE)</f>
        <v>Credit</v>
      </c>
      <c r="J387" s="4">
        <f t="shared" ref="J387:J450" si="26">RANK(G387,G:G)</f>
        <v>844</v>
      </c>
    </row>
    <row r="388" spans="1:10" x14ac:dyDescent="0.3">
      <c r="A388" s="3" t="s">
        <v>494</v>
      </c>
      <c r="B388" s="3" t="s">
        <v>204</v>
      </c>
      <c r="C388" s="3" t="s">
        <v>10</v>
      </c>
      <c r="D388" s="3" t="s">
        <v>1156</v>
      </c>
      <c r="E388" s="4">
        <v>18</v>
      </c>
      <c r="F388" s="4">
        <v>39.39</v>
      </c>
      <c r="G388" s="4">
        <f t="shared" ref="G388:G451" si="27">ROUND((E388+F388),0)</f>
        <v>57</v>
      </c>
      <c r="H388" s="4" t="str">
        <f t="shared" ref="H388:H451" si="28">IF(G388&gt;=80,"A1",IF(G388&gt;=70,"B2",IF(G388&gt;=65,"B3",IF(G388&gt;=60,"C4",IF(G388&gt;=55,"C5",IF(G388&gt;=50,"C6",IF(G388&gt;=45,"D7",IF(G388&gt;=40,"E8","F9"))))))))</f>
        <v>C5</v>
      </c>
      <c r="I388" s="3" t="str">
        <f t="shared" si="25"/>
        <v>Credit</v>
      </c>
      <c r="J388" s="4">
        <f t="shared" si="26"/>
        <v>844</v>
      </c>
    </row>
    <row r="389" spans="1:10" x14ac:dyDescent="0.3">
      <c r="A389" s="3" t="s">
        <v>495</v>
      </c>
      <c r="B389" s="3" t="s">
        <v>450</v>
      </c>
      <c r="C389" s="3" t="s">
        <v>10</v>
      </c>
      <c r="D389" s="3" t="s">
        <v>1156</v>
      </c>
      <c r="E389" s="4">
        <v>18.21</v>
      </c>
      <c r="F389" s="4">
        <v>53.6</v>
      </c>
      <c r="G389" s="4">
        <f t="shared" si="27"/>
        <v>72</v>
      </c>
      <c r="H389" s="4" t="str">
        <f t="shared" si="28"/>
        <v>B2</v>
      </c>
      <c r="I389" s="3" t="str">
        <f t="shared" si="25"/>
        <v>Very Good</v>
      </c>
      <c r="J389" s="4">
        <f t="shared" si="26"/>
        <v>453</v>
      </c>
    </row>
    <row r="390" spans="1:10" x14ac:dyDescent="0.3">
      <c r="A390" s="3" t="s">
        <v>496</v>
      </c>
      <c r="B390" s="3" t="s">
        <v>282</v>
      </c>
      <c r="C390" s="3" t="s">
        <v>6</v>
      </c>
      <c r="D390" s="3" t="s">
        <v>1157</v>
      </c>
      <c r="E390" s="4">
        <v>21.01</v>
      </c>
      <c r="F390" s="4">
        <v>60.77</v>
      </c>
      <c r="G390" s="4">
        <f t="shared" si="27"/>
        <v>82</v>
      </c>
      <c r="H390" s="4" t="str">
        <f t="shared" si="28"/>
        <v>A1</v>
      </c>
      <c r="I390" s="3" t="str">
        <f t="shared" si="25"/>
        <v>Excellent</v>
      </c>
      <c r="J390" s="4">
        <f t="shared" si="26"/>
        <v>174</v>
      </c>
    </row>
    <row r="391" spans="1:10" x14ac:dyDescent="0.3">
      <c r="A391" s="3" t="s">
        <v>497</v>
      </c>
      <c r="B391" s="3" t="s">
        <v>48</v>
      </c>
      <c r="C391" s="3" t="s">
        <v>10</v>
      </c>
      <c r="D391" s="3" t="s">
        <v>1156</v>
      </c>
      <c r="E391" s="4">
        <v>23.12</v>
      </c>
      <c r="F391" s="4">
        <v>42.04</v>
      </c>
      <c r="G391" s="4">
        <f t="shared" si="27"/>
        <v>65</v>
      </c>
      <c r="H391" s="4" t="str">
        <f t="shared" si="28"/>
        <v>B3</v>
      </c>
      <c r="I391" s="3" t="str">
        <f t="shared" si="25"/>
        <v>Good</v>
      </c>
      <c r="J391" s="4">
        <f t="shared" si="26"/>
        <v>653</v>
      </c>
    </row>
    <row r="392" spans="1:10" x14ac:dyDescent="0.3">
      <c r="A392" s="3" t="s">
        <v>498</v>
      </c>
      <c r="B392" s="3" t="s">
        <v>41</v>
      </c>
      <c r="C392" s="3" t="s">
        <v>10</v>
      </c>
      <c r="D392" s="3" t="s">
        <v>22</v>
      </c>
      <c r="E392" s="4">
        <v>20.72</v>
      </c>
      <c r="F392" s="4">
        <v>66.94</v>
      </c>
      <c r="G392" s="4">
        <f t="shared" si="27"/>
        <v>88</v>
      </c>
      <c r="H392" s="4" t="str">
        <f t="shared" si="28"/>
        <v>A1</v>
      </c>
      <c r="I392" s="3" t="str">
        <f t="shared" si="25"/>
        <v>Excellent</v>
      </c>
      <c r="J392" s="4">
        <f t="shared" si="26"/>
        <v>76</v>
      </c>
    </row>
    <row r="393" spans="1:10" x14ac:dyDescent="0.3">
      <c r="A393" s="3" t="s">
        <v>499</v>
      </c>
      <c r="B393" s="3" t="s">
        <v>190</v>
      </c>
      <c r="C393" s="3" t="s">
        <v>10</v>
      </c>
      <c r="D393" s="3" t="s">
        <v>1156</v>
      </c>
      <c r="E393" s="4">
        <v>17.489999999999998</v>
      </c>
      <c r="F393" s="4">
        <v>50.47</v>
      </c>
      <c r="G393" s="4">
        <f t="shared" si="27"/>
        <v>68</v>
      </c>
      <c r="H393" s="4" t="str">
        <f t="shared" si="28"/>
        <v>B3</v>
      </c>
      <c r="I393" s="3" t="str">
        <f t="shared" si="25"/>
        <v>Good</v>
      </c>
      <c r="J393" s="4">
        <f t="shared" si="26"/>
        <v>586</v>
      </c>
    </row>
    <row r="394" spans="1:10" x14ac:dyDescent="0.3">
      <c r="A394" s="3" t="s">
        <v>500</v>
      </c>
      <c r="B394" s="3" t="s">
        <v>240</v>
      </c>
      <c r="C394" s="3" t="s">
        <v>6</v>
      </c>
      <c r="D394" s="3" t="s">
        <v>1156</v>
      </c>
      <c r="E394" s="4">
        <v>23.28</v>
      </c>
      <c r="F394" s="4">
        <v>59.89</v>
      </c>
      <c r="G394" s="4">
        <f t="shared" si="27"/>
        <v>83</v>
      </c>
      <c r="H394" s="4" t="str">
        <f t="shared" si="28"/>
        <v>A1</v>
      </c>
      <c r="I394" s="3" t="str">
        <f t="shared" si="25"/>
        <v>Excellent</v>
      </c>
      <c r="J394" s="4">
        <f t="shared" si="26"/>
        <v>152</v>
      </c>
    </row>
    <row r="395" spans="1:10" x14ac:dyDescent="0.3">
      <c r="A395" s="3" t="s">
        <v>501</v>
      </c>
      <c r="B395" s="3" t="s">
        <v>71</v>
      </c>
      <c r="C395" s="3" t="s">
        <v>10</v>
      </c>
      <c r="D395" s="3" t="s">
        <v>1156</v>
      </c>
      <c r="E395" s="4">
        <v>23.82</v>
      </c>
      <c r="F395" s="4">
        <v>38.74</v>
      </c>
      <c r="G395" s="4">
        <f t="shared" si="27"/>
        <v>63</v>
      </c>
      <c r="H395" s="4" t="str">
        <f t="shared" si="28"/>
        <v>C4</v>
      </c>
      <c r="I395" s="3" t="str">
        <f t="shared" si="25"/>
        <v>Credit</v>
      </c>
      <c r="J395" s="4">
        <f t="shared" si="26"/>
        <v>715</v>
      </c>
    </row>
    <row r="396" spans="1:10" x14ac:dyDescent="0.3">
      <c r="A396" s="3" t="s">
        <v>502</v>
      </c>
      <c r="B396" s="3" t="s">
        <v>78</v>
      </c>
      <c r="C396" s="3" t="s">
        <v>6</v>
      </c>
      <c r="D396" s="3" t="s">
        <v>1156</v>
      </c>
      <c r="E396" s="4">
        <v>14.92</v>
      </c>
      <c r="F396" s="4">
        <v>67.66</v>
      </c>
      <c r="G396" s="4">
        <f t="shared" si="27"/>
        <v>83</v>
      </c>
      <c r="H396" s="4" t="str">
        <f t="shared" si="28"/>
        <v>A1</v>
      </c>
      <c r="I396" s="3" t="str">
        <f t="shared" si="25"/>
        <v>Excellent</v>
      </c>
      <c r="J396" s="4">
        <f t="shared" si="26"/>
        <v>152</v>
      </c>
    </row>
    <row r="397" spans="1:10" x14ac:dyDescent="0.3">
      <c r="A397" s="3" t="s">
        <v>503</v>
      </c>
      <c r="B397" s="3" t="s">
        <v>151</v>
      </c>
      <c r="C397" s="3" t="s">
        <v>10</v>
      </c>
      <c r="D397" s="3" t="s">
        <v>1157</v>
      </c>
      <c r="E397" s="4">
        <v>28.89</v>
      </c>
      <c r="F397" s="4">
        <v>46.56</v>
      </c>
      <c r="G397" s="4">
        <f t="shared" si="27"/>
        <v>75</v>
      </c>
      <c r="H397" s="4" t="str">
        <f t="shared" si="28"/>
        <v>B2</v>
      </c>
      <c r="I397" s="3" t="str">
        <f t="shared" si="25"/>
        <v>Very Good</v>
      </c>
      <c r="J397" s="4">
        <f t="shared" si="26"/>
        <v>365</v>
      </c>
    </row>
    <row r="398" spans="1:10" x14ac:dyDescent="0.3">
      <c r="A398" s="3" t="s">
        <v>504</v>
      </c>
      <c r="B398" s="3" t="s">
        <v>37</v>
      </c>
      <c r="C398" s="3" t="s">
        <v>10</v>
      </c>
      <c r="D398" s="3" t="s">
        <v>1157</v>
      </c>
      <c r="E398" s="4">
        <v>26.33</v>
      </c>
      <c r="F398" s="4">
        <v>50.11</v>
      </c>
      <c r="G398" s="4">
        <f t="shared" si="27"/>
        <v>76</v>
      </c>
      <c r="H398" s="4" t="str">
        <f t="shared" si="28"/>
        <v>B2</v>
      </c>
      <c r="I398" s="3" t="str">
        <f t="shared" si="25"/>
        <v>Very Good</v>
      </c>
      <c r="J398" s="4">
        <f t="shared" si="26"/>
        <v>336</v>
      </c>
    </row>
    <row r="399" spans="1:10" x14ac:dyDescent="0.3">
      <c r="A399" s="3" t="s">
        <v>505</v>
      </c>
      <c r="B399" s="3" t="s">
        <v>375</v>
      </c>
      <c r="C399" s="3" t="s">
        <v>10</v>
      </c>
      <c r="D399" s="3" t="s">
        <v>22</v>
      </c>
      <c r="E399" s="4">
        <v>17.55</v>
      </c>
      <c r="F399" s="4">
        <v>56.13</v>
      </c>
      <c r="G399" s="4">
        <f t="shared" si="27"/>
        <v>74</v>
      </c>
      <c r="H399" s="4" t="str">
        <f t="shared" si="28"/>
        <v>B2</v>
      </c>
      <c r="I399" s="3" t="str">
        <f t="shared" si="25"/>
        <v>Very Good</v>
      </c>
      <c r="J399" s="4">
        <f t="shared" si="26"/>
        <v>398</v>
      </c>
    </row>
    <row r="400" spans="1:10" x14ac:dyDescent="0.3">
      <c r="A400" s="3" t="s">
        <v>506</v>
      </c>
      <c r="B400" s="3" t="s">
        <v>5</v>
      </c>
      <c r="C400" s="3" t="s">
        <v>10</v>
      </c>
      <c r="D400" s="3" t="s">
        <v>1157</v>
      </c>
      <c r="E400" s="4">
        <v>25.04</v>
      </c>
      <c r="F400" s="4">
        <v>50.96</v>
      </c>
      <c r="G400" s="4">
        <f t="shared" si="27"/>
        <v>76</v>
      </c>
      <c r="H400" s="4" t="str">
        <f t="shared" si="28"/>
        <v>B2</v>
      </c>
      <c r="I400" s="3" t="str">
        <f t="shared" si="25"/>
        <v>Very Good</v>
      </c>
      <c r="J400" s="4">
        <f t="shared" si="26"/>
        <v>336</v>
      </c>
    </row>
    <row r="401" spans="1:10" x14ac:dyDescent="0.3">
      <c r="A401" s="3" t="s">
        <v>507</v>
      </c>
      <c r="B401" s="3" t="s">
        <v>80</v>
      </c>
      <c r="C401" s="3" t="s">
        <v>6</v>
      </c>
      <c r="D401" s="3" t="s">
        <v>22</v>
      </c>
      <c r="E401" s="4">
        <v>8.5</v>
      </c>
      <c r="F401" s="4">
        <v>48.58</v>
      </c>
      <c r="G401" s="4">
        <f t="shared" si="27"/>
        <v>57</v>
      </c>
      <c r="H401" s="4" t="str">
        <f t="shared" si="28"/>
        <v>C5</v>
      </c>
      <c r="I401" s="3" t="str">
        <f t="shared" si="25"/>
        <v>Credit</v>
      </c>
      <c r="J401" s="4">
        <f t="shared" si="26"/>
        <v>844</v>
      </c>
    </row>
    <row r="402" spans="1:10" x14ac:dyDescent="0.3">
      <c r="A402" s="3" t="s">
        <v>508</v>
      </c>
      <c r="B402" s="3" t="s">
        <v>128</v>
      </c>
      <c r="C402" s="3" t="s">
        <v>6</v>
      </c>
      <c r="D402" s="3" t="s">
        <v>7</v>
      </c>
      <c r="E402" s="4">
        <v>29.58</v>
      </c>
      <c r="F402" s="4">
        <v>55.77</v>
      </c>
      <c r="G402" s="4">
        <f t="shared" si="27"/>
        <v>85</v>
      </c>
      <c r="H402" s="4" t="str">
        <f t="shared" si="28"/>
        <v>A1</v>
      </c>
      <c r="I402" s="3" t="str">
        <f t="shared" si="25"/>
        <v>Excellent</v>
      </c>
      <c r="J402" s="4">
        <f t="shared" si="26"/>
        <v>122</v>
      </c>
    </row>
    <row r="403" spans="1:10" x14ac:dyDescent="0.3">
      <c r="A403" s="3" t="s">
        <v>509</v>
      </c>
      <c r="B403" s="3" t="s">
        <v>174</v>
      </c>
      <c r="C403" s="3" t="s">
        <v>6</v>
      </c>
      <c r="D403" s="3" t="s">
        <v>1156</v>
      </c>
      <c r="E403" s="4">
        <v>22.23</v>
      </c>
      <c r="F403" s="4">
        <v>51.76</v>
      </c>
      <c r="G403" s="4">
        <f t="shared" si="27"/>
        <v>74</v>
      </c>
      <c r="H403" s="4" t="str">
        <f t="shared" si="28"/>
        <v>B2</v>
      </c>
      <c r="I403" s="3" t="str">
        <f t="shared" si="25"/>
        <v>Very Good</v>
      </c>
      <c r="J403" s="4">
        <f t="shared" si="26"/>
        <v>398</v>
      </c>
    </row>
    <row r="404" spans="1:10" x14ac:dyDescent="0.3">
      <c r="A404" s="3" t="s">
        <v>510</v>
      </c>
      <c r="B404" s="3" t="s">
        <v>249</v>
      </c>
      <c r="C404" s="3" t="s">
        <v>10</v>
      </c>
      <c r="D404" s="3" t="s">
        <v>1157</v>
      </c>
      <c r="E404" s="4">
        <v>10.57</v>
      </c>
      <c r="F404" s="4">
        <v>69.069999999999993</v>
      </c>
      <c r="G404" s="4">
        <f t="shared" si="27"/>
        <v>80</v>
      </c>
      <c r="H404" s="4" t="str">
        <f t="shared" si="28"/>
        <v>A1</v>
      </c>
      <c r="I404" s="3" t="str">
        <f t="shared" si="25"/>
        <v>Excellent</v>
      </c>
      <c r="J404" s="4">
        <f t="shared" si="26"/>
        <v>228</v>
      </c>
    </row>
    <row r="405" spans="1:10" x14ac:dyDescent="0.3">
      <c r="A405" s="3" t="s">
        <v>511</v>
      </c>
      <c r="B405" s="3" t="s">
        <v>69</v>
      </c>
      <c r="C405" s="3" t="s">
        <v>10</v>
      </c>
      <c r="D405" s="3" t="s">
        <v>1157</v>
      </c>
      <c r="E405" s="4">
        <v>14.78</v>
      </c>
      <c r="F405" s="4">
        <v>60.87</v>
      </c>
      <c r="G405" s="4">
        <f t="shared" si="27"/>
        <v>76</v>
      </c>
      <c r="H405" s="4" t="str">
        <f t="shared" si="28"/>
        <v>B2</v>
      </c>
      <c r="I405" s="3" t="str">
        <f t="shared" si="25"/>
        <v>Very Good</v>
      </c>
      <c r="J405" s="4">
        <f t="shared" si="26"/>
        <v>336</v>
      </c>
    </row>
    <row r="406" spans="1:10" x14ac:dyDescent="0.3">
      <c r="A406" s="3" t="s">
        <v>512</v>
      </c>
      <c r="B406" s="3" t="s">
        <v>58</v>
      </c>
      <c r="C406" s="3" t="s">
        <v>6</v>
      </c>
      <c r="D406" s="3" t="s">
        <v>1156</v>
      </c>
      <c r="E406" s="4">
        <v>9.0500000000000007</v>
      </c>
      <c r="F406" s="4">
        <v>65.2</v>
      </c>
      <c r="G406" s="4">
        <f t="shared" si="27"/>
        <v>74</v>
      </c>
      <c r="H406" s="4" t="str">
        <f t="shared" si="28"/>
        <v>B2</v>
      </c>
      <c r="I406" s="3" t="str">
        <f t="shared" si="25"/>
        <v>Very Good</v>
      </c>
      <c r="J406" s="4">
        <f t="shared" si="26"/>
        <v>398</v>
      </c>
    </row>
    <row r="407" spans="1:10" x14ac:dyDescent="0.3">
      <c r="A407" s="3" t="s">
        <v>513</v>
      </c>
      <c r="B407" s="3" t="s">
        <v>514</v>
      </c>
      <c r="C407" s="3" t="s">
        <v>10</v>
      </c>
      <c r="D407" s="3" t="s">
        <v>1157</v>
      </c>
      <c r="E407" s="4">
        <v>14.38</v>
      </c>
      <c r="F407" s="4">
        <v>38.729999999999997</v>
      </c>
      <c r="G407" s="4">
        <f t="shared" si="27"/>
        <v>53</v>
      </c>
      <c r="H407" s="4" t="str">
        <f t="shared" si="28"/>
        <v>C6</v>
      </c>
      <c r="I407" s="3" t="str">
        <f t="shared" si="25"/>
        <v>Credit</v>
      </c>
      <c r="J407" s="4">
        <f t="shared" si="26"/>
        <v>907</v>
      </c>
    </row>
    <row r="408" spans="1:10" x14ac:dyDescent="0.3">
      <c r="A408" s="3" t="s">
        <v>515</v>
      </c>
      <c r="B408" s="3" t="s">
        <v>78</v>
      </c>
      <c r="C408" s="3" t="s">
        <v>10</v>
      </c>
      <c r="D408" s="3" t="s">
        <v>1156</v>
      </c>
      <c r="E408" s="4">
        <v>9.59</v>
      </c>
      <c r="F408" s="4">
        <v>39.770000000000003</v>
      </c>
      <c r="G408" s="4">
        <f t="shared" si="27"/>
        <v>49</v>
      </c>
      <c r="H408" s="4" t="str">
        <f t="shared" si="28"/>
        <v>D7</v>
      </c>
      <c r="I408" s="3" t="str">
        <f t="shared" si="25"/>
        <v>Pass</v>
      </c>
      <c r="J408" s="4">
        <f t="shared" si="26"/>
        <v>957</v>
      </c>
    </row>
    <row r="409" spans="1:10" x14ac:dyDescent="0.3">
      <c r="A409" s="3" t="s">
        <v>516</v>
      </c>
      <c r="B409" s="3" t="s">
        <v>80</v>
      </c>
      <c r="C409" s="3" t="s">
        <v>10</v>
      </c>
      <c r="D409" s="3" t="s">
        <v>7</v>
      </c>
      <c r="E409" s="4">
        <v>24.8</v>
      </c>
      <c r="F409" s="4">
        <v>54.51</v>
      </c>
      <c r="G409" s="4">
        <f t="shared" si="27"/>
        <v>79</v>
      </c>
      <c r="H409" s="4" t="str">
        <f t="shared" si="28"/>
        <v>B2</v>
      </c>
      <c r="I409" s="3" t="str">
        <f t="shared" si="25"/>
        <v>Very Good</v>
      </c>
      <c r="J409" s="4">
        <f t="shared" si="26"/>
        <v>253</v>
      </c>
    </row>
    <row r="410" spans="1:10" x14ac:dyDescent="0.3">
      <c r="A410" s="3" t="s">
        <v>517</v>
      </c>
      <c r="B410" s="3" t="s">
        <v>44</v>
      </c>
      <c r="C410" s="3" t="s">
        <v>10</v>
      </c>
      <c r="D410" s="3" t="s">
        <v>1157</v>
      </c>
      <c r="E410" s="4">
        <v>20.399999999999999</v>
      </c>
      <c r="F410" s="4">
        <v>65.13</v>
      </c>
      <c r="G410" s="4">
        <f t="shared" si="27"/>
        <v>86</v>
      </c>
      <c r="H410" s="4" t="str">
        <f t="shared" si="28"/>
        <v>A1</v>
      </c>
      <c r="I410" s="3" t="str">
        <f t="shared" si="25"/>
        <v>Excellent</v>
      </c>
      <c r="J410" s="4">
        <f t="shared" si="26"/>
        <v>112</v>
      </c>
    </row>
    <row r="411" spans="1:10" x14ac:dyDescent="0.3">
      <c r="A411" s="3" t="s">
        <v>518</v>
      </c>
      <c r="B411" s="3" t="s">
        <v>76</v>
      </c>
      <c r="C411" s="3" t="s">
        <v>6</v>
      </c>
      <c r="D411" s="3" t="s">
        <v>7</v>
      </c>
      <c r="E411" s="4">
        <v>22.06</v>
      </c>
      <c r="F411" s="4">
        <v>65.11</v>
      </c>
      <c r="G411" s="4">
        <f t="shared" si="27"/>
        <v>87</v>
      </c>
      <c r="H411" s="4" t="str">
        <f t="shared" si="28"/>
        <v>A1</v>
      </c>
      <c r="I411" s="3" t="str">
        <f t="shared" si="25"/>
        <v>Excellent</v>
      </c>
      <c r="J411" s="4">
        <f t="shared" si="26"/>
        <v>95</v>
      </c>
    </row>
    <row r="412" spans="1:10" x14ac:dyDescent="0.3">
      <c r="A412" s="3" t="s">
        <v>519</v>
      </c>
      <c r="B412" s="3" t="s">
        <v>204</v>
      </c>
      <c r="C412" s="3" t="s">
        <v>10</v>
      </c>
      <c r="D412" s="3" t="s">
        <v>1157</v>
      </c>
      <c r="E412" s="4">
        <v>8.4499999999999993</v>
      </c>
      <c r="F412" s="4">
        <v>46.94</v>
      </c>
      <c r="G412" s="4">
        <f t="shared" si="27"/>
        <v>55</v>
      </c>
      <c r="H412" s="4" t="str">
        <f t="shared" si="28"/>
        <v>C5</v>
      </c>
      <c r="I412" s="3" t="str">
        <f t="shared" si="25"/>
        <v>Credit</v>
      </c>
      <c r="J412" s="4">
        <f t="shared" si="26"/>
        <v>875</v>
      </c>
    </row>
    <row r="413" spans="1:10" x14ac:dyDescent="0.3">
      <c r="A413" s="3" t="s">
        <v>520</v>
      </c>
      <c r="B413" s="3" t="s">
        <v>262</v>
      </c>
      <c r="C413" s="3" t="s">
        <v>10</v>
      </c>
      <c r="D413" s="3" t="s">
        <v>7</v>
      </c>
      <c r="E413" s="4">
        <v>6.54</v>
      </c>
      <c r="F413" s="4">
        <v>52.94</v>
      </c>
      <c r="G413" s="4">
        <f t="shared" si="27"/>
        <v>59</v>
      </c>
      <c r="H413" s="4" t="str">
        <f t="shared" si="28"/>
        <v>C5</v>
      </c>
      <c r="I413" s="3" t="str">
        <f t="shared" si="25"/>
        <v>Credit</v>
      </c>
      <c r="J413" s="4">
        <f t="shared" si="26"/>
        <v>801</v>
      </c>
    </row>
    <row r="414" spans="1:10" x14ac:dyDescent="0.3">
      <c r="A414" s="3" t="s">
        <v>521</v>
      </c>
      <c r="B414" s="3" t="s">
        <v>62</v>
      </c>
      <c r="C414" s="3" t="s">
        <v>6</v>
      </c>
      <c r="D414" s="3" t="s">
        <v>1157</v>
      </c>
      <c r="E414" s="4">
        <v>25.59</v>
      </c>
      <c r="F414" s="4">
        <v>45.35</v>
      </c>
      <c r="G414" s="4">
        <f t="shared" si="27"/>
        <v>71</v>
      </c>
      <c r="H414" s="4" t="str">
        <f t="shared" si="28"/>
        <v>B2</v>
      </c>
      <c r="I414" s="3" t="str">
        <f t="shared" si="25"/>
        <v>Very Good</v>
      </c>
      <c r="J414" s="4">
        <f t="shared" si="26"/>
        <v>486</v>
      </c>
    </row>
    <row r="415" spans="1:10" x14ac:dyDescent="0.3">
      <c r="A415" s="3" t="s">
        <v>522</v>
      </c>
      <c r="B415" s="3" t="s">
        <v>56</v>
      </c>
      <c r="C415" s="3" t="s">
        <v>10</v>
      </c>
      <c r="D415" s="3" t="s">
        <v>22</v>
      </c>
      <c r="E415" s="4">
        <v>24.5</v>
      </c>
      <c r="F415" s="4">
        <v>47.06</v>
      </c>
      <c r="G415" s="4">
        <f t="shared" si="27"/>
        <v>72</v>
      </c>
      <c r="H415" s="4" t="str">
        <f t="shared" si="28"/>
        <v>B2</v>
      </c>
      <c r="I415" s="3" t="str">
        <f t="shared" si="25"/>
        <v>Very Good</v>
      </c>
      <c r="J415" s="4">
        <f t="shared" si="26"/>
        <v>453</v>
      </c>
    </row>
    <row r="416" spans="1:10" x14ac:dyDescent="0.3">
      <c r="A416" s="3" t="s">
        <v>523</v>
      </c>
      <c r="B416" s="3" t="s">
        <v>259</v>
      </c>
      <c r="C416" s="3" t="s">
        <v>6</v>
      </c>
      <c r="D416" s="3" t="s">
        <v>1156</v>
      </c>
      <c r="E416" s="4">
        <v>28.75</v>
      </c>
      <c r="F416" s="4">
        <v>64.27</v>
      </c>
      <c r="G416" s="4">
        <f t="shared" si="27"/>
        <v>93</v>
      </c>
      <c r="H416" s="4" t="str">
        <f t="shared" si="28"/>
        <v>A1</v>
      </c>
      <c r="I416" s="3" t="str">
        <f t="shared" si="25"/>
        <v>Excellent</v>
      </c>
      <c r="J416" s="4">
        <f t="shared" si="26"/>
        <v>20</v>
      </c>
    </row>
    <row r="417" spans="1:10" x14ac:dyDescent="0.3">
      <c r="A417" s="3" t="s">
        <v>524</v>
      </c>
      <c r="B417" s="3" t="s">
        <v>84</v>
      </c>
      <c r="C417" s="3" t="s">
        <v>10</v>
      </c>
      <c r="D417" s="3" t="s">
        <v>1157</v>
      </c>
      <c r="E417" s="4">
        <v>17.77</v>
      </c>
      <c r="F417" s="4">
        <v>48.28</v>
      </c>
      <c r="G417" s="4">
        <f t="shared" si="27"/>
        <v>66</v>
      </c>
      <c r="H417" s="4" t="str">
        <f t="shared" si="28"/>
        <v>B3</v>
      </c>
      <c r="I417" s="3" t="str">
        <f t="shared" si="25"/>
        <v>Good</v>
      </c>
      <c r="J417" s="4">
        <f t="shared" si="26"/>
        <v>632</v>
      </c>
    </row>
    <row r="418" spans="1:10" x14ac:dyDescent="0.3">
      <c r="A418" s="3" t="s">
        <v>525</v>
      </c>
      <c r="B418" s="3" t="s">
        <v>107</v>
      </c>
      <c r="C418" s="3" t="s">
        <v>10</v>
      </c>
      <c r="D418" s="3" t="s">
        <v>1156</v>
      </c>
      <c r="E418" s="4">
        <v>26.37</v>
      </c>
      <c r="F418" s="4">
        <v>55.07</v>
      </c>
      <c r="G418" s="4">
        <f t="shared" si="27"/>
        <v>81</v>
      </c>
      <c r="H418" s="4" t="str">
        <f t="shared" si="28"/>
        <v>A1</v>
      </c>
      <c r="I418" s="3" t="str">
        <f t="shared" si="25"/>
        <v>Excellent</v>
      </c>
      <c r="J418" s="4">
        <f t="shared" si="26"/>
        <v>199</v>
      </c>
    </row>
    <row r="419" spans="1:10" x14ac:dyDescent="0.3">
      <c r="A419" s="3" t="s">
        <v>526</v>
      </c>
      <c r="B419" s="3" t="s">
        <v>21</v>
      </c>
      <c r="C419" s="3" t="s">
        <v>6</v>
      </c>
      <c r="D419" s="3" t="s">
        <v>22</v>
      </c>
      <c r="E419" s="4">
        <v>29.54</v>
      </c>
      <c r="F419" s="4">
        <v>53.79</v>
      </c>
      <c r="G419" s="4">
        <f t="shared" si="27"/>
        <v>83</v>
      </c>
      <c r="H419" s="4" t="str">
        <f t="shared" si="28"/>
        <v>A1</v>
      </c>
      <c r="I419" s="3" t="str">
        <f t="shared" si="25"/>
        <v>Excellent</v>
      </c>
      <c r="J419" s="4">
        <f t="shared" si="26"/>
        <v>152</v>
      </c>
    </row>
    <row r="420" spans="1:10" x14ac:dyDescent="0.3">
      <c r="A420" s="3" t="s">
        <v>527</v>
      </c>
      <c r="B420" s="3" t="s">
        <v>347</v>
      </c>
      <c r="C420" s="3" t="s">
        <v>10</v>
      </c>
      <c r="D420" s="3" t="s">
        <v>22</v>
      </c>
      <c r="E420" s="4">
        <v>20.89</v>
      </c>
      <c r="F420" s="4">
        <v>56.34</v>
      </c>
      <c r="G420" s="4">
        <f t="shared" si="27"/>
        <v>77</v>
      </c>
      <c r="H420" s="4" t="str">
        <f t="shared" si="28"/>
        <v>B2</v>
      </c>
      <c r="I420" s="3" t="str">
        <f t="shared" si="25"/>
        <v>Very Good</v>
      </c>
      <c r="J420" s="4">
        <f t="shared" si="26"/>
        <v>307</v>
      </c>
    </row>
    <row r="421" spans="1:10" x14ac:dyDescent="0.3">
      <c r="A421" s="3" t="s">
        <v>528</v>
      </c>
      <c r="B421" s="3" t="s">
        <v>96</v>
      </c>
      <c r="C421" s="3" t="s">
        <v>6</v>
      </c>
      <c r="D421" s="3" t="s">
        <v>22</v>
      </c>
      <c r="E421" s="4">
        <v>16.489999999999998</v>
      </c>
      <c r="F421" s="4">
        <v>50.15</v>
      </c>
      <c r="G421" s="4">
        <f t="shared" si="27"/>
        <v>67</v>
      </c>
      <c r="H421" s="4" t="str">
        <f t="shared" si="28"/>
        <v>B3</v>
      </c>
      <c r="I421" s="3" t="str">
        <f t="shared" si="25"/>
        <v>Good</v>
      </c>
      <c r="J421" s="4">
        <f t="shared" si="26"/>
        <v>608</v>
      </c>
    </row>
    <row r="422" spans="1:10" x14ac:dyDescent="0.3">
      <c r="A422" s="3" t="s">
        <v>529</v>
      </c>
      <c r="B422" s="3" t="s">
        <v>41</v>
      </c>
      <c r="C422" s="3" t="s">
        <v>10</v>
      </c>
      <c r="D422" s="3" t="s">
        <v>22</v>
      </c>
      <c r="E422" s="4">
        <v>21.75</v>
      </c>
      <c r="F422" s="4">
        <v>37.01</v>
      </c>
      <c r="G422" s="4">
        <f t="shared" si="27"/>
        <v>59</v>
      </c>
      <c r="H422" s="4" t="str">
        <f t="shared" si="28"/>
        <v>C5</v>
      </c>
      <c r="I422" s="3" t="str">
        <f t="shared" si="25"/>
        <v>Credit</v>
      </c>
      <c r="J422" s="4">
        <f t="shared" si="26"/>
        <v>801</v>
      </c>
    </row>
    <row r="423" spans="1:10" x14ac:dyDescent="0.3">
      <c r="A423" s="3" t="s">
        <v>530</v>
      </c>
      <c r="B423" s="3" t="s">
        <v>184</v>
      </c>
      <c r="C423" s="3" t="s">
        <v>6</v>
      </c>
      <c r="D423" s="3" t="s">
        <v>1156</v>
      </c>
      <c r="E423" s="4">
        <v>13.33</v>
      </c>
      <c r="F423" s="4">
        <v>66.48</v>
      </c>
      <c r="G423" s="4">
        <f t="shared" si="27"/>
        <v>80</v>
      </c>
      <c r="H423" s="4" t="str">
        <f t="shared" si="28"/>
        <v>A1</v>
      </c>
      <c r="I423" s="3" t="str">
        <f t="shared" si="25"/>
        <v>Excellent</v>
      </c>
      <c r="J423" s="4">
        <f t="shared" si="26"/>
        <v>228</v>
      </c>
    </row>
    <row r="424" spans="1:10" x14ac:dyDescent="0.3">
      <c r="A424" s="3" t="s">
        <v>531</v>
      </c>
      <c r="B424" s="3" t="s">
        <v>24</v>
      </c>
      <c r="C424" s="3" t="s">
        <v>10</v>
      </c>
      <c r="D424" s="3" t="s">
        <v>1157</v>
      </c>
      <c r="E424" s="4">
        <v>25.53</v>
      </c>
      <c r="F424" s="4">
        <v>39.479999999999997</v>
      </c>
      <c r="G424" s="4">
        <f t="shared" si="27"/>
        <v>65</v>
      </c>
      <c r="H424" s="4" t="str">
        <f t="shared" si="28"/>
        <v>B3</v>
      </c>
      <c r="I424" s="3" t="str">
        <f t="shared" si="25"/>
        <v>Good</v>
      </c>
      <c r="J424" s="4">
        <f t="shared" si="26"/>
        <v>653</v>
      </c>
    </row>
    <row r="425" spans="1:10" x14ac:dyDescent="0.3">
      <c r="A425" s="3" t="s">
        <v>532</v>
      </c>
      <c r="B425" s="3" t="s">
        <v>110</v>
      </c>
      <c r="C425" s="3" t="s">
        <v>6</v>
      </c>
      <c r="D425" s="3" t="s">
        <v>22</v>
      </c>
      <c r="E425" s="4">
        <v>10.54</v>
      </c>
      <c r="F425" s="4">
        <v>43.57</v>
      </c>
      <c r="G425" s="4">
        <f t="shared" si="27"/>
        <v>54</v>
      </c>
      <c r="H425" s="4" t="str">
        <f t="shared" si="28"/>
        <v>C6</v>
      </c>
      <c r="I425" s="3" t="str">
        <f t="shared" si="25"/>
        <v>Credit</v>
      </c>
      <c r="J425" s="4">
        <f t="shared" si="26"/>
        <v>887</v>
      </c>
    </row>
    <row r="426" spans="1:10" x14ac:dyDescent="0.3">
      <c r="A426" s="3" t="s">
        <v>533</v>
      </c>
      <c r="B426" s="3" t="s">
        <v>32</v>
      </c>
      <c r="C426" s="3" t="s">
        <v>6</v>
      </c>
      <c r="D426" s="3" t="s">
        <v>22</v>
      </c>
      <c r="E426" s="4">
        <v>13.84</v>
      </c>
      <c r="F426" s="4">
        <v>64.45</v>
      </c>
      <c r="G426" s="4">
        <f t="shared" si="27"/>
        <v>78</v>
      </c>
      <c r="H426" s="4" t="str">
        <f t="shared" si="28"/>
        <v>B2</v>
      </c>
      <c r="I426" s="3" t="str">
        <f t="shared" si="25"/>
        <v>Very Good</v>
      </c>
      <c r="J426" s="4">
        <f t="shared" si="26"/>
        <v>279</v>
      </c>
    </row>
    <row r="427" spans="1:10" x14ac:dyDescent="0.3">
      <c r="A427" s="3" t="s">
        <v>534</v>
      </c>
      <c r="B427" s="3" t="s">
        <v>349</v>
      </c>
      <c r="C427" s="3" t="s">
        <v>6</v>
      </c>
      <c r="D427" s="3" t="s">
        <v>1157</v>
      </c>
      <c r="E427" s="4">
        <v>22.96</v>
      </c>
      <c r="F427" s="4">
        <v>59.73</v>
      </c>
      <c r="G427" s="4">
        <f t="shared" si="27"/>
        <v>83</v>
      </c>
      <c r="H427" s="4" t="str">
        <f t="shared" si="28"/>
        <v>A1</v>
      </c>
      <c r="I427" s="3" t="str">
        <f t="shared" si="25"/>
        <v>Excellent</v>
      </c>
      <c r="J427" s="4">
        <f t="shared" si="26"/>
        <v>152</v>
      </c>
    </row>
    <row r="428" spans="1:10" x14ac:dyDescent="0.3">
      <c r="A428" s="3" t="s">
        <v>535</v>
      </c>
      <c r="B428" s="3" t="s">
        <v>305</v>
      </c>
      <c r="C428" s="3" t="s">
        <v>6</v>
      </c>
      <c r="D428" s="3" t="s">
        <v>1157</v>
      </c>
      <c r="E428" s="4">
        <v>9.51</v>
      </c>
      <c r="F428" s="4">
        <v>51.52</v>
      </c>
      <c r="G428" s="4">
        <f t="shared" si="27"/>
        <v>61</v>
      </c>
      <c r="H428" s="4" t="str">
        <f t="shared" si="28"/>
        <v>C4</v>
      </c>
      <c r="I428" s="3" t="str">
        <f t="shared" si="25"/>
        <v>Credit</v>
      </c>
      <c r="J428" s="4">
        <f t="shared" si="26"/>
        <v>759</v>
      </c>
    </row>
    <row r="429" spans="1:10" x14ac:dyDescent="0.3">
      <c r="A429" s="3" t="s">
        <v>536</v>
      </c>
      <c r="B429" s="3" t="s">
        <v>240</v>
      </c>
      <c r="C429" s="3" t="s">
        <v>10</v>
      </c>
      <c r="D429" s="3" t="s">
        <v>1156</v>
      </c>
      <c r="E429" s="4">
        <v>14.14</v>
      </c>
      <c r="F429" s="4">
        <v>57.35</v>
      </c>
      <c r="G429" s="4">
        <f t="shared" si="27"/>
        <v>71</v>
      </c>
      <c r="H429" s="4" t="str">
        <f t="shared" si="28"/>
        <v>B2</v>
      </c>
      <c r="I429" s="3" t="str">
        <f t="shared" si="25"/>
        <v>Very Good</v>
      </c>
      <c r="J429" s="4">
        <f t="shared" si="26"/>
        <v>486</v>
      </c>
    </row>
    <row r="430" spans="1:10" x14ac:dyDescent="0.3">
      <c r="A430" s="3" t="s">
        <v>537</v>
      </c>
      <c r="B430" s="3" t="s">
        <v>88</v>
      </c>
      <c r="C430" s="3" t="s">
        <v>10</v>
      </c>
      <c r="D430" s="3" t="s">
        <v>1156</v>
      </c>
      <c r="E430" s="4">
        <v>17.82</v>
      </c>
      <c r="F430" s="4">
        <v>37.380000000000003</v>
      </c>
      <c r="G430" s="4">
        <f t="shared" si="27"/>
        <v>55</v>
      </c>
      <c r="H430" s="4" t="str">
        <f t="shared" si="28"/>
        <v>C5</v>
      </c>
      <c r="I430" s="3" t="str">
        <f t="shared" si="25"/>
        <v>Credit</v>
      </c>
      <c r="J430" s="4">
        <f t="shared" si="26"/>
        <v>875</v>
      </c>
    </row>
    <row r="431" spans="1:10" x14ac:dyDescent="0.3">
      <c r="A431" s="3" t="s">
        <v>538</v>
      </c>
      <c r="B431" s="3" t="s">
        <v>242</v>
      </c>
      <c r="C431" s="3" t="s">
        <v>6</v>
      </c>
      <c r="D431" s="3" t="s">
        <v>1156</v>
      </c>
      <c r="E431" s="4">
        <v>15.02</v>
      </c>
      <c r="F431" s="4">
        <v>35.36</v>
      </c>
      <c r="G431" s="4">
        <f t="shared" si="27"/>
        <v>50</v>
      </c>
      <c r="H431" s="4" t="str">
        <f t="shared" si="28"/>
        <v>C6</v>
      </c>
      <c r="I431" s="3" t="str">
        <f t="shared" si="25"/>
        <v>Credit</v>
      </c>
      <c r="J431" s="4">
        <f t="shared" si="26"/>
        <v>944</v>
      </c>
    </row>
    <row r="432" spans="1:10" x14ac:dyDescent="0.3">
      <c r="A432" s="3" t="s">
        <v>539</v>
      </c>
      <c r="B432" s="3" t="s">
        <v>332</v>
      </c>
      <c r="C432" s="3" t="s">
        <v>6</v>
      </c>
      <c r="D432" s="3" t="s">
        <v>1156</v>
      </c>
      <c r="E432" s="4">
        <v>7.85</v>
      </c>
      <c r="F432" s="4">
        <v>50.48</v>
      </c>
      <c r="G432" s="4">
        <f t="shared" si="27"/>
        <v>58</v>
      </c>
      <c r="H432" s="4" t="str">
        <f t="shared" si="28"/>
        <v>C5</v>
      </c>
      <c r="I432" s="3" t="str">
        <f t="shared" si="25"/>
        <v>Credit</v>
      </c>
      <c r="J432" s="4">
        <f t="shared" si="26"/>
        <v>820</v>
      </c>
    </row>
    <row r="433" spans="1:10" x14ac:dyDescent="0.3">
      <c r="A433" s="3" t="s">
        <v>540</v>
      </c>
      <c r="B433" s="3" t="s">
        <v>249</v>
      </c>
      <c r="C433" s="3" t="s">
        <v>10</v>
      </c>
      <c r="D433" s="3" t="s">
        <v>22</v>
      </c>
      <c r="E433" s="4">
        <v>28.16</v>
      </c>
      <c r="F433" s="4">
        <v>47.03</v>
      </c>
      <c r="G433" s="4">
        <f t="shared" si="27"/>
        <v>75</v>
      </c>
      <c r="H433" s="4" t="str">
        <f t="shared" si="28"/>
        <v>B2</v>
      </c>
      <c r="I433" s="3" t="str">
        <f t="shared" si="25"/>
        <v>Very Good</v>
      </c>
      <c r="J433" s="4">
        <f t="shared" si="26"/>
        <v>365</v>
      </c>
    </row>
    <row r="434" spans="1:10" x14ac:dyDescent="0.3">
      <c r="A434" s="3" t="s">
        <v>541</v>
      </c>
      <c r="B434" s="3" t="s">
        <v>88</v>
      </c>
      <c r="C434" s="3" t="s">
        <v>10</v>
      </c>
      <c r="D434" s="3" t="s">
        <v>22</v>
      </c>
      <c r="E434" s="4">
        <v>28.36</v>
      </c>
      <c r="F434" s="4">
        <v>52.41</v>
      </c>
      <c r="G434" s="4">
        <f t="shared" si="27"/>
        <v>81</v>
      </c>
      <c r="H434" s="4" t="str">
        <f t="shared" si="28"/>
        <v>A1</v>
      </c>
      <c r="I434" s="3" t="str">
        <f t="shared" si="25"/>
        <v>Excellent</v>
      </c>
      <c r="J434" s="4">
        <f t="shared" si="26"/>
        <v>199</v>
      </c>
    </row>
    <row r="435" spans="1:10" x14ac:dyDescent="0.3">
      <c r="A435" s="3" t="s">
        <v>542</v>
      </c>
      <c r="B435" s="3" t="s">
        <v>370</v>
      </c>
      <c r="C435" s="3" t="s">
        <v>6</v>
      </c>
      <c r="D435" s="3" t="s">
        <v>1156</v>
      </c>
      <c r="E435" s="4">
        <v>9.76</v>
      </c>
      <c r="F435" s="4">
        <v>45.56</v>
      </c>
      <c r="G435" s="4">
        <f t="shared" si="27"/>
        <v>55</v>
      </c>
      <c r="H435" s="4" t="str">
        <f t="shared" si="28"/>
        <v>C5</v>
      </c>
      <c r="I435" s="3" t="str">
        <f t="shared" si="25"/>
        <v>Credit</v>
      </c>
      <c r="J435" s="4">
        <f t="shared" si="26"/>
        <v>875</v>
      </c>
    </row>
    <row r="436" spans="1:10" x14ac:dyDescent="0.3">
      <c r="A436" s="3" t="s">
        <v>543</v>
      </c>
      <c r="B436" s="3" t="s">
        <v>34</v>
      </c>
      <c r="C436" s="3" t="s">
        <v>6</v>
      </c>
      <c r="D436" s="3" t="s">
        <v>7</v>
      </c>
      <c r="E436" s="4">
        <v>23.76</v>
      </c>
      <c r="F436" s="4">
        <v>40.86</v>
      </c>
      <c r="G436" s="4">
        <f t="shared" si="27"/>
        <v>65</v>
      </c>
      <c r="H436" s="4" t="str">
        <f t="shared" si="28"/>
        <v>B3</v>
      </c>
      <c r="I436" s="3" t="str">
        <f t="shared" si="25"/>
        <v>Good</v>
      </c>
      <c r="J436" s="4">
        <f t="shared" si="26"/>
        <v>653</v>
      </c>
    </row>
    <row r="437" spans="1:10" x14ac:dyDescent="0.3">
      <c r="A437" s="3" t="s">
        <v>544</v>
      </c>
      <c r="B437" s="3" t="s">
        <v>151</v>
      </c>
      <c r="C437" s="3" t="s">
        <v>10</v>
      </c>
      <c r="D437" s="3" t="s">
        <v>1157</v>
      </c>
      <c r="E437" s="4">
        <v>17.45</v>
      </c>
      <c r="F437" s="4">
        <v>43.69</v>
      </c>
      <c r="G437" s="4">
        <f t="shared" si="27"/>
        <v>61</v>
      </c>
      <c r="H437" s="4" t="str">
        <f t="shared" si="28"/>
        <v>C4</v>
      </c>
      <c r="I437" s="3" t="str">
        <f t="shared" si="25"/>
        <v>Credit</v>
      </c>
      <c r="J437" s="4">
        <f t="shared" si="26"/>
        <v>759</v>
      </c>
    </row>
    <row r="438" spans="1:10" x14ac:dyDescent="0.3">
      <c r="A438" s="3" t="s">
        <v>545</v>
      </c>
      <c r="B438" s="3" t="s">
        <v>136</v>
      </c>
      <c r="C438" s="3" t="s">
        <v>6</v>
      </c>
      <c r="D438" s="3" t="s">
        <v>7</v>
      </c>
      <c r="E438" s="4">
        <v>7.01</v>
      </c>
      <c r="F438" s="4">
        <v>47.05</v>
      </c>
      <c r="G438" s="4">
        <f t="shared" si="27"/>
        <v>54</v>
      </c>
      <c r="H438" s="4" t="str">
        <f t="shared" si="28"/>
        <v>C6</v>
      </c>
      <c r="I438" s="3" t="str">
        <f t="shared" si="25"/>
        <v>Credit</v>
      </c>
      <c r="J438" s="4">
        <f t="shared" si="26"/>
        <v>887</v>
      </c>
    </row>
    <row r="439" spans="1:10" x14ac:dyDescent="0.3">
      <c r="A439" s="3" t="s">
        <v>546</v>
      </c>
      <c r="B439" s="3" t="s">
        <v>450</v>
      </c>
      <c r="C439" s="3" t="s">
        <v>10</v>
      </c>
      <c r="D439" s="3" t="s">
        <v>1156</v>
      </c>
      <c r="E439" s="4">
        <v>10.92</v>
      </c>
      <c r="F439" s="4">
        <v>60.92</v>
      </c>
      <c r="G439" s="4">
        <f t="shared" si="27"/>
        <v>72</v>
      </c>
      <c r="H439" s="4" t="str">
        <f t="shared" si="28"/>
        <v>B2</v>
      </c>
      <c r="I439" s="3" t="str">
        <f t="shared" si="25"/>
        <v>Very Good</v>
      </c>
      <c r="J439" s="4">
        <f t="shared" si="26"/>
        <v>453</v>
      </c>
    </row>
    <row r="440" spans="1:10" x14ac:dyDescent="0.3">
      <c r="A440" s="3" t="s">
        <v>547</v>
      </c>
      <c r="B440" s="3" t="s">
        <v>128</v>
      </c>
      <c r="C440" s="3" t="s">
        <v>6</v>
      </c>
      <c r="D440" s="3" t="s">
        <v>22</v>
      </c>
      <c r="E440" s="4">
        <v>21.56</v>
      </c>
      <c r="F440" s="4">
        <v>48.16</v>
      </c>
      <c r="G440" s="4">
        <f t="shared" si="27"/>
        <v>70</v>
      </c>
      <c r="H440" s="4" t="str">
        <f t="shared" si="28"/>
        <v>B2</v>
      </c>
      <c r="I440" s="3" t="str">
        <f t="shared" si="25"/>
        <v>Very Good</v>
      </c>
      <c r="J440" s="4">
        <f t="shared" si="26"/>
        <v>517</v>
      </c>
    </row>
    <row r="441" spans="1:10" x14ac:dyDescent="0.3">
      <c r="A441" s="3" t="s">
        <v>548</v>
      </c>
      <c r="B441" s="3" t="s">
        <v>204</v>
      </c>
      <c r="C441" s="3" t="s">
        <v>6</v>
      </c>
      <c r="D441" s="3" t="s">
        <v>22</v>
      </c>
      <c r="E441" s="4">
        <v>8.31</v>
      </c>
      <c r="F441" s="4">
        <v>43.19</v>
      </c>
      <c r="G441" s="4">
        <f t="shared" si="27"/>
        <v>52</v>
      </c>
      <c r="H441" s="4" t="str">
        <f t="shared" si="28"/>
        <v>C6</v>
      </c>
      <c r="I441" s="3" t="str">
        <f t="shared" si="25"/>
        <v>Credit</v>
      </c>
      <c r="J441" s="4">
        <f t="shared" si="26"/>
        <v>920</v>
      </c>
    </row>
    <row r="442" spans="1:10" x14ac:dyDescent="0.3">
      <c r="A442" s="3" t="s">
        <v>549</v>
      </c>
      <c r="B442" s="3" t="s">
        <v>211</v>
      </c>
      <c r="C442" s="3" t="s">
        <v>6</v>
      </c>
      <c r="D442" s="3" t="s">
        <v>1157</v>
      </c>
      <c r="E442" s="4">
        <v>13.1</v>
      </c>
      <c r="F442" s="4">
        <v>56.17</v>
      </c>
      <c r="G442" s="4">
        <f t="shared" si="27"/>
        <v>69</v>
      </c>
      <c r="H442" s="4" t="str">
        <f t="shared" si="28"/>
        <v>B3</v>
      </c>
      <c r="I442" s="3" t="str">
        <f t="shared" si="25"/>
        <v>Good</v>
      </c>
      <c r="J442" s="4">
        <f t="shared" si="26"/>
        <v>550</v>
      </c>
    </row>
    <row r="443" spans="1:10" x14ac:dyDescent="0.3">
      <c r="A443" s="3" t="s">
        <v>550</v>
      </c>
      <c r="B443" s="3" t="s">
        <v>204</v>
      </c>
      <c r="C443" s="3" t="s">
        <v>10</v>
      </c>
      <c r="D443" s="3" t="s">
        <v>22</v>
      </c>
      <c r="E443" s="4">
        <v>16.05</v>
      </c>
      <c r="F443" s="4">
        <v>61.23</v>
      </c>
      <c r="G443" s="4">
        <f t="shared" si="27"/>
        <v>77</v>
      </c>
      <c r="H443" s="4" t="str">
        <f t="shared" si="28"/>
        <v>B2</v>
      </c>
      <c r="I443" s="3" t="str">
        <f t="shared" si="25"/>
        <v>Very Good</v>
      </c>
      <c r="J443" s="4">
        <f t="shared" si="26"/>
        <v>307</v>
      </c>
    </row>
    <row r="444" spans="1:10" x14ac:dyDescent="0.3">
      <c r="A444" s="3" t="s">
        <v>551</v>
      </c>
      <c r="B444" s="3" t="s">
        <v>249</v>
      </c>
      <c r="C444" s="3" t="s">
        <v>10</v>
      </c>
      <c r="D444" s="3" t="s">
        <v>22</v>
      </c>
      <c r="E444" s="4">
        <v>15.22</v>
      </c>
      <c r="F444" s="4">
        <v>63.99</v>
      </c>
      <c r="G444" s="4">
        <f t="shared" si="27"/>
        <v>79</v>
      </c>
      <c r="H444" s="4" t="str">
        <f t="shared" si="28"/>
        <v>B2</v>
      </c>
      <c r="I444" s="3" t="str">
        <f t="shared" si="25"/>
        <v>Very Good</v>
      </c>
      <c r="J444" s="4">
        <f t="shared" si="26"/>
        <v>253</v>
      </c>
    </row>
    <row r="445" spans="1:10" x14ac:dyDescent="0.3">
      <c r="A445" s="3" t="s">
        <v>552</v>
      </c>
      <c r="B445" s="3" t="s">
        <v>282</v>
      </c>
      <c r="C445" s="3" t="s">
        <v>6</v>
      </c>
      <c r="D445" s="3" t="s">
        <v>1156</v>
      </c>
      <c r="E445" s="4">
        <v>11.33</v>
      </c>
      <c r="F445" s="4">
        <v>62.06</v>
      </c>
      <c r="G445" s="4">
        <f t="shared" si="27"/>
        <v>73</v>
      </c>
      <c r="H445" s="4" t="str">
        <f t="shared" si="28"/>
        <v>B2</v>
      </c>
      <c r="I445" s="3" t="str">
        <f t="shared" si="25"/>
        <v>Very Good</v>
      </c>
      <c r="J445" s="4">
        <f t="shared" si="26"/>
        <v>429</v>
      </c>
    </row>
    <row r="446" spans="1:10" x14ac:dyDescent="0.3">
      <c r="A446" s="3" t="s">
        <v>553</v>
      </c>
      <c r="B446" s="3" t="s">
        <v>153</v>
      </c>
      <c r="C446" s="3" t="s">
        <v>6</v>
      </c>
      <c r="D446" s="3" t="s">
        <v>1157</v>
      </c>
      <c r="E446" s="4">
        <v>23.72</v>
      </c>
      <c r="F446" s="4">
        <v>56.56</v>
      </c>
      <c r="G446" s="4">
        <f t="shared" si="27"/>
        <v>80</v>
      </c>
      <c r="H446" s="4" t="str">
        <f t="shared" si="28"/>
        <v>A1</v>
      </c>
      <c r="I446" s="3" t="str">
        <f t="shared" si="25"/>
        <v>Excellent</v>
      </c>
      <c r="J446" s="4">
        <f t="shared" si="26"/>
        <v>228</v>
      </c>
    </row>
    <row r="447" spans="1:10" x14ac:dyDescent="0.3">
      <c r="A447" s="3" t="s">
        <v>554</v>
      </c>
      <c r="B447" s="3" t="s">
        <v>169</v>
      </c>
      <c r="C447" s="3" t="s">
        <v>10</v>
      </c>
      <c r="D447" s="3" t="s">
        <v>7</v>
      </c>
      <c r="E447" s="4">
        <v>14.72</v>
      </c>
      <c r="F447" s="4">
        <v>51.16</v>
      </c>
      <c r="G447" s="4">
        <f t="shared" si="27"/>
        <v>66</v>
      </c>
      <c r="H447" s="4" t="str">
        <f t="shared" si="28"/>
        <v>B3</v>
      </c>
      <c r="I447" s="3" t="str">
        <f t="shared" si="25"/>
        <v>Good</v>
      </c>
      <c r="J447" s="4">
        <f t="shared" si="26"/>
        <v>632</v>
      </c>
    </row>
    <row r="448" spans="1:10" x14ac:dyDescent="0.3">
      <c r="A448" s="3" t="s">
        <v>555</v>
      </c>
      <c r="B448" s="3" t="s">
        <v>240</v>
      </c>
      <c r="C448" s="3" t="s">
        <v>6</v>
      </c>
      <c r="D448" s="3" t="s">
        <v>1156</v>
      </c>
      <c r="E448" s="4">
        <v>6.47</v>
      </c>
      <c r="F448" s="4">
        <v>41.68</v>
      </c>
      <c r="G448" s="4">
        <f t="shared" si="27"/>
        <v>48</v>
      </c>
      <c r="H448" s="4" t="str">
        <f t="shared" si="28"/>
        <v>D7</v>
      </c>
      <c r="I448" s="3" t="str">
        <f t="shared" si="25"/>
        <v>Pass</v>
      </c>
      <c r="J448" s="4">
        <f t="shared" si="26"/>
        <v>968</v>
      </c>
    </row>
    <row r="449" spans="1:10" x14ac:dyDescent="0.3">
      <c r="A449" s="3" t="s">
        <v>556</v>
      </c>
      <c r="B449" s="3" t="s">
        <v>313</v>
      </c>
      <c r="C449" s="3" t="s">
        <v>10</v>
      </c>
      <c r="D449" s="3" t="s">
        <v>1156</v>
      </c>
      <c r="E449" s="4">
        <v>15.21</v>
      </c>
      <c r="F449" s="4">
        <v>35.46</v>
      </c>
      <c r="G449" s="4">
        <f t="shared" si="27"/>
        <v>51</v>
      </c>
      <c r="H449" s="4" t="str">
        <f t="shared" si="28"/>
        <v>C6</v>
      </c>
      <c r="I449" s="3" t="str">
        <f t="shared" si="25"/>
        <v>Credit</v>
      </c>
      <c r="J449" s="4">
        <f t="shared" si="26"/>
        <v>932</v>
      </c>
    </row>
    <row r="450" spans="1:10" x14ac:dyDescent="0.3">
      <c r="A450" s="3" t="s">
        <v>557</v>
      </c>
      <c r="B450" s="3" t="s">
        <v>56</v>
      </c>
      <c r="C450" s="3" t="s">
        <v>6</v>
      </c>
      <c r="D450" s="3" t="s">
        <v>1156</v>
      </c>
      <c r="E450" s="4">
        <v>17.57</v>
      </c>
      <c r="F450" s="4">
        <v>42.67</v>
      </c>
      <c r="G450" s="4">
        <f t="shared" si="27"/>
        <v>60</v>
      </c>
      <c r="H450" s="4" t="str">
        <f t="shared" si="28"/>
        <v>C4</v>
      </c>
      <c r="I450" s="3" t="str">
        <f t="shared" si="25"/>
        <v>Credit</v>
      </c>
      <c r="J450" s="4">
        <f t="shared" si="26"/>
        <v>780</v>
      </c>
    </row>
    <row r="451" spans="1:10" x14ac:dyDescent="0.3">
      <c r="A451" s="3" t="s">
        <v>558</v>
      </c>
      <c r="B451" s="3" t="s">
        <v>514</v>
      </c>
      <c r="C451" s="3" t="s">
        <v>6</v>
      </c>
      <c r="D451" s="3" t="s">
        <v>1156</v>
      </c>
      <c r="E451" s="4">
        <v>25.47</v>
      </c>
      <c r="F451" s="4">
        <v>42.66</v>
      </c>
      <c r="G451" s="4">
        <f t="shared" si="27"/>
        <v>68</v>
      </c>
      <c r="H451" s="4" t="str">
        <f t="shared" si="28"/>
        <v>B3</v>
      </c>
      <c r="I451" s="3" t="str">
        <f t="shared" ref="I451:I514" si="29">VLOOKUP(H451,$L$4:$M$13,2,FALSE)</f>
        <v>Good</v>
      </c>
      <c r="J451" s="4">
        <f t="shared" ref="J451:J514" si="30">RANK(G451,G:G)</f>
        <v>586</v>
      </c>
    </row>
    <row r="452" spans="1:10" x14ac:dyDescent="0.3">
      <c r="A452" s="3" t="s">
        <v>559</v>
      </c>
      <c r="B452" s="3" t="s">
        <v>295</v>
      </c>
      <c r="C452" s="3" t="s">
        <v>10</v>
      </c>
      <c r="D452" s="3" t="s">
        <v>22</v>
      </c>
      <c r="E452" s="4">
        <v>11.43</v>
      </c>
      <c r="F452" s="4">
        <v>38.43</v>
      </c>
      <c r="G452" s="4">
        <f t="shared" ref="G452:G515" si="31">ROUND((E452+F452),0)</f>
        <v>50</v>
      </c>
      <c r="H452" s="4" t="str">
        <f t="shared" ref="H452:H515" si="32">IF(G452&gt;=80,"A1",IF(G452&gt;=70,"B2",IF(G452&gt;=65,"B3",IF(G452&gt;=60,"C4",IF(G452&gt;=55,"C5",IF(G452&gt;=50,"C6",IF(G452&gt;=45,"D7",IF(G452&gt;=40,"E8","F9"))))))))</f>
        <v>C6</v>
      </c>
      <c r="I452" s="3" t="str">
        <f t="shared" si="29"/>
        <v>Credit</v>
      </c>
      <c r="J452" s="4">
        <f t="shared" si="30"/>
        <v>944</v>
      </c>
    </row>
    <row r="453" spans="1:10" x14ac:dyDescent="0.3">
      <c r="A453" s="3" t="s">
        <v>560</v>
      </c>
      <c r="B453" s="3" t="s">
        <v>226</v>
      </c>
      <c r="C453" s="3" t="s">
        <v>6</v>
      </c>
      <c r="D453" s="3" t="s">
        <v>1157</v>
      </c>
      <c r="E453" s="4">
        <v>26.03</v>
      </c>
      <c r="F453" s="4">
        <v>59.22</v>
      </c>
      <c r="G453" s="4">
        <f t="shared" si="31"/>
        <v>85</v>
      </c>
      <c r="H453" s="4" t="str">
        <f t="shared" si="32"/>
        <v>A1</v>
      </c>
      <c r="I453" s="3" t="str">
        <f t="shared" si="29"/>
        <v>Excellent</v>
      </c>
      <c r="J453" s="4">
        <f t="shared" si="30"/>
        <v>122</v>
      </c>
    </row>
    <row r="454" spans="1:10" x14ac:dyDescent="0.3">
      <c r="A454" s="3" t="s">
        <v>561</v>
      </c>
      <c r="B454" s="3" t="s">
        <v>44</v>
      </c>
      <c r="C454" s="3" t="s">
        <v>10</v>
      </c>
      <c r="D454" s="3" t="s">
        <v>1157</v>
      </c>
      <c r="E454" s="4">
        <v>29.69</v>
      </c>
      <c r="F454" s="4">
        <v>58.25</v>
      </c>
      <c r="G454" s="4">
        <f t="shared" si="31"/>
        <v>88</v>
      </c>
      <c r="H454" s="4" t="str">
        <f t="shared" si="32"/>
        <v>A1</v>
      </c>
      <c r="I454" s="3" t="str">
        <f t="shared" si="29"/>
        <v>Excellent</v>
      </c>
      <c r="J454" s="4">
        <f t="shared" si="30"/>
        <v>76</v>
      </c>
    </row>
    <row r="455" spans="1:10" x14ac:dyDescent="0.3">
      <c r="A455" s="3" t="s">
        <v>562</v>
      </c>
      <c r="B455" s="3" t="s">
        <v>64</v>
      </c>
      <c r="C455" s="3" t="s">
        <v>6</v>
      </c>
      <c r="D455" s="3" t="s">
        <v>1156</v>
      </c>
      <c r="E455" s="4">
        <v>27.82</v>
      </c>
      <c r="F455" s="4">
        <v>37.200000000000003</v>
      </c>
      <c r="G455" s="4">
        <f t="shared" si="31"/>
        <v>65</v>
      </c>
      <c r="H455" s="4" t="str">
        <f t="shared" si="32"/>
        <v>B3</v>
      </c>
      <c r="I455" s="3" t="str">
        <f t="shared" si="29"/>
        <v>Good</v>
      </c>
      <c r="J455" s="4">
        <f t="shared" si="30"/>
        <v>653</v>
      </c>
    </row>
    <row r="456" spans="1:10" x14ac:dyDescent="0.3">
      <c r="A456" s="3" t="s">
        <v>563</v>
      </c>
      <c r="B456" s="3" t="s">
        <v>235</v>
      </c>
      <c r="C456" s="3" t="s">
        <v>6</v>
      </c>
      <c r="D456" s="3" t="s">
        <v>1157</v>
      </c>
      <c r="E456" s="4">
        <v>14.05</v>
      </c>
      <c r="F456" s="4">
        <v>48.65</v>
      </c>
      <c r="G456" s="4">
        <f t="shared" si="31"/>
        <v>63</v>
      </c>
      <c r="H456" s="4" t="str">
        <f t="shared" si="32"/>
        <v>C4</v>
      </c>
      <c r="I456" s="3" t="str">
        <f t="shared" si="29"/>
        <v>Credit</v>
      </c>
      <c r="J456" s="4">
        <f t="shared" si="30"/>
        <v>715</v>
      </c>
    </row>
    <row r="457" spans="1:10" x14ac:dyDescent="0.3">
      <c r="A457" s="3" t="s">
        <v>564</v>
      </c>
      <c r="B457" s="3" t="s">
        <v>155</v>
      </c>
      <c r="C457" s="3" t="s">
        <v>6</v>
      </c>
      <c r="D457" s="3" t="s">
        <v>1157</v>
      </c>
      <c r="E457" s="4">
        <v>12.07</v>
      </c>
      <c r="F457" s="4">
        <v>67.709999999999994</v>
      </c>
      <c r="G457" s="4">
        <f t="shared" si="31"/>
        <v>80</v>
      </c>
      <c r="H457" s="4" t="str">
        <f t="shared" si="32"/>
        <v>A1</v>
      </c>
      <c r="I457" s="3" t="str">
        <f t="shared" si="29"/>
        <v>Excellent</v>
      </c>
      <c r="J457" s="4">
        <f t="shared" si="30"/>
        <v>228</v>
      </c>
    </row>
    <row r="458" spans="1:10" x14ac:dyDescent="0.3">
      <c r="A458" s="3" t="s">
        <v>565</v>
      </c>
      <c r="B458" s="3" t="s">
        <v>165</v>
      </c>
      <c r="C458" s="3" t="s">
        <v>6</v>
      </c>
      <c r="D458" s="3" t="s">
        <v>1156</v>
      </c>
      <c r="E458" s="4">
        <v>26.32</v>
      </c>
      <c r="F458" s="4">
        <v>52.46</v>
      </c>
      <c r="G458" s="4">
        <f t="shared" si="31"/>
        <v>79</v>
      </c>
      <c r="H458" s="4" t="str">
        <f t="shared" si="32"/>
        <v>B2</v>
      </c>
      <c r="I458" s="3" t="str">
        <f t="shared" si="29"/>
        <v>Very Good</v>
      </c>
      <c r="J458" s="4">
        <f t="shared" si="30"/>
        <v>253</v>
      </c>
    </row>
    <row r="459" spans="1:10" x14ac:dyDescent="0.3">
      <c r="A459" s="3" t="s">
        <v>566</v>
      </c>
      <c r="B459" s="3" t="s">
        <v>80</v>
      </c>
      <c r="C459" s="3" t="s">
        <v>6</v>
      </c>
      <c r="D459" s="3" t="s">
        <v>1156</v>
      </c>
      <c r="E459" s="4">
        <v>21.5</v>
      </c>
      <c r="F459" s="4">
        <v>56.72</v>
      </c>
      <c r="G459" s="4">
        <f t="shared" si="31"/>
        <v>78</v>
      </c>
      <c r="H459" s="4" t="str">
        <f t="shared" si="32"/>
        <v>B2</v>
      </c>
      <c r="I459" s="3" t="str">
        <f t="shared" si="29"/>
        <v>Very Good</v>
      </c>
      <c r="J459" s="4">
        <f t="shared" si="30"/>
        <v>279</v>
      </c>
    </row>
    <row r="460" spans="1:10" x14ac:dyDescent="0.3">
      <c r="A460" s="3" t="s">
        <v>567</v>
      </c>
      <c r="B460" s="3" t="s">
        <v>216</v>
      </c>
      <c r="C460" s="3" t="s">
        <v>6</v>
      </c>
      <c r="D460" s="3" t="s">
        <v>1157</v>
      </c>
      <c r="E460" s="4">
        <v>8.91</v>
      </c>
      <c r="F460" s="4">
        <v>38.229999999999997</v>
      </c>
      <c r="G460" s="4">
        <f t="shared" si="31"/>
        <v>47</v>
      </c>
      <c r="H460" s="4" t="str">
        <f t="shared" si="32"/>
        <v>D7</v>
      </c>
      <c r="I460" s="3" t="str">
        <f t="shared" si="29"/>
        <v>Pass</v>
      </c>
      <c r="J460" s="4">
        <f t="shared" si="30"/>
        <v>973</v>
      </c>
    </row>
    <row r="461" spans="1:10" x14ac:dyDescent="0.3">
      <c r="A461" s="3" t="s">
        <v>568</v>
      </c>
      <c r="B461" s="3" t="s">
        <v>143</v>
      </c>
      <c r="C461" s="3" t="s">
        <v>10</v>
      </c>
      <c r="D461" s="3" t="s">
        <v>1156</v>
      </c>
      <c r="E461" s="4">
        <v>28.6</v>
      </c>
      <c r="F461" s="4">
        <v>39.9</v>
      </c>
      <c r="G461" s="4">
        <f t="shared" si="31"/>
        <v>69</v>
      </c>
      <c r="H461" s="4" t="str">
        <f t="shared" si="32"/>
        <v>B3</v>
      </c>
      <c r="I461" s="3" t="str">
        <f t="shared" si="29"/>
        <v>Good</v>
      </c>
      <c r="J461" s="4">
        <f t="shared" si="30"/>
        <v>550</v>
      </c>
    </row>
    <row r="462" spans="1:10" x14ac:dyDescent="0.3">
      <c r="A462" s="3" t="s">
        <v>569</v>
      </c>
      <c r="B462" s="3" t="s">
        <v>5</v>
      </c>
      <c r="C462" s="3" t="s">
        <v>10</v>
      </c>
      <c r="D462" s="3" t="s">
        <v>1156</v>
      </c>
      <c r="E462" s="4">
        <v>10.19</v>
      </c>
      <c r="F462" s="4">
        <v>50.32</v>
      </c>
      <c r="G462" s="4">
        <f t="shared" si="31"/>
        <v>61</v>
      </c>
      <c r="H462" s="4" t="str">
        <f t="shared" si="32"/>
        <v>C4</v>
      </c>
      <c r="I462" s="3" t="str">
        <f t="shared" si="29"/>
        <v>Credit</v>
      </c>
      <c r="J462" s="4">
        <f t="shared" si="30"/>
        <v>759</v>
      </c>
    </row>
    <row r="463" spans="1:10" x14ac:dyDescent="0.3">
      <c r="A463" s="3" t="s">
        <v>570</v>
      </c>
      <c r="B463" s="3" t="s">
        <v>146</v>
      </c>
      <c r="C463" s="3" t="s">
        <v>6</v>
      </c>
      <c r="D463" s="3" t="s">
        <v>22</v>
      </c>
      <c r="E463" s="4">
        <v>24.81</v>
      </c>
      <c r="F463" s="4">
        <v>61.62</v>
      </c>
      <c r="G463" s="4">
        <f t="shared" si="31"/>
        <v>86</v>
      </c>
      <c r="H463" s="4" t="str">
        <f t="shared" si="32"/>
        <v>A1</v>
      </c>
      <c r="I463" s="3" t="str">
        <f t="shared" si="29"/>
        <v>Excellent</v>
      </c>
      <c r="J463" s="4">
        <f t="shared" si="30"/>
        <v>112</v>
      </c>
    </row>
    <row r="464" spans="1:10" x14ac:dyDescent="0.3">
      <c r="A464" s="3" t="s">
        <v>571</v>
      </c>
      <c r="B464" s="3" t="s">
        <v>282</v>
      </c>
      <c r="C464" s="3" t="s">
        <v>6</v>
      </c>
      <c r="D464" s="3" t="s">
        <v>1156</v>
      </c>
      <c r="E464" s="4">
        <v>8.4600000000000009</v>
      </c>
      <c r="F464" s="4">
        <v>49.06</v>
      </c>
      <c r="G464" s="4">
        <f t="shared" si="31"/>
        <v>58</v>
      </c>
      <c r="H464" s="4" t="str">
        <f t="shared" si="32"/>
        <v>C5</v>
      </c>
      <c r="I464" s="3" t="str">
        <f t="shared" si="29"/>
        <v>Credit</v>
      </c>
      <c r="J464" s="4">
        <f t="shared" si="30"/>
        <v>820</v>
      </c>
    </row>
    <row r="465" spans="1:10" x14ac:dyDescent="0.3">
      <c r="A465" s="3" t="s">
        <v>572</v>
      </c>
      <c r="B465" s="3" t="s">
        <v>44</v>
      </c>
      <c r="C465" s="3" t="s">
        <v>10</v>
      </c>
      <c r="D465" s="3" t="s">
        <v>7</v>
      </c>
      <c r="E465" s="4">
        <v>9.35</v>
      </c>
      <c r="F465" s="4">
        <v>58.04</v>
      </c>
      <c r="G465" s="4">
        <f t="shared" si="31"/>
        <v>67</v>
      </c>
      <c r="H465" s="4" t="str">
        <f t="shared" si="32"/>
        <v>B3</v>
      </c>
      <c r="I465" s="3" t="str">
        <f t="shared" si="29"/>
        <v>Good</v>
      </c>
      <c r="J465" s="4">
        <f t="shared" si="30"/>
        <v>608</v>
      </c>
    </row>
    <row r="466" spans="1:10" x14ac:dyDescent="0.3">
      <c r="A466" s="3" t="s">
        <v>573</v>
      </c>
      <c r="B466" s="3" t="s">
        <v>98</v>
      </c>
      <c r="C466" s="3" t="s">
        <v>6</v>
      </c>
      <c r="D466" s="3" t="s">
        <v>1157</v>
      </c>
      <c r="E466" s="4">
        <v>21.01</v>
      </c>
      <c r="F466" s="4">
        <v>46.37</v>
      </c>
      <c r="G466" s="4">
        <f t="shared" si="31"/>
        <v>67</v>
      </c>
      <c r="H466" s="4" t="str">
        <f t="shared" si="32"/>
        <v>B3</v>
      </c>
      <c r="I466" s="3" t="str">
        <f t="shared" si="29"/>
        <v>Good</v>
      </c>
      <c r="J466" s="4">
        <f t="shared" si="30"/>
        <v>608</v>
      </c>
    </row>
    <row r="467" spans="1:10" x14ac:dyDescent="0.3">
      <c r="A467" s="3" t="s">
        <v>574</v>
      </c>
      <c r="B467" s="3" t="s">
        <v>282</v>
      </c>
      <c r="C467" s="3" t="s">
        <v>6</v>
      </c>
      <c r="D467" s="3" t="s">
        <v>22</v>
      </c>
      <c r="E467" s="4">
        <v>25.55</v>
      </c>
      <c r="F467" s="4">
        <v>50.34</v>
      </c>
      <c r="G467" s="4">
        <f t="shared" si="31"/>
        <v>76</v>
      </c>
      <c r="H467" s="4" t="str">
        <f t="shared" si="32"/>
        <v>B2</v>
      </c>
      <c r="I467" s="3" t="str">
        <f t="shared" si="29"/>
        <v>Very Good</v>
      </c>
      <c r="J467" s="4">
        <f t="shared" si="30"/>
        <v>336</v>
      </c>
    </row>
    <row r="468" spans="1:10" x14ac:dyDescent="0.3">
      <c r="A468" s="3" t="s">
        <v>575</v>
      </c>
      <c r="B468" s="3" t="s">
        <v>395</v>
      </c>
      <c r="C468" s="3" t="s">
        <v>6</v>
      </c>
      <c r="D468" s="3" t="s">
        <v>1156</v>
      </c>
      <c r="E468" s="4">
        <v>9.41</v>
      </c>
      <c r="F468" s="4">
        <v>55.8</v>
      </c>
      <c r="G468" s="4">
        <f t="shared" si="31"/>
        <v>65</v>
      </c>
      <c r="H468" s="4" t="str">
        <f t="shared" si="32"/>
        <v>B3</v>
      </c>
      <c r="I468" s="3" t="str">
        <f t="shared" si="29"/>
        <v>Good</v>
      </c>
      <c r="J468" s="4">
        <f t="shared" si="30"/>
        <v>653</v>
      </c>
    </row>
    <row r="469" spans="1:10" x14ac:dyDescent="0.3">
      <c r="A469" s="3" t="s">
        <v>576</v>
      </c>
      <c r="B469" s="3" t="s">
        <v>39</v>
      </c>
      <c r="C469" s="3" t="s">
        <v>6</v>
      </c>
      <c r="D469" s="3" t="s">
        <v>1157</v>
      </c>
      <c r="E469" s="4">
        <v>8.0500000000000007</v>
      </c>
      <c r="F469" s="4">
        <v>47.89</v>
      </c>
      <c r="G469" s="4">
        <f t="shared" si="31"/>
        <v>56</v>
      </c>
      <c r="H469" s="4" t="str">
        <f t="shared" si="32"/>
        <v>C5</v>
      </c>
      <c r="I469" s="3" t="str">
        <f t="shared" si="29"/>
        <v>Credit</v>
      </c>
      <c r="J469" s="4">
        <f t="shared" si="30"/>
        <v>863</v>
      </c>
    </row>
    <row r="470" spans="1:10" x14ac:dyDescent="0.3">
      <c r="A470" s="3" t="s">
        <v>577</v>
      </c>
      <c r="B470" s="3" t="s">
        <v>332</v>
      </c>
      <c r="C470" s="3" t="s">
        <v>6</v>
      </c>
      <c r="D470" s="3" t="s">
        <v>1156</v>
      </c>
      <c r="E470" s="4">
        <v>25.09</v>
      </c>
      <c r="F470" s="4">
        <v>44.89</v>
      </c>
      <c r="G470" s="4">
        <f t="shared" si="31"/>
        <v>70</v>
      </c>
      <c r="H470" s="4" t="str">
        <f t="shared" si="32"/>
        <v>B2</v>
      </c>
      <c r="I470" s="3" t="str">
        <f t="shared" si="29"/>
        <v>Very Good</v>
      </c>
      <c r="J470" s="4">
        <f t="shared" si="30"/>
        <v>517</v>
      </c>
    </row>
    <row r="471" spans="1:10" x14ac:dyDescent="0.3">
      <c r="A471" s="3" t="s">
        <v>578</v>
      </c>
      <c r="B471" s="3" t="s">
        <v>52</v>
      </c>
      <c r="C471" s="3" t="s">
        <v>6</v>
      </c>
      <c r="D471" s="3" t="s">
        <v>1157</v>
      </c>
      <c r="E471" s="4">
        <v>6.96</v>
      </c>
      <c r="F471" s="4">
        <v>47.22</v>
      </c>
      <c r="G471" s="4">
        <f t="shared" si="31"/>
        <v>54</v>
      </c>
      <c r="H471" s="4" t="str">
        <f t="shared" si="32"/>
        <v>C6</v>
      </c>
      <c r="I471" s="3" t="str">
        <f t="shared" si="29"/>
        <v>Credit</v>
      </c>
      <c r="J471" s="4">
        <f t="shared" si="30"/>
        <v>887</v>
      </c>
    </row>
    <row r="472" spans="1:10" x14ac:dyDescent="0.3">
      <c r="A472" s="3" t="s">
        <v>579</v>
      </c>
      <c r="B472" s="3" t="s">
        <v>117</v>
      </c>
      <c r="C472" s="3" t="s">
        <v>10</v>
      </c>
      <c r="D472" s="3" t="s">
        <v>22</v>
      </c>
      <c r="E472" s="4">
        <v>17.59</v>
      </c>
      <c r="F472" s="4">
        <v>49.28</v>
      </c>
      <c r="G472" s="4">
        <f t="shared" si="31"/>
        <v>67</v>
      </c>
      <c r="H472" s="4" t="str">
        <f t="shared" si="32"/>
        <v>B3</v>
      </c>
      <c r="I472" s="3" t="str">
        <f t="shared" si="29"/>
        <v>Good</v>
      </c>
      <c r="J472" s="4">
        <f t="shared" si="30"/>
        <v>608</v>
      </c>
    </row>
    <row r="473" spans="1:10" x14ac:dyDescent="0.3">
      <c r="A473" s="3" t="s">
        <v>580</v>
      </c>
      <c r="B473" s="3" t="s">
        <v>120</v>
      </c>
      <c r="C473" s="3" t="s">
        <v>6</v>
      </c>
      <c r="D473" s="3" t="s">
        <v>1156</v>
      </c>
      <c r="E473" s="4">
        <v>25.55</v>
      </c>
      <c r="F473" s="4">
        <v>48.46</v>
      </c>
      <c r="G473" s="4">
        <f t="shared" si="31"/>
        <v>74</v>
      </c>
      <c r="H473" s="4" t="str">
        <f t="shared" si="32"/>
        <v>B2</v>
      </c>
      <c r="I473" s="3" t="str">
        <f t="shared" si="29"/>
        <v>Very Good</v>
      </c>
      <c r="J473" s="4">
        <f t="shared" si="30"/>
        <v>398</v>
      </c>
    </row>
    <row r="474" spans="1:10" x14ac:dyDescent="0.3">
      <c r="A474" s="3" t="s">
        <v>581</v>
      </c>
      <c r="B474" s="3" t="s">
        <v>174</v>
      </c>
      <c r="C474" s="3" t="s">
        <v>6</v>
      </c>
      <c r="D474" s="3" t="s">
        <v>1156</v>
      </c>
      <c r="E474" s="4">
        <v>22.51</v>
      </c>
      <c r="F474" s="4">
        <v>69.510000000000005</v>
      </c>
      <c r="G474" s="4">
        <f t="shared" si="31"/>
        <v>92</v>
      </c>
      <c r="H474" s="4" t="str">
        <f t="shared" si="32"/>
        <v>A1</v>
      </c>
      <c r="I474" s="3" t="str">
        <f t="shared" si="29"/>
        <v>Excellent</v>
      </c>
      <c r="J474" s="4">
        <f t="shared" si="30"/>
        <v>29</v>
      </c>
    </row>
    <row r="475" spans="1:10" x14ac:dyDescent="0.3">
      <c r="A475" s="3" t="s">
        <v>582</v>
      </c>
      <c r="B475" s="3" t="s">
        <v>12</v>
      </c>
      <c r="C475" s="3" t="s">
        <v>10</v>
      </c>
      <c r="D475" s="3" t="s">
        <v>1156</v>
      </c>
      <c r="E475" s="4">
        <v>25.13</v>
      </c>
      <c r="F475" s="4">
        <v>65.41</v>
      </c>
      <c r="G475" s="4">
        <f t="shared" si="31"/>
        <v>91</v>
      </c>
      <c r="H475" s="4" t="str">
        <f t="shared" si="32"/>
        <v>A1</v>
      </c>
      <c r="I475" s="3" t="str">
        <f t="shared" si="29"/>
        <v>Excellent</v>
      </c>
      <c r="J475" s="4">
        <f t="shared" si="30"/>
        <v>41</v>
      </c>
    </row>
    <row r="476" spans="1:10" x14ac:dyDescent="0.3">
      <c r="A476" s="3" t="s">
        <v>583</v>
      </c>
      <c r="B476" s="3" t="s">
        <v>107</v>
      </c>
      <c r="C476" s="3" t="s">
        <v>10</v>
      </c>
      <c r="D476" s="3" t="s">
        <v>1157</v>
      </c>
      <c r="E476" s="4">
        <v>13.97</v>
      </c>
      <c r="F476" s="4">
        <v>37.08</v>
      </c>
      <c r="G476" s="4">
        <f t="shared" si="31"/>
        <v>51</v>
      </c>
      <c r="H476" s="4" t="str">
        <f t="shared" si="32"/>
        <v>C6</v>
      </c>
      <c r="I476" s="3" t="str">
        <f t="shared" si="29"/>
        <v>Credit</v>
      </c>
      <c r="J476" s="4">
        <f t="shared" si="30"/>
        <v>932</v>
      </c>
    </row>
    <row r="477" spans="1:10" x14ac:dyDescent="0.3">
      <c r="A477" s="3" t="s">
        <v>584</v>
      </c>
      <c r="B477" s="3" t="s">
        <v>56</v>
      </c>
      <c r="C477" s="3" t="s">
        <v>6</v>
      </c>
      <c r="D477" s="3" t="s">
        <v>7</v>
      </c>
      <c r="E477" s="4">
        <v>9.4600000000000009</v>
      </c>
      <c r="F477" s="4">
        <v>55.02</v>
      </c>
      <c r="G477" s="4">
        <f t="shared" si="31"/>
        <v>64</v>
      </c>
      <c r="H477" s="4" t="str">
        <f t="shared" si="32"/>
        <v>C4</v>
      </c>
      <c r="I477" s="3" t="str">
        <f t="shared" si="29"/>
        <v>Credit</v>
      </c>
      <c r="J477" s="4">
        <f t="shared" si="30"/>
        <v>681</v>
      </c>
    </row>
    <row r="478" spans="1:10" x14ac:dyDescent="0.3">
      <c r="A478" s="3" t="s">
        <v>585</v>
      </c>
      <c r="B478" s="3" t="s">
        <v>110</v>
      </c>
      <c r="C478" s="3" t="s">
        <v>10</v>
      </c>
      <c r="D478" s="3" t="s">
        <v>22</v>
      </c>
      <c r="E478" s="4">
        <v>9.8000000000000007</v>
      </c>
      <c r="F478" s="4">
        <v>67.459999999999994</v>
      </c>
      <c r="G478" s="4">
        <f t="shared" si="31"/>
        <v>77</v>
      </c>
      <c r="H478" s="4" t="str">
        <f t="shared" si="32"/>
        <v>B2</v>
      </c>
      <c r="I478" s="3" t="str">
        <f t="shared" si="29"/>
        <v>Very Good</v>
      </c>
      <c r="J478" s="4">
        <f t="shared" si="30"/>
        <v>307</v>
      </c>
    </row>
    <row r="479" spans="1:10" x14ac:dyDescent="0.3">
      <c r="A479" s="3" t="s">
        <v>586</v>
      </c>
      <c r="B479" s="3" t="s">
        <v>347</v>
      </c>
      <c r="C479" s="3" t="s">
        <v>10</v>
      </c>
      <c r="D479" s="3" t="s">
        <v>1157</v>
      </c>
      <c r="E479" s="4">
        <v>5.31</v>
      </c>
      <c r="F479" s="4">
        <v>64.17</v>
      </c>
      <c r="G479" s="4">
        <f t="shared" si="31"/>
        <v>69</v>
      </c>
      <c r="H479" s="4" t="str">
        <f t="shared" si="32"/>
        <v>B3</v>
      </c>
      <c r="I479" s="3" t="str">
        <f t="shared" si="29"/>
        <v>Good</v>
      </c>
      <c r="J479" s="4">
        <f t="shared" si="30"/>
        <v>550</v>
      </c>
    </row>
    <row r="480" spans="1:10" x14ac:dyDescent="0.3">
      <c r="A480" s="3" t="s">
        <v>587</v>
      </c>
      <c r="B480" s="3" t="s">
        <v>317</v>
      </c>
      <c r="C480" s="3" t="s">
        <v>10</v>
      </c>
      <c r="D480" s="3" t="s">
        <v>1157</v>
      </c>
      <c r="E480" s="4">
        <v>25.3</v>
      </c>
      <c r="F480" s="4">
        <v>42.2</v>
      </c>
      <c r="G480" s="4">
        <f t="shared" si="31"/>
        <v>68</v>
      </c>
      <c r="H480" s="4" t="str">
        <f t="shared" si="32"/>
        <v>B3</v>
      </c>
      <c r="I480" s="3" t="str">
        <f t="shared" si="29"/>
        <v>Good</v>
      </c>
      <c r="J480" s="4">
        <f t="shared" si="30"/>
        <v>586</v>
      </c>
    </row>
    <row r="481" spans="1:10" x14ac:dyDescent="0.3">
      <c r="A481" s="3" t="s">
        <v>588</v>
      </c>
      <c r="B481" s="3" t="s">
        <v>32</v>
      </c>
      <c r="C481" s="3" t="s">
        <v>6</v>
      </c>
      <c r="D481" s="3" t="s">
        <v>1157</v>
      </c>
      <c r="E481" s="4">
        <v>14.22</v>
      </c>
      <c r="F481" s="4">
        <v>37.270000000000003</v>
      </c>
      <c r="G481" s="4">
        <f t="shared" si="31"/>
        <v>51</v>
      </c>
      <c r="H481" s="4" t="str">
        <f t="shared" si="32"/>
        <v>C6</v>
      </c>
      <c r="I481" s="3" t="str">
        <f t="shared" si="29"/>
        <v>Credit</v>
      </c>
      <c r="J481" s="4">
        <f t="shared" si="30"/>
        <v>932</v>
      </c>
    </row>
    <row r="482" spans="1:10" x14ac:dyDescent="0.3">
      <c r="A482" s="3" t="s">
        <v>589</v>
      </c>
      <c r="B482" s="3" t="s">
        <v>240</v>
      </c>
      <c r="C482" s="3" t="s">
        <v>10</v>
      </c>
      <c r="D482" s="3" t="s">
        <v>1157</v>
      </c>
      <c r="E482" s="4">
        <v>17.899999999999999</v>
      </c>
      <c r="F482" s="4">
        <v>46.32</v>
      </c>
      <c r="G482" s="4">
        <f t="shared" si="31"/>
        <v>64</v>
      </c>
      <c r="H482" s="4" t="str">
        <f t="shared" si="32"/>
        <v>C4</v>
      </c>
      <c r="I482" s="3" t="str">
        <f t="shared" si="29"/>
        <v>Credit</v>
      </c>
      <c r="J482" s="4">
        <f t="shared" si="30"/>
        <v>681</v>
      </c>
    </row>
    <row r="483" spans="1:10" x14ac:dyDescent="0.3">
      <c r="A483" s="3" t="s">
        <v>590</v>
      </c>
      <c r="B483" s="3" t="s">
        <v>247</v>
      </c>
      <c r="C483" s="3" t="s">
        <v>6</v>
      </c>
      <c r="D483" s="3" t="s">
        <v>1156</v>
      </c>
      <c r="E483" s="4">
        <v>19.399999999999999</v>
      </c>
      <c r="F483" s="4">
        <v>69.95</v>
      </c>
      <c r="G483" s="4">
        <f t="shared" si="31"/>
        <v>89</v>
      </c>
      <c r="H483" s="4" t="str">
        <f t="shared" si="32"/>
        <v>A1</v>
      </c>
      <c r="I483" s="3" t="str">
        <f t="shared" si="29"/>
        <v>Excellent</v>
      </c>
      <c r="J483" s="4">
        <f t="shared" si="30"/>
        <v>61</v>
      </c>
    </row>
    <row r="484" spans="1:10" x14ac:dyDescent="0.3">
      <c r="A484" s="3" t="s">
        <v>591</v>
      </c>
      <c r="B484" s="3" t="s">
        <v>115</v>
      </c>
      <c r="C484" s="3" t="s">
        <v>10</v>
      </c>
      <c r="D484" s="3" t="s">
        <v>1156</v>
      </c>
      <c r="E484" s="4">
        <v>29.93</v>
      </c>
      <c r="F484" s="4">
        <v>38.979999999999997</v>
      </c>
      <c r="G484" s="4">
        <f t="shared" si="31"/>
        <v>69</v>
      </c>
      <c r="H484" s="4" t="str">
        <f t="shared" si="32"/>
        <v>B3</v>
      </c>
      <c r="I484" s="3" t="str">
        <f t="shared" si="29"/>
        <v>Good</v>
      </c>
      <c r="J484" s="4">
        <f t="shared" si="30"/>
        <v>550</v>
      </c>
    </row>
    <row r="485" spans="1:10" x14ac:dyDescent="0.3">
      <c r="A485" s="3" t="s">
        <v>592</v>
      </c>
      <c r="B485" s="3" t="s">
        <v>349</v>
      </c>
      <c r="C485" s="3" t="s">
        <v>10</v>
      </c>
      <c r="D485" s="3" t="s">
        <v>1156</v>
      </c>
      <c r="E485" s="4">
        <v>6.51</v>
      </c>
      <c r="F485" s="4">
        <v>37.799999999999997</v>
      </c>
      <c r="G485" s="4">
        <f t="shared" si="31"/>
        <v>44</v>
      </c>
      <c r="H485" s="4" t="str">
        <f t="shared" si="32"/>
        <v>E8</v>
      </c>
      <c r="I485" s="3" t="str">
        <f t="shared" si="29"/>
        <v>Pass</v>
      </c>
      <c r="J485" s="4">
        <f t="shared" si="30"/>
        <v>990</v>
      </c>
    </row>
    <row r="486" spans="1:10" x14ac:dyDescent="0.3">
      <c r="A486" s="3" t="s">
        <v>593</v>
      </c>
      <c r="B486" s="3" t="s">
        <v>5</v>
      </c>
      <c r="C486" s="3" t="s">
        <v>6</v>
      </c>
      <c r="D486" s="3" t="s">
        <v>1156</v>
      </c>
      <c r="E486" s="4">
        <v>20.32</v>
      </c>
      <c r="F486" s="4">
        <v>37.58</v>
      </c>
      <c r="G486" s="4">
        <f t="shared" si="31"/>
        <v>58</v>
      </c>
      <c r="H486" s="4" t="str">
        <f t="shared" si="32"/>
        <v>C5</v>
      </c>
      <c r="I486" s="3" t="str">
        <f t="shared" si="29"/>
        <v>Credit</v>
      </c>
      <c r="J486" s="4">
        <f t="shared" si="30"/>
        <v>820</v>
      </c>
    </row>
    <row r="487" spans="1:10" x14ac:dyDescent="0.3">
      <c r="A487" s="3" t="s">
        <v>594</v>
      </c>
      <c r="B487" s="3" t="s">
        <v>235</v>
      </c>
      <c r="C487" s="3" t="s">
        <v>10</v>
      </c>
      <c r="D487" s="3" t="s">
        <v>1156</v>
      </c>
      <c r="E487" s="4">
        <v>13.77</v>
      </c>
      <c r="F487" s="4">
        <v>66.92</v>
      </c>
      <c r="G487" s="4">
        <f t="shared" si="31"/>
        <v>81</v>
      </c>
      <c r="H487" s="4" t="str">
        <f t="shared" si="32"/>
        <v>A1</v>
      </c>
      <c r="I487" s="3" t="str">
        <f t="shared" si="29"/>
        <v>Excellent</v>
      </c>
      <c r="J487" s="4">
        <f t="shared" si="30"/>
        <v>199</v>
      </c>
    </row>
    <row r="488" spans="1:10" x14ac:dyDescent="0.3">
      <c r="A488" s="3" t="s">
        <v>595</v>
      </c>
      <c r="B488" s="3" t="s">
        <v>110</v>
      </c>
      <c r="C488" s="3" t="s">
        <v>6</v>
      </c>
      <c r="D488" s="3" t="s">
        <v>7</v>
      </c>
      <c r="E488" s="4">
        <v>20.58</v>
      </c>
      <c r="F488" s="4">
        <v>42.21</v>
      </c>
      <c r="G488" s="4">
        <f t="shared" si="31"/>
        <v>63</v>
      </c>
      <c r="H488" s="4" t="str">
        <f t="shared" si="32"/>
        <v>C4</v>
      </c>
      <c r="I488" s="3" t="str">
        <f t="shared" si="29"/>
        <v>Credit</v>
      </c>
      <c r="J488" s="4">
        <f t="shared" si="30"/>
        <v>715</v>
      </c>
    </row>
    <row r="489" spans="1:10" x14ac:dyDescent="0.3">
      <c r="A489" s="3" t="s">
        <v>596</v>
      </c>
      <c r="B489" s="3" t="s">
        <v>143</v>
      </c>
      <c r="C489" s="3" t="s">
        <v>6</v>
      </c>
      <c r="D489" s="3" t="s">
        <v>1157</v>
      </c>
      <c r="E489" s="4">
        <v>17.3</v>
      </c>
      <c r="F489" s="4">
        <v>65.95</v>
      </c>
      <c r="G489" s="4">
        <f t="shared" si="31"/>
        <v>83</v>
      </c>
      <c r="H489" s="4" t="str">
        <f t="shared" si="32"/>
        <v>A1</v>
      </c>
      <c r="I489" s="3" t="str">
        <f t="shared" si="29"/>
        <v>Excellent</v>
      </c>
      <c r="J489" s="4">
        <f t="shared" si="30"/>
        <v>152</v>
      </c>
    </row>
    <row r="490" spans="1:10" x14ac:dyDescent="0.3">
      <c r="A490" s="3" t="s">
        <v>597</v>
      </c>
      <c r="B490" s="3" t="s">
        <v>120</v>
      </c>
      <c r="C490" s="3" t="s">
        <v>6</v>
      </c>
      <c r="D490" s="3" t="s">
        <v>1156</v>
      </c>
      <c r="E490" s="4">
        <v>11.56</v>
      </c>
      <c r="F490" s="4">
        <v>54.23</v>
      </c>
      <c r="G490" s="4">
        <f t="shared" si="31"/>
        <v>66</v>
      </c>
      <c r="H490" s="4" t="str">
        <f t="shared" si="32"/>
        <v>B3</v>
      </c>
      <c r="I490" s="3" t="str">
        <f t="shared" si="29"/>
        <v>Good</v>
      </c>
      <c r="J490" s="4">
        <f t="shared" si="30"/>
        <v>632</v>
      </c>
    </row>
    <row r="491" spans="1:10" x14ac:dyDescent="0.3">
      <c r="A491" s="3" t="s">
        <v>598</v>
      </c>
      <c r="B491" s="3" t="s">
        <v>74</v>
      </c>
      <c r="C491" s="3" t="s">
        <v>10</v>
      </c>
      <c r="D491" s="3" t="s">
        <v>1157</v>
      </c>
      <c r="E491" s="4">
        <v>13.21</v>
      </c>
      <c r="F491" s="4">
        <v>58.3</v>
      </c>
      <c r="G491" s="4">
        <f t="shared" si="31"/>
        <v>72</v>
      </c>
      <c r="H491" s="4" t="str">
        <f t="shared" si="32"/>
        <v>B2</v>
      </c>
      <c r="I491" s="3" t="str">
        <f t="shared" si="29"/>
        <v>Very Good</v>
      </c>
      <c r="J491" s="4">
        <f t="shared" si="30"/>
        <v>453</v>
      </c>
    </row>
    <row r="492" spans="1:10" x14ac:dyDescent="0.3">
      <c r="A492" s="3" t="s">
        <v>599</v>
      </c>
      <c r="B492" s="3" t="s">
        <v>146</v>
      </c>
      <c r="C492" s="3" t="s">
        <v>10</v>
      </c>
      <c r="D492" s="3" t="s">
        <v>1156</v>
      </c>
      <c r="E492" s="4">
        <v>24.33</v>
      </c>
      <c r="F492" s="4">
        <v>53.35</v>
      </c>
      <c r="G492" s="4">
        <f t="shared" si="31"/>
        <v>78</v>
      </c>
      <c r="H492" s="4" t="str">
        <f t="shared" si="32"/>
        <v>B2</v>
      </c>
      <c r="I492" s="3" t="str">
        <f t="shared" si="29"/>
        <v>Very Good</v>
      </c>
      <c r="J492" s="4">
        <f t="shared" si="30"/>
        <v>279</v>
      </c>
    </row>
    <row r="493" spans="1:10" x14ac:dyDescent="0.3">
      <c r="A493" s="3" t="s">
        <v>600</v>
      </c>
      <c r="B493" s="3" t="s">
        <v>34</v>
      </c>
      <c r="C493" s="3" t="s">
        <v>10</v>
      </c>
      <c r="D493" s="3" t="s">
        <v>1156</v>
      </c>
      <c r="E493" s="4">
        <v>24.53</v>
      </c>
      <c r="F493" s="4">
        <v>35.479999999999997</v>
      </c>
      <c r="G493" s="4">
        <f t="shared" si="31"/>
        <v>60</v>
      </c>
      <c r="H493" s="4" t="str">
        <f t="shared" si="32"/>
        <v>C4</v>
      </c>
      <c r="I493" s="3" t="str">
        <f t="shared" si="29"/>
        <v>Credit</v>
      </c>
      <c r="J493" s="4">
        <f t="shared" si="30"/>
        <v>780</v>
      </c>
    </row>
    <row r="494" spans="1:10" x14ac:dyDescent="0.3">
      <c r="A494" s="3" t="s">
        <v>601</v>
      </c>
      <c r="B494" s="3" t="s">
        <v>107</v>
      </c>
      <c r="C494" s="3" t="s">
        <v>10</v>
      </c>
      <c r="D494" s="3" t="s">
        <v>22</v>
      </c>
      <c r="E494" s="4">
        <v>20.56</v>
      </c>
      <c r="F494" s="4">
        <v>42.66</v>
      </c>
      <c r="G494" s="4">
        <f t="shared" si="31"/>
        <v>63</v>
      </c>
      <c r="H494" s="4" t="str">
        <f t="shared" si="32"/>
        <v>C4</v>
      </c>
      <c r="I494" s="3" t="str">
        <f t="shared" si="29"/>
        <v>Credit</v>
      </c>
      <c r="J494" s="4">
        <f t="shared" si="30"/>
        <v>715</v>
      </c>
    </row>
    <row r="495" spans="1:10" x14ac:dyDescent="0.3">
      <c r="A495" s="3" t="s">
        <v>602</v>
      </c>
      <c r="B495" s="3" t="s">
        <v>375</v>
      </c>
      <c r="C495" s="3" t="s">
        <v>10</v>
      </c>
      <c r="D495" s="3" t="s">
        <v>1157</v>
      </c>
      <c r="E495" s="4">
        <v>15.69</v>
      </c>
      <c r="F495" s="4">
        <v>59.62</v>
      </c>
      <c r="G495" s="4">
        <f t="shared" si="31"/>
        <v>75</v>
      </c>
      <c r="H495" s="4" t="str">
        <f t="shared" si="32"/>
        <v>B2</v>
      </c>
      <c r="I495" s="3" t="str">
        <f t="shared" si="29"/>
        <v>Very Good</v>
      </c>
      <c r="J495" s="4">
        <f t="shared" si="30"/>
        <v>365</v>
      </c>
    </row>
    <row r="496" spans="1:10" x14ac:dyDescent="0.3">
      <c r="A496" s="3" t="s">
        <v>603</v>
      </c>
      <c r="B496" s="3" t="s">
        <v>54</v>
      </c>
      <c r="C496" s="3" t="s">
        <v>6</v>
      </c>
      <c r="D496" s="3" t="s">
        <v>7</v>
      </c>
      <c r="E496" s="4">
        <v>11.5</v>
      </c>
      <c r="F496" s="4">
        <v>63.96</v>
      </c>
      <c r="G496" s="4">
        <f t="shared" si="31"/>
        <v>75</v>
      </c>
      <c r="H496" s="4" t="str">
        <f t="shared" si="32"/>
        <v>B2</v>
      </c>
      <c r="I496" s="3" t="str">
        <f t="shared" si="29"/>
        <v>Very Good</v>
      </c>
      <c r="J496" s="4">
        <f t="shared" si="30"/>
        <v>365</v>
      </c>
    </row>
    <row r="497" spans="1:10" x14ac:dyDescent="0.3">
      <c r="A497" s="3" t="s">
        <v>604</v>
      </c>
      <c r="B497" s="3" t="s">
        <v>64</v>
      </c>
      <c r="C497" s="3" t="s">
        <v>10</v>
      </c>
      <c r="D497" s="3" t="s">
        <v>1156</v>
      </c>
      <c r="E497" s="4">
        <v>24.54</v>
      </c>
      <c r="F497" s="4">
        <v>57.46</v>
      </c>
      <c r="G497" s="4">
        <f t="shared" si="31"/>
        <v>82</v>
      </c>
      <c r="H497" s="4" t="str">
        <f t="shared" si="32"/>
        <v>A1</v>
      </c>
      <c r="I497" s="3" t="str">
        <f t="shared" si="29"/>
        <v>Excellent</v>
      </c>
      <c r="J497" s="4">
        <f t="shared" si="30"/>
        <v>174</v>
      </c>
    </row>
    <row r="498" spans="1:10" x14ac:dyDescent="0.3">
      <c r="A498" s="3" t="s">
        <v>605</v>
      </c>
      <c r="B498" s="3" t="s">
        <v>153</v>
      </c>
      <c r="C498" s="3" t="s">
        <v>6</v>
      </c>
      <c r="D498" s="3" t="s">
        <v>1157</v>
      </c>
      <c r="E498" s="4">
        <v>8.11</v>
      </c>
      <c r="F498" s="4">
        <v>45.84</v>
      </c>
      <c r="G498" s="4">
        <f t="shared" si="31"/>
        <v>54</v>
      </c>
      <c r="H498" s="4" t="str">
        <f t="shared" si="32"/>
        <v>C6</v>
      </c>
      <c r="I498" s="3" t="str">
        <f t="shared" si="29"/>
        <v>Credit</v>
      </c>
      <c r="J498" s="4">
        <f t="shared" si="30"/>
        <v>887</v>
      </c>
    </row>
    <row r="499" spans="1:10" x14ac:dyDescent="0.3">
      <c r="A499" s="3" t="s">
        <v>606</v>
      </c>
      <c r="B499" s="3" t="s">
        <v>103</v>
      </c>
      <c r="C499" s="3" t="s">
        <v>10</v>
      </c>
      <c r="D499" s="3" t="s">
        <v>1157</v>
      </c>
      <c r="E499" s="4">
        <v>25.04</v>
      </c>
      <c r="F499" s="4">
        <v>38.590000000000003</v>
      </c>
      <c r="G499" s="4">
        <f t="shared" si="31"/>
        <v>64</v>
      </c>
      <c r="H499" s="4" t="str">
        <f t="shared" si="32"/>
        <v>C4</v>
      </c>
      <c r="I499" s="3" t="str">
        <f t="shared" si="29"/>
        <v>Credit</v>
      </c>
      <c r="J499" s="4">
        <f t="shared" si="30"/>
        <v>681</v>
      </c>
    </row>
    <row r="500" spans="1:10" x14ac:dyDescent="0.3">
      <c r="A500" s="3" t="s">
        <v>607</v>
      </c>
      <c r="B500" s="3" t="s">
        <v>313</v>
      </c>
      <c r="C500" s="3" t="s">
        <v>10</v>
      </c>
      <c r="D500" s="3" t="s">
        <v>1157</v>
      </c>
      <c r="E500" s="4">
        <v>14.37</v>
      </c>
      <c r="F500" s="4">
        <v>39.520000000000003</v>
      </c>
      <c r="G500" s="4">
        <f t="shared" si="31"/>
        <v>54</v>
      </c>
      <c r="H500" s="4" t="str">
        <f t="shared" si="32"/>
        <v>C6</v>
      </c>
      <c r="I500" s="3" t="str">
        <f t="shared" si="29"/>
        <v>Credit</v>
      </c>
      <c r="J500" s="4">
        <f t="shared" si="30"/>
        <v>887</v>
      </c>
    </row>
    <row r="501" spans="1:10" x14ac:dyDescent="0.3">
      <c r="A501" s="3" t="s">
        <v>608</v>
      </c>
      <c r="B501" s="3" t="s">
        <v>19</v>
      </c>
      <c r="C501" s="3" t="s">
        <v>6</v>
      </c>
      <c r="D501" s="3" t="s">
        <v>1157</v>
      </c>
      <c r="E501" s="4">
        <v>19.39</v>
      </c>
      <c r="F501" s="4">
        <v>39.29</v>
      </c>
      <c r="G501" s="4">
        <f t="shared" si="31"/>
        <v>59</v>
      </c>
      <c r="H501" s="4" t="str">
        <f t="shared" si="32"/>
        <v>C5</v>
      </c>
      <c r="I501" s="3" t="str">
        <f t="shared" si="29"/>
        <v>Credit</v>
      </c>
      <c r="J501" s="4">
        <f t="shared" si="30"/>
        <v>801</v>
      </c>
    </row>
    <row r="502" spans="1:10" x14ac:dyDescent="0.3">
      <c r="A502" s="3" t="s">
        <v>609</v>
      </c>
      <c r="B502" s="3" t="s">
        <v>467</v>
      </c>
      <c r="C502" s="3" t="s">
        <v>10</v>
      </c>
      <c r="D502" s="3" t="s">
        <v>1156</v>
      </c>
      <c r="E502" s="4">
        <v>26.38</v>
      </c>
      <c r="F502" s="4">
        <v>58.24</v>
      </c>
      <c r="G502" s="4">
        <f t="shared" si="31"/>
        <v>85</v>
      </c>
      <c r="H502" s="4" t="str">
        <f t="shared" si="32"/>
        <v>A1</v>
      </c>
      <c r="I502" s="3" t="str">
        <f t="shared" si="29"/>
        <v>Excellent</v>
      </c>
      <c r="J502" s="4">
        <f t="shared" si="30"/>
        <v>122</v>
      </c>
    </row>
    <row r="503" spans="1:10" x14ac:dyDescent="0.3">
      <c r="A503" s="3" t="s">
        <v>610</v>
      </c>
      <c r="B503" s="3" t="s">
        <v>317</v>
      </c>
      <c r="C503" s="3" t="s">
        <v>6</v>
      </c>
      <c r="D503" s="3" t="s">
        <v>1157</v>
      </c>
      <c r="E503" s="4">
        <v>16.21</v>
      </c>
      <c r="F503" s="4">
        <v>65.59</v>
      </c>
      <c r="G503" s="4">
        <f t="shared" si="31"/>
        <v>82</v>
      </c>
      <c r="H503" s="4" t="str">
        <f t="shared" si="32"/>
        <v>A1</v>
      </c>
      <c r="I503" s="3" t="str">
        <f t="shared" si="29"/>
        <v>Excellent</v>
      </c>
      <c r="J503" s="4">
        <f t="shared" si="30"/>
        <v>174</v>
      </c>
    </row>
    <row r="504" spans="1:10" x14ac:dyDescent="0.3">
      <c r="A504" s="3" t="s">
        <v>611</v>
      </c>
      <c r="B504" s="3" t="s">
        <v>34</v>
      </c>
      <c r="C504" s="3" t="s">
        <v>6</v>
      </c>
      <c r="D504" s="3" t="s">
        <v>22</v>
      </c>
      <c r="E504" s="4">
        <v>10.41</v>
      </c>
      <c r="F504" s="4">
        <v>47.17</v>
      </c>
      <c r="G504" s="4">
        <f t="shared" si="31"/>
        <v>58</v>
      </c>
      <c r="H504" s="4" t="str">
        <f t="shared" si="32"/>
        <v>C5</v>
      </c>
      <c r="I504" s="3" t="str">
        <f t="shared" si="29"/>
        <v>Credit</v>
      </c>
      <c r="J504" s="4">
        <f t="shared" si="30"/>
        <v>820</v>
      </c>
    </row>
    <row r="505" spans="1:10" x14ac:dyDescent="0.3">
      <c r="A505" s="3" t="s">
        <v>612</v>
      </c>
      <c r="B505" s="3" t="s">
        <v>151</v>
      </c>
      <c r="C505" s="3" t="s">
        <v>6</v>
      </c>
      <c r="D505" s="3" t="s">
        <v>7</v>
      </c>
      <c r="E505" s="4">
        <v>23.27</v>
      </c>
      <c r="F505" s="4">
        <v>37.68</v>
      </c>
      <c r="G505" s="4">
        <f t="shared" si="31"/>
        <v>61</v>
      </c>
      <c r="H505" s="4" t="str">
        <f t="shared" si="32"/>
        <v>C4</v>
      </c>
      <c r="I505" s="3" t="str">
        <f t="shared" si="29"/>
        <v>Credit</v>
      </c>
      <c r="J505" s="4">
        <f t="shared" si="30"/>
        <v>759</v>
      </c>
    </row>
    <row r="506" spans="1:10" x14ac:dyDescent="0.3">
      <c r="A506" s="3" t="s">
        <v>613</v>
      </c>
      <c r="B506" s="3" t="s">
        <v>115</v>
      </c>
      <c r="C506" s="3" t="s">
        <v>10</v>
      </c>
      <c r="D506" s="3" t="s">
        <v>22</v>
      </c>
      <c r="E506" s="4">
        <v>5.21</v>
      </c>
      <c r="F506" s="4">
        <v>61.14</v>
      </c>
      <c r="G506" s="4">
        <f t="shared" si="31"/>
        <v>66</v>
      </c>
      <c r="H506" s="4" t="str">
        <f t="shared" si="32"/>
        <v>B3</v>
      </c>
      <c r="I506" s="3" t="str">
        <f t="shared" si="29"/>
        <v>Good</v>
      </c>
      <c r="J506" s="4">
        <f t="shared" si="30"/>
        <v>632</v>
      </c>
    </row>
    <row r="507" spans="1:10" x14ac:dyDescent="0.3">
      <c r="A507" s="3" t="s">
        <v>614</v>
      </c>
      <c r="B507" s="3" t="s">
        <v>349</v>
      </c>
      <c r="C507" s="3" t="s">
        <v>6</v>
      </c>
      <c r="D507" s="3" t="s">
        <v>22</v>
      </c>
      <c r="E507" s="4">
        <v>10.19</v>
      </c>
      <c r="F507" s="4">
        <v>53.64</v>
      </c>
      <c r="G507" s="4">
        <f t="shared" si="31"/>
        <v>64</v>
      </c>
      <c r="H507" s="4" t="str">
        <f t="shared" si="32"/>
        <v>C4</v>
      </c>
      <c r="I507" s="3" t="str">
        <f t="shared" si="29"/>
        <v>Credit</v>
      </c>
      <c r="J507" s="4">
        <f t="shared" si="30"/>
        <v>681</v>
      </c>
    </row>
    <row r="508" spans="1:10" x14ac:dyDescent="0.3">
      <c r="A508" s="3" t="s">
        <v>615</v>
      </c>
      <c r="B508" s="3" t="s">
        <v>69</v>
      </c>
      <c r="C508" s="3" t="s">
        <v>6</v>
      </c>
      <c r="D508" s="3" t="s">
        <v>22</v>
      </c>
      <c r="E508" s="4">
        <v>29.52</v>
      </c>
      <c r="F508" s="4">
        <v>49.45</v>
      </c>
      <c r="G508" s="4">
        <f t="shared" si="31"/>
        <v>79</v>
      </c>
      <c r="H508" s="4" t="str">
        <f t="shared" si="32"/>
        <v>B2</v>
      </c>
      <c r="I508" s="3" t="str">
        <f t="shared" si="29"/>
        <v>Very Good</v>
      </c>
      <c r="J508" s="4">
        <f t="shared" si="30"/>
        <v>253</v>
      </c>
    </row>
    <row r="509" spans="1:10" x14ac:dyDescent="0.3">
      <c r="A509" s="3" t="s">
        <v>616</v>
      </c>
      <c r="B509" s="3" t="s">
        <v>9</v>
      </c>
      <c r="C509" s="3" t="s">
        <v>10</v>
      </c>
      <c r="D509" s="3" t="s">
        <v>1156</v>
      </c>
      <c r="E509" s="4">
        <v>21.57</v>
      </c>
      <c r="F509" s="4">
        <v>65.36</v>
      </c>
      <c r="G509" s="4">
        <f t="shared" si="31"/>
        <v>87</v>
      </c>
      <c r="H509" s="4" t="str">
        <f t="shared" si="32"/>
        <v>A1</v>
      </c>
      <c r="I509" s="3" t="str">
        <f t="shared" si="29"/>
        <v>Excellent</v>
      </c>
      <c r="J509" s="4">
        <f t="shared" si="30"/>
        <v>95</v>
      </c>
    </row>
    <row r="510" spans="1:10" x14ac:dyDescent="0.3">
      <c r="A510" s="3" t="s">
        <v>617</v>
      </c>
      <c r="B510" s="3" t="s">
        <v>50</v>
      </c>
      <c r="C510" s="3" t="s">
        <v>10</v>
      </c>
      <c r="D510" s="3" t="s">
        <v>1156</v>
      </c>
      <c r="E510" s="4">
        <v>19.97</v>
      </c>
      <c r="F510" s="4">
        <v>59.93</v>
      </c>
      <c r="G510" s="4">
        <f t="shared" si="31"/>
        <v>80</v>
      </c>
      <c r="H510" s="4" t="str">
        <f t="shared" si="32"/>
        <v>A1</v>
      </c>
      <c r="I510" s="3" t="str">
        <f t="shared" si="29"/>
        <v>Excellent</v>
      </c>
      <c r="J510" s="4">
        <f t="shared" si="30"/>
        <v>228</v>
      </c>
    </row>
    <row r="511" spans="1:10" x14ac:dyDescent="0.3">
      <c r="A511" s="3" t="s">
        <v>618</v>
      </c>
      <c r="B511" s="3" t="s">
        <v>96</v>
      </c>
      <c r="C511" s="3" t="s">
        <v>6</v>
      </c>
      <c r="D511" s="3" t="s">
        <v>7</v>
      </c>
      <c r="E511" s="4">
        <v>18.78</v>
      </c>
      <c r="F511" s="4">
        <v>40.909999999999997</v>
      </c>
      <c r="G511" s="4">
        <f t="shared" si="31"/>
        <v>60</v>
      </c>
      <c r="H511" s="4" t="str">
        <f t="shared" si="32"/>
        <v>C4</v>
      </c>
      <c r="I511" s="3" t="str">
        <f t="shared" si="29"/>
        <v>Credit</v>
      </c>
      <c r="J511" s="4">
        <f t="shared" si="30"/>
        <v>780</v>
      </c>
    </row>
    <row r="512" spans="1:10" x14ac:dyDescent="0.3">
      <c r="A512" s="3" t="s">
        <v>619</v>
      </c>
      <c r="B512" s="3" t="s">
        <v>28</v>
      </c>
      <c r="C512" s="3" t="s">
        <v>6</v>
      </c>
      <c r="D512" s="3" t="s">
        <v>22</v>
      </c>
      <c r="E512" s="4">
        <v>13.29</v>
      </c>
      <c r="F512" s="4">
        <v>40.74</v>
      </c>
      <c r="G512" s="4">
        <f t="shared" si="31"/>
        <v>54</v>
      </c>
      <c r="H512" s="4" t="str">
        <f t="shared" si="32"/>
        <v>C6</v>
      </c>
      <c r="I512" s="3" t="str">
        <f t="shared" si="29"/>
        <v>Credit</v>
      </c>
      <c r="J512" s="4">
        <f t="shared" si="30"/>
        <v>887</v>
      </c>
    </row>
    <row r="513" spans="1:10" x14ac:dyDescent="0.3">
      <c r="A513" s="3" t="s">
        <v>620</v>
      </c>
      <c r="B513" s="3" t="s">
        <v>450</v>
      </c>
      <c r="C513" s="3" t="s">
        <v>10</v>
      </c>
      <c r="D513" s="3" t="s">
        <v>1156</v>
      </c>
      <c r="E513" s="4">
        <v>11.02</v>
      </c>
      <c r="F513" s="4">
        <v>69.63</v>
      </c>
      <c r="G513" s="4">
        <f t="shared" si="31"/>
        <v>81</v>
      </c>
      <c r="H513" s="4" t="str">
        <f t="shared" si="32"/>
        <v>A1</v>
      </c>
      <c r="I513" s="3" t="str">
        <f t="shared" si="29"/>
        <v>Excellent</v>
      </c>
      <c r="J513" s="4">
        <f t="shared" si="30"/>
        <v>199</v>
      </c>
    </row>
    <row r="514" spans="1:10" x14ac:dyDescent="0.3">
      <c r="A514" s="3" t="s">
        <v>621</v>
      </c>
      <c r="B514" s="3" t="s">
        <v>169</v>
      </c>
      <c r="C514" s="3" t="s">
        <v>6</v>
      </c>
      <c r="D514" s="3" t="s">
        <v>1156</v>
      </c>
      <c r="E514" s="4">
        <v>23.19</v>
      </c>
      <c r="F514" s="4">
        <v>37.229999999999997</v>
      </c>
      <c r="G514" s="4">
        <f t="shared" si="31"/>
        <v>60</v>
      </c>
      <c r="H514" s="4" t="str">
        <f t="shared" si="32"/>
        <v>C4</v>
      </c>
      <c r="I514" s="3" t="str">
        <f t="shared" si="29"/>
        <v>Credit</v>
      </c>
      <c r="J514" s="4">
        <f t="shared" si="30"/>
        <v>780</v>
      </c>
    </row>
    <row r="515" spans="1:10" x14ac:dyDescent="0.3">
      <c r="A515" s="3" t="s">
        <v>622</v>
      </c>
      <c r="B515" s="3" t="s">
        <v>110</v>
      </c>
      <c r="C515" s="3" t="s">
        <v>10</v>
      </c>
      <c r="D515" s="3" t="s">
        <v>1157</v>
      </c>
      <c r="E515" s="4">
        <v>15.25</v>
      </c>
      <c r="F515" s="4">
        <v>41.99</v>
      </c>
      <c r="G515" s="4">
        <f t="shared" si="31"/>
        <v>57</v>
      </c>
      <c r="H515" s="4" t="str">
        <f t="shared" si="32"/>
        <v>C5</v>
      </c>
      <c r="I515" s="3" t="str">
        <f t="shared" ref="I515:I578" si="33">VLOOKUP(H515,$L$4:$M$13,2,FALSE)</f>
        <v>Credit</v>
      </c>
      <c r="J515" s="4">
        <f t="shared" ref="J515:J578" si="34">RANK(G515,G:G)</f>
        <v>844</v>
      </c>
    </row>
    <row r="516" spans="1:10" x14ac:dyDescent="0.3">
      <c r="A516" s="3" t="s">
        <v>623</v>
      </c>
      <c r="B516" s="3" t="s">
        <v>123</v>
      </c>
      <c r="C516" s="3" t="s">
        <v>10</v>
      </c>
      <c r="D516" s="3" t="s">
        <v>1156</v>
      </c>
      <c r="E516" s="4">
        <v>28.83</v>
      </c>
      <c r="F516" s="4">
        <v>64.75</v>
      </c>
      <c r="G516" s="4">
        <f t="shared" ref="G516:G579" si="35">ROUND((E516+F516),0)</f>
        <v>94</v>
      </c>
      <c r="H516" s="4" t="str">
        <f t="shared" ref="H516:H579" si="36">IF(G516&gt;=80,"A1",IF(G516&gt;=70,"B2",IF(G516&gt;=65,"B3",IF(G516&gt;=60,"C4",IF(G516&gt;=55,"C5",IF(G516&gt;=50,"C6",IF(G516&gt;=45,"D7",IF(G516&gt;=40,"E8","F9"))))))))</f>
        <v>A1</v>
      </c>
      <c r="I516" s="3" t="str">
        <f t="shared" si="33"/>
        <v>Excellent</v>
      </c>
      <c r="J516" s="4">
        <f t="shared" si="34"/>
        <v>16</v>
      </c>
    </row>
    <row r="517" spans="1:10" x14ac:dyDescent="0.3">
      <c r="A517" s="3" t="s">
        <v>624</v>
      </c>
      <c r="B517" s="3" t="s">
        <v>514</v>
      </c>
      <c r="C517" s="3" t="s">
        <v>6</v>
      </c>
      <c r="D517" s="3" t="s">
        <v>1157</v>
      </c>
      <c r="E517" s="4">
        <v>13.47</v>
      </c>
      <c r="F517" s="4">
        <v>47.57</v>
      </c>
      <c r="G517" s="4">
        <f t="shared" si="35"/>
        <v>61</v>
      </c>
      <c r="H517" s="4" t="str">
        <f t="shared" si="36"/>
        <v>C4</v>
      </c>
      <c r="I517" s="3" t="str">
        <f t="shared" si="33"/>
        <v>Credit</v>
      </c>
      <c r="J517" s="4">
        <f t="shared" si="34"/>
        <v>759</v>
      </c>
    </row>
    <row r="518" spans="1:10" x14ac:dyDescent="0.3">
      <c r="A518" s="3" t="s">
        <v>625</v>
      </c>
      <c r="B518" s="3" t="s">
        <v>174</v>
      </c>
      <c r="C518" s="3" t="s">
        <v>6</v>
      </c>
      <c r="D518" s="3" t="s">
        <v>1157</v>
      </c>
      <c r="E518" s="4">
        <v>9.68</v>
      </c>
      <c r="F518" s="4">
        <v>49.42</v>
      </c>
      <c r="G518" s="4">
        <f t="shared" si="35"/>
        <v>59</v>
      </c>
      <c r="H518" s="4" t="str">
        <f t="shared" si="36"/>
        <v>C5</v>
      </c>
      <c r="I518" s="3" t="str">
        <f t="shared" si="33"/>
        <v>Credit</v>
      </c>
      <c r="J518" s="4">
        <f t="shared" si="34"/>
        <v>801</v>
      </c>
    </row>
    <row r="519" spans="1:10" x14ac:dyDescent="0.3">
      <c r="A519" s="3" t="s">
        <v>626</v>
      </c>
      <c r="B519" s="3" t="s">
        <v>159</v>
      </c>
      <c r="C519" s="3" t="s">
        <v>10</v>
      </c>
      <c r="D519" s="3" t="s">
        <v>1156</v>
      </c>
      <c r="E519" s="4">
        <v>29.72</v>
      </c>
      <c r="F519" s="4">
        <v>39.229999999999997</v>
      </c>
      <c r="G519" s="4">
        <f t="shared" si="35"/>
        <v>69</v>
      </c>
      <c r="H519" s="4" t="str">
        <f t="shared" si="36"/>
        <v>B3</v>
      </c>
      <c r="I519" s="3" t="str">
        <f t="shared" si="33"/>
        <v>Good</v>
      </c>
      <c r="J519" s="4">
        <f t="shared" si="34"/>
        <v>550</v>
      </c>
    </row>
    <row r="520" spans="1:10" x14ac:dyDescent="0.3">
      <c r="A520" s="3" t="s">
        <v>627</v>
      </c>
      <c r="B520" s="3" t="s">
        <v>113</v>
      </c>
      <c r="C520" s="3" t="s">
        <v>10</v>
      </c>
      <c r="D520" s="3" t="s">
        <v>1157</v>
      </c>
      <c r="E520" s="4">
        <v>8.35</v>
      </c>
      <c r="F520" s="4">
        <v>49.6</v>
      </c>
      <c r="G520" s="4">
        <f t="shared" si="35"/>
        <v>58</v>
      </c>
      <c r="H520" s="4" t="str">
        <f t="shared" si="36"/>
        <v>C5</v>
      </c>
      <c r="I520" s="3" t="str">
        <f t="shared" si="33"/>
        <v>Credit</v>
      </c>
      <c r="J520" s="4">
        <f t="shared" si="34"/>
        <v>820</v>
      </c>
    </row>
    <row r="521" spans="1:10" x14ac:dyDescent="0.3">
      <c r="A521" s="3" t="s">
        <v>628</v>
      </c>
      <c r="B521" s="3" t="s">
        <v>30</v>
      </c>
      <c r="C521" s="3" t="s">
        <v>10</v>
      </c>
      <c r="D521" s="3" t="s">
        <v>1156</v>
      </c>
      <c r="E521" s="4">
        <v>6.89</v>
      </c>
      <c r="F521" s="4">
        <v>52.62</v>
      </c>
      <c r="G521" s="4">
        <f t="shared" si="35"/>
        <v>60</v>
      </c>
      <c r="H521" s="4" t="str">
        <f t="shared" si="36"/>
        <v>C4</v>
      </c>
      <c r="I521" s="3" t="str">
        <f t="shared" si="33"/>
        <v>Credit</v>
      </c>
      <c r="J521" s="4">
        <f t="shared" si="34"/>
        <v>780</v>
      </c>
    </row>
    <row r="522" spans="1:10" x14ac:dyDescent="0.3">
      <c r="A522" s="3" t="s">
        <v>629</v>
      </c>
      <c r="B522" s="3" t="s">
        <v>136</v>
      </c>
      <c r="C522" s="3" t="s">
        <v>10</v>
      </c>
      <c r="D522" s="3" t="s">
        <v>1156</v>
      </c>
      <c r="E522" s="4">
        <v>26.27</v>
      </c>
      <c r="F522" s="4">
        <v>43.41</v>
      </c>
      <c r="G522" s="4">
        <f t="shared" si="35"/>
        <v>70</v>
      </c>
      <c r="H522" s="4" t="str">
        <f t="shared" si="36"/>
        <v>B2</v>
      </c>
      <c r="I522" s="3" t="str">
        <f t="shared" si="33"/>
        <v>Very Good</v>
      </c>
      <c r="J522" s="4">
        <f t="shared" si="34"/>
        <v>517</v>
      </c>
    </row>
    <row r="523" spans="1:10" x14ac:dyDescent="0.3">
      <c r="A523" s="3" t="s">
        <v>630</v>
      </c>
      <c r="B523" s="3" t="s">
        <v>5</v>
      </c>
      <c r="C523" s="3" t="s">
        <v>6</v>
      </c>
      <c r="D523" s="3" t="s">
        <v>1156</v>
      </c>
      <c r="E523" s="4">
        <v>9.99</v>
      </c>
      <c r="F523" s="4">
        <v>68.62</v>
      </c>
      <c r="G523" s="4">
        <f t="shared" si="35"/>
        <v>79</v>
      </c>
      <c r="H523" s="4" t="str">
        <f t="shared" si="36"/>
        <v>B2</v>
      </c>
      <c r="I523" s="3" t="str">
        <f t="shared" si="33"/>
        <v>Very Good</v>
      </c>
      <c r="J523" s="4">
        <f t="shared" si="34"/>
        <v>253</v>
      </c>
    </row>
    <row r="524" spans="1:10" x14ac:dyDescent="0.3">
      <c r="A524" s="3" t="s">
        <v>631</v>
      </c>
      <c r="B524" s="3" t="s">
        <v>88</v>
      </c>
      <c r="C524" s="3" t="s">
        <v>10</v>
      </c>
      <c r="D524" s="3" t="s">
        <v>22</v>
      </c>
      <c r="E524" s="4">
        <v>15.74</v>
      </c>
      <c r="F524" s="4">
        <v>38.479999999999997</v>
      </c>
      <c r="G524" s="4">
        <f t="shared" si="35"/>
        <v>54</v>
      </c>
      <c r="H524" s="4" t="str">
        <f t="shared" si="36"/>
        <v>C6</v>
      </c>
      <c r="I524" s="3" t="str">
        <f t="shared" si="33"/>
        <v>Credit</v>
      </c>
      <c r="J524" s="4">
        <f t="shared" si="34"/>
        <v>887</v>
      </c>
    </row>
    <row r="525" spans="1:10" x14ac:dyDescent="0.3">
      <c r="A525" s="3" t="s">
        <v>632</v>
      </c>
      <c r="B525" s="3" t="s">
        <v>48</v>
      </c>
      <c r="C525" s="3" t="s">
        <v>6</v>
      </c>
      <c r="D525" s="3" t="s">
        <v>1157</v>
      </c>
      <c r="E525" s="4">
        <v>20.260000000000002</v>
      </c>
      <c r="F525" s="4">
        <v>52.77</v>
      </c>
      <c r="G525" s="4">
        <f t="shared" si="35"/>
        <v>73</v>
      </c>
      <c r="H525" s="4" t="str">
        <f t="shared" si="36"/>
        <v>B2</v>
      </c>
      <c r="I525" s="3" t="str">
        <f t="shared" si="33"/>
        <v>Very Good</v>
      </c>
      <c r="J525" s="4">
        <f t="shared" si="34"/>
        <v>429</v>
      </c>
    </row>
    <row r="526" spans="1:10" x14ac:dyDescent="0.3">
      <c r="A526" s="3" t="s">
        <v>633</v>
      </c>
      <c r="B526" s="3" t="s">
        <v>96</v>
      </c>
      <c r="C526" s="3" t="s">
        <v>10</v>
      </c>
      <c r="D526" s="3" t="s">
        <v>1156</v>
      </c>
      <c r="E526" s="4">
        <v>10.66</v>
      </c>
      <c r="F526" s="4">
        <v>54.34</v>
      </c>
      <c r="G526" s="4">
        <f t="shared" si="35"/>
        <v>65</v>
      </c>
      <c r="H526" s="4" t="str">
        <f t="shared" si="36"/>
        <v>B3</v>
      </c>
      <c r="I526" s="3" t="str">
        <f t="shared" si="33"/>
        <v>Good</v>
      </c>
      <c r="J526" s="4">
        <f t="shared" si="34"/>
        <v>653</v>
      </c>
    </row>
    <row r="527" spans="1:10" x14ac:dyDescent="0.3">
      <c r="A527" s="3" t="s">
        <v>634</v>
      </c>
      <c r="B527" s="3" t="s">
        <v>184</v>
      </c>
      <c r="C527" s="3" t="s">
        <v>6</v>
      </c>
      <c r="D527" s="3" t="s">
        <v>1156</v>
      </c>
      <c r="E527" s="4">
        <v>25.49</v>
      </c>
      <c r="F527" s="4">
        <v>68.14</v>
      </c>
      <c r="G527" s="4">
        <f t="shared" si="35"/>
        <v>94</v>
      </c>
      <c r="H527" s="4" t="str">
        <f t="shared" si="36"/>
        <v>A1</v>
      </c>
      <c r="I527" s="3" t="str">
        <f t="shared" si="33"/>
        <v>Excellent</v>
      </c>
      <c r="J527" s="4">
        <f t="shared" si="34"/>
        <v>16</v>
      </c>
    </row>
    <row r="528" spans="1:10" x14ac:dyDescent="0.3">
      <c r="A528" s="3" t="s">
        <v>635</v>
      </c>
      <c r="B528" s="3" t="s">
        <v>249</v>
      </c>
      <c r="C528" s="3" t="s">
        <v>10</v>
      </c>
      <c r="D528" s="3" t="s">
        <v>1157</v>
      </c>
      <c r="E528" s="4">
        <v>27.55</v>
      </c>
      <c r="F528" s="4">
        <v>42.54</v>
      </c>
      <c r="G528" s="4">
        <f t="shared" si="35"/>
        <v>70</v>
      </c>
      <c r="H528" s="4" t="str">
        <f t="shared" si="36"/>
        <v>B2</v>
      </c>
      <c r="I528" s="3" t="str">
        <f t="shared" si="33"/>
        <v>Very Good</v>
      </c>
      <c r="J528" s="4">
        <f t="shared" si="34"/>
        <v>517</v>
      </c>
    </row>
    <row r="529" spans="1:10" x14ac:dyDescent="0.3">
      <c r="A529" s="3" t="s">
        <v>636</v>
      </c>
      <c r="B529" s="3" t="s">
        <v>317</v>
      </c>
      <c r="C529" s="3" t="s">
        <v>10</v>
      </c>
      <c r="D529" s="3" t="s">
        <v>1156</v>
      </c>
      <c r="E529" s="4">
        <v>14.39</v>
      </c>
      <c r="F529" s="4">
        <v>64.09</v>
      </c>
      <c r="G529" s="4">
        <f t="shared" si="35"/>
        <v>78</v>
      </c>
      <c r="H529" s="4" t="str">
        <f t="shared" si="36"/>
        <v>B2</v>
      </c>
      <c r="I529" s="3" t="str">
        <f t="shared" si="33"/>
        <v>Very Good</v>
      </c>
      <c r="J529" s="4">
        <f t="shared" si="34"/>
        <v>279</v>
      </c>
    </row>
    <row r="530" spans="1:10" x14ac:dyDescent="0.3">
      <c r="A530" s="3" t="s">
        <v>637</v>
      </c>
      <c r="B530" s="3" t="s">
        <v>107</v>
      </c>
      <c r="C530" s="3" t="s">
        <v>10</v>
      </c>
      <c r="D530" s="3" t="s">
        <v>1156</v>
      </c>
      <c r="E530" s="4">
        <v>17.45</v>
      </c>
      <c r="F530" s="4">
        <v>55.28</v>
      </c>
      <c r="G530" s="4">
        <f t="shared" si="35"/>
        <v>73</v>
      </c>
      <c r="H530" s="4" t="str">
        <f t="shared" si="36"/>
        <v>B2</v>
      </c>
      <c r="I530" s="3" t="str">
        <f t="shared" si="33"/>
        <v>Very Good</v>
      </c>
      <c r="J530" s="4">
        <f t="shared" si="34"/>
        <v>429</v>
      </c>
    </row>
    <row r="531" spans="1:10" x14ac:dyDescent="0.3">
      <c r="A531" s="3" t="s">
        <v>638</v>
      </c>
      <c r="B531" s="3" t="s">
        <v>78</v>
      </c>
      <c r="C531" s="3" t="s">
        <v>10</v>
      </c>
      <c r="D531" s="3" t="s">
        <v>1157</v>
      </c>
      <c r="E531" s="4">
        <v>24.5</v>
      </c>
      <c r="F531" s="4">
        <v>46.18</v>
      </c>
      <c r="G531" s="4">
        <f t="shared" si="35"/>
        <v>71</v>
      </c>
      <c r="H531" s="4" t="str">
        <f t="shared" si="36"/>
        <v>B2</v>
      </c>
      <c r="I531" s="3" t="str">
        <f t="shared" si="33"/>
        <v>Very Good</v>
      </c>
      <c r="J531" s="4">
        <f t="shared" si="34"/>
        <v>486</v>
      </c>
    </row>
    <row r="532" spans="1:10" x14ac:dyDescent="0.3">
      <c r="A532" s="3" t="s">
        <v>639</v>
      </c>
      <c r="B532" s="3" t="s">
        <v>69</v>
      </c>
      <c r="C532" s="3" t="s">
        <v>6</v>
      </c>
      <c r="D532" s="3" t="s">
        <v>1156</v>
      </c>
      <c r="E532" s="4">
        <v>15.39</v>
      </c>
      <c r="F532" s="4">
        <v>59.14</v>
      </c>
      <c r="G532" s="4">
        <f t="shared" si="35"/>
        <v>75</v>
      </c>
      <c r="H532" s="4" t="str">
        <f t="shared" si="36"/>
        <v>B2</v>
      </c>
      <c r="I532" s="3" t="str">
        <f t="shared" si="33"/>
        <v>Very Good</v>
      </c>
      <c r="J532" s="4">
        <f t="shared" si="34"/>
        <v>365</v>
      </c>
    </row>
    <row r="533" spans="1:10" x14ac:dyDescent="0.3">
      <c r="A533" s="3" t="s">
        <v>640</v>
      </c>
      <c r="B533" s="3" t="s">
        <v>125</v>
      </c>
      <c r="C533" s="3" t="s">
        <v>10</v>
      </c>
      <c r="D533" s="3" t="s">
        <v>1156</v>
      </c>
      <c r="E533" s="4">
        <v>22.07</v>
      </c>
      <c r="F533" s="4">
        <v>68.7</v>
      </c>
      <c r="G533" s="4">
        <f t="shared" si="35"/>
        <v>91</v>
      </c>
      <c r="H533" s="4" t="str">
        <f t="shared" si="36"/>
        <v>A1</v>
      </c>
      <c r="I533" s="3" t="str">
        <f t="shared" si="33"/>
        <v>Excellent</v>
      </c>
      <c r="J533" s="4">
        <f t="shared" si="34"/>
        <v>41</v>
      </c>
    </row>
    <row r="534" spans="1:10" x14ac:dyDescent="0.3">
      <c r="A534" s="3" t="s">
        <v>641</v>
      </c>
      <c r="B534" s="3" t="s">
        <v>96</v>
      </c>
      <c r="C534" s="3" t="s">
        <v>6</v>
      </c>
      <c r="D534" s="3" t="s">
        <v>7</v>
      </c>
      <c r="E534" s="4">
        <v>24.42</v>
      </c>
      <c r="F534" s="4">
        <v>44.85</v>
      </c>
      <c r="G534" s="4">
        <f t="shared" si="35"/>
        <v>69</v>
      </c>
      <c r="H534" s="4" t="str">
        <f t="shared" si="36"/>
        <v>B3</v>
      </c>
      <c r="I534" s="3" t="str">
        <f t="shared" si="33"/>
        <v>Good</v>
      </c>
      <c r="J534" s="4">
        <f t="shared" si="34"/>
        <v>550</v>
      </c>
    </row>
    <row r="535" spans="1:10" x14ac:dyDescent="0.3">
      <c r="A535" s="3" t="s">
        <v>642</v>
      </c>
      <c r="B535" s="3" t="s">
        <v>56</v>
      </c>
      <c r="C535" s="3" t="s">
        <v>6</v>
      </c>
      <c r="D535" s="3" t="s">
        <v>22</v>
      </c>
      <c r="E535" s="4">
        <v>28.09</v>
      </c>
      <c r="F535" s="4">
        <v>35.86</v>
      </c>
      <c r="G535" s="4">
        <f t="shared" si="35"/>
        <v>64</v>
      </c>
      <c r="H535" s="4" t="str">
        <f t="shared" si="36"/>
        <v>C4</v>
      </c>
      <c r="I535" s="3" t="str">
        <f t="shared" si="33"/>
        <v>Credit</v>
      </c>
      <c r="J535" s="4">
        <f t="shared" si="34"/>
        <v>681</v>
      </c>
    </row>
    <row r="536" spans="1:10" x14ac:dyDescent="0.3">
      <c r="A536" s="3" t="s">
        <v>643</v>
      </c>
      <c r="B536" s="3" t="s">
        <v>136</v>
      </c>
      <c r="C536" s="3" t="s">
        <v>10</v>
      </c>
      <c r="D536" s="3" t="s">
        <v>1157</v>
      </c>
      <c r="E536" s="4">
        <v>9.52</v>
      </c>
      <c r="F536" s="4">
        <v>48.15</v>
      </c>
      <c r="G536" s="4">
        <f t="shared" si="35"/>
        <v>58</v>
      </c>
      <c r="H536" s="4" t="str">
        <f t="shared" si="36"/>
        <v>C5</v>
      </c>
      <c r="I536" s="3" t="str">
        <f t="shared" si="33"/>
        <v>Credit</v>
      </c>
      <c r="J536" s="4">
        <f t="shared" si="34"/>
        <v>820</v>
      </c>
    </row>
    <row r="537" spans="1:10" x14ac:dyDescent="0.3">
      <c r="A537" s="3" t="s">
        <v>644</v>
      </c>
      <c r="B537" s="3" t="s">
        <v>467</v>
      </c>
      <c r="C537" s="3" t="s">
        <v>6</v>
      </c>
      <c r="D537" s="3" t="s">
        <v>1156</v>
      </c>
      <c r="E537" s="4">
        <v>22.98</v>
      </c>
      <c r="F537" s="4">
        <v>69.069999999999993</v>
      </c>
      <c r="G537" s="4">
        <f t="shared" si="35"/>
        <v>92</v>
      </c>
      <c r="H537" s="4" t="str">
        <f t="shared" si="36"/>
        <v>A1</v>
      </c>
      <c r="I537" s="3" t="str">
        <f t="shared" si="33"/>
        <v>Excellent</v>
      </c>
      <c r="J537" s="4">
        <f t="shared" si="34"/>
        <v>29</v>
      </c>
    </row>
    <row r="538" spans="1:10" x14ac:dyDescent="0.3">
      <c r="A538" s="3" t="s">
        <v>645</v>
      </c>
      <c r="B538" s="3" t="s">
        <v>141</v>
      </c>
      <c r="C538" s="3" t="s">
        <v>6</v>
      </c>
      <c r="D538" s="3" t="s">
        <v>1156</v>
      </c>
      <c r="E538" s="4">
        <v>9.08</v>
      </c>
      <c r="F538" s="4">
        <v>51.23</v>
      </c>
      <c r="G538" s="4">
        <f t="shared" si="35"/>
        <v>60</v>
      </c>
      <c r="H538" s="4" t="str">
        <f t="shared" si="36"/>
        <v>C4</v>
      </c>
      <c r="I538" s="3" t="str">
        <f t="shared" si="33"/>
        <v>Credit</v>
      </c>
      <c r="J538" s="4">
        <f t="shared" si="34"/>
        <v>780</v>
      </c>
    </row>
    <row r="539" spans="1:10" x14ac:dyDescent="0.3">
      <c r="A539" s="3" t="s">
        <v>646</v>
      </c>
      <c r="B539" s="3" t="s">
        <v>14</v>
      </c>
      <c r="C539" s="3" t="s">
        <v>10</v>
      </c>
      <c r="D539" s="3" t="s">
        <v>1156</v>
      </c>
      <c r="E539" s="4">
        <v>21.49</v>
      </c>
      <c r="F539" s="4">
        <v>42.43</v>
      </c>
      <c r="G539" s="4">
        <f t="shared" si="35"/>
        <v>64</v>
      </c>
      <c r="H539" s="4" t="str">
        <f t="shared" si="36"/>
        <v>C4</v>
      </c>
      <c r="I539" s="3" t="str">
        <f t="shared" si="33"/>
        <v>Credit</v>
      </c>
      <c r="J539" s="4">
        <f t="shared" si="34"/>
        <v>681</v>
      </c>
    </row>
    <row r="540" spans="1:10" x14ac:dyDescent="0.3">
      <c r="A540" s="3" t="s">
        <v>647</v>
      </c>
      <c r="B540" s="3" t="s">
        <v>39</v>
      </c>
      <c r="C540" s="3" t="s">
        <v>10</v>
      </c>
      <c r="D540" s="3" t="s">
        <v>22</v>
      </c>
      <c r="E540" s="4">
        <v>23.27</v>
      </c>
      <c r="F540" s="4">
        <v>61.68</v>
      </c>
      <c r="G540" s="4">
        <f t="shared" si="35"/>
        <v>85</v>
      </c>
      <c r="H540" s="4" t="str">
        <f t="shared" si="36"/>
        <v>A1</v>
      </c>
      <c r="I540" s="3" t="str">
        <f t="shared" si="33"/>
        <v>Excellent</v>
      </c>
      <c r="J540" s="4">
        <f t="shared" si="34"/>
        <v>122</v>
      </c>
    </row>
    <row r="541" spans="1:10" x14ac:dyDescent="0.3">
      <c r="A541" s="3" t="s">
        <v>648</v>
      </c>
      <c r="B541" s="3" t="s">
        <v>305</v>
      </c>
      <c r="C541" s="3" t="s">
        <v>10</v>
      </c>
      <c r="D541" s="3" t="s">
        <v>1156</v>
      </c>
      <c r="E541" s="4">
        <v>23</v>
      </c>
      <c r="F541" s="4">
        <v>68.64</v>
      </c>
      <c r="G541" s="4">
        <f t="shared" si="35"/>
        <v>92</v>
      </c>
      <c r="H541" s="4" t="str">
        <f t="shared" si="36"/>
        <v>A1</v>
      </c>
      <c r="I541" s="3" t="str">
        <f t="shared" si="33"/>
        <v>Excellent</v>
      </c>
      <c r="J541" s="4">
        <f t="shared" si="34"/>
        <v>29</v>
      </c>
    </row>
    <row r="542" spans="1:10" x14ac:dyDescent="0.3">
      <c r="A542" s="3" t="s">
        <v>649</v>
      </c>
      <c r="B542" s="3" t="s">
        <v>76</v>
      </c>
      <c r="C542" s="3" t="s">
        <v>6</v>
      </c>
      <c r="D542" s="3" t="s">
        <v>1157</v>
      </c>
      <c r="E542" s="4">
        <v>22.65</v>
      </c>
      <c r="F542" s="4">
        <v>36.75</v>
      </c>
      <c r="G542" s="4">
        <f t="shared" si="35"/>
        <v>59</v>
      </c>
      <c r="H542" s="4" t="str">
        <f t="shared" si="36"/>
        <v>C5</v>
      </c>
      <c r="I542" s="3" t="str">
        <f t="shared" si="33"/>
        <v>Credit</v>
      </c>
      <c r="J542" s="4">
        <f t="shared" si="34"/>
        <v>801</v>
      </c>
    </row>
    <row r="543" spans="1:10" x14ac:dyDescent="0.3">
      <c r="A543" s="3" t="s">
        <v>650</v>
      </c>
      <c r="B543" s="3" t="s">
        <v>69</v>
      </c>
      <c r="C543" s="3" t="s">
        <v>10</v>
      </c>
      <c r="D543" s="3" t="s">
        <v>1157</v>
      </c>
      <c r="E543" s="4">
        <v>25.26</v>
      </c>
      <c r="F543" s="4">
        <v>66.5</v>
      </c>
      <c r="G543" s="4">
        <f t="shared" si="35"/>
        <v>92</v>
      </c>
      <c r="H543" s="4" t="str">
        <f t="shared" si="36"/>
        <v>A1</v>
      </c>
      <c r="I543" s="3" t="str">
        <f t="shared" si="33"/>
        <v>Excellent</v>
      </c>
      <c r="J543" s="4">
        <f t="shared" si="34"/>
        <v>29</v>
      </c>
    </row>
    <row r="544" spans="1:10" x14ac:dyDescent="0.3">
      <c r="A544" s="3" t="s">
        <v>651</v>
      </c>
      <c r="B544" s="3" t="s">
        <v>14</v>
      </c>
      <c r="C544" s="3" t="s">
        <v>10</v>
      </c>
      <c r="D544" s="3" t="s">
        <v>1156</v>
      </c>
      <c r="E544" s="4">
        <v>27.42</v>
      </c>
      <c r="F544" s="4">
        <v>61.14</v>
      </c>
      <c r="G544" s="4">
        <f t="shared" si="35"/>
        <v>89</v>
      </c>
      <c r="H544" s="4" t="str">
        <f t="shared" si="36"/>
        <v>A1</v>
      </c>
      <c r="I544" s="3" t="str">
        <f t="shared" si="33"/>
        <v>Excellent</v>
      </c>
      <c r="J544" s="4">
        <f t="shared" si="34"/>
        <v>61</v>
      </c>
    </row>
    <row r="545" spans="1:10" x14ac:dyDescent="0.3">
      <c r="A545" s="3" t="s">
        <v>652</v>
      </c>
      <c r="B545" s="3" t="s">
        <v>247</v>
      </c>
      <c r="C545" s="3" t="s">
        <v>10</v>
      </c>
      <c r="D545" s="3" t="s">
        <v>7</v>
      </c>
      <c r="E545" s="4">
        <v>18.32</v>
      </c>
      <c r="F545" s="4">
        <v>52.67</v>
      </c>
      <c r="G545" s="4">
        <f t="shared" si="35"/>
        <v>71</v>
      </c>
      <c r="H545" s="4" t="str">
        <f t="shared" si="36"/>
        <v>B2</v>
      </c>
      <c r="I545" s="3" t="str">
        <f t="shared" si="33"/>
        <v>Very Good</v>
      </c>
      <c r="J545" s="4">
        <f t="shared" si="34"/>
        <v>486</v>
      </c>
    </row>
    <row r="546" spans="1:10" x14ac:dyDescent="0.3">
      <c r="A546" s="3" t="s">
        <v>653</v>
      </c>
      <c r="B546" s="3" t="s">
        <v>373</v>
      </c>
      <c r="C546" s="3" t="s">
        <v>10</v>
      </c>
      <c r="D546" s="3" t="s">
        <v>7</v>
      </c>
      <c r="E546" s="4">
        <v>9.86</v>
      </c>
      <c r="F546" s="4">
        <v>65.739999999999995</v>
      </c>
      <c r="G546" s="4">
        <f t="shared" si="35"/>
        <v>76</v>
      </c>
      <c r="H546" s="4" t="str">
        <f t="shared" si="36"/>
        <v>B2</v>
      </c>
      <c r="I546" s="3" t="str">
        <f t="shared" si="33"/>
        <v>Very Good</v>
      </c>
      <c r="J546" s="4">
        <f t="shared" si="34"/>
        <v>336</v>
      </c>
    </row>
    <row r="547" spans="1:10" x14ac:dyDescent="0.3">
      <c r="A547" s="3" t="s">
        <v>654</v>
      </c>
      <c r="B547" s="3" t="s">
        <v>240</v>
      </c>
      <c r="C547" s="3" t="s">
        <v>10</v>
      </c>
      <c r="D547" s="3" t="s">
        <v>1157</v>
      </c>
      <c r="E547" s="4">
        <v>21.84</v>
      </c>
      <c r="F547" s="4">
        <v>47.23</v>
      </c>
      <c r="G547" s="4">
        <f t="shared" si="35"/>
        <v>69</v>
      </c>
      <c r="H547" s="4" t="str">
        <f t="shared" si="36"/>
        <v>B3</v>
      </c>
      <c r="I547" s="3" t="str">
        <f t="shared" si="33"/>
        <v>Good</v>
      </c>
      <c r="J547" s="4">
        <f t="shared" si="34"/>
        <v>550</v>
      </c>
    </row>
    <row r="548" spans="1:10" x14ac:dyDescent="0.3">
      <c r="A548" s="3" t="s">
        <v>655</v>
      </c>
      <c r="B548" s="3" t="s">
        <v>133</v>
      </c>
      <c r="C548" s="3" t="s">
        <v>10</v>
      </c>
      <c r="D548" s="3" t="s">
        <v>1156</v>
      </c>
      <c r="E548" s="4">
        <v>16.72</v>
      </c>
      <c r="F548" s="4">
        <v>68.209999999999994</v>
      </c>
      <c r="G548" s="4">
        <f t="shared" si="35"/>
        <v>85</v>
      </c>
      <c r="H548" s="4" t="str">
        <f t="shared" si="36"/>
        <v>A1</v>
      </c>
      <c r="I548" s="3" t="str">
        <f t="shared" si="33"/>
        <v>Excellent</v>
      </c>
      <c r="J548" s="4">
        <f t="shared" si="34"/>
        <v>122</v>
      </c>
    </row>
    <row r="549" spans="1:10" x14ac:dyDescent="0.3">
      <c r="A549" s="3" t="s">
        <v>656</v>
      </c>
      <c r="B549" s="3" t="s">
        <v>216</v>
      </c>
      <c r="C549" s="3" t="s">
        <v>10</v>
      </c>
      <c r="D549" s="3" t="s">
        <v>7</v>
      </c>
      <c r="E549" s="4">
        <v>5.73</v>
      </c>
      <c r="F549" s="4">
        <v>37.869999999999997</v>
      </c>
      <c r="G549" s="4">
        <f t="shared" si="35"/>
        <v>44</v>
      </c>
      <c r="H549" s="4" t="str">
        <f t="shared" si="36"/>
        <v>E8</v>
      </c>
      <c r="I549" s="3" t="str">
        <f t="shared" si="33"/>
        <v>Pass</v>
      </c>
      <c r="J549" s="4">
        <f t="shared" si="34"/>
        <v>990</v>
      </c>
    </row>
    <row r="550" spans="1:10" x14ac:dyDescent="0.3">
      <c r="A550" s="3" t="s">
        <v>657</v>
      </c>
      <c r="B550" s="3" t="s">
        <v>159</v>
      </c>
      <c r="C550" s="3" t="s">
        <v>10</v>
      </c>
      <c r="D550" s="3" t="s">
        <v>7</v>
      </c>
      <c r="E550" s="4">
        <v>21.7</v>
      </c>
      <c r="F550" s="4">
        <v>59.9</v>
      </c>
      <c r="G550" s="4">
        <f t="shared" si="35"/>
        <v>82</v>
      </c>
      <c r="H550" s="4" t="str">
        <f t="shared" si="36"/>
        <v>A1</v>
      </c>
      <c r="I550" s="3" t="str">
        <f t="shared" si="33"/>
        <v>Excellent</v>
      </c>
      <c r="J550" s="4">
        <f t="shared" si="34"/>
        <v>174</v>
      </c>
    </row>
    <row r="551" spans="1:10" x14ac:dyDescent="0.3">
      <c r="A551" s="3" t="s">
        <v>658</v>
      </c>
      <c r="B551" s="3" t="s">
        <v>120</v>
      </c>
      <c r="C551" s="3" t="s">
        <v>10</v>
      </c>
      <c r="D551" s="3" t="s">
        <v>1157</v>
      </c>
      <c r="E551" s="4">
        <v>26.34</v>
      </c>
      <c r="F551" s="4">
        <v>52.42</v>
      </c>
      <c r="G551" s="4">
        <f t="shared" si="35"/>
        <v>79</v>
      </c>
      <c r="H551" s="4" t="str">
        <f t="shared" si="36"/>
        <v>B2</v>
      </c>
      <c r="I551" s="3" t="str">
        <f t="shared" si="33"/>
        <v>Very Good</v>
      </c>
      <c r="J551" s="4">
        <f t="shared" si="34"/>
        <v>253</v>
      </c>
    </row>
    <row r="552" spans="1:10" x14ac:dyDescent="0.3">
      <c r="A552" s="3" t="s">
        <v>659</v>
      </c>
      <c r="B552" s="3" t="s">
        <v>32</v>
      </c>
      <c r="C552" s="3" t="s">
        <v>6</v>
      </c>
      <c r="D552" s="3" t="s">
        <v>1157</v>
      </c>
      <c r="E552" s="4">
        <v>16.559999999999999</v>
      </c>
      <c r="F552" s="4">
        <v>39.79</v>
      </c>
      <c r="G552" s="4">
        <f t="shared" si="35"/>
        <v>56</v>
      </c>
      <c r="H552" s="4" t="str">
        <f t="shared" si="36"/>
        <v>C5</v>
      </c>
      <c r="I552" s="3" t="str">
        <f t="shared" si="33"/>
        <v>Credit</v>
      </c>
      <c r="J552" s="4">
        <f t="shared" si="34"/>
        <v>863</v>
      </c>
    </row>
    <row r="553" spans="1:10" x14ac:dyDescent="0.3">
      <c r="A553" s="3" t="s">
        <v>660</v>
      </c>
      <c r="B553" s="3" t="s">
        <v>56</v>
      </c>
      <c r="C553" s="3" t="s">
        <v>10</v>
      </c>
      <c r="D553" s="3" t="s">
        <v>1157</v>
      </c>
      <c r="E553" s="4">
        <v>11.8</v>
      </c>
      <c r="F553" s="4">
        <v>57.66</v>
      </c>
      <c r="G553" s="4">
        <f t="shared" si="35"/>
        <v>69</v>
      </c>
      <c r="H553" s="4" t="str">
        <f t="shared" si="36"/>
        <v>B3</v>
      </c>
      <c r="I553" s="3" t="str">
        <f t="shared" si="33"/>
        <v>Good</v>
      </c>
      <c r="J553" s="4">
        <f t="shared" si="34"/>
        <v>550</v>
      </c>
    </row>
    <row r="554" spans="1:10" x14ac:dyDescent="0.3">
      <c r="A554" s="3" t="s">
        <v>661</v>
      </c>
      <c r="B554" s="3" t="s">
        <v>41</v>
      </c>
      <c r="C554" s="3" t="s">
        <v>6</v>
      </c>
      <c r="D554" s="3" t="s">
        <v>1157</v>
      </c>
      <c r="E554" s="4">
        <v>28.87</v>
      </c>
      <c r="F554" s="4">
        <v>59.93</v>
      </c>
      <c r="G554" s="4">
        <f t="shared" si="35"/>
        <v>89</v>
      </c>
      <c r="H554" s="4" t="str">
        <f t="shared" si="36"/>
        <v>A1</v>
      </c>
      <c r="I554" s="3" t="str">
        <f t="shared" si="33"/>
        <v>Excellent</v>
      </c>
      <c r="J554" s="4">
        <f t="shared" si="34"/>
        <v>61</v>
      </c>
    </row>
    <row r="555" spans="1:10" x14ac:dyDescent="0.3">
      <c r="A555" s="3" t="s">
        <v>662</v>
      </c>
      <c r="B555" s="3" t="s">
        <v>66</v>
      </c>
      <c r="C555" s="3" t="s">
        <v>6</v>
      </c>
      <c r="D555" s="3" t="s">
        <v>1157</v>
      </c>
      <c r="E555" s="4">
        <v>22.12</v>
      </c>
      <c r="F555" s="4">
        <v>39.68</v>
      </c>
      <c r="G555" s="4">
        <f t="shared" si="35"/>
        <v>62</v>
      </c>
      <c r="H555" s="4" t="str">
        <f t="shared" si="36"/>
        <v>C4</v>
      </c>
      <c r="I555" s="3" t="str">
        <f t="shared" si="33"/>
        <v>Credit</v>
      </c>
      <c r="J555" s="4">
        <f t="shared" si="34"/>
        <v>741</v>
      </c>
    </row>
    <row r="556" spans="1:10" x14ac:dyDescent="0.3">
      <c r="A556" s="3" t="s">
        <v>663</v>
      </c>
      <c r="B556" s="3" t="s">
        <v>188</v>
      </c>
      <c r="C556" s="3" t="s">
        <v>10</v>
      </c>
      <c r="D556" s="3" t="s">
        <v>1157</v>
      </c>
      <c r="E556" s="4">
        <v>19.87</v>
      </c>
      <c r="F556" s="4">
        <v>48.84</v>
      </c>
      <c r="G556" s="4">
        <f t="shared" si="35"/>
        <v>69</v>
      </c>
      <c r="H556" s="4" t="str">
        <f t="shared" si="36"/>
        <v>B3</v>
      </c>
      <c r="I556" s="3" t="str">
        <f t="shared" si="33"/>
        <v>Good</v>
      </c>
      <c r="J556" s="4">
        <f t="shared" si="34"/>
        <v>550</v>
      </c>
    </row>
    <row r="557" spans="1:10" x14ac:dyDescent="0.3">
      <c r="A557" s="3" t="s">
        <v>664</v>
      </c>
      <c r="B557" s="3" t="s">
        <v>347</v>
      </c>
      <c r="C557" s="3" t="s">
        <v>6</v>
      </c>
      <c r="D557" s="3" t="s">
        <v>22</v>
      </c>
      <c r="E557" s="4">
        <v>5.96</v>
      </c>
      <c r="F557" s="4">
        <v>67.98</v>
      </c>
      <c r="G557" s="4">
        <f t="shared" si="35"/>
        <v>74</v>
      </c>
      <c r="H557" s="4" t="str">
        <f t="shared" si="36"/>
        <v>B2</v>
      </c>
      <c r="I557" s="3" t="str">
        <f t="shared" si="33"/>
        <v>Very Good</v>
      </c>
      <c r="J557" s="4">
        <f t="shared" si="34"/>
        <v>398</v>
      </c>
    </row>
    <row r="558" spans="1:10" x14ac:dyDescent="0.3">
      <c r="A558" s="3" t="s">
        <v>665</v>
      </c>
      <c r="B558" s="3" t="s">
        <v>208</v>
      </c>
      <c r="C558" s="3" t="s">
        <v>6</v>
      </c>
      <c r="D558" s="3" t="s">
        <v>22</v>
      </c>
      <c r="E558" s="4">
        <v>9.83</v>
      </c>
      <c r="F558" s="4">
        <v>48.1</v>
      </c>
      <c r="G558" s="4">
        <f t="shared" si="35"/>
        <v>58</v>
      </c>
      <c r="H558" s="4" t="str">
        <f t="shared" si="36"/>
        <v>C5</v>
      </c>
      <c r="I558" s="3" t="str">
        <f t="shared" si="33"/>
        <v>Credit</v>
      </c>
      <c r="J558" s="4">
        <f t="shared" si="34"/>
        <v>820</v>
      </c>
    </row>
    <row r="559" spans="1:10" x14ac:dyDescent="0.3">
      <c r="A559" s="3" t="s">
        <v>666</v>
      </c>
      <c r="B559" s="3" t="s">
        <v>195</v>
      </c>
      <c r="C559" s="3" t="s">
        <v>6</v>
      </c>
      <c r="D559" s="3" t="s">
        <v>1156</v>
      </c>
      <c r="E559" s="4">
        <v>27.22</v>
      </c>
      <c r="F559" s="4">
        <v>48.31</v>
      </c>
      <c r="G559" s="4">
        <f t="shared" si="35"/>
        <v>76</v>
      </c>
      <c r="H559" s="4" t="str">
        <f t="shared" si="36"/>
        <v>B2</v>
      </c>
      <c r="I559" s="3" t="str">
        <f t="shared" si="33"/>
        <v>Very Good</v>
      </c>
      <c r="J559" s="4">
        <f t="shared" si="34"/>
        <v>336</v>
      </c>
    </row>
    <row r="560" spans="1:10" x14ac:dyDescent="0.3">
      <c r="A560" s="3" t="s">
        <v>667</v>
      </c>
      <c r="B560" s="3" t="s">
        <v>204</v>
      </c>
      <c r="C560" s="3" t="s">
        <v>10</v>
      </c>
      <c r="D560" s="3" t="s">
        <v>1157</v>
      </c>
      <c r="E560" s="4">
        <v>24.32</v>
      </c>
      <c r="F560" s="4">
        <v>66.52</v>
      </c>
      <c r="G560" s="4">
        <f t="shared" si="35"/>
        <v>91</v>
      </c>
      <c r="H560" s="4" t="str">
        <f t="shared" si="36"/>
        <v>A1</v>
      </c>
      <c r="I560" s="3" t="str">
        <f t="shared" si="33"/>
        <v>Excellent</v>
      </c>
      <c r="J560" s="4">
        <f t="shared" si="34"/>
        <v>41</v>
      </c>
    </row>
    <row r="561" spans="1:10" x14ac:dyDescent="0.3">
      <c r="A561" s="3" t="s">
        <v>668</v>
      </c>
      <c r="B561" s="3" t="s">
        <v>88</v>
      </c>
      <c r="C561" s="3" t="s">
        <v>6</v>
      </c>
      <c r="D561" s="3" t="s">
        <v>22</v>
      </c>
      <c r="E561" s="4">
        <v>24.56</v>
      </c>
      <c r="F561" s="4">
        <v>52.95</v>
      </c>
      <c r="G561" s="4">
        <f t="shared" si="35"/>
        <v>78</v>
      </c>
      <c r="H561" s="4" t="str">
        <f t="shared" si="36"/>
        <v>B2</v>
      </c>
      <c r="I561" s="3" t="str">
        <f t="shared" si="33"/>
        <v>Very Good</v>
      </c>
      <c r="J561" s="4">
        <f t="shared" si="34"/>
        <v>279</v>
      </c>
    </row>
    <row r="562" spans="1:10" x14ac:dyDescent="0.3">
      <c r="A562" s="3" t="s">
        <v>669</v>
      </c>
      <c r="B562" s="3" t="s">
        <v>60</v>
      </c>
      <c r="C562" s="3" t="s">
        <v>6</v>
      </c>
      <c r="D562" s="3" t="s">
        <v>22</v>
      </c>
      <c r="E562" s="4">
        <v>5.12</v>
      </c>
      <c r="F562" s="4">
        <v>66.55</v>
      </c>
      <c r="G562" s="4">
        <f t="shared" si="35"/>
        <v>72</v>
      </c>
      <c r="H562" s="4" t="str">
        <f t="shared" si="36"/>
        <v>B2</v>
      </c>
      <c r="I562" s="3" t="str">
        <f t="shared" si="33"/>
        <v>Very Good</v>
      </c>
      <c r="J562" s="4">
        <f t="shared" si="34"/>
        <v>453</v>
      </c>
    </row>
    <row r="563" spans="1:10" x14ac:dyDescent="0.3">
      <c r="A563" s="3" t="s">
        <v>670</v>
      </c>
      <c r="B563" s="3" t="s">
        <v>78</v>
      </c>
      <c r="C563" s="3" t="s">
        <v>6</v>
      </c>
      <c r="D563" s="3" t="s">
        <v>22</v>
      </c>
      <c r="E563" s="4">
        <v>8.52</v>
      </c>
      <c r="F563" s="4">
        <v>55.64</v>
      </c>
      <c r="G563" s="4">
        <f t="shared" si="35"/>
        <v>64</v>
      </c>
      <c r="H563" s="4" t="str">
        <f t="shared" si="36"/>
        <v>C4</v>
      </c>
      <c r="I563" s="3" t="str">
        <f t="shared" si="33"/>
        <v>Credit</v>
      </c>
      <c r="J563" s="4">
        <f t="shared" si="34"/>
        <v>681</v>
      </c>
    </row>
    <row r="564" spans="1:10" x14ac:dyDescent="0.3">
      <c r="A564" s="3" t="s">
        <v>671</v>
      </c>
      <c r="B564" s="3" t="s">
        <v>373</v>
      </c>
      <c r="C564" s="3" t="s">
        <v>10</v>
      </c>
      <c r="D564" s="3" t="s">
        <v>1156</v>
      </c>
      <c r="E564" s="4">
        <v>20.97</v>
      </c>
      <c r="F564" s="4">
        <v>62.44</v>
      </c>
      <c r="G564" s="4">
        <f t="shared" si="35"/>
        <v>83</v>
      </c>
      <c r="H564" s="4" t="str">
        <f t="shared" si="36"/>
        <v>A1</v>
      </c>
      <c r="I564" s="3" t="str">
        <f t="shared" si="33"/>
        <v>Excellent</v>
      </c>
      <c r="J564" s="4">
        <f t="shared" si="34"/>
        <v>152</v>
      </c>
    </row>
    <row r="565" spans="1:10" x14ac:dyDescent="0.3">
      <c r="A565" s="3" t="s">
        <v>672</v>
      </c>
      <c r="B565" s="3" t="s">
        <v>50</v>
      </c>
      <c r="C565" s="3" t="s">
        <v>6</v>
      </c>
      <c r="D565" s="3" t="s">
        <v>1156</v>
      </c>
      <c r="E565" s="4">
        <v>9.83</v>
      </c>
      <c r="F565" s="4">
        <v>42.58</v>
      </c>
      <c r="G565" s="4">
        <f t="shared" si="35"/>
        <v>52</v>
      </c>
      <c r="H565" s="4" t="str">
        <f t="shared" si="36"/>
        <v>C6</v>
      </c>
      <c r="I565" s="3" t="str">
        <f t="shared" si="33"/>
        <v>Credit</v>
      </c>
      <c r="J565" s="4">
        <f t="shared" si="34"/>
        <v>920</v>
      </c>
    </row>
    <row r="566" spans="1:10" x14ac:dyDescent="0.3">
      <c r="A566" s="3" t="s">
        <v>673</v>
      </c>
      <c r="B566" s="3" t="s">
        <v>98</v>
      </c>
      <c r="C566" s="3" t="s">
        <v>10</v>
      </c>
      <c r="D566" s="3" t="s">
        <v>7</v>
      </c>
      <c r="E566" s="4">
        <v>14.03</v>
      </c>
      <c r="F566" s="4">
        <v>57.22</v>
      </c>
      <c r="G566" s="4">
        <f t="shared" si="35"/>
        <v>71</v>
      </c>
      <c r="H566" s="4" t="str">
        <f t="shared" si="36"/>
        <v>B2</v>
      </c>
      <c r="I566" s="3" t="str">
        <f t="shared" si="33"/>
        <v>Very Good</v>
      </c>
      <c r="J566" s="4">
        <f t="shared" si="34"/>
        <v>486</v>
      </c>
    </row>
    <row r="567" spans="1:10" x14ac:dyDescent="0.3">
      <c r="A567" s="3" t="s">
        <v>674</v>
      </c>
      <c r="B567" s="3" t="s">
        <v>247</v>
      </c>
      <c r="C567" s="3" t="s">
        <v>10</v>
      </c>
      <c r="D567" s="3" t="s">
        <v>1157</v>
      </c>
      <c r="E567" s="4">
        <v>16.260000000000002</v>
      </c>
      <c r="F567" s="4">
        <v>69.099999999999994</v>
      </c>
      <c r="G567" s="4">
        <f t="shared" si="35"/>
        <v>85</v>
      </c>
      <c r="H567" s="4" t="str">
        <f t="shared" si="36"/>
        <v>A1</v>
      </c>
      <c r="I567" s="3" t="str">
        <f t="shared" si="33"/>
        <v>Excellent</v>
      </c>
      <c r="J567" s="4">
        <f t="shared" si="34"/>
        <v>122</v>
      </c>
    </row>
    <row r="568" spans="1:10" x14ac:dyDescent="0.3">
      <c r="A568" s="3" t="s">
        <v>675</v>
      </c>
      <c r="B568" s="3" t="s">
        <v>96</v>
      </c>
      <c r="C568" s="3" t="s">
        <v>6</v>
      </c>
      <c r="D568" s="3" t="s">
        <v>22</v>
      </c>
      <c r="E568" s="4">
        <v>25.81</v>
      </c>
      <c r="F568" s="4">
        <v>43.47</v>
      </c>
      <c r="G568" s="4">
        <f t="shared" si="35"/>
        <v>69</v>
      </c>
      <c r="H568" s="4" t="str">
        <f t="shared" si="36"/>
        <v>B3</v>
      </c>
      <c r="I568" s="3" t="str">
        <f t="shared" si="33"/>
        <v>Good</v>
      </c>
      <c r="J568" s="4">
        <f t="shared" si="34"/>
        <v>550</v>
      </c>
    </row>
    <row r="569" spans="1:10" x14ac:dyDescent="0.3">
      <c r="A569" s="3" t="s">
        <v>676</v>
      </c>
      <c r="B569" s="3" t="s">
        <v>138</v>
      </c>
      <c r="C569" s="3" t="s">
        <v>10</v>
      </c>
      <c r="D569" s="3" t="s">
        <v>1156</v>
      </c>
      <c r="E569" s="4">
        <v>20.079999999999998</v>
      </c>
      <c r="F569" s="4">
        <v>51.95</v>
      </c>
      <c r="G569" s="4">
        <f t="shared" si="35"/>
        <v>72</v>
      </c>
      <c r="H569" s="4" t="str">
        <f t="shared" si="36"/>
        <v>B2</v>
      </c>
      <c r="I569" s="3" t="str">
        <f t="shared" si="33"/>
        <v>Very Good</v>
      </c>
      <c r="J569" s="4">
        <f t="shared" si="34"/>
        <v>453</v>
      </c>
    </row>
    <row r="570" spans="1:10" x14ac:dyDescent="0.3">
      <c r="A570" s="3" t="s">
        <v>677</v>
      </c>
      <c r="B570" s="3" t="s">
        <v>375</v>
      </c>
      <c r="C570" s="3" t="s">
        <v>10</v>
      </c>
      <c r="D570" s="3" t="s">
        <v>1157</v>
      </c>
      <c r="E570" s="4">
        <v>11.02</v>
      </c>
      <c r="F570" s="4">
        <v>38.61</v>
      </c>
      <c r="G570" s="4">
        <f t="shared" si="35"/>
        <v>50</v>
      </c>
      <c r="H570" s="4" t="str">
        <f t="shared" si="36"/>
        <v>C6</v>
      </c>
      <c r="I570" s="3" t="str">
        <f t="shared" si="33"/>
        <v>Credit</v>
      </c>
      <c r="J570" s="4">
        <f t="shared" si="34"/>
        <v>944</v>
      </c>
    </row>
    <row r="571" spans="1:10" x14ac:dyDescent="0.3">
      <c r="A571" s="3" t="s">
        <v>678</v>
      </c>
      <c r="B571" s="3" t="s">
        <v>103</v>
      </c>
      <c r="C571" s="3" t="s">
        <v>10</v>
      </c>
      <c r="D571" s="3" t="s">
        <v>7</v>
      </c>
      <c r="E571" s="4">
        <v>9.09</v>
      </c>
      <c r="F571" s="4">
        <v>51.6</v>
      </c>
      <c r="G571" s="4">
        <f t="shared" si="35"/>
        <v>61</v>
      </c>
      <c r="H571" s="4" t="str">
        <f t="shared" si="36"/>
        <v>C4</v>
      </c>
      <c r="I571" s="3" t="str">
        <f t="shared" si="33"/>
        <v>Credit</v>
      </c>
      <c r="J571" s="4">
        <f t="shared" si="34"/>
        <v>759</v>
      </c>
    </row>
    <row r="572" spans="1:10" x14ac:dyDescent="0.3">
      <c r="A572" s="3" t="s">
        <v>679</v>
      </c>
      <c r="B572" s="3" t="s">
        <v>123</v>
      </c>
      <c r="C572" s="3" t="s">
        <v>6</v>
      </c>
      <c r="D572" s="3" t="s">
        <v>7</v>
      </c>
      <c r="E572" s="4">
        <v>14.97</v>
      </c>
      <c r="F572" s="4">
        <v>61.63</v>
      </c>
      <c r="G572" s="4">
        <f t="shared" si="35"/>
        <v>77</v>
      </c>
      <c r="H572" s="4" t="str">
        <f t="shared" si="36"/>
        <v>B2</v>
      </c>
      <c r="I572" s="3" t="str">
        <f t="shared" si="33"/>
        <v>Very Good</v>
      </c>
      <c r="J572" s="4">
        <f t="shared" si="34"/>
        <v>307</v>
      </c>
    </row>
    <row r="573" spans="1:10" x14ac:dyDescent="0.3">
      <c r="A573" s="3" t="s">
        <v>680</v>
      </c>
      <c r="B573" s="3" t="s">
        <v>141</v>
      </c>
      <c r="C573" s="3" t="s">
        <v>10</v>
      </c>
      <c r="D573" s="3" t="s">
        <v>1156</v>
      </c>
      <c r="E573" s="4">
        <v>14.7</v>
      </c>
      <c r="F573" s="4">
        <v>65.55</v>
      </c>
      <c r="G573" s="4">
        <f t="shared" si="35"/>
        <v>80</v>
      </c>
      <c r="H573" s="4" t="str">
        <f t="shared" si="36"/>
        <v>A1</v>
      </c>
      <c r="I573" s="3" t="str">
        <f t="shared" si="33"/>
        <v>Excellent</v>
      </c>
      <c r="J573" s="4">
        <f t="shared" si="34"/>
        <v>228</v>
      </c>
    </row>
    <row r="574" spans="1:10" x14ac:dyDescent="0.3">
      <c r="A574" s="3" t="s">
        <v>681</v>
      </c>
      <c r="B574" s="3" t="s">
        <v>317</v>
      </c>
      <c r="C574" s="3" t="s">
        <v>10</v>
      </c>
      <c r="D574" s="3" t="s">
        <v>1157</v>
      </c>
      <c r="E574" s="4">
        <v>28.33</v>
      </c>
      <c r="F574" s="4">
        <v>63.22</v>
      </c>
      <c r="G574" s="4">
        <f t="shared" si="35"/>
        <v>92</v>
      </c>
      <c r="H574" s="4" t="str">
        <f t="shared" si="36"/>
        <v>A1</v>
      </c>
      <c r="I574" s="3" t="str">
        <f t="shared" si="33"/>
        <v>Excellent</v>
      </c>
      <c r="J574" s="4">
        <f t="shared" si="34"/>
        <v>29</v>
      </c>
    </row>
    <row r="575" spans="1:10" x14ac:dyDescent="0.3">
      <c r="A575" s="3" t="s">
        <v>682</v>
      </c>
      <c r="B575" s="3" t="s">
        <v>282</v>
      </c>
      <c r="C575" s="3" t="s">
        <v>10</v>
      </c>
      <c r="D575" s="3" t="s">
        <v>1157</v>
      </c>
      <c r="E575" s="4">
        <v>29.68</v>
      </c>
      <c r="F575" s="4">
        <v>38.64</v>
      </c>
      <c r="G575" s="4">
        <f t="shared" si="35"/>
        <v>68</v>
      </c>
      <c r="H575" s="4" t="str">
        <f t="shared" si="36"/>
        <v>B3</v>
      </c>
      <c r="I575" s="3" t="str">
        <f t="shared" si="33"/>
        <v>Good</v>
      </c>
      <c r="J575" s="4">
        <f t="shared" si="34"/>
        <v>586</v>
      </c>
    </row>
    <row r="576" spans="1:10" x14ac:dyDescent="0.3">
      <c r="A576" s="3" t="s">
        <v>683</v>
      </c>
      <c r="B576" s="3" t="s">
        <v>113</v>
      </c>
      <c r="C576" s="3" t="s">
        <v>6</v>
      </c>
      <c r="D576" s="3" t="s">
        <v>1156</v>
      </c>
      <c r="E576" s="4">
        <v>9.51</v>
      </c>
      <c r="F576" s="4">
        <v>48.19</v>
      </c>
      <c r="G576" s="4">
        <f t="shared" si="35"/>
        <v>58</v>
      </c>
      <c r="H576" s="4" t="str">
        <f t="shared" si="36"/>
        <v>C5</v>
      </c>
      <c r="I576" s="3" t="str">
        <f t="shared" si="33"/>
        <v>Credit</v>
      </c>
      <c r="J576" s="4">
        <f t="shared" si="34"/>
        <v>820</v>
      </c>
    </row>
    <row r="577" spans="1:10" x14ac:dyDescent="0.3">
      <c r="A577" s="3" t="s">
        <v>684</v>
      </c>
      <c r="B577" s="3" t="s">
        <v>90</v>
      </c>
      <c r="C577" s="3" t="s">
        <v>6</v>
      </c>
      <c r="D577" s="3" t="s">
        <v>1157</v>
      </c>
      <c r="E577" s="4">
        <v>14.41</v>
      </c>
      <c r="F577" s="4">
        <v>43.41</v>
      </c>
      <c r="G577" s="4">
        <f t="shared" si="35"/>
        <v>58</v>
      </c>
      <c r="H577" s="4" t="str">
        <f t="shared" si="36"/>
        <v>C5</v>
      </c>
      <c r="I577" s="3" t="str">
        <f t="shared" si="33"/>
        <v>Credit</v>
      </c>
      <c r="J577" s="4">
        <f t="shared" si="34"/>
        <v>820</v>
      </c>
    </row>
    <row r="578" spans="1:10" x14ac:dyDescent="0.3">
      <c r="A578" s="3" t="s">
        <v>685</v>
      </c>
      <c r="B578" s="3" t="s">
        <v>370</v>
      </c>
      <c r="C578" s="3" t="s">
        <v>10</v>
      </c>
      <c r="D578" s="3" t="s">
        <v>1156</v>
      </c>
      <c r="E578" s="4">
        <v>17.05</v>
      </c>
      <c r="F578" s="4">
        <v>54.38</v>
      </c>
      <c r="G578" s="4">
        <f t="shared" si="35"/>
        <v>71</v>
      </c>
      <c r="H578" s="4" t="str">
        <f t="shared" si="36"/>
        <v>B2</v>
      </c>
      <c r="I578" s="3" t="str">
        <f t="shared" si="33"/>
        <v>Very Good</v>
      </c>
      <c r="J578" s="4">
        <f t="shared" si="34"/>
        <v>486</v>
      </c>
    </row>
    <row r="579" spans="1:10" x14ac:dyDescent="0.3">
      <c r="A579" s="3" t="s">
        <v>686</v>
      </c>
      <c r="B579" s="3" t="s">
        <v>120</v>
      </c>
      <c r="C579" s="3" t="s">
        <v>6</v>
      </c>
      <c r="D579" s="3" t="s">
        <v>1157</v>
      </c>
      <c r="E579" s="4">
        <v>27</v>
      </c>
      <c r="F579" s="4">
        <v>58.76</v>
      </c>
      <c r="G579" s="4">
        <f t="shared" si="35"/>
        <v>86</v>
      </c>
      <c r="H579" s="4" t="str">
        <f t="shared" si="36"/>
        <v>A1</v>
      </c>
      <c r="I579" s="3" t="str">
        <f t="shared" ref="I579:I642" si="37">VLOOKUP(H579,$L$4:$M$13,2,FALSE)</f>
        <v>Excellent</v>
      </c>
      <c r="J579" s="4">
        <f t="shared" ref="J579:J642" si="38">RANK(G579,G:G)</f>
        <v>112</v>
      </c>
    </row>
    <row r="580" spans="1:10" x14ac:dyDescent="0.3">
      <c r="A580" s="3" t="s">
        <v>687</v>
      </c>
      <c r="B580" s="3" t="s">
        <v>226</v>
      </c>
      <c r="C580" s="3" t="s">
        <v>10</v>
      </c>
      <c r="D580" s="3" t="s">
        <v>1156</v>
      </c>
      <c r="E580" s="4">
        <v>26.64</v>
      </c>
      <c r="F580" s="4">
        <v>47.11</v>
      </c>
      <c r="G580" s="4">
        <f t="shared" ref="G580:G643" si="39">ROUND((E580+F580),0)</f>
        <v>74</v>
      </c>
      <c r="H580" s="4" t="str">
        <f t="shared" ref="H580:H643" si="40">IF(G580&gt;=80,"A1",IF(G580&gt;=70,"B2",IF(G580&gt;=65,"B3",IF(G580&gt;=60,"C4",IF(G580&gt;=55,"C5",IF(G580&gt;=50,"C6",IF(G580&gt;=45,"D7",IF(G580&gt;=40,"E8","F9"))))))))</f>
        <v>B2</v>
      </c>
      <c r="I580" s="3" t="str">
        <f t="shared" si="37"/>
        <v>Very Good</v>
      </c>
      <c r="J580" s="4">
        <f t="shared" si="38"/>
        <v>398</v>
      </c>
    </row>
    <row r="581" spans="1:10" x14ac:dyDescent="0.3">
      <c r="A581" s="3" t="s">
        <v>688</v>
      </c>
      <c r="B581" s="3" t="s">
        <v>52</v>
      </c>
      <c r="C581" s="3" t="s">
        <v>10</v>
      </c>
      <c r="D581" s="3" t="s">
        <v>1157</v>
      </c>
      <c r="E581" s="4">
        <v>9.56</v>
      </c>
      <c r="F581" s="4">
        <v>45.33</v>
      </c>
      <c r="G581" s="4">
        <f t="shared" si="39"/>
        <v>55</v>
      </c>
      <c r="H581" s="4" t="str">
        <f t="shared" si="40"/>
        <v>C5</v>
      </c>
      <c r="I581" s="3" t="str">
        <f t="shared" si="37"/>
        <v>Credit</v>
      </c>
      <c r="J581" s="4">
        <f t="shared" si="38"/>
        <v>875</v>
      </c>
    </row>
    <row r="582" spans="1:10" x14ac:dyDescent="0.3">
      <c r="A582" s="3" t="s">
        <v>689</v>
      </c>
      <c r="B582" s="3" t="s">
        <v>249</v>
      </c>
      <c r="C582" s="3" t="s">
        <v>6</v>
      </c>
      <c r="D582" s="3" t="s">
        <v>1156</v>
      </c>
      <c r="E582" s="4">
        <v>10.31</v>
      </c>
      <c r="F582" s="4">
        <v>47.51</v>
      </c>
      <c r="G582" s="4">
        <f t="shared" si="39"/>
        <v>58</v>
      </c>
      <c r="H582" s="4" t="str">
        <f t="shared" si="40"/>
        <v>C5</v>
      </c>
      <c r="I582" s="3" t="str">
        <f t="shared" si="37"/>
        <v>Credit</v>
      </c>
      <c r="J582" s="4">
        <f t="shared" si="38"/>
        <v>820</v>
      </c>
    </row>
    <row r="583" spans="1:10" x14ac:dyDescent="0.3">
      <c r="A583" s="3" t="s">
        <v>690</v>
      </c>
      <c r="B583" s="3" t="s">
        <v>39</v>
      </c>
      <c r="C583" s="3" t="s">
        <v>6</v>
      </c>
      <c r="D583" s="3" t="s">
        <v>1157</v>
      </c>
      <c r="E583" s="4">
        <v>15.21</v>
      </c>
      <c r="F583" s="4">
        <v>60.23</v>
      </c>
      <c r="G583" s="4">
        <f t="shared" si="39"/>
        <v>75</v>
      </c>
      <c r="H583" s="4" t="str">
        <f t="shared" si="40"/>
        <v>B2</v>
      </c>
      <c r="I583" s="3" t="str">
        <f t="shared" si="37"/>
        <v>Very Good</v>
      </c>
      <c r="J583" s="4">
        <f t="shared" si="38"/>
        <v>365</v>
      </c>
    </row>
    <row r="584" spans="1:10" x14ac:dyDescent="0.3">
      <c r="A584" s="3" t="s">
        <v>691</v>
      </c>
      <c r="B584" s="3" t="s">
        <v>370</v>
      </c>
      <c r="C584" s="3" t="s">
        <v>6</v>
      </c>
      <c r="D584" s="3" t="s">
        <v>1156</v>
      </c>
      <c r="E584" s="4">
        <v>12.12</v>
      </c>
      <c r="F584" s="4">
        <v>45.35</v>
      </c>
      <c r="G584" s="4">
        <f t="shared" si="39"/>
        <v>57</v>
      </c>
      <c r="H584" s="4" t="str">
        <f t="shared" si="40"/>
        <v>C5</v>
      </c>
      <c r="I584" s="3" t="str">
        <f t="shared" si="37"/>
        <v>Credit</v>
      </c>
      <c r="J584" s="4">
        <f t="shared" si="38"/>
        <v>844</v>
      </c>
    </row>
    <row r="585" spans="1:10" x14ac:dyDescent="0.3">
      <c r="A585" s="3" t="s">
        <v>692</v>
      </c>
      <c r="B585" s="3" t="s">
        <v>105</v>
      </c>
      <c r="C585" s="3" t="s">
        <v>6</v>
      </c>
      <c r="D585" s="3" t="s">
        <v>1157</v>
      </c>
      <c r="E585" s="4">
        <v>17.420000000000002</v>
      </c>
      <c r="F585" s="4">
        <v>38.42</v>
      </c>
      <c r="G585" s="4">
        <f t="shared" si="39"/>
        <v>56</v>
      </c>
      <c r="H585" s="4" t="str">
        <f t="shared" si="40"/>
        <v>C5</v>
      </c>
      <c r="I585" s="3" t="str">
        <f t="shared" si="37"/>
        <v>Credit</v>
      </c>
      <c r="J585" s="4">
        <f t="shared" si="38"/>
        <v>863</v>
      </c>
    </row>
    <row r="586" spans="1:10" x14ac:dyDescent="0.3">
      <c r="A586" s="3" t="s">
        <v>693</v>
      </c>
      <c r="B586" s="3" t="s">
        <v>317</v>
      </c>
      <c r="C586" s="3" t="s">
        <v>10</v>
      </c>
      <c r="D586" s="3" t="s">
        <v>22</v>
      </c>
      <c r="E586" s="4">
        <v>25.74</v>
      </c>
      <c r="F586" s="4">
        <v>62.88</v>
      </c>
      <c r="G586" s="4">
        <f t="shared" si="39"/>
        <v>89</v>
      </c>
      <c r="H586" s="4" t="str">
        <f t="shared" si="40"/>
        <v>A1</v>
      </c>
      <c r="I586" s="3" t="str">
        <f t="shared" si="37"/>
        <v>Excellent</v>
      </c>
      <c r="J586" s="4">
        <f t="shared" si="38"/>
        <v>61</v>
      </c>
    </row>
    <row r="587" spans="1:10" x14ac:dyDescent="0.3">
      <c r="A587" s="3" t="s">
        <v>694</v>
      </c>
      <c r="B587" s="3" t="s">
        <v>107</v>
      </c>
      <c r="C587" s="3" t="s">
        <v>6</v>
      </c>
      <c r="D587" s="3" t="s">
        <v>1156</v>
      </c>
      <c r="E587" s="4">
        <v>29.75</v>
      </c>
      <c r="F587" s="4">
        <v>67.17</v>
      </c>
      <c r="G587" s="4">
        <f t="shared" si="39"/>
        <v>97</v>
      </c>
      <c r="H587" s="4" t="str">
        <f t="shared" si="40"/>
        <v>A1</v>
      </c>
      <c r="I587" s="3" t="str">
        <f t="shared" si="37"/>
        <v>Excellent</v>
      </c>
      <c r="J587" s="4">
        <f t="shared" si="38"/>
        <v>4</v>
      </c>
    </row>
    <row r="588" spans="1:10" x14ac:dyDescent="0.3">
      <c r="A588" s="3" t="s">
        <v>695</v>
      </c>
      <c r="B588" s="3" t="s">
        <v>235</v>
      </c>
      <c r="C588" s="3" t="s">
        <v>10</v>
      </c>
      <c r="D588" s="3" t="s">
        <v>22</v>
      </c>
      <c r="E588" s="4">
        <v>12.31</v>
      </c>
      <c r="F588" s="4">
        <v>43.76</v>
      </c>
      <c r="G588" s="4">
        <f t="shared" si="39"/>
        <v>56</v>
      </c>
      <c r="H588" s="4" t="str">
        <f t="shared" si="40"/>
        <v>C5</v>
      </c>
      <c r="I588" s="3" t="str">
        <f t="shared" si="37"/>
        <v>Credit</v>
      </c>
      <c r="J588" s="4">
        <f t="shared" si="38"/>
        <v>863</v>
      </c>
    </row>
    <row r="589" spans="1:10" x14ac:dyDescent="0.3">
      <c r="A589" s="3" t="s">
        <v>696</v>
      </c>
      <c r="B589" s="3" t="s">
        <v>313</v>
      </c>
      <c r="C589" s="3" t="s">
        <v>6</v>
      </c>
      <c r="D589" s="3" t="s">
        <v>1156</v>
      </c>
      <c r="E589" s="4">
        <v>6.81</v>
      </c>
      <c r="F589" s="4">
        <v>68.489999999999995</v>
      </c>
      <c r="G589" s="4">
        <f t="shared" si="39"/>
        <v>75</v>
      </c>
      <c r="H589" s="4" t="str">
        <f t="shared" si="40"/>
        <v>B2</v>
      </c>
      <c r="I589" s="3" t="str">
        <f t="shared" si="37"/>
        <v>Very Good</v>
      </c>
      <c r="J589" s="4">
        <f t="shared" si="38"/>
        <v>365</v>
      </c>
    </row>
    <row r="590" spans="1:10" x14ac:dyDescent="0.3">
      <c r="A590" s="3" t="s">
        <v>697</v>
      </c>
      <c r="B590" s="3" t="s">
        <v>82</v>
      </c>
      <c r="C590" s="3" t="s">
        <v>10</v>
      </c>
      <c r="D590" s="3" t="s">
        <v>1156</v>
      </c>
      <c r="E590" s="4">
        <v>14.83</v>
      </c>
      <c r="F590" s="4">
        <v>56.11</v>
      </c>
      <c r="G590" s="4">
        <f t="shared" si="39"/>
        <v>71</v>
      </c>
      <c r="H590" s="4" t="str">
        <f t="shared" si="40"/>
        <v>B2</v>
      </c>
      <c r="I590" s="3" t="str">
        <f t="shared" si="37"/>
        <v>Very Good</v>
      </c>
      <c r="J590" s="4">
        <f t="shared" si="38"/>
        <v>486</v>
      </c>
    </row>
    <row r="591" spans="1:10" x14ac:dyDescent="0.3">
      <c r="A591" s="3" t="s">
        <v>698</v>
      </c>
      <c r="B591" s="3" t="s">
        <v>30</v>
      </c>
      <c r="C591" s="3" t="s">
        <v>6</v>
      </c>
      <c r="D591" s="3" t="s">
        <v>22</v>
      </c>
      <c r="E591" s="4">
        <v>16.32</v>
      </c>
      <c r="F591" s="4">
        <v>54.22</v>
      </c>
      <c r="G591" s="4">
        <f t="shared" si="39"/>
        <v>71</v>
      </c>
      <c r="H591" s="4" t="str">
        <f t="shared" si="40"/>
        <v>B2</v>
      </c>
      <c r="I591" s="3" t="str">
        <f t="shared" si="37"/>
        <v>Very Good</v>
      </c>
      <c r="J591" s="4">
        <f t="shared" si="38"/>
        <v>486</v>
      </c>
    </row>
    <row r="592" spans="1:10" x14ac:dyDescent="0.3">
      <c r="A592" s="3" t="s">
        <v>699</v>
      </c>
      <c r="B592" s="3" t="s">
        <v>282</v>
      </c>
      <c r="C592" s="3" t="s">
        <v>6</v>
      </c>
      <c r="D592" s="3" t="s">
        <v>1156</v>
      </c>
      <c r="E592" s="4">
        <v>11.24</v>
      </c>
      <c r="F592" s="4">
        <v>56.79</v>
      </c>
      <c r="G592" s="4">
        <f t="shared" si="39"/>
        <v>68</v>
      </c>
      <c r="H592" s="4" t="str">
        <f t="shared" si="40"/>
        <v>B3</v>
      </c>
      <c r="I592" s="3" t="str">
        <f t="shared" si="37"/>
        <v>Good</v>
      </c>
      <c r="J592" s="4">
        <f t="shared" si="38"/>
        <v>586</v>
      </c>
    </row>
    <row r="593" spans="1:10" x14ac:dyDescent="0.3">
      <c r="A593" s="3" t="s">
        <v>700</v>
      </c>
      <c r="B593" s="3" t="s">
        <v>21</v>
      </c>
      <c r="C593" s="3" t="s">
        <v>10</v>
      </c>
      <c r="D593" s="3" t="s">
        <v>1156</v>
      </c>
      <c r="E593" s="4">
        <v>8.43</v>
      </c>
      <c r="F593" s="4">
        <v>49.72</v>
      </c>
      <c r="G593" s="4">
        <f t="shared" si="39"/>
        <v>58</v>
      </c>
      <c r="H593" s="4" t="str">
        <f t="shared" si="40"/>
        <v>C5</v>
      </c>
      <c r="I593" s="3" t="str">
        <f t="shared" si="37"/>
        <v>Credit</v>
      </c>
      <c r="J593" s="4">
        <f t="shared" si="38"/>
        <v>820</v>
      </c>
    </row>
    <row r="594" spans="1:10" x14ac:dyDescent="0.3">
      <c r="A594" s="3" t="s">
        <v>701</v>
      </c>
      <c r="B594" s="3" t="s">
        <v>146</v>
      </c>
      <c r="C594" s="3" t="s">
        <v>6</v>
      </c>
      <c r="D594" s="3" t="s">
        <v>1157</v>
      </c>
      <c r="E594" s="4">
        <v>8.6999999999999993</v>
      </c>
      <c r="F594" s="4">
        <v>38.97</v>
      </c>
      <c r="G594" s="4">
        <f t="shared" si="39"/>
        <v>48</v>
      </c>
      <c r="H594" s="4" t="str">
        <f t="shared" si="40"/>
        <v>D7</v>
      </c>
      <c r="I594" s="3" t="str">
        <f t="shared" si="37"/>
        <v>Pass</v>
      </c>
      <c r="J594" s="4">
        <f t="shared" si="38"/>
        <v>968</v>
      </c>
    </row>
    <row r="595" spans="1:10" x14ac:dyDescent="0.3">
      <c r="A595" s="3" t="s">
        <v>702</v>
      </c>
      <c r="B595" s="3" t="s">
        <v>295</v>
      </c>
      <c r="C595" s="3" t="s">
        <v>10</v>
      </c>
      <c r="D595" s="3" t="s">
        <v>1157</v>
      </c>
      <c r="E595" s="4">
        <v>14.71</v>
      </c>
      <c r="F595" s="4">
        <v>54.86</v>
      </c>
      <c r="G595" s="4">
        <f t="shared" si="39"/>
        <v>70</v>
      </c>
      <c r="H595" s="4" t="str">
        <f t="shared" si="40"/>
        <v>B2</v>
      </c>
      <c r="I595" s="3" t="str">
        <f t="shared" si="37"/>
        <v>Very Good</v>
      </c>
      <c r="J595" s="4">
        <f t="shared" si="38"/>
        <v>517</v>
      </c>
    </row>
    <row r="596" spans="1:10" x14ac:dyDescent="0.3">
      <c r="A596" s="3" t="s">
        <v>703</v>
      </c>
      <c r="B596" s="3" t="s">
        <v>178</v>
      </c>
      <c r="C596" s="3" t="s">
        <v>6</v>
      </c>
      <c r="D596" s="3" t="s">
        <v>1156</v>
      </c>
      <c r="E596" s="4">
        <v>27.48</v>
      </c>
      <c r="F596" s="4">
        <v>44.55</v>
      </c>
      <c r="G596" s="4">
        <f t="shared" si="39"/>
        <v>72</v>
      </c>
      <c r="H596" s="4" t="str">
        <f t="shared" si="40"/>
        <v>B2</v>
      </c>
      <c r="I596" s="3" t="str">
        <f t="shared" si="37"/>
        <v>Very Good</v>
      </c>
      <c r="J596" s="4">
        <f t="shared" si="38"/>
        <v>453</v>
      </c>
    </row>
    <row r="597" spans="1:10" x14ac:dyDescent="0.3">
      <c r="A597" s="3" t="s">
        <v>704</v>
      </c>
      <c r="B597" s="3" t="s">
        <v>76</v>
      </c>
      <c r="C597" s="3" t="s">
        <v>6</v>
      </c>
      <c r="D597" s="3" t="s">
        <v>1157</v>
      </c>
      <c r="E597" s="4">
        <v>27.43</v>
      </c>
      <c r="F597" s="4">
        <v>41.03</v>
      </c>
      <c r="G597" s="4">
        <f t="shared" si="39"/>
        <v>68</v>
      </c>
      <c r="H597" s="4" t="str">
        <f t="shared" si="40"/>
        <v>B3</v>
      </c>
      <c r="I597" s="3" t="str">
        <f t="shared" si="37"/>
        <v>Good</v>
      </c>
      <c r="J597" s="4">
        <f t="shared" si="38"/>
        <v>586</v>
      </c>
    </row>
    <row r="598" spans="1:10" x14ac:dyDescent="0.3">
      <c r="A598" s="3" t="s">
        <v>705</v>
      </c>
      <c r="B598" s="3" t="s">
        <v>282</v>
      </c>
      <c r="C598" s="3" t="s">
        <v>6</v>
      </c>
      <c r="D598" s="3" t="s">
        <v>1156</v>
      </c>
      <c r="E598" s="4">
        <v>13.85</v>
      </c>
      <c r="F598" s="4">
        <v>42.81</v>
      </c>
      <c r="G598" s="4">
        <f t="shared" si="39"/>
        <v>57</v>
      </c>
      <c r="H598" s="4" t="str">
        <f t="shared" si="40"/>
        <v>C5</v>
      </c>
      <c r="I598" s="3" t="str">
        <f t="shared" si="37"/>
        <v>Credit</v>
      </c>
      <c r="J598" s="4">
        <f t="shared" si="38"/>
        <v>844</v>
      </c>
    </row>
    <row r="599" spans="1:10" x14ac:dyDescent="0.3">
      <c r="A599" s="3" t="s">
        <v>706</v>
      </c>
      <c r="B599" s="3" t="s">
        <v>69</v>
      </c>
      <c r="C599" s="3" t="s">
        <v>10</v>
      </c>
      <c r="D599" s="3" t="s">
        <v>22</v>
      </c>
      <c r="E599" s="4">
        <v>19.89</v>
      </c>
      <c r="F599" s="4">
        <v>58.29</v>
      </c>
      <c r="G599" s="4">
        <f t="shared" si="39"/>
        <v>78</v>
      </c>
      <c r="H599" s="4" t="str">
        <f t="shared" si="40"/>
        <v>B2</v>
      </c>
      <c r="I599" s="3" t="str">
        <f t="shared" si="37"/>
        <v>Very Good</v>
      </c>
      <c r="J599" s="4">
        <f t="shared" si="38"/>
        <v>279</v>
      </c>
    </row>
    <row r="600" spans="1:10" x14ac:dyDescent="0.3">
      <c r="A600" s="3" t="s">
        <v>707</v>
      </c>
      <c r="B600" s="3" t="s">
        <v>155</v>
      </c>
      <c r="C600" s="3" t="s">
        <v>6</v>
      </c>
      <c r="D600" s="3" t="s">
        <v>1157</v>
      </c>
      <c r="E600" s="4">
        <v>9.99</v>
      </c>
      <c r="F600" s="4">
        <v>45.41</v>
      </c>
      <c r="G600" s="4">
        <f t="shared" si="39"/>
        <v>55</v>
      </c>
      <c r="H600" s="4" t="str">
        <f t="shared" si="40"/>
        <v>C5</v>
      </c>
      <c r="I600" s="3" t="str">
        <f t="shared" si="37"/>
        <v>Credit</v>
      </c>
      <c r="J600" s="4">
        <f t="shared" si="38"/>
        <v>875</v>
      </c>
    </row>
    <row r="601" spans="1:10" x14ac:dyDescent="0.3">
      <c r="A601" s="3" t="s">
        <v>708</v>
      </c>
      <c r="B601" s="3" t="s">
        <v>58</v>
      </c>
      <c r="C601" s="3" t="s">
        <v>6</v>
      </c>
      <c r="D601" s="3" t="s">
        <v>1156</v>
      </c>
      <c r="E601" s="4">
        <v>7.4</v>
      </c>
      <c r="F601" s="4">
        <v>35.31</v>
      </c>
      <c r="G601" s="4">
        <f t="shared" si="39"/>
        <v>43</v>
      </c>
      <c r="H601" s="4" t="str">
        <f t="shared" si="40"/>
        <v>E8</v>
      </c>
      <c r="I601" s="3" t="str">
        <f t="shared" si="37"/>
        <v>Pass</v>
      </c>
      <c r="J601" s="4">
        <f t="shared" si="38"/>
        <v>996</v>
      </c>
    </row>
    <row r="602" spans="1:10" x14ac:dyDescent="0.3">
      <c r="A602" s="3" t="s">
        <v>709</v>
      </c>
      <c r="B602" s="3" t="s">
        <v>120</v>
      </c>
      <c r="C602" s="3" t="s">
        <v>10</v>
      </c>
      <c r="D602" s="3" t="s">
        <v>1156</v>
      </c>
      <c r="E602" s="4">
        <v>14.48</v>
      </c>
      <c r="F602" s="4">
        <v>42.23</v>
      </c>
      <c r="G602" s="4">
        <f t="shared" si="39"/>
        <v>57</v>
      </c>
      <c r="H602" s="4" t="str">
        <f t="shared" si="40"/>
        <v>C5</v>
      </c>
      <c r="I602" s="3" t="str">
        <f t="shared" si="37"/>
        <v>Credit</v>
      </c>
      <c r="J602" s="4">
        <f t="shared" si="38"/>
        <v>844</v>
      </c>
    </row>
    <row r="603" spans="1:10" x14ac:dyDescent="0.3">
      <c r="A603" s="3" t="s">
        <v>710</v>
      </c>
      <c r="B603" s="3" t="s">
        <v>90</v>
      </c>
      <c r="C603" s="3" t="s">
        <v>10</v>
      </c>
      <c r="D603" s="3" t="s">
        <v>1157</v>
      </c>
      <c r="E603" s="4">
        <v>20.059999999999999</v>
      </c>
      <c r="F603" s="4">
        <v>39.130000000000003</v>
      </c>
      <c r="G603" s="4">
        <f t="shared" si="39"/>
        <v>59</v>
      </c>
      <c r="H603" s="4" t="str">
        <f t="shared" si="40"/>
        <v>C5</v>
      </c>
      <c r="I603" s="3" t="str">
        <f t="shared" si="37"/>
        <v>Credit</v>
      </c>
      <c r="J603" s="4">
        <f t="shared" si="38"/>
        <v>801</v>
      </c>
    </row>
    <row r="604" spans="1:10" x14ac:dyDescent="0.3">
      <c r="A604" s="3" t="s">
        <v>711</v>
      </c>
      <c r="B604" s="3" t="s">
        <v>96</v>
      </c>
      <c r="C604" s="3" t="s">
        <v>6</v>
      </c>
      <c r="D604" s="3" t="s">
        <v>22</v>
      </c>
      <c r="E604" s="4">
        <v>16.28</v>
      </c>
      <c r="F604" s="4">
        <v>53.98</v>
      </c>
      <c r="G604" s="4">
        <f t="shared" si="39"/>
        <v>70</v>
      </c>
      <c r="H604" s="4" t="str">
        <f t="shared" si="40"/>
        <v>B2</v>
      </c>
      <c r="I604" s="3" t="str">
        <f t="shared" si="37"/>
        <v>Very Good</v>
      </c>
      <c r="J604" s="4">
        <f t="shared" si="38"/>
        <v>517</v>
      </c>
    </row>
    <row r="605" spans="1:10" x14ac:dyDescent="0.3">
      <c r="A605" s="3" t="s">
        <v>712</v>
      </c>
      <c r="B605" s="3" t="s">
        <v>195</v>
      </c>
      <c r="C605" s="3" t="s">
        <v>6</v>
      </c>
      <c r="D605" s="3" t="s">
        <v>1156</v>
      </c>
      <c r="E605" s="4">
        <v>20.420000000000002</v>
      </c>
      <c r="F605" s="4">
        <v>53.27</v>
      </c>
      <c r="G605" s="4">
        <f t="shared" si="39"/>
        <v>74</v>
      </c>
      <c r="H605" s="4" t="str">
        <f t="shared" si="40"/>
        <v>B2</v>
      </c>
      <c r="I605" s="3" t="str">
        <f t="shared" si="37"/>
        <v>Very Good</v>
      </c>
      <c r="J605" s="4">
        <f t="shared" si="38"/>
        <v>398</v>
      </c>
    </row>
    <row r="606" spans="1:10" x14ac:dyDescent="0.3">
      <c r="A606" s="3" t="s">
        <v>713</v>
      </c>
      <c r="B606" s="3" t="s">
        <v>155</v>
      </c>
      <c r="C606" s="3" t="s">
        <v>6</v>
      </c>
      <c r="D606" s="3" t="s">
        <v>1156</v>
      </c>
      <c r="E606" s="4">
        <v>22.77</v>
      </c>
      <c r="F606" s="4">
        <v>55.68</v>
      </c>
      <c r="G606" s="4">
        <f t="shared" si="39"/>
        <v>78</v>
      </c>
      <c r="H606" s="4" t="str">
        <f t="shared" si="40"/>
        <v>B2</v>
      </c>
      <c r="I606" s="3" t="str">
        <f t="shared" si="37"/>
        <v>Very Good</v>
      </c>
      <c r="J606" s="4">
        <f t="shared" si="38"/>
        <v>279</v>
      </c>
    </row>
    <row r="607" spans="1:10" x14ac:dyDescent="0.3">
      <c r="A607" s="3" t="s">
        <v>714</v>
      </c>
      <c r="B607" s="3" t="s">
        <v>155</v>
      </c>
      <c r="C607" s="3" t="s">
        <v>10</v>
      </c>
      <c r="D607" s="3" t="s">
        <v>1156</v>
      </c>
      <c r="E607" s="4">
        <v>8.8699999999999992</v>
      </c>
      <c r="F607" s="4">
        <v>38.549999999999997</v>
      </c>
      <c r="G607" s="4">
        <f t="shared" si="39"/>
        <v>47</v>
      </c>
      <c r="H607" s="4" t="str">
        <f t="shared" si="40"/>
        <v>D7</v>
      </c>
      <c r="I607" s="3" t="str">
        <f t="shared" si="37"/>
        <v>Pass</v>
      </c>
      <c r="J607" s="4">
        <f t="shared" si="38"/>
        <v>973</v>
      </c>
    </row>
    <row r="608" spans="1:10" x14ac:dyDescent="0.3">
      <c r="A608" s="3" t="s">
        <v>715</v>
      </c>
      <c r="B608" s="3" t="s">
        <v>295</v>
      </c>
      <c r="C608" s="3" t="s">
        <v>10</v>
      </c>
      <c r="D608" s="3" t="s">
        <v>22</v>
      </c>
      <c r="E608" s="4">
        <v>7.06</v>
      </c>
      <c r="F608" s="4">
        <v>59.93</v>
      </c>
      <c r="G608" s="4">
        <f t="shared" si="39"/>
        <v>67</v>
      </c>
      <c r="H608" s="4" t="str">
        <f t="shared" si="40"/>
        <v>B3</v>
      </c>
      <c r="I608" s="3" t="str">
        <f t="shared" si="37"/>
        <v>Good</v>
      </c>
      <c r="J608" s="4">
        <f t="shared" si="38"/>
        <v>608</v>
      </c>
    </row>
    <row r="609" spans="1:10" x14ac:dyDescent="0.3">
      <c r="A609" s="3" t="s">
        <v>716</v>
      </c>
      <c r="B609" s="3" t="s">
        <v>82</v>
      </c>
      <c r="C609" s="3" t="s">
        <v>6</v>
      </c>
      <c r="D609" s="3" t="s">
        <v>1157</v>
      </c>
      <c r="E609" s="4">
        <v>20.100000000000001</v>
      </c>
      <c r="F609" s="4">
        <v>59.76</v>
      </c>
      <c r="G609" s="4">
        <f t="shared" si="39"/>
        <v>80</v>
      </c>
      <c r="H609" s="4" t="str">
        <f t="shared" si="40"/>
        <v>A1</v>
      </c>
      <c r="I609" s="3" t="str">
        <f t="shared" si="37"/>
        <v>Excellent</v>
      </c>
      <c r="J609" s="4">
        <f t="shared" si="38"/>
        <v>228</v>
      </c>
    </row>
    <row r="610" spans="1:10" x14ac:dyDescent="0.3">
      <c r="A610" s="3" t="s">
        <v>717</v>
      </c>
      <c r="B610" s="3" t="s">
        <v>235</v>
      </c>
      <c r="C610" s="3" t="s">
        <v>10</v>
      </c>
      <c r="D610" s="3" t="s">
        <v>1157</v>
      </c>
      <c r="E610" s="4">
        <v>12.5</v>
      </c>
      <c r="F610" s="4">
        <v>39.369999999999997</v>
      </c>
      <c r="G610" s="4">
        <f t="shared" si="39"/>
        <v>52</v>
      </c>
      <c r="H610" s="4" t="str">
        <f t="shared" si="40"/>
        <v>C6</v>
      </c>
      <c r="I610" s="3" t="str">
        <f t="shared" si="37"/>
        <v>Credit</v>
      </c>
      <c r="J610" s="4">
        <f t="shared" si="38"/>
        <v>920</v>
      </c>
    </row>
    <row r="611" spans="1:10" x14ac:dyDescent="0.3">
      <c r="A611" s="3" t="s">
        <v>718</v>
      </c>
      <c r="B611" s="3" t="s">
        <v>117</v>
      </c>
      <c r="C611" s="3" t="s">
        <v>10</v>
      </c>
      <c r="D611" s="3" t="s">
        <v>1156</v>
      </c>
      <c r="E611" s="4">
        <v>19.04</v>
      </c>
      <c r="F611" s="4">
        <v>56.08</v>
      </c>
      <c r="G611" s="4">
        <f t="shared" si="39"/>
        <v>75</v>
      </c>
      <c r="H611" s="4" t="str">
        <f t="shared" si="40"/>
        <v>B2</v>
      </c>
      <c r="I611" s="3" t="str">
        <f t="shared" si="37"/>
        <v>Very Good</v>
      </c>
      <c r="J611" s="4">
        <f t="shared" si="38"/>
        <v>365</v>
      </c>
    </row>
    <row r="612" spans="1:10" x14ac:dyDescent="0.3">
      <c r="A612" s="3" t="s">
        <v>719</v>
      </c>
      <c r="B612" s="3" t="s">
        <v>90</v>
      </c>
      <c r="C612" s="3" t="s">
        <v>6</v>
      </c>
      <c r="D612" s="3" t="s">
        <v>1156</v>
      </c>
      <c r="E612" s="4">
        <v>10.07</v>
      </c>
      <c r="F612" s="4">
        <v>46.67</v>
      </c>
      <c r="G612" s="4">
        <f t="shared" si="39"/>
        <v>57</v>
      </c>
      <c r="H612" s="4" t="str">
        <f t="shared" si="40"/>
        <v>C5</v>
      </c>
      <c r="I612" s="3" t="str">
        <f t="shared" si="37"/>
        <v>Credit</v>
      </c>
      <c r="J612" s="4">
        <f t="shared" si="38"/>
        <v>844</v>
      </c>
    </row>
    <row r="613" spans="1:10" x14ac:dyDescent="0.3">
      <c r="A613" s="3" t="s">
        <v>720</v>
      </c>
      <c r="B613" s="3" t="s">
        <v>32</v>
      </c>
      <c r="C613" s="3" t="s">
        <v>6</v>
      </c>
      <c r="D613" s="3" t="s">
        <v>22</v>
      </c>
      <c r="E613" s="4">
        <v>26.41</v>
      </c>
      <c r="F613" s="4">
        <v>44.15</v>
      </c>
      <c r="G613" s="4">
        <f t="shared" si="39"/>
        <v>71</v>
      </c>
      <c r="H613" s="4" t="str">
        <f t="shared" si="40"/>
        <v>B2</v>
      </c>
      <c r="I613" s="3" t="str">
        <f t="shared" si="37"/>
        <v>Very Good</v>
      </c>
      <c r="J613" s="4">
        <f t="shared" si="38"/>
        <v>486</v>
      </c>
    </row>
    <row r="614" spans="1:10" x14ac:dyDescent="0.3">
      <c r="A614" s="3" t="s">
        <v>721</v>
      </c>
      <c r="B614" s="3" t="s">
        <v>123</v>
      </c>
      <c r="C614" s="3" t="s">
        <v>6</v>
      </c>
      <c r="D614" s="3" t="s">
        <v>1156</v>
      </c>
      <c r="E614" s="4">
        <v>28.58</v>
      </c>
      <c r="F614" s="4">
        <v>69.680000000000007</v>
      </c>
      <c r="G614" s="4">
        <f t="shared" si="39"/>
        <v>98</v>
      </c>
      <c r="H614" s="4" t="str">
        <f t="shared" si="40"/>
        <v>A1</v>
      </c>
      <c r="I614" s="3" t="str">
        <f t="shared" si="37"/>
        <v>Excellent</v>
      </c>
      <c r="J614" s="4">
        <f t="shared" si="38"/>
        <v>1</v>
      </c>
    </row>
    <row r="615" spans="1:10" x14ac:dyDescent="0.3">
      <c r="A615" s="3" t="s">
        <v>722</v>
      </c>
      <c r="B615" s="3" t="s">
        <v>149</v>
      </c>
      <c r="C615" s="3" t="s">
        <v>10</v>
      </c>
      <c r="D615" s="3" t="s">
        <v>1156</v>
      </c>
      <c r="E615" s="4">
        <v>16.43</v>
      </c>
      <c r="F615" s="4">
        <v>57.36</v>
      </c>
      <c r="G615" s="4">
        <f t="shared" si="39"/>
        <v>74</v>
      </c>
      <c r="H615" s="4" t="str">
        <f t="shared" si="40"/>
        <v>B2</v>
      </c>
      <c r="I615" s="3" t="str">
        <f t="shared" si="37"/>
        <v>Very Good</v>
      </c>
      <c r="J615" s="4">
        <f t="shared" si="38"/>
        <v>398</v>
      </c>
    </row>
    <row r="616" spans="1:10" x14ac:dyDescent="0.3">
      <c r="A616" s="3" t="s">
        <v>723</v>
      </c>
      <c r="B616" s="3" t="s">
        <v>123</v>
      </c>
      <c r="C616" s="3" t="s">
        <v>6</v>
      </c>
      <c r="D616" s="3" t="s">
        <v>22</v>
      </c>
      <c r="E616" s="4">
        <v>6.22</v>
      </c>
      <c r="F616" s="4">
        <v>39.26</v>
      </c>
      <c r="G616" s="4">
        <f t="shared" si="39"/>
        <v>45</v>
      </c>
      <c r="H616" s="4" t="str">
        <f t="shared" si="40"/>
        <v>D7</v>
      </c>
      <c r="I616" s="3" t="str">
        <f t="shared" si="37"/>
        <v>Pass</v>
      </c>
      <c r="J616" s="4">
        <f t="shared" si="38"/>
        <v>983</v>
      </c>
    </row>
    <row r="617" spans="1:10" x14ac:dyDescent="0.3">
      <c r="A617" s="3" t="s">
        <v>724</v>
      </c>
      <c r="B617" s="3" t="s">
        <v>136</v>
      </c>
      <c r="C617" s="3" t="s">
        <v>10</v>
      </c>
      <c r="D617" s="3" t="s">
        <v>1157</v>
      </c>
      <c r="E617" s="4">
        <v>15.86</v>
      </c>
      <c r="F617" s="4">
        <v>43.54</v>
      </c>
      <c r="G617" s="4">
        <f t="shared" si="39"/>
        <v>59</v>
      </c>
      <c r="H617" s="4" t="str">
        <f t="shared" si="40"/>
        <v>C5</v>
      </c>
      <c r="I617" s="3" t="str">
        <f t="shared" si="37"/>
        <v>Credit</v>
      </c>
      <c r="J617" s="4">
        <f t="shared" si="38"/>
        <v>801</v>
      </c>
    </row>
    <row r="618" spans="1:10" x14ac:dyDescent="0.3">
      <c r="A618" s="3" t="s">
        <v>725</v>
      </c>
      <c r="B618" s="3" t="s">
        <v>84</v>
      </c>
      <c r="C618" s="3" t="s">
        <v>10</v>
      </c>
      <c r="D618" s="3" t="s">
        <v>1157</v>
      </c>
      <c r="E618" s="4">
        <v>20.079999999999998</v>
      </c>
      <c r="F618" s="4">
        <v>56.85</v>
      </c>
      <c r="G618" s="4">
        <f t="shared" si="39"/>
        <v>77</v>
      </c>
      <c r="H618" s="4" t="str">
        <f t="shared" si="40"/>
        <v>B2</v>
      </c>
      <c r="I618" s="3" t="str">
        <f t="shared" si="37"/>
        <v>Very Good</v>
      </c>
      <c r="J618" s="4">
        <f t="shared" si="38"/>
        <v>307</v>
      </c>
    </row>
    <row r="619" spans="1:10" x14ac:dyDescent="0.3">
      <c r="A619" s="3" t="s">
        <v>726</v>
      </c>
      <c r="B619" s="3" t="s">
        <v>165</v>
      </c>
      <c r="C619" s="3" t="s">
        <v>6</v>
      </c>
      <c r="D619" s="3" t="s">
        <v>7</v>
      </c>
      <c r="E619" s="4">
        <v>6.77</v>
      </c>
      <c r="F619" s="4">
        <v>57.9</v>
      </c>
      <c r="G619" s="4">
        <f t="shared" si="39"/>
        <v>65</v>
      </c>
      <c r="H619" s="4" t="str">
        <f t="shared" si="40"/>
        <v>B3</v>
      </c>
      <c r="I619" s="3" t="str">
        <f t="shared" si="37"/>
        <v>Good</v>
      </c>
      <c r="J619" s="4">
        <f t="shared" si="38"/>
        <v>653</v>
      </c>
    </row>
    <row r="620" spans="1:10" x14ac:dyDescent="0.3">
      <c r="A620" s="3" t="s">
        <v>727</v>
      </c>
      <c r="B620" s="3" t="s">
        <v>50</v>
      </c>
      <c r="C620" s="3" t="s">
        <v>6</v>
      </c>
      <c r="D620" s="3" t="s">
        <v>1156</v>
      </c>
      <c r="E620" s="4">
        <v>26.85</v>
      </c>
      <c r="F620" s="4">
        <v>54.2</v>
      </c>
      <c r="G620" s="4">
        <f t="shared" si="39"/>
        <v>81</v>
      </c>
      <c r="H620" s="4" t="str">
        <f t="shared" si="40"/>
        <v>A1</v>
      </c>
      <c r="I620" s="3" t="str">
        <f t="shared" si="37"/>
        <v>Excellent</v>
      </c>
      <c r="J620" s="4">
        <f t="shared" si="38"/>
        <v>199</v>
      </c>
    </row>
    <row r="621" spans="1:10" x14ac:dyDescent="0.3">
      <c r="A621" s="3" t="s">
        <v>728</v>
      </c>
      <c r="B621" s="3" t="s">
        <v>138</v>
      </c>
      <c r="C621" s="3" t="s">
        <v>10</v>
      </c>
      <c r="D621" s="3" t="s">
        <v>1157</v>
      </c>
      <c r="E621" s="4">
        <v>9.5</v>
      </c>
      <c r="F621" s="4">
        <v>67.88</v>
      </c>
      <c r="G621" s="4">
        <f t="shared" si="39"/>
        <v>77</v>
      </c>
      <c r="H621" s="4" t="str">
        <f t="shared" si="40"/>
        <v>B2</v>
      </c>
      <c r="I621" s="3" t="str">
        <f t="shared" si="37"/>
        <v>Very Good</v>
      </c>
      <c r="J621" s="4">
        <f t="shared" si="38"/>
        <v>307</v>
      </c>
    </row>
    <row r="622" spans="1:10" x14ac:dyDescent="0.3">
      <c r="A622" s="3" t="s">
        <v>729</v>
      </c>
      <c r="B622" s="3" t="s">
        <v>395</v>
      </c>
      <c r="C622" s="3" t="s">
        <v>6</v>
      </c>
      <c r="D622" s="3" t="s">
        <v>1156</v>
      </c>
      <c r="E622" s="4">
        <v>29.64</v>
      </c>
      <c r="F622" s="4">
        <v>65.48</v>
      </c>
      <c r="G622" s="4">
        <f t="shared" si="39"/>
        <v>95</v>
      </c>
      <c r="H622" s="4" t="str">
        <f t="shared" si="40"/>
        <v>A1</v>
      </c>
      <c r="I622" s="3" t="str">
        <f t="shared" si="37"/>
        <v>Excellent</v>
      </c>
      <c r="J622" s="4">
        <f t="shared" si="38"/>
        <v>8</v>
      </c>
    </row>
    <row r="623" spans="1:10" x14ac:dyDescent="0.3">
      <c r="A623" s="3" t="s">
        <v>730</v>
      </c>
      <c r="B623" s="3" t="s">
        <v>395</v>
      </c>
      <c r="C623" s="3" t="s">
        <v>6</v>
      </c>
      <c r="D623" s="3" t="s">
        <v>1157</v>
      </c>
      <c r="E623" s="4">
        <v>9.52</v>
      </c>
      <c r="F623" s="4">
        <v>68.56</v>
      </c>
      <c r="G623" s="4">
        <f t="shared" si="39"/>
        <v>78</v>
      </c>
      <c r="H623" s="4" t="str">
        <f t="shared" si="40"/>
        <v>B2</v>
      </c>
      <c r="I623" s="3" t="str">
        <f t="shared" si="37"/>
        <v>Very Good</v>
      </c>
      <c r="J623" s="4">
        <f t="shared" si="38"/>
        <v>279</v>
      </c>
    </row>
    <row r="624" spans="1:10" x14ac:dyDescent="0.3">
      <c r="A624" s="3" t="s">
        <v>731</v>
      </c>
      <c r="B624" s="3" t="s">
        <v>125</v>
      </c>
      <c r="C624" s="3" t="s">
        <v>6</v>
      </c>
      <c r="D624" s="3" t="s">
        <v>1157</v>
      </c>
      <c r="E624" s="4">
        <v>9.19</v>
      </c>
      <c r="F624" s="4">
        <v>47.99</v>
      </c>
      <c r="G624" s="4">
        <f t="shared" si="39"/>
        <v>57</v>
      </c>
      <c r="H624" s="4" t="str">
        <f t="shared" si="40"/>
        <v>C5</v>
      </c>
      <c r="I624" s="3" t="str">
        <f t="shared" si="37"/>
        <v>Credit</v>
      </c>
      <c r="J624" s="4">
        <f t="shared" si="38"/>
        <v>844</v>
      </c>
    </row>
    <row r="625" spans="1:10" x14ac:dyDescent="0.3">
      <c r="A625" s="3" t="s">
        <v>732</v>
      </c>
      <c r="B625" s="3" t="s">
        <v>26</v>
      </c>
      <c r="C625" s="3" t="s">
        <v>10</v>
      </c>
      <c r="D625" s="3" t="s">
        <v>1157</v>
      </c>
      <c r="E625" s="4">
        <v>22.06</v>
      </c>
      <c r="F625" s="4">
        <v>56.22</v>
      </c>
      <c r="G625" s="4">
        <f t="shared" si="39"/>
        <v>78</v>
      </c>
      <c r="H625" s="4" t="str">
        <f t="shared" si="40"/>
        <v>B2</v>
      </c>
      <c r="I625" s="3" t="str">
        <f t="shared" si="37"/>
        <v>Very Good</v>
      </c>
      <c r="J625" s="4">
        <f t="shared" si="38"/>
        <v>279</v>
      </c>
    </row>
    <row r="626" spans="1:10" x14ac:dyDescent="0.3">
      <c r="A626" s="3" t="s">
        <v>733</v>
      </c>
      <c r="B626" s="3" t="s">
        <v>82</v>
      </c>
      <c r="C626" s="3" t="s">
        <v>6</v>
      </c>
      <c r="D626" s="3" t="s">
        <v>1157</v>
      </c>
      <c r="E626" s="4">
        <v>10.89</v>
      </c>
      <c r="F626" s="4">
        <v>45.21</v>
      </c>
      <c r="G626" s="4">
        <f t="shared" si="39"/>
        <v>56</v>
      </c>
      <c r="H626" s="4" t="str">
        <f t="shared" si="40"/>
        <v>C5</v>
      </c>
      <c r="I626" s="3" t="str">
        <f t="shared" si="37"/>
        <v>Credit</v>
      </c>
      <c r="J626" s="4">
        <f t="shared" si="38"/>
        <v>863</v>
      </c>
    </row>
    <row r="627" spans="1:10" x14ac:dyDescent="0.3">
      <c r="A627" s="3" t="s">
        <v>734</v>
      </c>
      <c r="B627" s="3" t="s">
        <v>64</v>
      </c>
      <c r="C627" s="3" t="s">
        <v>6</v>
      </c>
      <c r="D627" s="3" t="s">
        <v>1157</v>
      </c>
      <c r="E627" s="4">
        <v>6.33</v>
      </c>
      <c r="F627" s="4">
        <v>62.59</v>
      </c>
      <c r="G627" s="4">
        <f t="shared" si="39"/>
        <v>69</v>
      </c>
      <c r="H627" s="4" t="str">
        <f t="shared" si="40"/>
        <v>B3</v>
      </c>
      <c r="I627" s="3" t="str">
        <f t="shared" si="37"/>
        <v>Good</v>
      </c>
      <c r="J627" s="4">
        <f t="shared" si="38"/>
        <v>550</v>
      </c>
    </row>
    <row r="628" spans="1:10" x14ac:dyDescent="0.3">
      <c r="A628" s="3" t="s">
        <v>735</v>
      </c>
      <c r="B628" s="3" t="s">
        <v>41</v>
      </c>
      <c r="C628" s="3" t="s">
        <v>10</v>
      </c>
      <c r="D628" s="3" t="s">
        <v>1156</v>
      </c>
      <c r="E628" s="4">
        <v>20.36</v>
      </c>
      <c r="F628" s="4">
        <v>58.29</v>
      </c>
      <c r="G628" s="4">
        <f t="shared" si="39"/>
        <v>79</v>
      </c>
      <c r="H628" s="4" t="str">
        <f t="shared" si="40"/>
        <v>B2</v>
      </c>
      <c r="I628" s="3" t="str">
        <f t="shared" si="37"/>
        <v>Very Good</v>
      </c>
      <c r="J628" s="4">
        <f t="shared" si="38"/>
        <v>253</v>
      </c>
    </row>
    <row r="629" spans="1:10" x14ac:dyDescent="0.3">
      <c r="A629" s="3" t="s">
        <v>736</v>
      </c>
      <c r="B629" s="3" t="s">
        <v>69</v>
      </c>
      <c r="C629" s="3" t="s">
        <v>6</v>
      </c>
      <c r="D629" s="3" t="s">
        <v>1156</v>
      </c>
      <c r="E629" s="4">
        <v>20.41</v>
      </c>
      <c r="F629" s="4">
        <v>53.71</v>
      </c>
      <c r="G629" s="4">
        <f t="shared" si="39"/>
        <v>74</v>
      </c>
      <c r="H629" s="4" t="str">
        <f t="shared" si="40"/>
        <v>B2</v>
      </c>
      <c r="I629" s="3" t="str">
        <f t="shared" si="37"/>
        <v>Very Good</v>
      </c>
      <c r="J629" s="4">
        <f t="shared" si="38"/>
        <v>398</v>
      </c>
    </row>
    <row r="630" spans="1:10" x14ac:dyDescent="0.3">
      <c r="A630" s="3" t="s">
        <v>737</v>
      </c>
      <c r="B630" s="3" t="s">
        <v>184</v>
      </c>
      <c r="C630" s="3" t="s">
        <v>10</v>
      </c>
      <c r="D630" s="3" t="s">
        <v>22</v>
      </c>
      <c r="E630" s="4">
        <v>18.05</v>
      </c>
      <c r="F630" s="4">
        <v>36.68</v>
      </c>
      <c r="G630" s="4">
        <f t="shared" si="39"/>
        <v>55</v>
      </c>
      <c r="H630" s="4" t="str">
        <f t="shared" si="40"/>
        <v>C5</v>
      </c>
      <c r="I630" s="3" t="str">
        <f t="shared" si="37"/>
        <v>Credit</v>
      </c>
      <c r="J630" s="4">
        <f t="shared" si="38"/>
        <v>875</v>
      </c>
    </row>
    <row r="631" spans="1:10" x14ac:dyDescent="0.3">
      <c r="A631" s="3" t="s">
        <v>738</v>
      </c>
      <c r="B631" s="3" t="s">
        <v>115</v>
      </c>
      <c r="C631" s="3" t="s">
        <v>10</v>
      </c>
      <c r="D631" s="3" t="s">
        <v>1156</v>
      </c>
      <c r="E631" s="4">
        <v>14.77</v>
      </c>
      <c r="F631" s="4">
        <v>49.5</v>
      </c>
      <c r="G631" s="4">
        <f t="shared" si="39"/>
        <v>64</v>
      </c>
      <c r="H631" s="4" t="str">
        <f t="shared" si="40"/>
        <v>C4</v>
      </c>
      <c r="I631" s="3" t="str">
        <f t="shared" si="37"/>
        <v>Credit</v>
      </c>
      <c r="J631" s="4">
        <f t="shared" si="38"/>
        <v>681</v>
      </c>
    </row>
    <row r="632" spans="1:10" x14ac:dyDescent="0.3">
      <c r="A632" s="3" t="s">
        <v>739</v>
      </c>
      <c r="B632" s="3" t="s">
        <v>151</v>
      </c>
      <c r="C632" s="3" t="s">
        <v>10</v>
      </c>
      <c r="D632" s="3" t="s">
        <v>1156</v>
      </c>
      <c r="E632" s="4">
        <v>18.36</v>
      </c>
      <c r="F632" s="4">
        <v>44.7</v>
      </c>
      <c r="G632" s="4">
        <f t="shared" si="39"/>
        <v>63</v>
      </c>
      <c r="H632" s="4" t="str">
        <f t="shared" si="40"/>
        <v>C4</v>
      </c>
      <c r="I632" s="3" t="str">
        <f t="shared" si="37"/>
        <v>Credit</v>
      </c>
      <c r="J632" s="4">
        <f t="shared" si="38"/>
        <v>715</v>
      </c>
    </row>
    <row r="633" spans="1:10" x14ac:dyDescent="0.3">
      <c r="A633" s="3" t="s">
        <v>740</v>
      </c>
      <c r="B633" s="3" t="s">
        <v>76</v>
      </c>
      <c r="C633" s="3" t="s">
        <v>10</v>
      </c>
      <c r="D633" s="3" t="s">
        <v>22</v>
      </c>
      <c r="E633" s="4">
        <v>13.43</v>
      </c>
      <c r="F633" s="4">
        <v>58.95</v>
      </c>
      <c r="G633" s="4">
        <f t="shared" si="39"/>
        <v>72</v>
      </c>
      <c r="H633" s="4" t="str">
        <f t="shared" si="40"/>
        <v>B2</v>
      </c>
      <c r="I633" s="3" t="str">
        <f t="shared" si="37"/>
        <v>Very Good</v>
      </c>
      <c r="J633" s="4">
        <f t="shared" si="38"/>
        <v>453</v>
      </c>
    </row>
    <row r="634" spans="1:10" x14ac:dyDescent="0.3">
      <c r="A634" s="3" t="s">
        <v>741</v>
      </c>
      <c r="B634" s="3" t="s">
        <v>375</v>
      </c>
      <c r="C634" s="3" t="s">
        <v>10</v>
      </c>
      <c r="D634" s="3" t="s">
        <v>22</v>
      </c>
      <c r="E634" s="4">
        <v>19.760000000000002</v>
      </c>
      <c r="F634" s="4">
        <v>44.39</v>
      </c>
      <c r="G634" s="4">
        <f t="shared" si="39"/>
        <v>64</v>
      </c>
      <c r="H634" s="4" t="str">
        <f t="shared" si="40"/>
        <v>C4</v>
      </c>
      <c r="I634" s="3" t="str">
        <f t="shared" si="37"/>
        <v>Credit</v>
      </c>
      <c r="J634" s="4">
        <f t="shared" si="38"/>
        <v>681</v>
      </c>
    </row>
    <row r="635" spans="1:10" x14ac:dyDescent="0.3">
      <c r="A635" s="3" t="s">
        <v>742</v>
      </c>
      <c r="B635" s="3" t="s">
        <v>44</v>
      </c>
      <c r="C635" s="3" t="s">
        <v>10</v>
      </c>
      <c r="D635" s="3" t="s">
        <v>1156</v>
      </c>
      <c r="E635" s="4">
        <v>8.08</v>
      </c>
      <c r="F635" s="4">
        <v>62.1</v>
      </c>
      <c r="G635" s="4">
        <f t="shared" si="39"/>
        <v>70</v>
      </c>
      <c r="H635" s="4" t="str">
        <f t="shared" si="40"/>
        <v>B2</v>
      </c>
      <c r="I635" s="3" t="str">
        <f t="shared" si="37"/>
        <v>Very Good</v>
      </c>
      <c r="J635" s="4">
        <f t="shared" si="38"/>
        <v>517</v>
      </c>
    </row>
    <row r="636" spans="1:10" x14ac:dyDescent="0.3">
      <c r="A636" s="3" t="s">
        <v>743</v>
      </c>
      <c r="B636" s="3" t="s">
        <v>21</v>
      </c>
      <c r="C636" s="3" t="s">
        <v>6</v>
      </c>
      <c r="D636" s="3" t="s">
        <v>1156</v>
      </c>
      <c r="E636" s="4">
        <v>12.77</v>
      </c>
      <c r="F636" s="4">
        <v>35.89</v>
      </c>
      <c r="G636" s="4">
        <f t="shared" si="39"/>
        <v>49</v>
      </c>
      <c r="H636" s="4" t="str">
        <f t="shared" si="40"/>
        <v>D7</v>
      </c>
      <c r="I636" s="3" t="str">
        <f t="shared" si="37"/>
        <v>Pass</v>
      </c>
      <c r="J636" s="4">
        <f t="shared" si="38"/>
        <v>957</v>
      </c>
    </row>
    <row r="637" spans="1:10" x14ac:dyDescent="0.3">
      <c r="A637" s="3" t="s">
        <v>744</v>
      </c>
      <c r="B637" s="3" t="s">
        <v>48</v>
      </c>
      <c r="C637" s="3" t="s">
        <v>6</v>
      </c>
      <c r="D637" s="3" t="s">
        <v>1156</v>
      </c>
      <c r="E637" s="4">
        <v>16.079999999999998</v>
      </c>
      <c r="F637" s="4">
        <v>61.35</v>
      </c>
      <c r="G637" s="4">
        <f t="shared" si="39"/>
        <v>77</v>
      </c>
      <c r="H637" s="4" t="str">
        <f t="shared" si="40"/>
        <v>B2</v>
      </c>
      <c r="I637" s="3" t="str">
        <f t="shared" si="37"/>
        <v>Very Good</v>
      </c>
      <c r="J637" s="4">
        <f t="shared" si="38"/>
        <v>307</v>
      </c>
    </row>
    <row r="638" spans="1:10" x14ac:dyDescent="0.3">
      <c r="A638" s="3" t="s">
        <v>745</v>
      </c>
      <c r="B638" s="3" t="s">
        <v>117</v>
      </c>
      <c r="C638" s="3" t="s">
        <v>6</v>
      </c>
      <c r="D638" s="3" t="s">
        <v>7</v>
      </c>
      <c r="E638" s="4">
        <v>6.95</v>
      </c>
      <c r="F638" s="4">
        <v>45.93</v>
      </c>
      <c r="G638" s="4">
        <f t="shared" si="39"/>
        <v>53</v>
      </c>
      <c r="H638" s="4" t="str">
        <f t="shared" si="40"/>
        <v>C6</v>
      </c>
      <c r="I638" s="3" t="str">
        <f t="shared" si="37"/>
        <v>Credit</v>
      </c>
      <c r="J638" s="4">
        <f t="shared" si="38"/>
        <v>907</v>
      </c>
    </row>
    <row r="639" spans="1:10" x14ac:dyDescent="0.3">
      <c r="A639" s="3" t="s">
        <v>746</v>
      </c>
      <c r="B639" s="3" t="s">
        <v>120</v>
      </c>
      <c r="C639" s="3" t="s">
        <v>10</v>
      </c>
      <c r="D639" s="3" t="s">
        <v>1157</v>
      </c>
      <c r="E639" s="4">
        <v>18.87</v>
      </c>
      <c r="F639" s="4">
        <v>41.25</v>
      </c>
      <c r="G639" s="4">
        <f t="shared" si="39"/>
        <v>60</v>
      </c>
      <c r="H639" s="4" t="str">
        <f t="shared" si="40"/>
        <v>C4</v>
      </c>
      <c r="I639" s="3" t="str">
        <f t="shared" si="37"/>
        <v>Credit</v>
      </c>
      <c r="J639" s="4">
        <f t="shared" si="38"/>
        <v>780</v>
      </c>
    </row>
    <row r="640" spans="1:10" x14ac:dyDescent="0.3">
      <c r="A640" s="3" t="s">
        <v>747</v>
      </c>
      <c r="B640" s="3" t="s">
        <v>159</v>
      </c>
      <c r="C640" s="3" t="s">
        <v>10</v>
      </c>
      <c r="D640" s="3" t="s">
        <v>7</v>
      </c>
      <c r="E640" s="4">
        <v>13.72</v>
      </c>
      <c r="F640" s="4">
        <v>66.760000000000005</v>
      </c>
      <c r="G640" s="4">
        <f t="shared" si="39"/>
        <v>80</v>
      </c>
      <c r="H640" s="4" t="str">
        <f t="shared" si="40"/>
        <v>A1</v>
      </c>
      <c r="I640" s="3" t="str">
        <f t="shared" si="37"/>
        <v>Excellent</v>
      </c>
      <c r="J640" s="4">
        <f t="shared" si="38"/>
        <v>228</v>
      </c>
    </row>
    <row r="641" spans="1:10" x14ac:dyDescent="0.3">
      <c r="A641" s="3" t="s">
        <v>748</v>
      </c>
      <c r="B641" s="3" t="s">
        <v>62</v>
      </c>
      <c r="C641" s="3" t="s">
        <v>10</v>
      </c>
      <c r="D641" s="3" t="s">
        <v>1157</v>
      </c>
      <c r="E641" s="4">
        <v>12.07</v>
      </c>
      <c r="F641" s="4">
        <v>69.08</v>
      </c>
      <c r="G641" s="4">
        <f t="shared" si="39"/>
        <v>81</v>
      </c>
      <c r="H641" s="4" t="str">
        <f t="shared" si="40"/>
        <v>A1</v>
      </c>
      <c r="I641" s="3" t="str">
        <f t="shared" si="37"/>
        <v>Excellent</v>
      </c>
      <c r="J641" s="4">
        <f t="shared" si="38"/>
        <v>199</v>
      </c>
    </row>
    <row r="642" spans="1:10" x14ac:dyDescent="0.3">
      <c r="A642" s="3" t="s">
        <v>749</v>
      </c>
      <c r="B642" s="3" t="s">
        <v>176</v>
      </c>
      <c r="C642" s="3" t="s">
        <v>6</v>
      </c>
      <c r="D642" s="3" t="s">
        <v>22</v>
      </c>
      <c r="E642" s="4">
        <v>11</v>
      </c>
      <c r="F642" s="4">
        <v>39.56</v>
      </c>
      <c r="G642" s="4">
        <f t="shared" si="39"/>
        <v>51</v>
      </c>
      <c r="H642" s="4" t="str">
        <f t="shared" si="40"/>
        <v>C6</v>
      </c>
      <c r="I642" s="3" t="str">
        <f t="shared" si="37"/>
        <v>Credit</v>
      </c>
      <c r="J642" s="4">
        <f t="shared" si="38"/>
        <v>932</v>
      </c>
    </row>
    <row r="643" spans="1:10" x14ac:dyDescent="0.3">
      <c r="A643" s="3" t="s">
        <v>750</v>
      </c>
      <c r="B643" s="3" t="s">
        <v>395</v>
      </c>
      <c r="C643" s="3" t="s">
        <v>10</v>
      </c>
      <c r="D643" s="3" t="s">
        <v>1157</v>
      </c>
      <c r="E643" s="4">
        <v>27.08</v>
      </c>
      <c r="F643" s="4">
        <v>61.1</v>
      </c>
      <c r="G643" s="4">
        <f t="shared" si="39"/>
        <v>88</v>
      </c>
      <c r="H643" s="4" t="str">
        <f t="shared" si="40"/>
        <v>A1</v>
      </c>
      <c r="I643" s="3" t="str">
        <f t="shared" ref="I643:I706" si="41">VLOOKUP(H643,$L$4:$M$13,2,FALSE)</f>
        <v>Excellent</v>
      </c>
      <c r="J643" s="4">
        <f t="shared" ref="J643:J706" si="42">RANK(G643,G:G)</f>
        <v>76</v>
      </c>
    </row>
    <row r="644" spans="1:10" x14ac:dyDescent="0.3">
      <c r="A644" s="3" t="s">
        <v>751</v>
      </c>
      <c r="B644" s="3" t="s">
        <v>450</v>
      </c>
      <c r="C644" s="3" t="s">
        <v>10</v>
      </c>
      <c r="D644" s="3" t="s">
        <v>22</v>
      </c>
      <c r="E644" s="4">
        <v>21.09</v>
      </c>
      <c r="F644" s="4">
        <v>57.37</v>
      </c>
      <c r="G644" s="4">
        <f t="shared" ref="G644:G707" si="43">ROUND((E644+F644),0)</f>
        <v>78</v>
      </c>
      <c r="H644" s="4" t="str">
        <f t="shared" ref="H644:H707" si="44">IF(G644&gt;=80,"A1",IF(G644&gt;=70,"B2",IF(G644&gt;=65,"B3",IF(G644&gt;=60,"C4",IF(G644&gt;=55,"C5",IF(G644&gt;=50,"C6",IF(G644&gt;=45,"D7",IF(G644&gt;=40,"E8","F9"))))))))</f>
        <v>B2</v>
      </c>
      <c r="I644" s="3" t="str">
        <f t="shared" si="41"/>
        <v>Very Good</v>
      </c>
      <c r="J644" s="4">
        <f t="shared" si="42"/>
        <v>279</v>
      </c>
    </row>
    <row r="645" spans="1:10" x14ac:dyDescent="0.3">
      <c r="A645" s="3" t="s">
        <v>752</v>
      </c>
      <c r="B645" s="3" t="s">
        <v>117</v>
      </c>
      <c r="C645" s="3" t="s">
        <v>6</v>
      </c>
      <c r="D645" s="3" t="s">
        <v>22</v>
      </c>
      <c r="E645" s="4">
        <v>14.74</v>
      </c>
      <c r="F645" s="4">
        <v>36.58</v>
      </c>
      <c r="G645" s="4">
        <f t="shared" si="43"/>
        <v>51</v>
      </c>
      <c r="H645" s="4" t="str">
        <f t="shared" si="44"/>
        <v>C6</v>
      </c>
      <c r="I645" s="3" t="str">
        <f t="shared" si="41"/>
        <v>Credit</v>
      </c>
      <c r="J645" s="4">
        <f t="shared" si="42"/>
        <v>932</v>
      </c>
    </row>
    <row r="646" spans="1:10" x14ac:dyDescent="0.3">
      <c r="A646" s="3" t="s">
        <v>753</v>
      </c>
      <c r="B646" s="3" t="s">
        <v>32</v>
      </c>
      <c r="C646" s="3" t="s">
        <v>6</v>
      </c>
      <c r="D646" s="3" t="s">
        <v>1157</v>
      </c>
      <c r="E646" s="4">
        <v>23.86</v>
      </c>
      <c r="F646" s="4">
        <v>44.13</v>
      </c>
      <c r="G646" s="4">
        <f t="shared" si="43"/>
        <v>68</v>
      </c>
      <c r="H646" s="4" t="str">
        <f t="shared" si="44"/>
        <v>B3</v>
      </c>
      <c r="I646" s="3" t="str">
        <f t="shared" si="41"/>
        <v>Good</v>
      </c>
      <c r="J646" s="4">
        <f t="shared" si="42"/>
        <v>586</v>
      </c>
    </row>
    <row r="647" spans="1:10" x14ac:dyDescent="0.3">
      <c r="A647" s="3" t="s">
        <v>754</v>
      </c>
      <c r="B647" s="3" t="s">
        <v>141</v>
      </c>
      <c r="C647" s="3" t="s">
        <v>10</v>
      </c>
      <c r="D647" s="3" t="s">
        <v>22</v>
      </c>
      <c r="E647" s="4">
        <v>24.64</v>
      </c>
      <c r="F647" s="4">
        <v>44.99</v>
      </c>
      <c r="G647" s="4">
        <f t="shared" si="43"/>
        <v>70</v>
      </c>
      <c r="H647" s="4" t="str">
        <f t="shared" si="44"/>
        <v>B2</v>
      </c>
      <c r="I647" s="3" t="str">
        <f t="shared" si="41"/>
        <v>Very Good</v>
      </c>
      <c r="J647" s="4">
        <f t="shared" si="42"/>
        <v>517</v>
      </c>
    </row>
    <row r="648" spans="1:10" x14ac:dyDescent="0.3">
      <c r="A648" s="3" t="s">
        <v>755</v>
      </c>
      <c r="B648" s="3" t="s">
        <v>240</v>
      </c>
      <c r="C648" s="3" t="s">
        <v>10</v>
      </c>
      <c r="D648" s="3" t="s">
        <v>1156</v>
      </c>
      <c r="E648" s="4">
        <v>7.81</v>
      </c>
      <c r="F648" s="4">
        <v>61.02</v>
      </c>
      <c r="G648" s="4">
        <f t="shared" si="43"/>
        <v>69</v>
      </c>
      <c r="H648" s="4" t="str">
        <f t="shared" si="44"/>
        <v>B3</v>
      </c>
      <c r="I648" s="3" t="str">
        <f t="shared" si="41"/>
        <v>Good</v>
      </c>
      <c r="J648" s="4">
        <f t="shared" si="42"/>
        <v>550</v>
      </c>
    </row>
    <row r="649" spans="1:10" x14ac:dyDescent="0.3">
      <c r="A649" s="3" t="s">
        <v>756</v>
      </c>
      <c r="B649" s="3" t="s">
        <v>66</v>
      </c>
      <c r="C649" s="3" t="s">
        <v>10</v>
      </c>
      <c r="D649" s="3" t="s">
        <v>7</v>
      </c>
      <c r="E649" s="4">
        <v>5.6</v>
      </c>
      <c r="F649" s="4">
        <v>36.99</v>
      </c>
      <c r="G649" s="4">
        <f t="shared" si="43"/>
        <v>43</v>
      </c>
      <c r="H649" s="4" t="str">
        <f t="shared" si="44"/>
        <v>E8</v>
      </c>
      <c r="I649" s="3" t="str">
        <f t="shared" si="41"/>
        <v>Pass</v>
      </c>
      <c r="J649" s="4">
        <f t="shared" si="42"/>
        <v>996</v>
      </c>
    </row>
    <row r="650" spans="1:10" x14ac:dyDescent="0.3">
      <c r="A650" s="3" t="s">
        <v>757</v>
      </c>
      <c r="B650" s="3" t="s">
        <v>24</v>
      </c>
      <c r="C650" s="3" t="s">
        <v>10</v>
      </c>
      <c r="D650" s="3" t="s">
        <v>1157</v>
      </c>
      <c r="E650" s="4">
        <v>9.36</v>
      </c>
      <c r="F650" s="4">
        <v>69.64</v>
      </c>
      <c r="G650" s="4">
        <f t="shared" si="43"/>
        <v>79</v>
      </c>
      <c r="H650" s="4" t="str">
        <f t="shared" si="44"/>
        <v>B2</v>
      </c>
      <c r="I650" s="3" t="str">
        <f t="shared" si="41"/>
        <v>Very Good</v>
      </c>
      <c r="J650" s="4">
        <f t="shared" si="42"/>
        <v>253</v>
      </c>
    </row>
    <row r="651" spans="1:10" x14ac:dyDescent="0.3">
      <c r="A651" s="3" t="s">
        <v>758</v>
      </c>
      <c r="B651" s="3" t="s">
        <v>48</v>
      </c>
      <c r="C651" s="3" t="s">
        <v>10</v>
      </c>
      <c r="D651" s="3" t="s">
        <v>22</v>
      </c>
      <c r="E651" s="4">
        <v>19.03</v>
      </c>
      <c r="F651" s="4">
        <v>38.840000000000003</v>
      </c>
      <c r="G651" s="4">
        <f t="shared" si="43"/>
        <v>58</v>
      </c>
      <c r="H651" s="4" t="str">
        <f t="shared" si="44"/>
        <v>C5</v>
      </c>
      <c r="I651" s="3" t="str">
        <f t="shared" si="41"/>
        <v>Credit</v>
      </c>
      <c r="J651" s="4">
        <f t="shared" si="42"/>
        <v>820</v>
      </c>
    </row>
    <row r="652" spans="1:10" x14ac:dyDescent="0.3">
      <c r="A652" s="3" t="s">
        <v>759</v>
      </c>
      <c r="B652" s="3" t="s">
        <v>153</v>
      </c>
      <c r="C652" s="3" t="s">
        <v>6</v>
      </c>
      <c r="D652" s="3" t="s">
        <v>1156</v>
      </c>
      <c r="E652" s="4">
        <v>16.21</v>
      </c>
      <c r="F652" s="4">
        <v>68.84</v>
      </c>
      <c r="G652" s="4">
        <f t="shared" si="43"/>
        <v>85</v>
      </c>
      <c r="H652" s="4" t="str">
        <f t="shared" si="44"/>
        <v>A1</v>
      </c>
      <c r="I652" s="3" t="str">
        <f t="shared" si="41"/>
        <v>Excellent</v>
      </c>
      <c r="J652" s="4">
        <f t="shared" si="42"/>
        <v>122</v>
      </c>
    </row>
    <row r="653" spans="1:10" x14ac:dyDescent="0.3">
      <c r="A653" s="3" t="s">
        <v>760</v>
      </c>
      <c r="B653" s="3" t="s">
        <v>64</v>
      </c>
      <c r="C653" s="3" t="s">
        <v>6</v>
      </c>
      <c r="D653" s="3" t="s">
        <v>1156</v>
      </c>
      <c r="E653" s="4">
        <v>12.26</v>
      </c>
      <c r="F653" s="4">
        <v>63.97</v>
      </c>
      <c r="G653" s="4">
        <f t="shared" si="43"/>
        <v>76</v>
      </c>
      <c r="H653" s="4" t="str">
        <f t="shared" si="44"/>
        <v>B2</v>
      </c>
      <c r="I653" s="3" t="str">
        <f t="shared" si="41"/>
        <v>Very Good</v>
      </c>
      <c r="J653" s="4">
        <f t="shared" si="42"/>
        <v>336</v>
      </c>
    </row>
    <row r="654" spans="1:10" x14ac:dyDescent="0.3">
      <c r="A654" s="3" t="s">
        <v>761</v>
      </c>
      <c r="B654" s="3" t="s">
        <v>373</v>
      </c>
      <c r="C654" s="3" t="s">
        <v>10</v>
      </c>
      <c r="D654" s="3" t="s">
        <v>1156</v>
      </c>
      <c r="E654" s="4">
        <v>16.260000000000002</v>
      </c>
      <c r="F654" s="4">
        <v>63.37</v>
      </c>
      <c r="G654" s="4">
        <f t="shared" si="43"/>
        <v>80</v>
      </c>
      <c r="H654" s="4" t="str">
        <f t="shared" si="44"/>
        <v>A1</v>
      </c>
      <c r="I654" s="3" t="str">
        <f t="shared" si="41"/>
        <v>Excellent</v>
      </c>
      <c r="J654" s="4">
        <f t="shared" si="42"/>
        <v>228</v>
      </c>
    </row>
    <row r="655" spans="1:10" x14ac:dyDescent="0.3">
      <c r="A655" s="3" t="s">
        <v>762</v>
      </c>
      <c r="B655" s="3" t="s">
        <v>204</v>
      </c>
      <c r="C655" s="3" t="s">
        <v>10</v>
      </c>
      <c r="D655" s="3" t="s">
        <v>1157</v>
      </c>
      <c r="E655" s="4">
        <v>21.23</v>
      </c>
      <c r="F655" s="4">
        <v>49.87</v>
      </c>
      <c r="G655" s="4">
        <f t="shared" si="43"/>
        <v>71</v>
      </c>
      <c r="H655" s="4" t="str">
        <f t="shared" si="44"/>
        <v>B2</v>
      </c>
      <c r="I655" s="3" t="str">
        <f t="shared" si="41"/>
        <v>Very Good</v>
      </c>
      <c r="J655" s="4">
        <f t="shared" si="42"/>
        <v>486</v>
      </c>
    </row>
    <row r="656" spans="1:10" x14ac:dyDescent="0.3">
      <c r="A656" s="3" t="s">
        <v>763</v>
      </c>
      <c r="B656" s="3" t="s">
        <v>514</v>
      </c>
      <c r="C656" s="3" t="s">
        <v>6</v>
      </c>
      <c r="D656" s="3" t="s">
        <v>1157</v>
      </c>
      <c r="E656" s="4">
        <v>15.85</v>
      </c>
      <c r="F656" s="4">
        <v>53.77</v>
      </c>
      <c r="G656" s="4">
        <f t="shared" si="43"/>
        <v>70</v>
      </c>
      <c r="H656" s="4" t="str">
        <f t="shared" si="44"/>
        <v>B2</v>
      </c>
      <c r="I656" s="3" t="str">
        <f t="shared" si="41"/>
        <v>Very Good</v>
      </c>
      <c r="J656" s="4">
        <f t="shared" si="42"/>
        <v>517</v>
      </c>
    </row>
    <row r="657" spans="1:10" x14ac:dyDescent="0.3">
      <c r="A657" s="3" t="s">
        <v>764</v>
      </c>
      <c r="B657" s="3" t="s">
        <v>88</v>
      </c>
      <c r="C657" s="3" t="s">
        <v>6</v>
      </c>
      <c r="D657" s="3" t="s">
        <v>1156</v>
      </c>
      <c r="E657" s="4">
        <v>11.18</v>
      </c>
      <c r="F657" s="4">
        <v>48.5</v>
      </c>
      <c r="G657" s="4">
        <f t="shared" si="43"/>
        <v>60</v>
      </c>
      <c r="H657" s="4" t="str">
        <f t="shared" si="44"/>
        <v>C4</v>
      </c>
      <c r="I657" s="3" t="str">
        <f t="shared" si="41"/>
        <v>Credit</v>
      </c>
      <c r="J657" s="4">
        <f t="shared" si="42"/>
        <v>780</v>
      </c>
    </row>
    <row r="658" spans="1:10" x14ac:dyDescent="0.3">
      <c r="A658" s="3" t="s">
        <v>765</v>
      </c>
      <c r="B658" s="3" t="s">
        <v>39</v>
      </c>
      <c r="C658" s="3" t="s">
        <v>10</v>
      </c>
      <c r="D658" s="3" t="s">
        <v>1156</v>
      </c>
      <c r="E658" s="4">
        <v>10.72</v>
      </c>
      <c r="F658" s="4">
        <v>41.18</v>
      </c>
      <c r="G658" s="4">
        <f t="shared" si="43"/>
        <v>52</v>
      </c>
      <c r="H658" s="4" t="str">
        <f t="shared" si="44"/>
        <v>C6</v>
      </c>
      <c r="I658" s="3" t="str">
        <f t="shared" si="41"/>
        <v>Credit</v>
      </c>
      <c r="J658" s="4">
        <f t="shared" si="42"/>
        <v>920</v>
      </c>
    </row>
    <row r="659" spans="1:10" x14ac:dyDescent="0.3">
      <c r="A659" s="3" t="s">
        <v>766</v>
      </c>
      <c r="B659" s="3" t="s">
        <v>66</v>
      </c>
      <c r="C659" s="3" t="s">
        <v>6</v>
      </c>
      <c r="D659" s="3" t="s">
        <v>1156</v>
      </c>
      <c r="E659" s="4">
        <v>24.38</v>
      </c>
      <c r="F659" s="4">
        <v>50.05</v>
      </c>
      <c r="G659" s="4">
        <f t="shared" si="43"/>
        <v>74</v>
      </c>
      <c r="H659" s="4" t="str">
        <f t="shared" si="44"/>
        <v>B2</v>
      </c>
      <c r="I659" s="3" t="str">
        <f t="shared" si="41"/>
        <v>Very Good</v>
      </c>
      <c r="J659" s="4">
        <f t="shared" si="42"/>
        <v>398</v>
      </c>
    </row>
    <row r="660" spans="1:10" x14ac:dyDescent="0.3">
      <c r="A660" s="3" t="s">
        <v>767</v>
      </c>
      <c r="B660" s="3" t="s">
        <v>19</v>
      </c>
      <c r="C660" s="3" t="s">
        <v>6</v>
      </c>
      <c r="D660" s="3" t="s">
        <v>1157</v>
      </c>
      <c r="E660" s="4">
        <v>5.37</v>
      </c>
      <c r="F660" s="4">
        <v>64.62</v>
      </c>
      <c r="G660" s="4">
        <f t="shared" si="43"/>
        <v>70</v>
      </c>
      <c r="H660" s="4" t="str">
        <f t="shared" si="44"/>
        <v>B2</v>
      </c>
      <c r="I660" s="3" t="str">
        <f t="shared" si="41"/>
        <v>Very Good</v>
      </c>
      <c r="J660" s="4">
        <f t="shared" si="42"/>
        <v>517</v>
      </c>
    </row>
    <row r="661" spans="1:10" x14ac:dyDescent="0.3">
      <c r="A661" s="3" t="s">
        <v>768</v>
      </c>
      <c r="B661" s="3" t="s">
        <v>30</v>
      </c>
      <c r="C661" s="3" t="s">
        <v>6</v>
      </c>
      <c r="D661" s="3" t="s">
        <v>1156</v>
      </c>
      <c r="E661" s="4">
        <v>10.1</v>
      </c>
      <c r="F661" s="4">
        <v>43.65</v>
      </c>
      <c r="G661" s="4">
        <f t="shared" si="43"/>
        <v>54</v>
      </c>
      <c r="H661" s="4" t="str">
        <f t="shared" si="44"/>
        <v>C6</v>
      </c>
      <c r="I661" s="3" t="str">
        <f t="shared" si="41"/>
        <v>Credit</v>
      </c>
      <c r="J661" s="4">
        <f t="shared" si="42"/>
        <v>887</v>
      </c>
    </row>
    <row r="662" spans="1:10" x14ac:dyDescent="0.3">
      <c r="A662" s="3" t="s">
        <v>769</v>
      </c>
      <c r="B662" s="3" t="s">
        <v>450</v>
      </c>
      <c r="C662" s="3" t="s">
        <v>10</v>
      </c>
      <c r="D662" s="3" t="s">
        <v>1157</v>
      </c>
      <c r="E662" s="4">
        <v>16.71</v>
      </c>
      <c r="F662" s="4">
        <v>54.18</v>
      </c>
      <c r="G662" s="4">
        <f t="shared" si="43"/>
        <v>71</v>
      </c>
      <c r="H662" s="4" t="str">
        <f t="shared" si="44"/>
        <v>B2</v>
      </c>
      <c r="I662" s="3" t="str">
        <f t="shared" si="41"/>
        <v>Very Good</v>
      </c>
      <c r="J662" s="4">
        <f t="shared" si="42"/>
        <v>486</v>
      </c>
    </row>
    <row r="663" spans="1:10" x14ac:dyDescent="0.3">
      <c r="A663" s="3" t="s">
        <v>770</v>
      </c>
      <c r="B663" s="3" t="s">
        <v>107</v>
      </c>
      <c r="C663" s="3" t="s">
        <v>6</v>
      </c>
      <c r="D663" s="3" t="s">
        <v>22</v>
      </c>
      <c r="E663" s="4">
        <v>19.18</v>
      </c>
      <c r="F663" s="4">
        <v>42.34</v>
      </c>
      <c r="G663" s="4">
        <f t="shared" si="43"/>
        <v>62</v>
      </c>
      <c r="H663" s="4" t="str">
        <f t="shared" si="44"/>
        <v>C4</v>
      </c>
      <c r="I663" s="3" t="str">
        <f t="shared" si="41"/>
        <v>Credit</v>
      </c>
      <c r="J663" s="4">
        <f t="shared" si="42"/>
        <v>741</v>
      </c>
    </row>
    <row r="664" spans="1:10" x14ac:dyDescent="0.3">
      <c r="A664" s="3" t="s">
        <v>771</v>
      </c>
      <c r="B664" s="3" t="s">
        <v>242</v>
      </c>
      <c r="C664" s="3" t="s">
        <v>10</v>
      </c>
      <c r="D664" s="3" t="s">
        <v>1156</v>
      </c>
      <c r="E664" s="4">
        <v>14.12</v>
      </c>
      <c r="F664" s="4">
        <v>51.22</v>
      </c>
      <c r="G664" s="4">
        <f t="shared" si="43"/>
        <v>65</v>
      </c>
      <c r="H664" s="4" t="str">
        <f t="shared" si="44"/>
        <v>B3</v>
      </c>
      <c r="I664" s="3" t="str">
        <f t="shared" si="41"/>
        <v>Good</v>
      </c>
      <c r="J664" s="4">
        <f t="shared" si="42"/>
        <v>653</v>
      </c>
    </row>
    <row r="665" spans="1:10" x14ac:dyDescent="0.3">
      <c r="A665" s="3" t="s">
        <v>772</v>
      </c>
      <c r="B665" s="3" t="s">
        <v>120</v>
      </c>
      <c r="C665" s="3" t="s">
        <v>10</v>
      </c>
      <c r="D665" s="3" t="s">
        <v>1156</v>
      </c>
      <c r="E665" s="4">
        <v>11.38</v>
      </c>
      <c r="F665" s="4">
        <v>64.94</v>
      </c>
      <c r="G665" s="4">
        <f t="shared" si="43"/>
        <v>76</v>
      </c>
      <c r="H665" s="4" t="str">
        <f t="shared" si="44"/>
        <v>B2</v>
      </c>
      <c r="I665" s="3" t="str">
        <f t="shared" si="41"/>
        <v>Very Good</v>
      </c>
      <c r="J665" s="4">
        <f t="shared" si="42"/>
        <v>336</v>
      </c>
    </row>
    <row r="666" spans="1:10" x14ac:dyDescent="0.3">
      <c r="A666" s="3" t="s">
        <v>773</v>
      </c>
      <c r="B666" s="3" t="s">
        <v>138</v>
      </c>
      <c r="C666" s="3" t="s">
        <v>10</v>
      </c>
      <c r="D666" s="3" t="s">
        <v>1156</v>
      </c>
      <c r="E666" s="4">
        <v>6.04</v>
      </c>
      <c r="F666" s="4">
        <v>59.34</v>
      </c>
      <c r="G666" s="4">
        <f t="shared" si="43"/>
        <v>65</v>
      </c>
      <c r="H666" s="4" t="str">
        <f t="shared" si="44"/>
        <v>B3</v>
      </c>
      <c r="I666" s="3" t="str">
        <f t="shared" si="41"/>
        <v>Good</v>
      </c>
      <c r="J666" s="4">
        <f t="shared" si="42"/>
        <v>653</v>
      </c>
    </row>
    <row r="667" spans="1:10" x14ac:dyDescent="0.3">
      <c r="A667" s="3" t="s">
        <v>774</v>
      </c>
      <c r="B667" s="3" t="s">
        <v>450</v>
      </c>
      <c r="C667" s="3" t="s">
        <v>6</v>
      </c>
      <c r="D667" s="3" t="s">
        <v>1156</v>
      </c>
      <c r="E667" s="4">
        <v>12.96</v>
      </c>
      <c r="F667" s="4">
        <v>43.58</v>
      </c>
      <c r="G667" s="4">
        <f t="shared" si="43"/>
        <v>57</v>
      </c>
      <c r="H667" s="4" t="str">
        <f t="shared" si="44"/>
        <v>C5</v>
      </c>
      <c r="I667" s="3" t="str">
        <f t="shared" si="41"/>
        <v>Credit</v>
      </c>
      <c r="J667" s="4">
        <f t="shared" si="42"/>
        <v>844</v>
      </c>
    </row>
    <row r="668" spans="1:10" x14ac:dyDescent="0.3">
      <c r="A668" s="3" t="s">
        <v>775</v>
      </c>
      <c r="B668" s="3" t="s">
        <v>317</v>
      </c>
      <c r="C668" s="3" t="s">
        <v>6</v>
      </c>
      <c r="D668" s="3" t="s">
        <v>1157</v>
      </c>
      <c r="E668" s="4">
        <v>21.18</v>
      </c>
      <c r="F668" s="4">
        <v>59.22</v>
      </c>
      <c r="G668" s="4">
        <f t="shared" si="43"/>
        <v>80</v>
      </c>
      <c r="H668" s="4" t="str">
        <f t="shared" si="44"/>
        <v>A1</v>
      </c>
      <c r="I668" s="3" t="str">
        <f t="shared" si="41"/>
        <v>Excellent</v>
      </c>
      <c r="J668" s="4">
        <f t="shared" si="42"/>
        <v>228</v>
      </c>
    </row>
    <row r="669" spans="1:10" x14ac:dyDescent="0.3">
      <c r="A669" s="3" t="s">
        <v>776</v>
      </c>
      <c r="B669" s="3" t="s">
        <v>373</v>
      </c>
      <c r="C669" s="3" t="s">
        <v>10</v>
      </c>
      <c r="D669" s="3" t="s">
        <v>1156</v>
      </c>
      <c r="E669" s="4">
        <v>17.03</v>
      </c>
      <c r="F669" s="4">
        <v>60</v>
      </c>
      <c r="G669" s="4">
        <f t="shared" si="43"/>
        <v>77</v>
      </c>
      <c r="H669" s="4" t="str">
        <f t="shared" si="44"/>
        <v>B2</v>
      </c>
      <c r="I669" s="3" t="str">
        <f t="shared" si="41"/>
        <v>Very Good</v>
      </c>
      <c r="J669" s="4">
        <f t="shared" si="42"/>
        <v>307</v>
      </c>
    </row>
    <row r="670" spans="1:10" x14ac:dyDescent="0.3">
      <c r="A670" s="3" t="s">
        <v>777</v>
      </c>
      <c r="B670" s="3" t="s">
        <v>74</v>
      </c>
      <c r="C670" s="3" t="s">
        <v>6</v>
      </c>
      <c r="D670" s="3" t="s">
        <v>1157</v>
      </c>
      <c r="E670" s="4">
        <v>14.85</v>
      </c>
      <c r="F670" s="4">
        <v>60.48</v>
      </c>
      <c r="G670" s="4">
        <f t="shared" si="43"/>
        <v>75</v>
      </c>
      <c r="H670" s="4" t="str">
        <f t="shared" si="44"/>
        <v>B2</v>
      </c>
      <c r="I670" s="3" t="str">
        <f t="shared" si="41"/>
        <v>Very Good</v>
      </c>
      <c r="J670" s="4">
        <f t="shared" si="42"/>
        <v>365</v>
      </c>
    </row>
    <row r="671" spans="1:10" x14ac:dyDescent="0.3">
      <c r="A671" s="3" t="s">
        <v>778</v>
      </c>
      <c r="B671" s="3" t="s">
        <v>240</v>
      </c>
      <c r="C671" s="3" t="s">
        <v>10</v>
      </c>
      <c r="D671" s="3" t="s">
        <v>1156</v>
      </c>
      <c r="E671" s="4">
        <v>29.37</v>
      </c>
      <c r="F671" s="4">
        <v>37.380000000000003</v>
      </c>
      <c r="G671" s="4">
        <f t="shared" si="43"/>
        <v>67</v>
      </c>
      <c r="H671" s="4" t="str">
        <f t="shared" si="44"/>
        <v>B3</v>
      </c>
      <c r="I671" s="3" t="str">
        <f t="shared" si="41"/>
        <v>Good</v>
      </c>
      <c r="J671" s="4">
        <f t="shared" si="42"/>
        <v>608</v>
      </c>
    </row>
    <row r="672" spans="1:10" x14ac:dyDescent="0.3">
      <c r="A672" s="3" t="s">
        <v>779</v>
      </c>
      <c r="B672" s="3" t="s">
        <v>120</v>
      </c>
      <c r="C672" s="3" t="s">
        <v>10</v>
      </c>
      <c r="D672" s="3" t="s">
        <v>1157</v>
      </c>
      <c r="E672" s="4">
        <v>19.489999999999998</v>
      </c>
      <c r="F672" s="4">
        <v>67.650000000000006</v>
      </c>
      <c r="G672" s="4">
        <f t="shared" si="43"/>
        <v>87</v>
      </c>
      <c r="H672" s="4" t="str">
        <f t="shared" si="44"/>
        <v>A1</v>
      </c>
      <c r="I672" s="3" t="str">
        <f t="shared" si="41"/>
        <v>Excellent</v>
      </c>
      <c r="J672" s="4">
        <f t="shared" si="42"/>
        <v>95</v>
      </c>
    </row>
    <row r="673" spans="1:10" x14ac:dyDescent="0.3">
      <c r="A673" s="3" t="s">
        <v>780</v>
      </c>
      <c r="B673" s="3" t="s">
        <v>375</v>
      </c>
      <c r="C673" s="3" t="s">
        <v>6</v>
      </c>
      <c r="D673" s="3" t="s">
        <v>1156</v>
      </c>
      <c r="E673" s="4">
        <v>14.32</v>
      </c>
      <c r="F673" s="4">
        <v>58.66</v>
      </c>
      <c r="G673" s="4">
        <f t="shared" si="43"/>
        <v>73</v>
      </c>
      <c r="H673" s="4" t="str">
        <f t="shared" si="44"/>
        <v>B2</v>
      </c>
      <c r="I673" s="3" t="str">
        <f t="shared" si="41"/>
        <v>Very Good</v>
      </c>
      <c r="J673" s="4">
        <f t="shared" si="42"/>
        <v>429</v>
      </c>
    </row>
    <row r="674" spans="1:10" x14ac:dyDescent="0.3">
      <c r="A674" s="3" t="s">
        <v>781</v>
      </c>
      <c r="B674" s="3" t="s">
        <v>226</v>
      </c>
      <c r="C674" s="3" t="s">
        <v>6</v>
      </c>
      <c r="D674" s="3" t="s">
        <v>22</v>
      </c>
      <c r="E674" s="4">
        <v>28.15</v>
      </c>
      <c r="F674" s="4">
        <v>56.52</v>
      </c>
      <c r="G674" s="4">
        <f t="shared" si="43"/>
        <v>85</v>
      </c>
      <c r="H674" s="4" t="str">
        <f t="shared" si="44"/>
        <v>A1</v>
      </c>
      <c r="I674" s="3" t="str">
        <f t="shared" si="41"/>
        <v>Excellent</v>
      </c>
      <c r="J674" s="4">
        <f t="shared" si="42"/>
        <v>122</v>
      </c>
    </row>
    <row r="675" spans="1:10" x14ac:dyDescent="0.3">
      <c r="A675" s="3" t="s">
        <v>782</v>
      </c>
      <c r="B675" s="3" t="s">
        <v>56</v>
      </c>
      <c r="C675" s="3" t="s">
        <v>10</v>
      </c>
      <c r="D675" s="3" t="s">
        <v>1156</v>
      </c>
      <c r="E675" s="4">
        <v>9.8800000000000008</v>
      </c>
      <c r="F675" s="4">
        <v>67.739999999999995</v>
      </c>
      <c r="G675" s="4">
        <f t="shared" si="43"/>
        <v>78</v>
      </c>
      <c r="H675" s="4" t="str">
        <f t="shared" si="44"/>
        <v>B2</v>
      </c>
      <c r="I675" s="3" t="str">
        <f t="shared" si="41"/>
        <v>Very Good</v>
      </c>
      <c r="J675" s="4">
        <f t="shared" si="42"/>
        <v>279</v>
      </c>
    </row>
    <row r="676" spans="1:10" x14ac:dyDescent="0.3">
      <c r="A676" s="3" t="s">
        <v>783</v>
      </c>
      <c r="B676" s="3" t="s">
        <v>349</v>
      </c>
      <c r="C676" s="3" t="s">
        <v>6</v>
      </c>
      <c r="D676" s="3" t="s">
        <v>1157</v>
      </c>
      <c r="E676" s="4">
        <v>20.58</v>
      </c>
      <c r="F676" s="4">
        <v>41.77</v>
      </c>
      <c r="G676" s="4">
        <f t="shared" si="43"/>
        <v>62</v>
      </c>
      <c r="H676" s="4" t="str">
        <f t="shared" si="44"/>
        <v>C4</v>
      </c>
      <c r="I676" s="3" t="str">
        <f t="shared" si="41"/>
        <v>Credit</v>
      </c>
      <c r="J676" s="4">
        <f t="shared" si="42"/>
        <v>741</v>
      </c>
    </row>
    <row r="677" spans="1:10" x14ac:dyDescent="0.3">
      <c r="A677" s="3" t="s">
        <v>784</v>
      </c>
      <c r="B677" s="3" t="s">
        <v>54</v>
      </c>
      <c r="C677" s="3" t="s">
        <v>10</v>
      </c>
      <c r="D677" s="3" t="s">
        <v>1156</v>
      </c>
      <c r="E677" s="4">
        <v>27.65</v>
      </c>
      <c r="F677" s="4">
        <v>47.64</v>
      </c>
      <c r="G677" s="4">
        <f t="shared" si="43"/>
        <v>75</v>
      </c>
      <c r="H677" s="4" t="str">
        <f t="shared" si="44"/>
        <v>B2</v>
      </c>
      <c r="I677" s="3" t="str">
        <f t="shared" si="41"/>
        <v>Very Good</v>
      </c>
      <c r="J677" s="4">
        <f t="shared" si="42"/>
        <v>365</v>
      </c>
    </row>
    <row r="678" spans="1:10" x14ac:dyDescent="0.3">
      <c r="A678" s="3" t="s">
        <v>785</v>
      </c>
      <c r="B678" s="3" t="s">
        <v>208</v>
      </c>
      <c r="C678" s="3" t="s">
        <v>6</v>
      </c>
      <c r="D678" s="3" t="s">
        <v>1156</v>
      </c>
      <c r="E678" s="4">
        <v>12.29</v>
      </c>
      <c r="F678" s="4">
        <v>62.03</v>
      </c>
      <c r="G678" s="4">
        <f t="shared" si="43"/>
        <v>74</v>
      </c>
      <c r="H678" s="4" t="str">
        <f t="shared" si="44"/>
        <v>B2</v>
      </c>
      <c r="I678" s="3" t="str">
        <f t="shared" si="41"/>
        <v>Very Good</v>
      </c>
      <c r="J678" s="4">
        <f t="shared" si="42"/>
        <v>398</v>
      </c>
    </row>
    <row r="679" spans="1:10" x14ac:dyDescent="0.3">
      <c r="A679" s="3" t="s">
        <v>786</v>
      </c>
      <c r="B679" s="3" t="s">
        <v>110</v>
      </c>
      <c r="C679" s="3" t="s">
        <v>6</v>
      </c>
      <c r="D679" s="3" t="s">
        <v>22</v>
      </c>
      <c r="E679" s="4">
        <v>28.49</v>
      </c>
      <c r="F679" s="4">
        <v>60.07</v>
      </c>
      <c r="G679" s="4">
        <f t="shared" si="43"/>
        <v>89</v>
      </c>
      <c r="H679" s="4" t="str">
        <f t="shared" si="44"/>
        <v>A1</v>
      </c>
      <c r="I679" s="3" t="str">
        <f t="shared" si="41"/>
        <v>Excellent</v>
      </c>
      <c r="J679" s="4">
        <f t="shared" si="42"/>
        <v>61</v>
      </c>
    </row>
    <row r="680" spans="1:10" x14ac:dyDescent="0.3">
      <c r="A680" s="3" t="s">
        <v>787</v>
      </c>
      <c r="B680" s="3" t="s">
        <v>14</v>
      </c>
      <c r="C680" s="3" t="s">
        <v>10</v>
      </c>
      <c r="D680" s="3" t="s">
        <v>1156</v>
      </c>
      <c r="E680" s="4">
        <v>21.19</v>
      </c>
      <c r="F680" s="4">
        <v>56.45</v>
      </c>
      <c r="G680" s="4">
        <f t="shared" si="43"/>
        <v>78</v>
      </c>
      <c r="H680" s="4" t="str">
        <f t="shared" si="44"/>
        <v>B2</v>
      </c>
      <c r="I680" s="3" t="str">
        <f t="shared" si="41"/>
        <v>Very Good</v>
      </c>
      <c r="J680" s="4">
        <f t="shared" si="42"/>
        <v>279</v>
      </c>
    </row>
    <row r="681" spans="1:10" x14ac:dyDescent="0.3">
      <c r="A681" s="3" t="s">
        <v>788</v>
      </c>
      <c r="B681" s="3" t="s">
        <v>123</v>
      </c>
      <c r="C681" s="3" t="s">
        <v>6</v>
      </c>
      <c r="D681" s="3" t="s">
        <v>22</v>
      </c>
      <c r="E681" s="4">
        <v>24.25</v>
      </c>
      <c r="F681" s="4">
        <v>39.270000000000003</v>
      </c>
      <c r="G681" s="4">
        <f t="shared" si="43"/>
        <v>64</v>
      </c>
      <c r="H681" s="4" t="str">
        <f t="shared" si="44"/>
        <v>C4</v>
      </c>
      <c r="I681" s="3" t="str">
        <f t="shared" si="41"/>
        <v>Credit</v>
      </c>
      <c r="J681" s="4">
        <f t="shared" si="42"/>
        <v>681</v>
      </c>
    </row>
    <row r="682" spans="1:10" x14ac:dyDescent="0.3">
      <c r="A682" s="3" t="s">
        <v>789</v>
      </c>
      <c r="B682" s="3" t="s">
        <v>34</v>
      </c>
      <c r="C682" s="3" t="s">
        <v>6</v>
      </c>
      <c r="D682" s="3" t="s">
        <v>1156</v>
      </c>
      <c r="E682" s="4">
        <v>8.83</v>
      </c>
      <c r="F682" s="4">
        <v>41.32</v>
      </c>
      <c r="G682" s="4">
        <f t="shared" si="43"/>
        <v>50</v>
      </c>
      <c r="H682" s="4" t="str">
        <f t="shared" si="44"/>
        <v>C6</v>
      </c>
      <c r="I682" s="3" t="str">
        <f t="shared" si="41"/>
        <v>Credit</v>
      </c>
      <c r="J682" s="4">
        <f t="shared" si="42"/>
        <v>944</v>
      </c>
    </row>
    <row r="683" spans="1:10" x14ac:dyDescent="0.3">
      <c r="A683" s="3" t="s">
        <v>790</v>
      </c>
      <c r="B683" s="3" t="s">
        <v>373</v>
      </c>
      <c r="C683" s="3" t="s">
        <v>6</v>
      </c>
      <c r="D683" s="3" t="s">
        <v>22</v>
      </c>
      <c r="E683" s="4">
        <v>20.350000000000001</v>
      </c>
      <c r="F683" s="4">
        <v>47.47</v>
      </c>
      <c r="G683" s="4">
        <f t="shared" si="43"/>
        <v>68</v>
      </c>
      <c r="H683" s="4" t="str">
        <f t="shared" si="44"/>
        <v>B3</v>
      </c>
      <c r="I683" s="3" t="str">
        <f t="shared" si="41"/>
        <v>Good</v>
      </c>
      <c r="J683" s="4">
        <f t="shared" si="42"/>
        <v>586</v>
      </c>
    </row>
    <row r="684" spans="1:10" x14ac:dyDescent="0.3">
      <c r="A684" s="3" t="s">
        <v>791</v>
      </c>
      <c r="B684" s="3" t="s">
        <v>332</v>
      </c>
      <c r="C684" s="3" t="s">
        <v>6</v>
      </c>
      <c r="D684" s="3" t="s">
        <v>1156</v>
      </c>
      <c r="E684" s="4">
        <v>15.56</v>
      </c>
      <c r="F684" s="4">
        <v>57.35</v>
      </c>
      <c r="G684" s="4">
        <f t="shared" si="43"/>
        <v>73</v>
      </c>
      <c r="H684" s="4" t="str">
        <f t="shared" si="44"/>
        <v>B2</v>
      </c>
      <c r="I684" s="3" t="str">
        <f t="shared" si="41"/>
        <v>Very Good</v>
      </c>
      <c r="J684" s="4">
        <f t="shared" si="42"/>
        <v>429</v>
      </c>
    </row>
    <row r="685" spans="1:10" x14ac:dyDescent="0.3">
      <c r="A685" s="3" t="s">
        <v>792</v>
      </c>
      <c r="B685" s="3" t="s">
        <v>153</v>
      </c>
      <c r="C685" s="3" t="s">
        <v>6</v>
      </c>
      <c r="D685" s="3" t="s">
        <v>1157</v>
      </c>
      <c r="E685" s="4">
        <v>18.07</v>
      </c>
      <c r="F685" s="4">
        <v>61.15</v>
      </c>
      <c r="G685" s="4">
        <f t="shared" si="43"/>
        <v>79</v>
      </c>
      <c r="H685" s="4" t="str">
        <f t="shared" si="44"/>
        <v>B2</v>
      </c>
      <c r="I685" s="3" t="str">
        <f t="shared" si="41"/>
        <v>Very Good</v>
      </c>
      <c r="J685" s="4">
        <f t="shared" si="42"/>
        <v>253</v>
      </c>
    </row>
    <row r="686" spans="1:10" x14ac:dyDescent="0.3">
      <c r="A686" s="3" t="s">
        <v>793</v>
      </c>
      <c r="B686" s="3" t="s">
        <v>12</v>
      </c>
      <c r="C686" s="3" t="s">
        <v>10</v>
      </c>
      <c r="D686" s="3" t="s">
        <v>22</v>
      </c>
      <c r="E686" s="4">
        <v>14.73</v>
      </c>
      <c r="F686" s="4">
        <v>68.05</v>
      </c>
      <c r="G686" s="4">
        <f t="shared" si="43"/>
        <v>83</v>
      </c>
      <c r="H686" s="4" t="str">
        <f t="shared" si="44"/>
        <v>A1</v>
      </c>
      <c r="I686" s="3" t="str">
        <f t="shared" si="41"/>
        <v>Excellent</v>
      </c>
      <c r="J686" s="4">
        <f t="shared" si="42"/>
        <v>152</v>
      </c>
    </row>
    <row r="687" spans="1:10" x14ac:dyDescent="0.3">
      <c r="A687" s="3" t="s">
        <v>794</v>
      </c>
      <c r="B687" s="3" t="s">
        <v>224</v>
      </c>
      <c r="C687" s="3" t="s">
        <v>6</v>
      </c>
      <c r="D687" s="3" t="s">
        <v>1156</v>
      </c>
      <c r="E687" s="4">
        <v>29.59</v>
      </c>
      <c r="F687" s="4">
        <v>48.41</v>
      </c>
      <c r="G687" s="4">
        <f t="shared" si="43"/>
        <v>78</v>
      </c>
      <c r="H687" s="4" t="str">
        <f t="shared" si="44"/>
        <v>B2</v>
      </c>
      <c r="I687" s="3" t="str">
        <f t="shared" si="41"/>
        <v>Very Good</v>
      </c>
      <c r="J687" s="4">
        <f t="shared" si="42"/>
        <v>279</v>
      </c>
    </row>
    <row r="688" spans="1:10" x14ac:dyDescent="0.3">
      <c r="A688" s="3" t="s">
        <v>795</v>
      </c>
      <c r="B688" s="3" t="s">
        <v>48</v>
      </c>
      <c r="C688" s="3" t="s">
        <v>10</v>
      </c>
      <c r="D688" s="3" t="s">
        <v>22</v>
      </c>
      <c r="E688" s="4">
        <v>27.8</v>
      </c>
      <c r="F688" s="4">
        <v>44.49</v>
      </c>
      <c r="G688" s="4">
        <f t="shared" si="43"/>
        <v>72</v>
      </c>
      <c r="H688" s="4" t="str">
        <f t="shared" si="44"/>
        <v>B2</v>
      </c>
      <c r="I688" s="3" t="str">
        <f t="shared" si="41"/>
        <v>Very Good</v>
      </c>
      <c r="J688" s="4">
        <f t="shared" si="42"/>
        <v>453</v>
      </c>
    </row>
    <row r="689" spans="1:10" x14ac:dyDescent="0.3">
      <c r="A689" s="3" t="s">
        <v>796</v>
      </c>
      <c r="B689" s="3" t="s">
        <v>178</v>
      </c>
      <c r="C689" s="3" t="s">
        <v>10</v>
      </c>
      <c r="D689" s="3" t="s">
        <v>1157</v>
      </c>
      <c r="E689" s="4">
        <v>15.52</v>
      </c>
      <c r="F689" s="4">
        <v>41.28</v>
      </c>
      <c r="G689" s="4">
        <f t="shared" si="43"/>
        <v>57</v>
      </c>
      <c r="H689" s="4" t="str">
        <f t="shared" si="44"/>
        <v>C5</v>
      </c>
      <c r="I689" s="3" t="str">
        <f t="shared" si="41"/>
        <v>Credit</v>
      </c>
      <c r="J689" s="4">
        <f t="shared" si="42"/>
        <v>844</v>
      </c>
    </row>
    <row r="690" spans="1:10" x14ac:dyDescent="0.3">
      <c r="A690" s="3" t="s">
        <v>797</v>
      </c>
      <c r="B690" s="3" t="s">
        <v>117</v>
      </c>
      <c r="C690" s="3" t="s">
        <v>10</v>
      </c>
      <c r="D690" s="3" t="s">
        <v>1157</v>
      </c>
      <c r="E690" s="4">
        <v>20.8</v>
      </c>
      <c r="F690" s="4">
        <v>40.31</v>
      </c>
      <c r="G690" s="4">
        <f t="shared" si="43"/>
        <v>61</v>
      </c>
      <c r="H690" s="4" t="str">
        <f t="shared" si="44"/>
        <v>C4</v>
      </c>
      <c r="I690" s="3" t="str">
        <f t="shared" si="41"/>
        <v>Credit</v>
      </c>
      <c r="J690" s="4">
        <f t="shared" si="42"/>
        <v>759</v>
      </c>
    </row>
    <row r="691" spans="1:10" x14ac:dyDescent="0.3">
      <c r="A691" s="3" t="s">
        <v>798</v>
      </c>
      <c r="B691" s="3" t="s">
        <v>115</v>
      </c>
      <c r="C691" s="3" t="s">
        <v>6</v>
      </c>
      <c r="D691" s="3" t="s">
        <v>1156</v>
      </c>
      <c r="E691" s="4">
        <v>8.24</v>
      </c>
      <c r="F691" s="4">
        <v>58.35</v>
      </c>
      <c r="G691" s="4">
        <f t="shared" si="43"/>
        <v>67</v>
      </c>
      <c r="H691" s="4" t="str">
        <f t="shared" si="44"/>
        <v>B3</v>
      </c>
      <c r="I691" s="3" t="str">
        <f t="shared" si="41"/>
        <v>Good</v>
      </c>
      <c r="J691" s="4">
        <f t="shared" si="42"/>
        <v>608</v>
      </c>
    </row>
    <row r="692" spans="1:10" x14ac:dyDescent="0.3">
      <c r="A692" s="3" t="s">
        <v>799</v>
      </c>
      <c r="B692" s="3" t="s">
        <v>84</v>
      </c>
      <c r="C692" s="3" t="s">
        <v>10</v>
      </c>
      <c r="D692" s="3" t="s">
        <v>22</v>
      </c>
      <c r="E692" s="4">
        <v>16.55</v>
      </c>
      <c r="F692" s="4">
        <v>41.43</v>
      </c>
      <c r="G692" s="4">
        <f t="shared" si="43"/>
        <v>58</v>
      </c>
      <c r="H692" s="4" t="str">
        <f t="shared" si="44"/>
        <v>C5</v>
      </c>
      <c r="I692" s="3" t="str">
        <f t="shared" si="41"/>
        <v>Credit</v>
      </c>
      <c r="J692" s="4">
        <f t="shared" si="42"/>
        <v>820</v>
      </c>
    </row>
    <row r="693" spans="1:10" x14ac:dyDescent="0.3">
      <c r="A693" s="3" t="s">
        <v>800</v>
      </c>
      <c r="B693" s="3" t="s">
        <v>44</v>
      </c>
      <c r="C693" s="3" t="s">
        <v>10</v>
      </c>
      <c r="D693" s="3" t="s">
        <v>1156</v>
      </c>
      <c r="E693" s="4">
        <v>19.03</v>
      </c>
      <c r="F693" s="4">
        <v>54.83</v>
      </c>
      <c r="G693" s="4">
        <f t="shared" si="43"/>
        <v>74</v>
      </c>
      <c r="H693" s="4" t="str">
        <f t="shared" si="44"/>
        <v>B2</v>
      </c>
      <c r="I693" s="3" t="str">
        <f t="shared" si="41"/>
        <v>Very Good</v>
      </c>
      <c r="J693" s="4">
        <f t="shared" si="42"/>
        <v>398</v>
      </c>
    </row>
    <row r="694" spans="1:10" x14ac:dyDescent="0.3">
      <c r="A694" s="3" t="s">
        <v>801</v>
      </c>
      <c r="B694" s="3" t="s">
        <v>115</v>
      </c>
      <c r="C694" s="3" t="s">
        <v>6</v>
      </c>
      <c r="D694" s="3" t="s">
        <v>1157</v>
      </c>
      <c r="E694" s="4">
        <v>20.07</v>
      </c>
      <c r="F694" s="4">
        <v>62.46</v>
      </c>
      <c r="G694" s="4">
        <f t="shared" si="43"/>
        <v>83</v>
      </c>
      <c r="H694" s="4" t="str">
        <f t="shared" si="44"/>
        <v>A1</v>
      </c>
      <c r="I694" s="3" t="str">
        <f t="shared" si="41"/>
        <v>Excellent</v>
      </c>
      <c r="J694" s="4">
        <f t="shared" si="42"/>
        <v>152</v>
      </c>
    </row>
    <row r="695" spans="1:10" x14ac:dyDescent="0.3">
      <c r="A695" s="3" t="s">
        <v>802</v>
      </c>
      <c r="B695" s="3" t="s">
        <v>224</v>
      </c>
      <c r="C695" s="3" t="s">
        <v>10</v>
      </c>
      <c r="D695" s="3" t="s">
        <v>1156</v>
      </c>
      <c r="E695" s="4">
        <v>25.21</v>
      </c>
      <c r="F695" s="4">
        <v>40.25</v>
      </c>
      <c r="G695" s="4">
        <f t="shared" si="43"/>
        <v>65</v>
      </c>
      <c r="H695" s="4" t="str">
        <f t="shared" si="44"/>
        <v>B3</v>
      </c>
      <c r="I695" s="3" t="str">
        <f t="shared" si="41"/>
        <v>Good</v>
      </c>
      <c r="J695" s="4">
        <f t="shared" si="42"/>
        <v>653</v>
      </c>
    </row>
    <row r="696" spans="1:10" x14ac:dyDescent="0.3">
      <c r="A696" s="3" t="s">
        <v>803</v>
      </c>
      <c r="B696" s="3" t="s">
        <v>282</v>
      </c>
      <c r="C696" s="3" t="s">
        <v>6</v>
      </c>
      <c r="D696" s="3" t="s">
        <v>22</v>
      </c>
      <c r="E696" s="4">
        <v>16.89</v>
      </c>
      <c r="F696" s="4">
        <v>35.42</v>
      </c>
      <c r="G696" s="4">
        <f t="shared" si="43"/>
        <v>52</v>
      </c>
      <c r="H696" s="4" t="str">
        <f t="shared" si="44"/>
        <v>C6</v>
      </c>
      <c r="I696" s="3" t="str">
        <f t="shared" si="41"/>
        <v>Credit</v>
      </c>
      <c r="J696" s="4">
        <f t="shared" si="42"/>
        <v>920</v>
      </c>
    </row>
    <row r="697" spans="1:10" x14ac:dyDescent="0.3">
      <c r="A697" s="3" t="s">
        <v>804</v>
      </c>
      <c r="B697" s="3" t="s">
        <v>21</v>
      </c>
      <c r="C697" s="3" t="s">
        <v>10</v>
      </c>
      <c r="D697" s="3" t="s">
        <v>1157</v>
      </c>
      <c r="E697" s="4">
        <v>21.32</v>
      </c>
      <c r="F697" s="4">
        <v>54.86</v>
      </c>
      <c r="G697" s="4">
        <f t="shared" si="43"/>
        <v>76</v>
      </c>
      <c r="H697" s="4" t="str">
        <f t="shared" si="44"/>
        <v>B2</v>
      </c>
      <c r="I697" s="3" t="str">
        <f t="shared" si="41"/>
        <v>Very Good</v>
      </c>
      <c r="J697" s="4">
        <f t="shared" si="42"/>
        <v>336</v>
      </c>
    </row>
    <row r="698" spans="1:10" x14ac:dyDescent="0.3">
      <c r="A698" s="3" t="s">
        <v>805</v>
      </c>
      <c r="B698" s="3" t="s">
        <v>28</v>
      </c>
      <c r="C698" s="3" t="s">
        <v>10</v>
      </c>
      <c r="D698" s="3" t="s">
        <v>1156</v>
      </c>
      <c r="E698" s="4">
        <v>19.59</v>
      </c>
      <c r="F698" s="4">
        <v>47.41</v>
      </c>
      <c r="G698" s="4">
        <f t="shared" si="43"/>
        <v>67</v>
      </c>
      <c r="H698" s="4" t="str">
        <f t="shared" si="44"/>
        <v>B3</v>
      </c>
      <c r="I698" s="3" t="str">
        <f t="shared" si="41"/>
        <v>Good</v>
      </c>
      <c r="J698" s="4">
        <f t="shared" si="42"/>
        <v>608</v>
      </c>
    </row>
    <row r="699" spans="1:10" x14ac:dyDescent="0.3">
      <c r="A699" s="3" t="s">
        <v>806</v>
      </c>
      <c r="B699" s="3" t="s">
        <v>136</v>
      </c>
      <c r="C699" s="3" t="s">
        <v>6</v>
      </c>
      <c r="D699" s="3" t="s">
        <v>7</v>
      </c>
      <c r="E699" s="4">
        <v>23.52</v>
      </c>
      <c r="F699" s="4">
        <v>58.06</v>
      </c>
      <c r="G699" s="4">
        <f t="shared" si="43"/>
        <v>82</v>
      </c>
      <c r="H699" s="4" t="str">
        <f t="shared" si="44"/>
        <v>A1</v>
      </c>
      <c r="I699" s="3" t="str">
        <f t="shared" si="41"/>
        <v>Excellent</v>
      </c>
      <c r="J699" s="4">
        <f t="shared" si="42"/>
        <v>174</v>
      </c>
    </row>
    <row r="700" spans="1:10" x14ac:dyDescent="0.3">
      <c r="A700" s="3" t="s">
        <v>807</v>
      </c>
      <c r="B700" s="3" t="s">
        <v>136</v>
      </c>
      <c r="C700" s="3" t="s">
        <v>6</v>
      </c>
      <c r="D700" s="3" t="s">
        <v>7</v>
      </c>
      <c r="E700" s="4">
        <v>16.559999999999999</v>
      </c>
      <c r="F700" s="4">
        <v>62.87</v>
      </c>
      <c r="G700" s="4">
        <f t="shared" si="43"/>
        <v>79</v>
      </c>
      <c r="H700" s="4" t="str">
        <f t="shared" si="44"/>
        <v>B2</v>
      </c>
      <c r="I700" s="3" t="str">
        <f t="shared" si="41"/>
        <v>Very Good</v>
      </c>
      <c r="J700" s="4">
        <f t="shared" si="42"/>
        <v>253</v>
      </c>
    </row>
    <row r="701" spans="1:10" x14ac:dyDescent="0.3">
      <c r="A701" s="3" t="s">
        <v>808</v>
      </c>
      <c r="B701" s="3" t="s">
        <v>133</v>
      </c>
      <c r="C701" s="3" t="s">
        <v>6</v>
      </c>
      <c r="D701" s="3" t="s">
        <v>1156</v>
      </c>
      <c r="E701" s="4">
        <v>16.68</v>
      </c>
      <c r="F701" s="4">
        <v>63.05</v>
      </c>
      <c r="G701" s="4">
        <f t="shared" si="43"/>
        <v>80</v>
      </c>
      <c r="H701" s="4" t="str">
        <f t="shared" si="44"/>
        <v>A1</v>
      </c>
      <c r="I701" s="3" t="str">
        <f t="shared" si="41"/>
        <v>Excellent</v>
      </c>
      <c r="J701" s="4">
        <f t="shared" si="42"/>
        <v>228</v>
      </c>
    </row>
    <row r="702" spans="1:10" x14ac:dyDescent="0.3">
      <c r="A702" s="3" t="s">
        <v>809</v>
      </c>
      <c r="B702" s="3" t="s">
        <v>159</v>
      </c>
      <c r="C702" s="3" t="s">
        <v>10</v>
      </c>
      <c r="D702" s="3" t="s">
        <v>1156</v>
      </c>
      <c r="E702" s="4">
        <v>13.42</v>
      </c>
      <c r="F702" s="4">
        <v>63.08</v>
      </c>
      <c r="G702" s="4">
        <f t="shared" si="43"/>
        <v>77</v>
      </c>
      <c r="H702" s="4" t="str">
        <f t="shared" si="44"/>
        <v>B2</v>
      </c>
      <c r="I702" s="3" t="str">
        <f t="shared" si="41"/>
        <v>Very Good</v>
      </c>
      <c r="J702" s="4">
        <f t="shared" si="42"/>
        <v>307</v>
      </c>
    </row>
    <row r="703" spans="1:10" x14ac:dyDescent="0.3">
      <c r="A703" s="3" t="s">
        <v>810</v>
      </c>
      <c r="B703" s="3" t="s">
        <v>98</v>
      </c>
      <c r="C703" s="3" t="s">
        <v>10</v>
      </c>
      <c r="D703" s="3" t="s">
        <v>1157</v>
      </c>
      <c r="E703" s="4">
        <v>25.94</v>
      </c>
      <c r="F703" s="4">
        <v>61.22</v>
      </c>
      <c r="G703" s="4">
        <f t="shared" si="43"/>
        <v>87</v>
      </c>
      <c r="H703" s="4" t="str">
        <f t="shared" si="44"/>
        <v>A1</v>
      </c>
      <c r="I703" s="3" t="str">
        <f t="shared" si="41"/>
        <v>Excellent</v>
      </c>
      <c r="J703" s="4">
        <f t="shared" si="42"/>
        <v>95</v>
      </c>
    </row>
    <row r="704" spans="1:10" x14ac:dyDescent="0.3">
      <c r="A704" s="3" t="s">
        <v>811</v>
      </c>
      <c r="B704" s="3" t="s">
        <v>313</v>
      </c>
      <c r="C704" s="3" t="s">
        <v>10</v>
      </c>
      <c r="D704" s="3" t="s">
        <v>1156</v>
      </c>
      <c r="E704" s="4">
        <v>14.25</v>
      </c>
      <c r="F704" s="4">
        <v>67.11</v>
      </c>
      <c r="G704" s="4">
        <f t="shared" si="43"/>
        <v>81</v>
      </c>
      <c r="H704" s="4" t="str">
        <f t="shared" si="44"/>
        <v>A1</v>
      </c>
      <c r="I704" s="3" t="str">
        <f t="shared" si="41"/>
        <v>Excellent</v>
      </c>
      <c r="J704" s="4">
        <f t="shared" si="42"/>
        <v>199</v>
      </c>
    </row>
    <row r="705" spans="1:10" x14ac:dyDescent="0.3">
      <c r="A705" s="3" t="s">
        <v>812</v>
      </c>
      <c r="B705" s="3" t="s">
        <v>88</v>
      </c>
      <c r="C705" s="3" t="s">
        <v>6</v>
      </c>
      <c r="D705" s="3" t="s">
        <v>1156</v>
      </c>
      <c r="E705" s="4">
        <v>21.54</v>
      </c>
      <c r="F705" s="4">
        <v>61.84</v>
      </c>
      <c r="G705" s="4">
        <f t="shared" si="43"/>
        <v>83</v>
      </c>
      <c r="H705" s="4" t="str">
        <f t="shared" si="44"/>
        <v>A1</v>
      </c>
      <c r="I705" s="3" t="str">
        <f t="shared" si="41"/>
        <v>Excellent</v>
      </c>
      <c r="J705" s="4">
        <f t="shared" si="42"/>
        <v>152</v>
      </c>
    </row>
    <row r="706" spans="1:10" x14ac:dyDescent="0.3">
      <c r="A706" s="3" t="s">
        <v>813</v>
      </c>
      <c r="B706" s="3" t="s">
        <v>30</v>
      </c>
      <c r="C706" s="3" t="s">
        <v>10</v>
      </c>
      <c r="D706" s="3" t="s">
        <v>1157</v>
      </c>
      <c r="E706" s="4">
        <v>9.65</v>
      </c>
      <c r="F706" s="4">
        <v>51.56</v>
      </c>
      <c r="G706" s="4">
        <f t="shared" si="43"/>
        <v>61</v>
      </c>
      <c r="H706" s="4" t="str">
        <f t="shared" si="44"/>
        <v>C4</v>
      </c>
      <c r="I706" s="3" t="str">
        <f t="shared" si="41"/>
        <v>Credit</v>
      </c>
      <c r="J706" s="4">
        <f t="shared" si="42"/>
        <v>759</v>
      </c>
    </row>
    <row r="707" spans="1:10" x14ac:dyDescent="0.3">
      <c r="A707" s="3" t="s">
        <v>814</v>
      </c>
      <c r="B707" s="3" t="s">
        <v>76</v>
      </c>
      <c r="C707" s="3" t="s">
        <v>6</v>
      </c>
      <c r="D707" s="3" t="s">
        <v>22</v>
      </c>
      <c r="E707" s="4">
        <v>5.52</v>
      </c>
      <c r="F707" s="4">
        <v>64.03</v>
      </c>
      <c r="G707" s="4">
        <f t="shared" si="43"/>
        <v>70</v>
      </c>
      <c r="H707" s="4" t="str">
        <f t="shared" si="44"/>
        <v>B2</v>
      </c>
      <c r="I707" s="3" t="str">
        <f t="shared" ref="I707:I770" si="45">VLOOKUP(H707,$L$4:$M$13,2,FALSE)</f>
        <v>Very Good</v>
      </c>
      <c r="J707" s="4">
        <f t="shared" ref="J707:J770" si="46">RANK(G707,G:G)</f>
        <v>517</v>
      </c>
    </row>
    <row r="708" spans="1:10" x14ac:dyDescent="0.3">
      <c r="A708" s="3" t="s">
        <v>815</v>
      </c>
      <c r="B708" s="3" t="s">
        <v>301</v>
      </c>
      <c r="C708" s="3" t="s">
        <v>6</v>
      </c>
      <c r="D708" s="3" t="s">
        <v>1156</v>
      </c>
      <c r="E708" s="4">
        <v>5.08</v>
      </c>
      <c r="F708" s="4">
        <v>56.27</v>
      </c>
      <c r="G708" s="4">
        <f t="shared" ref="G708:G771" si="47">ROUND((E708+F708),0)</f>
        <v>61</v>
      </c>
      <c r="H708" s="4" t="str">
        <f t="shared" ref="H708:H771" si="48">IF(G708&gt;=80,"A1",IF(G708&gt;=70,"B2",IF(G708&gt;=65,"B3",IF(G708&gt;=60,"C4",IF(G708&gt;=55,"C5",IF(G708&gt;=50,"C6",IF(G708&gt;=45,"D7",IF(G708&gt;=40,"E8","F9"))))))))</f>
        <v>C4</v>
      </c>
      <c r="I708" s="3" t="str">
        <f t="shared" si="45"/>
        <v>Credit</v>
      </c>
      <c r="J708" s="4">
        <f t="shared" si="46"/>
        <v>759</v>
      </c>
    </row>
    <row r="709" spans="1:10" x14ac:dyDescent="0.3">
      <c r="A709" s="3" t="s">
        <v>816</v>
      </c>
      <c r="B709" s="3" t="s">
        <v>12</v>
      </c>
      <c r="C709" s="3" t="s">
        <v>10</v>
      </c>
      <c r="D709" s="3" t="s">
        <v>1157</v>
      </c>
      <c r="E709" s="4">
        <v>9.31</v>
      </c>
      <c r="F709" s="4">
        <v>62.36</v>
      </c>
      <c r="G709" s="4">
        <f t="shared" si="47"/>
        <v>72</v>
      </c>
      <c r="H709" s="4" t="str">
        <f t="shared" si="48"/>
        <v>B2</v>
      </c>
      <c r="I709" s="3" t="str">
        <f t="shared" si="45"/>
        <v>Very Good</v>
      </c>
      <c r="J709" s="4">
        <f t="shared" si="46"/>
        <v>453</v>
      </c>
    </row>
    <row r="710" spans="1:10" x14ac:dyDescent="0.3">
      <c r="A710" s="3" t="s">
        <v>817</v>
      </c>
      <c r="B710" s="3" t="s">
        <v>395</v>
      </c>
      <c r="C710" s="3" t="s">
        <v>6</v>
      </c>
      <c r="D710" s="3" t="s">
        <v>22</v>
      </c>
      <c r="E710" s="4">
        <v>26.49</v>
      </c>
      <c r="F710" s="4">
        <v>64.33</v>
      </c>
      <c r="G710" s="4">
        <f t="shared" si="47"/>
        <v>91</v>
      </c>
      <c r="H710" s="4" t="str">
        <f t="shared" si="48"/>
        <v>A1</v>
      </c>
      <c r="I710" s="3" t="str">
        <f t="shared" si="45"/>
        <v>Excellent</v>
      </c>
      <c r="J710" s="4">
        <f t="shared" si="46"/>
        <v>41</v>
      </c>
    </row>
    <row r="711" spans="1:10" x14ac:dyDescent="0.3">
      <c r="A711" s="3" t="s">
        <v>818</v>
      </c>
      <c r="B711" s="3" t="s">
        <v>188</v>
      </c>
      <c r="C711" s="3" t="s">
        <v>6</v>
      </c>
      <c r="D711" s="3" t="s">
        <v>1156</v>
      </c>
      <c r="E711" s="4">
        <v>20.84</v>
      </c>
      <c r="F711" s="4">
        <v>62.37</v>
      </c>
      <c r="G711" s="4">
        <f t="shared" si="47"/>
        <v>83</v>
      </c>
      <c r="H711" s="4" t="str">
        <f t="shared" si="48"/>
        <v>A1</v>
      </c>
      <c r="I711" s="3" t="str">
        <f t="shared" si="45"/>
        <v>Excellent</v>
      </c>
      <c r="J711" s="4">
        <f t="shared" si="46"/>
        <v>152</v>
      </c>
    </row>
    <row r="712" spans="1:10" x14ac:dyDescent="0.3">
      <c r="A712" s="3" t="s">
        <v>819</v>
      </c>
      <c r="B712" s="3" t="s">
        <v>133</v>
      </c>
      <c r="C712" s="3" t="s">
        <v>6</v>
      </c>
      <c r="D712" s="3" t="s">
        <v>1156</v>
      </c>
      <c r="E712" s="4">
        <v>28.19</v>
      </c>
      <c r="F712" s="4">
        <v>46.16</v>
      </c>
      <c r="G712" s="4">
        <f t="shared" si="47"/>
        <v>74</v>
      </c>
      <c r="H712" s="4" t="str">
        <f t="shared" si="48"/>
        <v>B2</v>
      </c>
      <c r="I712" s="3" t="str">
        <f t="shared" si="45"/>
        <v>Very Good</v>
      </c>
      <c r="J712" s="4">
        <f t="shared" si="46"/>
        <v>398</v>
      </c>
    </row>
    <row r="713" spans="1:10" x14ac:dyDescent="0.3">
      <c r="A713" s="3" t="s">
        <v>820</v>
      </c>
      <c r="B713" s="3" t="s">
        <v>12</v>
      </c>
      <c r="C713" s="3" t="s">
        <v>10</v>
      </c>
      <c r="D713" s="3" t="s">
        <v>1157</v>
      </c>
      <c r="E713" s="4">
        <v>26.42</v>
      </c>
      <c r="F713" s="4">
        <v>47.7</v>
      </c>
      <c r="G713" s="4">
        <f t="shared" si="47"/>
        <v>74</v>
      </c>
      <c r="H713" s="4" t="str">
        <f t="shared" si="48"/>
        <v>B2</v>
      </c>
      <c r="I713" s="3" t="str">
        <f t="shared" si="45"/>
        <v>Very Good</v>
      </c>
      <c r="J713" s="4">
        <f t="shared" si="46"/>
        <v>398</v>
      </c>
    </row>
    <row r="714" spans="1:10" x14ac:dyDescent="0.3">
      <c r="A714" s="3" t="s">
        <v>821</v>
      </c>
      <c r="B714" s="3" t="s">
        <v>136</v>
      </c>
      <c r="C714" s="3" t="s">
        <v>6</v>
      </c>
      <c r="D714" s="3" t="s">
        <v>1156</v>
      </c>
      <c r="E714" s="4">
        <v>10.87</v>
      </c>
      <c r="F714" s="4">
        <v>57.21</v>
      </c>
      <c r="G714" s="4">
        <f t="shared" si="47"/>
        <v>68</v>
      </c>
      <c r="H714" s="4" t="str">
        <f t="shared" si="48"/>
        <v>B3</v>
      </c>
      <c r="I714" s="3" t="str">
        <f t="shared" si="45"/>
        <v>Good</v>
      </c>
      <c r="J714" s="4">
        <f t="shared" si="46"/>
        <v>586</v>
      </c>
    </row>
    <row r="715" spans="1:10" x14ac:dyDescent="0.3">
      <c r="A715" s="3" t="s">
        <v>822</v>
      </c>
      <c r="B715" s="3" t="s">
        <v>211</v>
      </c>
      <c r="C715" s="3" t="s">
        <v>6</v>
      </c>
      <c r="D715" s="3" t="s">
        <v>1156</v>
      </c>
      <c r="E715" s="4">
        <v>19.489999999999998</v>
      </c>
      <c r="F715" s="4">
        <v>40.28</v>
      </c>
      <c r="G715" s="4">
        <f t="shared" si="47"/>
        <v>60</v>
      </c>
      <c r="H715" s="4" t="str">
        <f t="shared" si="48"/>
        <v>C4</v>
      </c>
      <c r="I715" s="3" t="str">
        <f t="shared" si="45"/>
        <v>Credit</v>
      </c>
      <c r="J715" s="4">
        <f t="shared" si="46"/>
        <v>780</v>
      </c>
    </row>
    <row r="716" spans="1:10" x14ac:dyDescent="0.3">
      <c r="A716" s="3" t="s">
        <v>823</v>
      </c>
      <c r="B716" s="3" t="s">
        <v>39</v>
      </c>
      <c r="C716" s="3" t="s">
        <v>6</v>
      </c>
      <c r="D716" s="3" t="s">
        <v>1156</v>
      </c>
      <c r="E716" s="4">
        <v>19.27</v>
      </c>
      <c r="F716" s="4">
        <v>64.87</v>
      </c>
      <c r="G716" s="4">
        <f t="shared" si="47"/>
        <v>84</v>
      </c>
      <c r="H716" s="4" t="str">
        <f t="shared" si="48"/>
        <v>A1</v>
      </c>
      <c r="I716" s="3" t="str">
        <f t="shared" si="45"/>
        <v>Excellent</v>
      </c>
      <c r="J716" s="4">
        <f t="shared" si="46"/>
        <v>137</v>
      </c>
    </row>
    <row r="717" spans="1:10" x14ac:dyDescent="0.3">
      <c r="A717" s="3" t="s">
        <v>824</v>
      </c>
      <c r="B717" s="3" t="s">
        <v>235</v>
      </c>
      <c r="C717" s="3" t="s">
        <v>6</v>
      </c>
      <c r="D717" s="3" t="s">
        <v>1156</v>
      </c>
      <c r="E717" s="4">
        <v>7.74</v>
      </c>
      <c r="F717" s="4">
        <v>65.11</v>
      </c>
      <c r="G717" s="4">
        <f t="shared" si="47"/>
        <v>73</v>
      </c>
      <c r="H717" s="4" t="str">
        <f t="shared" si="48"/>
        <v>B2</v>
      </c>
      <c r="I717" s="3" t="str">
        <f t="shared" si="45"/>
        <v>Very Good</v>
      </c>
      <c r="J717" s="4">
        <f t="shared" si="46"/>
        <v>429</v>
      </c>
    </row>
    <row r="718" spans="1:10" x14ac:dyDescent="0.3">
      <c r="A718" s="3" t="s">
        <v>825</v>
      </c>
      <c r="B718" s="3" t="s">
        <v>242</v>
      </c>
      <c r="C718" s="3" t="s">
        <v>10</v>
      </c>
      <c r="D718" s="3" t="s">
        <v>1156</v>
      </c>
      <c r="E718" s="4">
        <v>15.62</v>
      </c>
      <c r="F718" s="4">
        <v>61.11</v>
      </c>
      <c r="G718" s="4">
        <f t="shared" si="47"/>
        <v>77</v>
      </c>
      <c r="H718" s="4" t="str">
        <f t="shared" si="48"/>
        <v>B2</v>
      </c>
      <c r="I718" s="3" t="str">
        <f t="shared" si="45"/>
        <v>Very Good</v>
      </c>
      <c r="J718" s="4">
        <f t="shared" si="46"/>
        <v>307</v>
      </c>
    </row>
    <row r="719" spans="1:10" x14ac:dyDescent="0.3">
      <c r="A719" s="3" t="s">
        <v>826</v>
      </c>
      <c r="B719" s="3" t="s">
        <v>98</v>
      </c>
      <c r="C719" s="3" t="s">
        <v>6</v>
      </c>
      <c r="D719" s="3" t="s">
        <v>1156</v>
      </c>
      <c r="E719" s="4">
        <v>25.77</v>
      </c>
      <c r="F719" s="4">
        <v>57.1</v>
      </c>
      <c r="G719" s="4">
        <f t="shared" si="47"/>
        <v>83</v>
      </c>
      <c r="H719" s="4" t="str">
        <f t="shared" si="48"/>
        <v>A1</v>
      </c>
      <c r="I719" s="3" t="str">
        <f t="shared" si="45"/>
        <v>Excellent</v>
      </c>
      <c r="J719" s="4">
        <f t="shared" si="46"/>
        <v>152</v>
      </c>
    </row>
    <row r="720" spans="1:10" x14ac:dyDescent="0.3">
      <c r="A720" s="3" t="s">
        <v>827</v>
      </c>
      <c r="B720" s="3" t="s">
        <v>44</v>
      </c>
      <c r="C720" s="3" t="s">
        <v>6</v>
      </c>
      <c r="D720" s="3" t="s">
        <v>22</v>
      </c>
      <c r="E720" s="4">
        <v>17.78</v>
      </c>
      <c r="F720" s="4">
        <v>51.6</v>
      </c>
      <c r="G720" s="4">
        <f t="shared" si="47"/>
        <v>69</v>
      </c>
      <c r="H720" s="4" t="str">
        <f t="shared" si="48"/>
        <v>B3</v>
      </c>
      <c r="I720" s="3" t="str">
        <f t="shared" si="45"/>
        <v>Good</v>
      </c>
      <c r="J720" s="4">
        <f t="shared" si="46"/>
        <v>550</v>
      </c>
    </row>
    <row r="721" spans="1:10" x14ac:dyDescent="0.3">
      <c r="A721" s="3" t="s">
        <v>828</v>
      </c>
      <c r="B721" s="3" t="s">
        <v>305</v>
      </c>
      <c r="C721" s="3" t="s">
        <v>6</v>
      </c>
      <c r="D721" s="3" t="s">
        <v>1157</v>
      </c>
      <c r="E721" s="4">
        <v>8.0399999999999991</v>
      </c>
      <c r="F721" s="4">
        <v>55.54</v>
      </c>
      <c r="G721" s="4">
        <f t="shared" si="47"/>
        <v>64</v>
      </c>
      <c r="H721" s="4" t="str">
        <f t="shared" si="48"/>
        <v>C4</v>
      </c>
      <c r="I721" s="3" t="str">
        <f t="shared" si="45"/>
        <v>Credit</v>
      </c>
      <c r="J721" s="4">
        <f t="shared" si="46"/>
        <v>681</v>
      </c>
    </row>
    <row r="722" spans="1:10" x14ac:dyDescent="0.3">
      <c r="A722" s="3" t="s">
        <v>829</v>
      </c>
      <c r="B722" s="3" t="s">
        <v>295</v>
      </c>
      <c r="C722" s="3" t="s">
        <v>6</v>
      </c>
      <c r="D722" s="3" t="s">
        <v>1156</v>
      </c>
      <c r="E722" s="4">
        <v>8.64</v>
      </c>
      <c r="F722" s="4">
        <v>51.78</v>
      </c>
      <c r="G722" s="4">
        <f t="shared" si="47"/>
        <v>60</v>
      </c>
      <c r="H722" s="4" t="str">
        <f t="shared" si="48"/>
        <v>C4</v>
      </c>
      <c r="I722" s="3" t="str">
        <f t="shared" si="45"/>
        <v>Credit</v>
      </c>
      <c r="J722" s="4">
        <f t="shared" si="46"/>
        <v>780</v>
      </c>
    </row>
    <row r="723" spans="1:10" x14ac:dyDescent="0.3">
      <c r="A723" s="3" t="s">
        <v>830</v>
      </c>
      <c r="B723" s="3" t="s">
        <v>178</v>
      </c>
      <c r="C723" s="3" t="s">
        <v>10</v>
      </c>
      <c r="D723" s="3" t="s">
        <v>1156</v>
      </c>
      <c r="E723" s="4">
        <v>29.71</v>
      </c>
      <c r="F723" s="4">
        <v>51.42</v>
      </c>
      <c r="G723" s="4">
        <f t="shared" si="47"/>
        <v>81</v>
      </c>
      <c r="H723" s="4" t="str">
        <f t="shared" si="48"/>
        <v>A1</v>
      </c>
      <c r="I723" s="3" t="str">
        <f t="shared" si="45"/>
        <v>Excellent</v>
      </c>
      <c r="J723" s="4">
        <f t="shared" si="46"/>
        <v>199</v>
      </c>
    </row>
    <row r="724" spans="1:10" x14ac:dyDescent="0.3">
      <c r="A724" s="3" t="s">
        <v>831</v>
      </c>
      <c r="B724" s="3" t="s">
        <v>56</v>
      </c>
      <c r="C724" s="3" t="s">
        <v>6</v>
      </c>
      <c r="D724" s="3" t="s">
        <v>1157</v>
      </c>
      <c r="E724" s="4">
        <v>8.4600000000000009</v>
      </c>
      <c r="F724" s="4">
        <v>62.18</v>
      </c>
      <c r="G724" s="4">
        <f t="shared" si="47"/>
        <v>71</v>
      </c>
      <c r="H724" s="4" t="str">
        <f t="shared" si="48"/>
        <v>B2</v>
      </c>
      <c r="I724" s="3" t="str">
        <f t="shared" si="45"/>
        <v>Very Good</v>
      </c>
      <c r="J724" s="4">
        <f t="shared" si="46"/>
        <v>486</v>
      </c>
    </row>
    <row r="725" spans="1:10" x14ac:dyDescent="0.3">
      <c r="A725" s="3" t="s">
        <v>832</v>
      </c>
      <c r="B725" s="3" t="s">
        <v>141</v>
      </c>
      <c r="C725" s="3" t="s">
        <v>6</v>
      </c>
      <c r="D725" s="3" t="s">
        <v>1156</v>
      </c>
      <c r="E725" s="4">
        <v>26.15</v>
      </c>
      <c r="F725" s="4">
        <v>52.09</v>
      </c>
      <c r="G725" s="4">
        <f t="shared" si="47"/>
        <v>78</v>
      </c>
      <c r="H725" s="4" t="str">
        <f t="shared" si="48"/>
        <v>B2</v>
      </c>
      <c r="I725" s="3" t="str">
        <f t="shared" si="45"/>
        <v>Very Good</v>
      </c>
      <c r="J725" s="4">
        <f t="shared" si="46"/>
        <v>279</v>
      </c>
    </row>
    <row r="726" spans="1:10" x14ac:dyDescent="0.3">
      <c r="A726" s="3" t="s">
        <v>833</v>
      </c>
      <c r="B726" s="3" t="s">
        <v>151</v>
      </c>
      <c r="C726" s="3" t="s">
        <v>6</v>
      </c>
      <c r="D726" s="3" t="s">
        <v>7</v>
      </c>
      <c r="E726" s="4">
        <v>15.03</v>
      </c>
      <c r="F726" s="4">
        <v>58.94</v>
      </c>
      <c r="G726" s="4">
        <f t="shared" si="47"/>
        <v>74</v>
      </c>
      <c r="H726" s="4" t="str">
        <f t="shared" si="48"/>
        <v>B2</v>
      </c>
      <c r="I726" s="3" t="str">
        <f t="shared" si="45"/>
        <v>Very Good</v>
      </c>
      <c r="J726" s="4">
        <f t="shared" si="46"/>
        <v>398</v>
      </c>
    </row>
    <row r="727" spans="1:10" x14ac:dyDescent="0.3">
      <c r="A727" s="3" t="s">
        <v>834</v>
      </c>
      <c r="B727" s="3" t="s">
        <v>370</v>
      </c>
      <c r="C727" s="3" t="s">
        <v>6</v>
      </c>
      <c r="D727" s="3" t="s">
        <v>7</v>
      </c>
      <c r="E727" s="4">
        <v>13.73</v>
      </c>
      <c r="F727" s="4">
        <v>39.25</v>
      </c>
      <c r="G727" s="4">
        <f t="shared" si="47"/>
        <v>53</v>
      </c>
      <c r="H727" s="4" t="str">
        <f t="shared" si="48"/>
        <v>C6</v>
      </c>
      <c r="I727" s="3" t="str">
        <f t="shared" si="45"/>
        <v>Credit</v>
      </c>
      <c r="J727" s="4">
        <f t="shared" si="46"/>
        <v>907</v>
      </c>
    </row>
    <row r="728" spans="1:10" x14ac:dyDescent="0.3">
      <c r="A728" s="3" t="s">
        <v>835</v>
      </c>
      <c r="B728" s="3" t="s">
        <v>226</v>
      </c>
      <c r="C728" s="3" t="s">
        <v>10</v>
      </c>
      <c r="D728" s="3" t="s">
        <v>1156</v>
      </c>
      <c r="E728" s="4">
        <v>12.94</v>
      </c>
      <c r="F728" s="4">
        <v>49.71</v>
      </c>
      <c r="G728" s="4">
        <f t="shared" si="47"/>
        <v>63</v>
      </c>
      <c r="H728" s="4" t="str">
        <f t="shared" si="48"/>
        <v>C4</v>
      </c>
      <c r="I728" s="3" t="str">
        <f t="shared" si="45"/>
        <v>Credit</v>
      </c>
      <c r="J728" s="4">
        <f t="shared" si="46"/>
        <v>715</v>
      </c>
    </row>
    <row r="729" spans="1:10" x14ac:dyDescent="0.3">
      <c r="A729" s="3" t="s">
        <v>836</v>
      </c>
      <c r="B729" s="3" t="s">
        <v>174</v>
      </c>
      <c r="C729" s="3" t="s">
        <v>10</v>
      </c>
      <c r="D729" s="3" t="s">
        <v>22</v>
      </c>
      <c r="E729" s="4">
        <v>9.0399999999999991</v>
      </c>
      <c r="F729" s="4">
        <v>54.79</v>
      </c>
      <c r="G729" s="4">
        <f t="shared" si="47"/>
        <v>64</v>
      </c>
      <c r="H729" s="4" t="str">
        <f t="shared" si="48"/>
        <v>C4</v>
      </c>
      <c r="I729" s="3" t="str">
        <f t="shared" si="45"/>
        <v>Credit</v>
      </c>
      <c r="J729" s="4">
        <f t="shared" si="46"/>
        <v>681</v>
      </c>
    </row>
    <row r="730" spans="1:10" x14ac:dyDescent="0.3">
      <c r="A730" s="3" t="s">
        <v>837</v>
      </c>
      <c r="B730" s="3" t="s">
        <v>66</v>
      </c>
      <c r="C730" s="3" t="s">
        <v>6</v>
      </c>
      <c r="D730" s="3" t="s">
        <v>1156</v>
      </c>
      <c r="E730" s="4">
        <v>9.15</v>
      </c>
      <c r="F730" s="4">
        <v>52.62</v>
      </c>
      <c r="G730" s="4">
        <f t="shared" si="47"/>
        <v>62</v>
      </c>
      <c r="H730" s="4" t="str">
        <f t="shared" si="48"/>
        <v>C4</v>
      </c>
      <c r="I730" s="3" t="str">
        <f t="shared" si="45"/>
        <v>Credit</v>
      </c>
      <c r="J730" s="4">
        <f t="shared" si="46"/>
        <v>741</v>
      </c>
    </row>
    <row r="731" spans="1:10" x14ac:dyDescent="0.3">
      <c r="A731" s="3" t="s">
        <v>838</v>
      </c>
      <c r="B731" s="3" t="s">
        <v>96</v>
      </c>
      <c r="C731" s="3" t="s">
        <v>10</v>
      </c>
      <c r="D731" s="3" t="s">
        <v>1157</v>
      </c>
      <c r="E731" s="4">
        <v>26.05</v>
      </c>
      <c r="F731" s="4">
        <v>55.78</v>
      </c>
      <c r="G731" s="4">
        <f t="shared" si="47"/>
        <v>82</v>
      </c>
      <c r="H731" s="4" t="str">
        <f t="shared" si="48"/>
        <v>A1</v>
      </c>
      <c r="I731" s="3" t="str">
        <f t="shared" si="45"/>
        <v>Excellent</v>
      </c>
      <c r="J731" s="4">
        <f t="shared" si="46"/>
        <v>174</v>
      </c>
    </row>
    <row r="732" spans="1:10" x14ac:dyDescent="0.3">
      <c r="A732" s="3" t="s">
        <v>839</v>
      </c>
      <c r="B732" s="3" t="s">
        <v>174</v>
      </c>
      <c r="C732" s="3" t="s">
        <v>6</v>
      </c>
      <c r="D732" s="3" t="s">
        <v>7</v>
      </c>
      <c r="E732" s="4">
        <v>23.51</v>
      </c>
      <c r="F732" s="4">
        <v>64.099999999999994</v>
      </c>
      <c r="G732" s="4">
        <f t="shared" si="47"/>
        <v>88</v>
      </c>
      <c r="H732" s="4" t="str">
        <f t="shared" si="48"/>
        <v>A1</v>
      </c>
      <c r="I732" s="3" t="str">
        <f t="shared" si="45"/>
        <v>Excellent</v>
      </c>
      <c r="J732" s="4">
        <f t="shared" si="46"/>
        <v>76</v>
      </c>
    </row>
    <row r="733" spans="1:10" x14ac:dyDescent="0.3">
      <c r="A733" s="3" t="s">
        <v>840</v>
      </c>
      <c r="B733" s="3" t="s">
        <v>90</v>
      </c>
      <c r="C733" s="3" t="s">
        <v>10</v>
      </c>
      <c r="D733" s="3" t="s">
        <v>1156</v>
      </c>
      <c r="E733" s="4">
        <v>12.5</v>
      </c>
      <c r="F733" s="4">
        <v>41.21</v>
      </c>
      <c r="G733" s="4">
        <f t="shared" si="47"/>
        <v>54</v>
      </c>
      <c r="H733" s="4" t="str">
        <f t="shared" si="48"/>
        <v>C6</v>
      </c>
      <c r="I733" s="3" t="str">
        <f t="shared" si="45"/>
        <v>Credit</v>
      </c>
      <c r="J733" s="4">
        <f t="shared" si="46"/>
        <v>887</v>
      </c>
    </row>
    <row r="734" spans="1:10" x14ac:dyDescent="0.3">
      <c r="A734" s="3" t="s">
        <v>841</v>
      </c>
      <c r="B734" s="3" t="s">
        <v>169</v>
      </c>
      <c r="C734" s="3" t="s">
        <v>10</v>
      </c>
      <c r="D734" s="3" t="s">
        <v>1156</v>
      </c>
      <c r="E734" s="4">
        <v>18.88</v>
      </c>
      <c r="F734" s="4">
        <v>49.16</v>
      </c>
      <c r="G734" s="4">
        <f t="shared" si="47"/>
        <v>68</v>
      </c>
      <c r="H734" s="4" t="str">
        <f t="shared" si="48"/>
        <v>B3</v>
      </c>
      <c r="I734" s="3" t="str">
        <f t="shared" si="45"/>
        <v>Good</v>
      </c>
      <c r="J734" s="4">
        <f t="shared" si="46"/>
        <v>586</v>
      </c>
    </row>
    <row r="735" spans="1:10" x14ac:dyDescent="0.3">
      <c r="A735" s="3" t="s">
        <v>842</v>
      </c>
      <c r="B735" s="3" t="s">
        <v>96</v>
      </c>
      <c r="C735" s="3" t="s">
        <v>10</v>
      </c>
      <c r="D735" s="3" t="s">
        <v>1156</v>
      </c>
      <c r="E735" s="4">
        <v>11.87</v>
      </c>
      <c r="F735" s="4">
        <v>35.61</v>
      </c>
      <c r="G735" s="4">
        <f t="shared" si="47"/>
        <v>47</v>
      </c>
      <c r="H735" s="4" t="str">
        <f t="shared" si="48"/>
        <v>D7</v>
      </c>
      <c r="I735" s="3" t="str">
        <f t="shared" si="45"/>
        <v>Pass</v>
      </c>
      <c r="J735" s="4">
        <f t="shared" si="46"/>
        <v>973</v>
      </c>
    </row>
    <row r="736" spans="1:10" x14ac:dyDescent="0.3">
      <c r="A736" s="3" t="s">
        <v>843</v>
      </c>
      <c r="B736" s="3" t="s">
        <v>149</v>
      </c>
      <c r="C736" s="3" t="s">
        <v>6</v>
      </c>
      <c r="D736" s="3" t="s">
        <v>1156</v>
      </c>
      <c r="E736" s="4">
        <v>14.39</v>
      </c>
      <c r="F736" s="4">
        <v>54.31</v>
      </c>
      <c r="G736" s="4">
        <f t="shared" si="47"/>
        <v>69</v>
      </c>
      <c r="H736" s="4" t="str">
        <f t="shared" si="48"/>
        <v>B3</v>
      </c>
      <c r="I736" s="3" t="str">
        <f t="shared" si="45"/>
        <v>Good</v>
      </c>
      <c r="J736" s="4">
        <f t="shared" si="46"/>
        <v>550</v>
      </c>
    </row>
    <row r="737" spans="1:10" x14ac:dyDescent="0.3">
      <c r="A737" s="3" t="s">
        <v>844</v>
      </c>
      <c r="B737" s="3" t="s">
        <v>174</v>
      </c>
      <c r="C737" s="3" t="s">
        <v>10</v>
      </c>
      <c r="D737" s="3" t="s">
        <v>22</v>
      </c>
      <c r="E737" s="4">
        <v>23.15</v>
      </c>
      <c r="F737" s="4">
        <v>47.35</v>
      </c>
      <c r="G737" s="4">
        <f t="shared" si="47"/>
        <v>71</v>
      </c>
      <c r="H737" s="4" t="str">
        <f t="shared" si="48"/>
        <v>B2</v>
      </c>
      <c r="I737" s="3" t="str">
        <f t="shared" si="45"/>
        <v>Very Good</v>
      </c>
      <c r="J737" s="4">
        <f t="shared" si="46"/>
        <v>486</v>
      </c>
    </row>
    <row r="738" spans="1:10" x14ac:dyDescent="0.3">
      <c r="A738" s="3" t="s">
        <v>845</v>
      </c>
      <c r="B738" s="3" t="s">
        <v>24</v>
      </c>
      <c r="C738" s="3" t="s">
        <v>10</v>
      </c>
      <c r="D738" s="3" t="s">
        <v>1157</v>
      </c>
      <c r="E738" s="4">
        <v>20.47</v>
      </c>
      <c r="F738" s="4">
        <v>39.43</v>
      </c>
      <c r="G738" s="4">
        <f t="shared" si="47"/>
        <v>60</v>
      </c>
      <c r="H738" s="4" t="str">
        <f t="shared" si="48"/>
        <v>C4</v>
      </c>
      <c r="I738" s="3" t="str">
        <f t="shared" si="45"/>
        <v>Credit</v>
      </c>
      <c r="J738" s="4">
        <f t="shared" si="46"/>
        <v>780</v>
      </c>
    </row>
    <row r="739" spans="1:10" x14ac:dyDescent="0.3">
      <c r="A739" s="3" t="s">
        <v>846</v>
      </c>
      <c r="B739" s="3" t="s">
        <v>317</v>
      </c>
      <c r="C739" s="3" t="s">
        <v>10</v>
      </c>
      <c r="D739" s="3" t="s">
        <v>7</v>
      </c>
      <c r="E739" s="4">
        <v>23.79</v>
      </c>
      <c r="F739" s="4">
        <v>52.95</v>
      </c>
      <c r="G739" s="4">
        <f t="shared" si="47"/>
        <v>77</v>
      </c>
      <c r="H739" s="4" t="str">
        <f t="shared" si="48"/>
        <v>B2</v>
      </c>
      <c r="I739" s="3" t="str">
        <f t="shared" si="45"/>
        <v>Very Good</v>
      </c>
      <c r="J739" s="4">
        <f t="shared" si="46"/>
        <v>307</v>
      </c>
    </row>
    <row r="740" spans="1:10" x14ac:dyDescent="0.3">
      <c r="A740" s="3" t="s">
        <v>847</v>
      </c>
      <c r="B740" s="3" t="s">
        <v>96</v>
      </c>
      <c r="C740" s="3" t="s">
        <v>10</v>
      </c>
      <c r="D740" s="3" t="s">
        <v>7</v>
      </c>
      <c r="E740" s="4">
        <v>25.33</v>
      </c>
      <c r="F740" s="4">
        <v>67.319999999999993</v>
      </c>
      <c r="G740" s="4">
        <f t="shared" si="47"/>
        <v>93</v>
      </c>
      <c r="H740" s="4" t="str">
        <f t="shared" si="48"/>
        <v>A1</v>
      </c>
      <c r="I740" s="3" t="str">
        <f t="shared" si="45"/>
        <v>Excellent</v>
      </c>
      <c r="J740" s="4">
        <f t="shared" si="46"/>
        <v>20</v>
      </c>
    </row>
    <row r="741" spans="1:10" x14ac:dyDescent="0.3">
      <c r="A741" s="3" t="s">
        <v>848</v>
      </c>
      <c r="B741" s="3" t="s">
        <v>128</v>
      </c>
      <c r="C741" s="3" t="s">
        <v>6</v>
      </c>
      <c r="D741" s="3" t="s">
        <v>1156</v>
      </c>
      <c r="E741" s="4">
        <v>15</v>
      </c>
      <c r="F741" s="4">
        <v>40.39</v>
      </c>
      <c r="G741" s="4">
        <f t="shared" si="47"/>
        <v>55</v>
      </c>
      <c r="H741" s="4" t="str">
        <f t="shared" si="48"/>
        <v>C5</v>
      </c>
      <c r="I741" s="3" t="str">
        <f t="shared" si="45"/>
        <v>Credit</v>
      </c>
      <c r="J741" s="4">
        <f t="shared" si="46"/>
        <v>875</v>
      </c>
    </row>
    <row r="742" spans="1:10" x14ac:dyDescent="0.3">
      <c r="A742" s="3" t="s">
        <v>849</v>
      </c>
      <c r="B742" s="3" t="s">
        <v>195</v>
      </c>
      <c r="C742" s="3" t="s">
        <v>10</v>
      </c>
      <c r="D742" s="3" t="s">
        <v>1156</v>
      </c>
      <c r="E742" s="4">
        <v>26.44</v>
      </c>
      <c r="F742" s="4">
        <v>47.11</v>
      </c>
      <c r="G742" s="4">
        <f t="shared" si="47"/>
        <v>74</v>
      </c>
      <c r="H742" s="4" t="str">
        <f t="shared" si="48"/>
        <v>B2</v>
      </c>
      <c r="I742" s="3" t="str">
        <f t="shared" si="45"/>
        <v>Very Good</v>
      </c>
      <c r="J742" s="4">
        <f t="shared" si="46"/>
        <v>398</v>
      </c>
    </row>
    <row r="743" spans="1:10" x14ac:dyDescent="0.3">
      <c r="A743" s="3" t="s">
        <v>850</v>
      </c>
      <c r="B743" s="3" t="s">
        <v>58</v>
      </c>
      <c r="C743" s="3" t="s">
        <v>6</v>
      </c>
      <c r="D743" s="3" t="s">
        <v>7</v>
      </c>
      <c r="E743" s="4">
        <v>22.89</v>
      </c>
      <c r="F743" s="4">
        <v>61.3</v>
      </c>
      <c r="G743" s="4">
        <f t="shared" si="47"/>
        <v>84</v>
      </c>
      <c r="H743" s="4" t="str">
        <f t="shared" si="48"/>
        <v>A1</v>
      </c>
      <c r="I743" s="3" t="str">
        <f t="shared" si="45"/>
        <v>Excellent</v>
      </c>
      <c r="J743" s="4">
        <f t="shared" si="46"/>
        <v>137</v>
      </c>
    </row>
    <row r="744" spans="1:10" x14ac:dyDescent="0.3">
      <c r="A744" s="3" t="s">
        <v>851</v>
      </c>
      <c r="B744" s="3" t="s">
        <v>141</v>
      </c>
      <c r="C744" s="3" t="s">
        <v>6</v>
      </c>
      <c r="D744" s="3" t="s">
        <v>7</v>
      </c>
      <c r="E744" s="4">
        <v>28.43</v>
      </c>
      <c r="F744" s="4">
        <v>37.5</v>
      </c>
      <c r="G744" s="4">
        <f t="shared" si="47"/>
        <v>66</v>
      </c>
      <c r="H744" s="4" t="str">
        <f t="shared" si="48"/>
        <v>B3</v>
      </c>
      <c r="I744" s="3" t="str">
        <f t="shared" si="45"/>
        <v>Good</v>
      </c>
      <c r="J744" s="4">
        <f t="shared" si="46"/>
        <v>632</v>
      </c>
    </row>
    <row r="745" spans="1:10" x14ac:dyDescent="0.3">
      <c r="A745" s="3" t="s">
        <v>852</v>
      </c>
      <c r="B745" s="3" t="s">
        <v>84</v>
      </c>
      <c r="C745" s="3" t="s">
        <v>6</v>
      </c>
      <c r="D745" s="3" t="s">
        <v>1157</v>
      </c>
      <c r="E745" s="4">
        <v>11.56</v>
      </c>
      <c r="F745" s="4">
        <v>43.03</v>
      </c>
      <c r="G745" s="4">
        <f t="shared" si="47"/>
        <v>55</v>
      </c>
      <c r="H745" s="4" t="str">
        <f t="shared" si="48"/>
        <v>C5</v>
      </c>
      <c r="I745" s="3" t="str">
        <f t="shared" si="45"/>
        <v>Credit</v>
      </c>
      <c r="J745" s="4">
        <f t="shared" si="46"/>
        <v>875</v>
      </c>
    </row>
    <row r="746" spans="1:10" x14ac:dyDescent="0.3">
      <c r="A746" s="3" t="s">
        <v>853</v>
      </c>
      <c r="B746" s="3" t="s">
        <v>80</v>
      </c>
      <c r="C746" s="3" t="s">
        <v>10</v>
      </c>
      <c r="D746" s="3" t="s">
        <v>1156</v>
      </c>
      <c r="E746" s="4">
        <v>23.76</v>
      </c>
      <c r="F746" s="4">
        <v>56.8</v>
      </c>
      <c r="G746" s="4">
        <f t="shared" si="47"/>
        <v>81</v>
      </c>
      <c r="H746" s="4" t="str">
        <f t="shared" si="48"/>
        <v>A1</v>
      </c>
      <c r="I746" s="3" t="str">
        <f t="shared" si="45"/>
        <v>Excellent</v>
      </c>
      <c r="J746" s="4">
        <f t="shared" si="46"/>
        <v>199</v>
      </c>
    </row>
    <row r="747" spans="1:10" x14ac:dyDescent="0.3">
      <c r="A747" s="3" t="s">
        <v>854</v>
      </c>
      <c r="B747" s="3" t="s">
        <v>110</v>
      </c>
      <c r="C747" s="3" t="s">
        <v>10</v>
      </c>
      <c r="D747" s="3" t="s">
        <v>1156</v>
      </c>
      <c r="E747" s="4">
        <v>21.08</v>
      </c>
      <c r="F747" s="4">
        <v>53.59</v>
      </c>
      <c r="G747" s="4">
        <f t="shared" si="47"/>
        <v>75</v>
      </c>
      <c r="H747" s="4" t="str">
        <f t="shared" si="48"/>
        <v>B2</v>
      </c>
      <c r="I747" s="3" t="str">
        <f t="shared" si="45"/>
        <v>Very Good</v>
      </c>
      <c r="J747" s="4">
        <f t="shared" si="46"/>
        <v>365</v>
      </c>
    </row>
    <row r="748" spans="1:10" x14ac:dyDescent="0.3">
      <c r="A748" s="3" t="s">
        <v>855</v>
      </c>
      <c r="B748" s="3" t="s">
        <v>21</v>
      </c>
      <c r="C748" s="3" t="s">
        <v>6</v>
      </c>
      <c r="D748" s="3" t="s">
        <v>1157</v>
      </c>
      <c r="E748" s="4">
        <v>24.88</v>
      </c>
      <c r="F748" s="4">
        <v>51.74</v>
      </c>
      <c r="G748" s="4">
        <f t="shared" si="47"/>
        <v>77</v>
      </c>
      <c r="H748" s="4" t="str">
        <f t="shared" si="48"/>
        <v>B2</v>
      </c>
      <c r="I748" s="3" t="str">
        <f t="shared" si="45"/>
        <v>Very Good</v>
      </c>
      <c r="J748" s="4">
        <f t="shared" si="46"/>
        <v>307</v>
      </c>
    </row>
    <row r="749" spans="1:10" x14ac:dyDescent="0.3">
      <c r="A749" s="3" t="s">
        <v>856</v>
      </c>
      <c r="B749" s="3" t="s">
        <v>117</v>
      </c>
      <c r="C749" s="3" t="s">
        <v>6</v>
      </c>
      <c r="D749" s="3" t="s">
        <v>1157</v>
      </c>
      <c r="E749" s="4">
        <v>25.17</v>
      </c>
      <c r="F749" s="4">
        <v>58.13</v>
      </c>
      <c r="G749" s="4">
        <f t="shared" si="47"/>
        <v>83</v>
      </c>
      <c r="H749" s="4" t="str">
        <f t="shared" si="48"/>
        <v>A1</v>
      </c>
      <c r="I749" s="3" t="str">
        <f t="shared" si="45"/>
        <v>Excellent</v>
      </c>
      <c r="J749" s="4">
        <f t="shared" si="46"/>
        <v>152</v>
      </c>
    </row>
    <row r="750" spans="1:10" x14ac:dyDescent="0.3">
      <c r="A750" s="3" t="s">
        <v>857</v>
      </c>
      <c r="B750" s="3" t="s">
        <v>149</v>
      </c>
      <c r="C750" s="3" t="s">
        <v>10</v>
      </c>
      <c r="D750" s="3" t="s">
        <v>1156</v>
      </c>
      <c r="E750" s="4">
        <v>7.63</v>
      </c>
      <c r="F750" s="4">
        <v>67.459999999999994</v>
      </c>
      <c r="G750" s="4">
        <f t="shared" si="47"/>
        <v>75</v>
      </c>
      <c r="H750" s="4" t="str">
        <f t="shared" si="48"/>
        <v>B2</v>
      </c>
      <c r="I750" s="3" t="str">
        <f t="shared" si="45"/>
        <v>Very Good</v>
      </c>
      <c r="J750" s="4">
        <f t="shared" si="46"/>
        <v>365</v>
      </c>
    </row>
    <row r="751" spans="1:10" x14ac:dyDescent="0.3">
      <c r="A751" s="3" t="s">
        <v>858</v>
      </c>
      <c r="B751" s="3" t="s">
        <v>242</v>
      </c>
      <c r="C751" s="3" t="s">
        <v>10</v>
      </c>
      <c r="D751" s="3" t="s">
        <v>22</v>
      </c>
      <c r="E751" s="4">
        <v>19.82</v>
      </c>
      <c r="F751" s="4">
        <v>38.94</v>
      </c>
      <c r="G751" s="4">
        <f t="shared" si="47"/>
        <v>59</v>
      </c>
      <c r="H751" s="4" t="str">
        <f t="shared" si="48"/>
        <v>C5</v>
      </c>
      <c r="I751" s="3" t="str">
        <f t="shared" si="45"/>
        <v>Credit</v>
      </c>
      <c r="J751" s="4">
        <f t="shared" si="46"/>
        <v>801</v>
      </c>
    </row>
    <row r="752" spans="1:10" x14ac:dyDescent="0.3">
      <c r="A752" s="3" t="s">
        <v>859</v>
      </c>
      <c r="B752" s="3" t="s">
        <v>151</v>
      </c>
      <c r="C752" s="3" t="s">
        <v>6</v>
      </c>
      <c r="D752" s="3" t="s">
        <v>1157</v>
      </c>
      <c r="E752" s="4">
        <v>16.3</v>
      </c>
      <c r="F752" s="4">
        <v>65.319999999999993</v>
      </c>
      <c r="G752" s="4">
        <f t="shared" si="47"/>
        <v>82</v>
      </c>
      <c r="H752" s="4" t="str">
        <f t="shared" si="48"/>
        <v>A1</v>
      </c>
      <c r="I752" s="3" t="str">
        <f t="shared" si="45"/>
        <v>Excellent</v>
      </c>
      <c r="J752" s="4">
        <f t="shared" si="46"/>
        <v>174</v>
      </c>
    </row>
    <row r="753" spans="1:10" x14ac:dyDescent="0.3">
      <c r="A753" s="3" t="s">
        <v>860</v>
      </c>
      <c r="B753" s="3" t="s">
        <v>216</v>
      </c>
      <c r="C753" s="3" t="s">
        <v>10</v>
      </c>
      <c r="D753" s="3" t="s">
        <v>22</v>
      </c>
      <c r="E753" s="4">
        <v>9.75</v>
      </c>
      <c r="F753" s="4">
        <v>67.709999999999994</v>
      </c>
      <c r="G753" s="4">
        <f t="shared" si="47"/>
        <v>77</v>
      </c>
      <c r="H753" s="4" t="str">
        <f t="shared" si="48"/>
        <v>B2</v>
      </c>
      <c r="I753" s="3" t="str">
        <f t="shared" si="45"/>
        <v>Very Good</v>
      </c>
      <c r="J753" s="4">
        <f t="shared" si="46"/>
        <v>307</v>
      </c>
    </row>
    <row r="754" spans="1:10" x14ac:dyDescent="0.3">
      <c r="A754" s="3" t="s">
        <v>861</v>
      </c>
      <c r="B754" s="3" t="s">
        <v>295</v>
      </c>
      <c r="C754" s="3" t="s">
        <v>10</v>
      </c>
      <c r="D754" s="3" t="s">
        <v>1156</v>
      </c>
      <c r="E754" s="4">
        <v>6.6</v>
      </c>
      <c r="F754" s="4">
        <v>64.430000000000007</v>
      </c>
      <c r="G754" s="4">
        <f t="shared" si="47"/>
        <v>71</v>
      </c>
      <c r="H754" s="4" t="str">
        <f t="shared" si="48"/>
        <v>B2</v>
      </c>
      <c r="I754" s="3" t="str">
        <f t="shared" si="45"/>
        <v>Very Good</v>
      </c>
      <c r="J754" s="4">
        <f t="shared" si="46"/>
        <v>486</v>
      </c>
    </row>
    <row r="755" spans="1:10" x14ac:dyDescent="0.3">
      <c r="A755" s="3" t="s">
        <v>862</v>
      </c>
      <c r="B755" s="3" t="s">
        <v>487</v>
      </c>
      <c r="C755" s="3" t="s">
        <v>10</v>
      </c>
      <c r="D755" s="3" t="s">
        <v>1157</v>
      </c>
      <c r="E755" s="4">
        <v>27.15</v>
      </c>
      <c r="F755" s="4">
        <v>38.35</v>
      </c>
      <c r="G755" s="4">
        <f t="shared" si="47"/>
        <v>66</v>
      </c>
      <c r="H755" s="4" t="str">
        <f t="shared" si="48"/>
        <v>B3</v>
      </c>
      <c r="I755" s="3" t="str">
        <f t="shared" si="45"/>
        <v>Good</v>
      </c>
      <c r="J755" s="4">
        <f t="shared" si="46"/>
        <v>632</v>
      </c>
    </row>
    <row r="756" spans="1:10" x14ac:dyDescent="0.3">
      <c r="A756" s="3" t="s">
        <v>863</v>
      </c>
      <c r="B756" s="3" t="s">
        <v>138</v>
      </c>
      <c r="C756" s="3" t="s">
        <v>6</v>
      </c>
      <c r="D756" s="3" t="s">
        <v>1156</v>
      </c>
      <c r="E756" s="4">
        <v>27.67</v>
      </c>
      <c r="F756" s="4">
        <v>37.770000000000003</v>
      </c>
      <c r="G756" s="4">
        <f t="shared" si="47"/>
        <v>65</v>
      </c>
      <c r="H756" s="4" t="str">
        <f t="shared" si="48"/>
        <v>B3</v>
      </c>
      <c r="I756" s="3" t="str">
        <f t="shared" si="45"/>
        <v>Good</v>
      </c>
      <c r="J756" s="4">
        <f t="shared" si="46"/>
        <v>653</v>
      </c>
    </row>
    <row r="757" spans="1:10" x14ac:dyDescent="0.3">
      <c r="A757" s="3" t="s">
        <v>864</v>
      </c>
      <c r="B757" s="3" t="s">
        <v>195</v>
      </c>
      <c r="C757" s="3" t="s">
        <v>10</v>
      </c>
      <c r="D757" s="3" t="s">
        <v>22</v>
      </c>
      <c r="E757" s="4">
        <v>27.02</v>
      </c>
      <c r="F757" s="4">
        <v>42.72</v>
      </c>
      <c r="G757" s="4">
        <f t="shared" si="47"/>
        <v>70</v>
      </c>
      <c r="H757" s="4" t="str">
        <f t="shared" si="48"/>
        <v>B2</v>
      </c>
      <c r="I757" s="3" t="str">
        <f t="shared" si="45"/>
        <v>Very Good</v>
      </c>
      <c r="J757" s="4">
        <f t="shared" si="46"/>
        <v>517</v>
      </c>
    </row>
    <row r="758" spans="1:10" x14ac:dyDescent="0.3">
      <c r="A758" s="3" t="s">
        <v>865</v>
      </c>
      <c r="B758" s="3" t="s">
        <v>56</v>
      </c>
      <c r="C758" s="3" t="s">
        <v>6</v>
      </c>
      <c r="D758" s="3" t="s">
        <v>7</v>
      </c>
      <c r="E758" s="4">
        <v>15.83</v>
      </c>
      <c r="F758" s="4">
        <v>38.61</v>
      </c>
      <c r="G758" s="4">
        <f t="shared" si="47"/>
        <v>54</v>
      </c>
      <c r="H758" s="4" t="str">
        <f t="shared" si="48"/>
        <v>C6</v>
      </c>
      <c r="I758" s="3" t="str">
        <f t="shared" si="45"/>
        <v>Credit</v>
      </c>
      <c r="J758" s="4">
        <f t="shared" si="46"/>
        <v>887</v>
      </c>
    </row>
    <row r="759" spans="1:10" x14ac:dyDescent="0.3">
      <c r="A759" s="3" t="s">
        <v>866</v>
      </c>
      <c r="B759" s="3" t="s">
        <v>255</v>
      </c>
      <c r="C759" s="3" t="s">
        <v>10</v>
      </c>
      <c r="D759" s="3" t="s">
        <v>22</v>
      </c>
      <c r="E759" s="4">
        <v>15.63</v>
      </c>
      <c r="F759" s="4">
        <v>63.67</v>
      </c>
      <c r="G759" s="4">
        <f t="shared" si="47"/>
        <v>79</v>
      </c>
      <c r="H759" s="4" t="str">
        <f t="shared" si="48"/>
        <v>B2</v>
      </c>
      <c r="I759" s="3" t="str">
        <f t="shared" si="45"/>
        <v>Very Good</v>
      </c>
      <c r="J759" s="4">
        <f t="shared" si="46"/>
        <v>253</v>
      </c>
    </row>
    <row r="760" spans="1:10" x14ac:dyDescent="0.3">
      <c r="A760" s="3" t="s">
        <v>867</v>
      </c>
      <c r="B760" s="3" t="s">
        <v>48</v>
      </c>
      <c r="C760" s="3" t="s">
        <v>6</v>
      </c>
      <c r="D760" s="3" t="s">
        <v>1157</v>
      </c>
      <c r="E760" s="4">
        <v>17.72</v>
      </c>
      <c r="F760" s="4">
        <v>65.319999999999993</v>
      </c>
      <c r="G760" s="4">
        <f t="shared" si="47"/>
        <v>83</v>
      </c>
      <c r="H760" s="4" t="str">
        <f t="shared" si="48"/>
        <v>A1</v>
      </c>
      <c r="I760" s="3" t="str">
        <f t="shared" si="45"/>
        <v>Excellent</v>
      </c>
      <c r="J760" s="4">
        <f t="shared" si="46"/>
        <v>152</v>
      </c>
    </row>
    <row r="761" spans="1:10" x14ac:dyDescent="0.3">
      <c r="A761" s="3" t="s">
        <v>868</v>
      </c>
      <c r="B761" s="3" t="s">
        <v>146</v>
      </c>
      <c r="C761" s="3" t="s">
        <v>10</v>
      </c>
      <c r="D761" s="3" t="s">
        <v>22</v>
      </c>
      <c r="E761" s="4">
        <v>14.01</v>
      </c>
      <c r="F761" s="4">
        <v>37.19</v>
      </c>
      <c r="G761" s="4">
        <f t="shared" si="47"/>
        <v>51</v>
      </c>
      <c r="H761" s="4" t="str">
        <f t="shared" si="48"/>
        <v>C6</v>
      </c>
      <c r="I761" s="3" t="str">
        <f t="shared" si="45"/>
        <v>Credit</v>
      </c>
      <c r="J761" s="4">
        <f t="shared" si="46"/>
        <v>932</v>
      </c>
    </row>
    <row r="762" spans="1:10" x14ac:dyDescent="0.3">
      <c r="A762" s="3" t="s">
        <v>869</v>
      </c>
      <c r="B762" s="3" t="s">
        <v>82</v>
      </c>
      <c r="C762" s="3" t="s">
        <v>6</v>
      </c>
      <c r="D762" s="3" t="s">
        <v>1156</v>
      </c>
      <c r="E762" s="4">
        <v>8.09</v>
      </c>
      <c r="F762" s="4">
        <v>41.83</v>
      </c>
      <c r="G762" s="4">
        <f t="shared" si="47"/>
        <v>50</v>
      </c>
      <c r="H762" s="4" t="str">
        <f t="shared" si="48"/>
        <v>C6</v>
      </c>
      <c r="I762" s="3" t="str">
        <f t="shared" si="45"/>
        <v>Credit</v>
      </c>
      <c r="J762" s="4">
        <f t="shared" si="46"/>
        <v>944</v>
      </c>
    </row>
    <row r="763" spans="1:10" x14ac:dyDescent="0.3">
      <c r="A763" s="3" t="s">
        <v>870</v>
      </c>
      <c r="B763" s="3" t="s">
        <v>12</v>
      </c>
      <c r="C763" s="3" t="s">
        <v>6</v>
      </c>
      <c r="D763" s="3" t="s">
        <v>1156</v>
      </c>
      <c r="E763" s="4">
        <v>28.71</v>
      </c>
      <c r="F763" s="4">
        <v>41.3</v>
      </c>
      <c r="G763" s="4">
        <f t="shared" si="47"/>
        <v>70</v>
      </c>
      <c r="H763" s="4" t="str">
        <f t="shared" si="48"/>
        <v>B2</v>
      </c>
      <c r="I763" s="3" t="str">
        <f t="shared" si="45"/>
        <v>Very Good</v>
      </c>
      <c r="J763" s="4">
        <f t="shared" si="46"/>
        <v>517</v>
      </c>
    </row>
    <row r="764" spans="1:10" x14ac:dyDescent="0.3">
      <c r="A764" s="3" t="s">
        <v>871</v>
      </c>
      <c r="B764" s="3" t="s">
        <v>255</v>
      </c>
      <c r="C764" s="3" t="s">
        <v>6</v>
      </c>
      <c r="D764" s="3" t="s">
        <v>7</v>
      </c>
      <c r="E764" s="4">
        <v>25</v>
      </c>
      <c r="F764" s="4">
        <v>37.9</v>
      </c>
      <c r="G764" s="4">
        <f t="shared" si="47"/>
        <v>63</v>
      </c>
      <c r="H764" s="4" t="str">
        <f t="shared" si="48"/>
        <v>C4</v>
      </c>
      <c r="I764" s="3" t="str">
        <f t="shared" si="45"/>
        <v>Credit</v>
      </c>
      <c r="J764" s="4">
        <f t="shared" si="46"/>
        <v>715</v>
      </c>
    </row>
    <row r="765" spans="1:10" x14ac:dyDescent="0.3">
      <c r="A765" s="3" t="s">
        <v>872</v>
      </c>
      <c r="B765" s="3" t="s">
        <v>138</v>
      </c>
      <c r="C765" s="3" t="s">
        <v>10</v>
      </c>
      <c r="D765" s="3" t="s">
        <v>22</v>
      </c>
      <c r="E765" s="4">
        <v>24.12</v>
      </c>
      <c r="F765" s="4">
        <v>62.39</v>
      </c>
      <c r="G765" s="4">
        <f t="shared" si="47"/>
        <v>87</v>
      </c>
      <c r="H765" s="4" t="str">
        <f t="shared" si="48"/>
        <v>A1</v>
      </c>
      <c r="I765" s="3" t="str">
        <f t="shared" si="45"/>
        <v>Excellent</v>
      </c>
      <c r="J765" s="4">
        <f t="shared" si="46"/>
        <v>95</v>
      </c>
    </row>
    <row r="766" spans="1:10" x14ac:dyDescent="0.3">
      <c r="A766" s="3" t="s">
        <v>873</v>
      </c>
      <c r="B766" s="3" t="s">
        <v>226</v>
      </c>
      <c r="C766" s="3" t="s">
        <v>10</v>
      </c>
      <c r="D766" s="3" t="s">
        <v>1157</v>
      </c>
      <c r="E766" s="4">
        <v>8.91</v>
      </c>
      <c r="F766" s="4">
        <v>55.36</v>
      </c>
      <c r="G766" s="4">
        <f t="shared" si="47"/>
        <v>64</v>
      </c>
      <c r="H766" s="4" t="str">
        <f t="shared" si="48"/>
        <v>C4</v>
      </c>
      <c r="I766" s="3" t="str">
        <f t="shared" si="45"/>
        <v>Credit</v>
      </c>
      <c r="J766" s="4">
        <f t="shared" si="46"/>
        <v>681</v>
      </c>
    </row>
    <row r="767" spans="1:10" x14ac:dyDescent="0.3">
      <c r="A767" s="3" t="s">
        <v>874</v>
      </c>
      <c r="B767" s="3" t="s">
        <v>26</v>
      </c>
      <c r="C767" s="3" t="s">
        <v>6</v>
      </c>
      <c r="D767" s="3" t="s">
        <v>1157</v>
      </c>
      <c r="E767" s="4">
        <v>7.54</v>
      </c>
      <c r="F767" s="4">
        <v>42.65</v>
      </c>
      <c r="G767" s="4">
        <f t="shared" si="47"/>
        <v>50</v>
      </c>
      <c r="H767" s="4" t="str">
        <f t="shared" si="48"/>
        <v>C6</v>
      </c>
      <c r="I767" s="3" t="str">
        <f t="shared" si="45"/>
        <v>Credit</v>
      </c>
      <c r="J767" s="4">
        <f t="shared" si="46"/>
        <v>944</v>
      </c>
    </row>
    <row r="768" spans="1:10" x14ac:dyDescent="0.3">
      <c r="A768" s="3" t="s">
        <v>875</v>
      </c>
      <c r="B768" s="3" t="s">
        <v>103</v>
      </c>
      <c r="C768" s="3" t="s">
        <v>6</v>
      </c>
      <c r="D768" s="3" t="s">
        <v>7</v>
      </c>
      <c r="E768" s="4">
        <v>28.55</v>
      </c>
      <c r="F768" s="4">
        <v>49.26</v>
      </c>
      <c r="G768" s="4">
        <f t="shared" si="47"/>
        <v>78</v>
      </c>
      <c r="H768" s="4" t="str">
        <f t="shared" si="48"/>
        <v>B2</v>
      </c>
      <c r="I768" s="3" t="str">
        <f t="shared" si="45"/>
        <v>Very Good</v>
      </c>
      <c r="J768" s="4">
        <f t="shared" si="46"/>
        <v>279</v>
      </c>
    </row>
    <row r="769" spans="1:10" x14ac:dyDescent="0.3">
      <c r="A769" s="3" t="s">
        <v>876</v>
      </c>
      <c r="B769" s="3" t="s">
        <v>255</v>
      </c>
      <c r="C769" s="3" t="s">
        <v>6</v>
      </c>
      <c r="D769" s="3" t="s">
        <v>1156</v>
      </c>
      <c r="E769" s="4">
        <v>6.03</v>
      </c>
      <c r="F769" s="4">
        <v>43.3</v>
      </c>
      <c r="G769" s="4">
        <f t="shared" si="47"/>
        <v>49</v>
      </c>
      <c r="H769" s="4" t="str">
        <f t="shared" si="48"/>
        <v>D7</v>
      </c>
      <c r="I769" s="3" t="str">
        <f t="shared" si="45"/>
        <v>Pass</v>
      </c>
      <c r="J769" s="4">
        <f t="shared" si="46"/>
        <v>957</v>
      </c>
    </row>
    <row r="770" spans="1:10" x14ac:dyDescent="0.3">
      <c r="A770" s="3" t="s">
        <v>877</v>
      </c>
      <c r="B770" s="3" t="s">
        <v>84</v>
      </c>
      <c r="C770" s="3" t="s">
        <v>10</v>
      </c>
      <c r="D770" s="3" t="s">
        <v>1157</v>
      </c>
      <c r="E770" s="4">
        <v>15.44</v>
      </c>
      <c r="F770" s="4">
        <v>64.55</v>
      </c>
      <c r="G770" s="4">
        <f t="shared" si="47"/>
        <v>80</v>
      </c>
      <c r="H770" s="4" t="str">
        <f t="shared" si="48"/>
        <v>A1</v>
      </c>
      <c r="I770" s="3" t="str">
        <f t="shared" si="45"/>
        <v>Excellent</v>
      </c>
      <c r="J770" s="4">
        <f t="shared" si="46"/>
        <v>228</v>
      </c>
    </row>
    <row r="771" spans="1:10" x14ac:dyDescent="0.3">
      <c r="A771" s="3" t="s">
        <v>878</v>
      </c>
      <c r="B771" s="3" t="s">
        <v>211</v>
      </c>
      <c r="C771" s="3" t="s">
        <v>6</v>
      </c>
      <c r="D771" s="3" t="s">
        <v>7</v>
      </c>
      <c r="E771" s="4">
        <v>20.27</v>
      </c>
      <c r="F771" s="4">
        <v>66.91</v>
      </c>
      <c r="G771" s="4">
        <f t="shared" si="47"/>
        <v>87</v>
      </c>
      <c r="H771" s="4" t="str">
        <f t="shared" si="48"/>
        <v>A1</v>
      </c>
      <c r="I771" s="3" t="str">
        <f t="shared" ref="I771:I834" si="49">VLOOKUP(H771,$L$4:$M$13,2,FALSE)</f>
        <v>Excellent</v>
      </c>
      <c r="J771" s="4">
        <f t="shared" ref="J771:J834" si="50">RANK(G771,G:G)</f>
        <v>95</v>
      </c>
    </row>
    <row r="772" spans="1:10" x14ac:dyDescent="0.3">
      <c r="A772" s="3" t="s">
        <v>879</v>
      </c>
      <c r="B772" s="3" t="s">
        <v>141</v>
      </c>
      <c r="C772" s="3" t="s">
        <v>6</v>
      </c>
      <c r="D772" s="3" t="s">
        <v>1156</v>
      </c>
      <c r="E772" s="4">
        <v>29.93</v>
      </c>
      <c r="F772" s="4">
        <v>40.299999999999997</v>
      </c>
      <c r="G772" s="4">
        <f t="shared" ref="G772:G835" si="51">ROUND((E772+F772),0)</f>
        <v>70</v>
      </c>
      <c r="H772" s="4" t="str">
        <f t="shared" ref="H772:H835" si="52">IF(G772&gt;=80,"A1",IF(G772&gt;=70,"B2",IF(G772&gt;=65,"B3",IF(G772&gt;=60,"C4",IF(G772&gt;=55,"C5",IF(G772&gt;=50,"C6",IF(G772&gt;=45,"D7",IF(G772&gt;=40,"E8","F9"))))))))</f>
        <v>B2</v>
      </c>
      <c r="I772" s="3" t="str">
        <f t="shared" si="49"/>
        <v>Very Good</v>
      </c>
      <c r="J772" s="4">
        <f t="shared" si="50"/>
        <v>517</v>
      </c>
    </row>
    <row r="773" spans="1:10" x14ac:dyDescent="0.3">
      <c r="A773" s="3" t="s">
        <v>880</v>
      </c>
      <c r="B773" s="3" t="s">
        <v>487</v>
      </c>
      <c r="C773" s="3" t="s">
        <v>10</v>
      </c>
      <c r="D773" s="3" t="s">
        <v>7</v>
      </c>
      <c r="E773" s="4">
        <v>21.81</v>
      </c>
      <c r="F773" s="4">
        <v>68.41</v>
      </c>
      <c r="G773" s="4">
        <f t="shared" si="51"/>
        <v>90</v>
      </c>
      <c r="H773" s="4" t="str">
        <f t="shared" si="52"/>
        <v>A1</v>
      </c>
      <c r="I773" s="3" t="str">
        <f t="shared" si="49"/>
        <v>Excellent</v>
      </c>
      <c r="J773" s="4">
        <f t="shared" si="50"/>
        <v>54</v>
      </c>
    </row>
    <row r="774" spans="1:10" x14ac:dyDescent="0.3">
      <c r="A774" s="3" t="s">
        <v>881</v>
      </c>
      <c r="B774" s="3" t="s">
        <v>80</v>
      </c>
      <c r="C774" s="3" t="s">
        <v>6</v>
      </c>
      <c r="D774" s="3" t="s">
        <v>1157</v>
      </c>
      <c r="E774" s="4">
        <v>27.22</v>
      </c>
      <c r="F774" s="4">
        <v>60.36</v>
      </c>
      <c r="G774" s="4">
        <f t="shared" si="51"/>
        <v>88</v>
      </c>
      <c r="H774" s="4" t="str">
        <f t="shared" si="52"/>
        <v>A1</v>
      </c>
      <c r="I774" s="3" t="str">
        <f t="shared" si="49"/>
        <v>Excellent</v>
      </c>
      <c r="J774" s="4">
        <f t="shared" si="50"/>
        <v>76</v>
      </c>
    </row>
    <row r="775" spans="1:10" x14ac:dyDescent="0.3">
      <c r="A775" s="3" t="s">
        <v>882</v>
      </c>
      <c r="B775" s="3" t="s">
        <v>26</v>
      </c>
      <c r="C775" s="3" t="s">
        <v>10</v>
      </c>
      <c r="D775" s="3" t="s">
        <v>1156</v>
      </c>
      <c r="E775" s="4">
        <v>13.5</v>
      </c>
      <c r="F775" s="4">
        <v>59.42</v>
      </c>
      <c r="G775" s="4">
        <f t="shared" si="51"/>
        <v>73</v>
      </c>
      <c r="H775" s="4" t="str">
        <f t="shared" si="52"/>
        <v>B2</v>
      </c>
      <c r="I775" s="3" t="str">
        <f t="shared" si="49"/>
        <v>Very Good</v>
      </c>
      <c r="J775" s="4">
        <f t="shared" si="50"/>
        <v>429</v>
      </c>
    </row>
    <row r="776" spans="1:10" x14ac:dyDescent="0.3">
      <c r="A776" s="3" t="s">
        <v>883</v>
      </c>
      <c r="B776" s="3" t="s">
        <v>105</v>
      </c>
      <c r="C776" s="3" t="s">
        <v>6</v>
      </c>
      <c r="D776" s="3" t="s">
        <v>1157</v>
      </c>
      <c r="E776" s="4">
        <v>9.8000000000000007</v>
      </c>
      <c r="F776" s="4">
        <v>56.42</v>
      </c>
      <c r="G776" s="4">
        <f t="shared" si="51"/>
        <v>66</v>
      </c>
      <c r="H776" s="4" t="str">
        <f t="shared" si="52"/>
        <v>B3</v>
      </c>
      <c r="I776" s="3" t="str">
        <f t="shared" si="49"/>
        <v>Good</v>
      </c>
      <c r="J776" s="4">
        <f t="shared" si="50"/>
        <v>632</v>
      </c>
    </row>
    <row r="777" spans="1:10" x14ac:dyDescent="0.3">
      <c r="A777" s="3" t="s">
        <v>884</v>
      </c>
      <c r="B777" s="3" t="s">
        <v>107</v>
      </c>
      <c r="C777" s="3" t="s">
        <v>6</v>
      </c>
      <c r="D777" s="3" t="s">
        <v>1157</v>
      </c>
      <c r="E777" s="4">
        <v>25.41</v>
      </c>
      <c r="F777" s="4">
        <v>62.53</v>
      </c>
      <c r="G777" s="4">
        <f t="shared" si="51"/>
        <v>88</v>
      </c>
      <c r="H777" s="4" t="str">
        <f t="shared" si="52"/>
        <v>A1</v>
      </c>
      <c r="I777" s="3" t="str">
        <f t="shared" si="49"/>
        <v>Excellent</v>
      </c>
      <c r="J777" s="4">
        <f t="shared" si="50"/>
        <v>76</v>
      </c>
    </row>
    <row r="778" spans="1:10" x14ac:dyDescent="0.3">
      <c r="A778" s="3" t="s">
        <v>885</v>
      </c>
      <c r="B778" s="3" t="s">
        <v>313</v>
      </c>
      <c r="C778" s="3" t="s">
        <v>10</v>
      </c>
      <c r="D778" s="3" t="s">
        <v>1157</v>
      </c>
      <c r="E778" s="4">
        <v>28.1</v>
      </c>
      <c r="F778" s="4">
        <v>62.8</v>
      </c>
      <c r="G778" s="4">
        <f t="shared" si="51"/>
        <v>91</v>
      </c>
      <c r="H778" s="4" t="str">
        <f t="shared" si="52"/>
        <v>A1</v>
      </c>
      <c r="I778" s="3" t="str">
        <f t="shared" si="49"/>
        <v>Excellent</v>
      </c>
      <c r="J778" s="4">
        <f t="shared" si="50"/>
        <v>41</v>
      </c>
    </row>
    <row r="779" spans="1:10" x14ac:dyDescent="0.3">
      <c r="A779" s="3" t="s">
        <v>886</v>
      </c>
      <c r="B779" s="3" t="s">
        <v>21</v>
      </c>
      <c r="C779" s="3" t="s">
        <v>6</v>
      </c>
      <c r="D779" s="3" t="s">
        <v>1157</v>
      </c>
      <c r="E779" s="4">
        <v>8.17</v>
      </c>
      <c r="F779" s="4">
        <v>59.25</v>
      </c>
      <c r="G779" s="4">
        <f t="shared" si="51"/>
        <v>67</v>
      </c>
      <c r="H779" s="4" t="str">
        <f t="shared" si="52"/>
        <v>B3</v>
      </c>
      <c r="I779" s="3" t="str">
        <f t="shared" si="49"/>
        <v>Good</v>
      </c>
      <c r="J779" s="4">
        <f t="shared" si="50"/>
        <v>608</v>
      </c>
    </row>
    <row r="780" spans="1:10" x14ac:dyDescent="0.3">
      <c r="A780" s="3" t="s">
        <v>887</v>
      </c>
      <c r="B780" s="3" t="s">
        <v>107</v>
      </c>
      <c r="C780" s="3" t="s">
        <v>6</v>
      </c>
      <c r="D780" s="3" t="s">
        <v>22</v>
      </c>
      <c r="E780" s="4">
        <v>28.35</v>
      </c>
      <c r="F780" s="4">
        <v>49.47</v>
      </c>
      <c r="G780" s="4">
        <f t="shared" si="51"/>
        <v>78</v>
      </c>
      <c r="H780" s="4" t="str">
        <f t="shared" si="52"/>
        <v>B2</v>
      </c>
      <c r="I780" s="3" t="str">
        <f t="shared" si="49"/>
        <v>Very Good</v>
      </c>
      <c r="J780" s="4">
        <f t="shared" si="50"/>
        <v>279</v>
      </c>
    </row>
    <row r="781" spans="1:10" x14ac:dyDescent="0.3">
      <c r="A781" s="3" t="s">
        <v>888</v>
      </c>
      <c r="B781" s="3" t="s">
        <v>125</v>
      </c>
      <c r="C781" s="3" t="s">
        <v>10</v>
      </c>
      <c r="D781" s="3" t="s">
        <v>1157</v>
      </c>
      <c r="E781" s="4">
        <v>12.27</v>
      </c>
      <c r="F781" s="4">
        <v>39.83</v>
      </c>
      <c r="G781" s="4">
        <f t="shared" si="51"/>
        <v>52</v>
      </c>
      <c r="H781" s="4" t="str">
        <f t="shared" si="52"/>
        <v>C6</v>
      </c>
      <c r="I781" s="3" t="str">
        <f t="shared" si="49"/>
        <v>Credit</v>
      </c>
      <c r="J781" s="4">
        <f t="shared" si="50"/>
        <v>920</v>
      </c>
    </row>
    <row r="782" spans="1:10" x14ac:dyDescent="0.3">
      <c r="A782" s="3" t="s">
        <v>889</v>
      </c>
      <c r="B782" s="3" t="s">
        <v>37</v>
      </c>
      <c r="C782" s="3" t="s">
        <v>6</v>
      </c>
      <c r="D782" s="3" t="s">
        <v>1156</v>
      </c>
      <c r="E782" s="4">
        <v>23.88</v>
      </c>
      <c r="F782" s="4">
        <v>64.510000000000005</v>
      </c>
      <c r="G782" s="4">
        <f t="shared" si="51"/>
        <v>88</v>
      </c>
      <c r="H782" s="4" t="str">
        <f t="shared" si="52"/>
        <v>A1</v>
      </c>
      <c r="I782" s="3" t="str">
        <f t="shared" si="49"/>
        <v>Excellent</v>
      </c>
      <c r="J782" s="4">
        <f t="shared" si="50"/>
        <v>76</v>
      </c>
    </row>
    <row r="783" spans="1:10" x14ac:dyDescent="0.3">
      <c r="A783" s="3" t="s">
        <v>890</v>
      </c>
      <c r="B783" s="3" t="s">
        <v>169</v>
      </c>
      <c r="C783" s="3" t="s">
        <v>6</v>
      </c>
      <c r="D783" s="3" t="s">
        <v>1156</v>
      </c>
      <c r="E783" s="4">
        <v>29.25</v>
      </c>
      <c r="F783" s="4">
        <v>44.91</v>
      </c>
      <c r="G783" s="4">
        <f t="shared" si="51"/>
        <v>74</v>
      </c>
      <c r="H783" s="4" t="str">
        <f t="shared" si="52"/>
        <v>B2</v>
      </c>
      <c r="I783" s="3" t="str">
        <f t="shared" si="49"/>
        <v>Very Good</v>
      </c>
      <c r="J783" s="4">
        <f t="shared" si="50"/>
        <v>398</v>
      </c>
    </row>
    <row r="784" spans="1:10" x14ac:dyDescent="0.3">
      <c r="A784" s="3" t="s">
        <v>891</v>
      </c>
      <c r="B784" s="3" t="s">
        <v>240</v>
      </c>
      <c r="C784" s="3" t="s">
        <v>6</v>
      </c>
      <c r="D784" s="3" t="s">
        <v>1156</v>
      </c>
      <c r="E784" s="4">
        <v>10.28</v>
      </c>
      <c r="F784" s="4">
        <v>64.3</v>
      </c>
      <c r="G784" s="4">
        <f t="shared" si="51"/>
        <v>75</v>
      </c>
      <c r="H784" s="4" t="str">
        <f t="shared" si="52"/>
        <v>B2</v>
      </c>
      <c r="I784" s="3" t="str">
        <f t="shared" si="49"/>
        <v>Very Good</v>
      </c>
      <c r="J784" s="4">
        <f t="shared" si="50"/>
        <v>365</v>
      </c>
    </row>
    <row r="785" spans="1:10" x14ac:dyDescent="0.3">
      <c r="A785" s="3" t="s">
        <v>892</v>
      </c>
      <c r="B785" s="3" t="s">
        <v>48</v>
      </c>
      <c r="C785" s="3" t="s">
        <v>6</v>
      </c>
      <c r="D785" s="3" t="s">
        <v>1156</v>
      </c>
      <c r="E785" s="4">
        <v>25.06</v>
      </c>
      <c r="F785" s="4">
        <v>54.32</v>
      </c>
      <c r="G785" s="4">
        <f t="shared" si="51"/>
        <v>79</v>
      </c>
      <c r="H785" s="4" t="str">
        <f t="shared" si="52"/>
        <v>B2</v>
      </c>
      <c r="I785" s="3" t="str">
        <f t="shared" si="49"/>
        <v>Very Good</v>
      </c>
      <c r="J785" s="4">
        <f t="shared" si="50"/>
        <v>253</v>
      </c>
    </row>
    <row r="786" spans="1:10" x14ac:dyDescent="0.3">
      <c r="A786" s="3" t="s">
        <v>893</v>
      </c>
      <c r="B786" s="3" t="s">
        <v>208</v>
      </c>
      <c r="C786" s="3" t="s">
        <v>6</v>
      </c>
      <c r="D786" s="3" t="s">
        <v>1156</v>
      </c>
      <c r="E786" s="4">
        <v>27.9</v>
      </c>
      <c r="F786" s="4">
        <v>38.409999999999997</v>
      </c>
      <c r="G786" s="4">
        <f t="shared" si="51"/>
        <v>66</v>
      </c>
      <c r="H786" s="4" t="str">
        <f t="shared" si="52"/>
        <v>B3</v>
      </c>
      <c r="I786" s="3" t="str">
        <f t="shared" si="49"/>
        <v>Good</v>
      </c>
      <c r="J786" s="4">
        <f t="shared" si="50"/>
        <v>632</v>
      </c>
    </row>
    <row r="787" spans="1:10" x14ac:dyDescent="0.3">
      <c r="A787" s="3" t="s">
        <v>894</v>
      </c>
      <c r="B787" s="3" t="s">
        <v>395</v>
      </c>
      <c r="C787" s="3" t="s">
        <v>10</v>
      </c>
      <c r="D787" s="3" t="s">
        <v>7</v>
      </c>
      <c r="E787" s="4">
        <v>27.98</v>
      </c>
      <c r="F787" s="4">
        <v>64.59</v>
      </c>
      <c r="G787" s="4">
        <f t="shared" si="51"/>
        <v>93</v>
      </c>
      <c r="H787" s="4" t="str">
        <f t="shared" si="52"/>
        <v>A1</v>
      </c>
      <c r="I787" s="3" t="str">
        <f t="shared" si="49"/>
        <v>Excellent</v>
      </c>
      <c r="J787" s="4">
        <f t="shared" si="50"/>
        <v>20</v>
      </c>
    </row>
    <row r="788" spans="1:10" x14ac:dyDescent="0.3">
      <c r="A788" s="3" t="s">
        <v>895</v>
      </c>
      <c r="B788" s="3" t="s">
        <v>190</v>
      </c>
      <c r="C788" s="3" t="s">
        <v>10</v>
      </c>
      <c r="D788" s="3" t="s">
        <v>22</v>
      </c>
      <c r="E788" s="4">
        <v>22.75</v>
      </c>
      <c r="F788" s="4">
        <v>36.01</v>
      </c>
      <c r="G788" s="4">
        <f t="shared" si="51"/>
        <v>59</v>
      </c>
      <c r="H788" s="4" t="str">
        <f t="shared" si="52"/>
        <v>C5</v>
      </c>
      <c r="I788" s="3" t="str">
        <f t="shared" si="49"/>
        <v>Credit</v>
      </c>
      <c r="J788" s="4">
        <f t="shared" si="50"/>
        <v>801</v>
      </c>
    </row>
    <row r="789" spans="1:10" x14ac:dyDescent="0.3">
      <c r="A789" s="3" t="s">
        <v>896</v>
      </c>
      <c r="B789" s="3" t="s">
        <v>39</v>
      </c>
      <c r="C789" s="3" t="s">
        <v>10</v>
      </c>
      <c r="D789" s="3" t="s">
        <v>7</v>
      </c>
      <c r="E789" s="4">
        <v>11.72</v>
      </c>
      <c r="F789" s="4">
        <v>59.8</v>
      </c>
      <c r="G789" s="4">
        <f t="shared" si="51"/>
        <v>72</v>
      </c>
      <c r="H789" s="4" t="str">
        <f t="shared" si="52"/>
        <v>B2</v>
      </c>
      <c r="I789" s="3" t="str">
        <f t="shared" si="49"/>
        <v>Very Good</v>
      </c>
      <c r="J789" s="4">
        <f t="shared" si="50"/>
        <v>453</v>
      </c>
    </row>
    <row r="790" spans="1:10" x14ac:dyDescent="0.3">
      <c r="A790" s="3" t="s">
        <v>897</v>
      </c>
      <c r="B790" s="3" t="s">
        <v>52</v>
      </c>
      <c r="C790" s="3" t="s">
        <v>6</v>
      </c>
      <c r="D790" s="3" t="s">
        <v>1157</v>
      </c>
      <c r="E790" s="4">
        <v>23.96</v>
      </c>
      <c r="F790" s="4">
        <v>54.94</v>
      </c>
      <c r="G790" s="4">
        <f t="shared" si="51"/>
        <v>79</v>
      </c>
      <c r="H790" s="4" t="str">
        <f t="shared" si="52"/>
        <v>B2</v>
      </c>
      <c r="I790" s="3" t="str">
        <f t="shared" si="49"/>
        <v>Very Good</v>
      </c>
      <c r="J790" s="4">
        <f t="shared" si="50"/>
        <v>253</v>
      </c>
    </row>
    <row r="791" spans="1:10" x14ac:dyDescent="0.3">
      <c r="A791" s="3" t="s">
        <v>898</v>
      </c>
      <c r="B791" s="3" t="s">
        <v>149</v>
      </c>
      <c r="C791" s="3" t="s">
        <v>6</v>
      </c>
      <c r="D791" s="3" t="s">
        <v>7</v>
      </c>
      <c r="E791" s="4">
        <v>29.49</v>
      </c>
      <c r="F791" s="4">
        <v>50.89</v>
      </c>
      <c r="G791" s="4">
        <f t="shared" si="51"/>
        <v>80</v>
      </c>
      <c r="H791" s="4" t="str">
        <f t="shared" si="52"/>
        <v>A1</v>
      </c>
      <c r="I791" s="3" t="str">
        <f t="shared" si="49"/>
        <v>Excellent</v>
      </c>
      <c r="J791" s="4">
        <f t="shared" si="50"/>
        <v>228</v>
      </c>
    </row>
    <row r="792" spans="1:10" x14ac:dyDescent="0.3">
      <c r="A792" s="3" t="s">
        <v>899</v>
      </c>
      <c r="B792" s="3" t="s">
        <v>113</v>
      </c>
      <c r="C792" s="3" t="s">
        <v>10</v>
      </c>
      <c r="D792" s="3" t="s">
        <v>1157</v>
      </c>
      <c r="E792" s="4">
        <v>11.57</v>
      </c>
      <c r="F792" s="4">
        <v>54.21</v>
      </c>
      <c r="G792" s="4">
        <f t="shared" si="51"/>
        <v>66</v>
      </c>
      <c r="H792" s="4" t="str">
        <f t="shared" si="52"/>
        <v>B3</v>
      </c>
      <c r="I792" s="3" t="str">
        <f t="shared" si="49"/>
        <v>Good</v>
      </c>
      <c r="J792" s="4">
        <f t="shared" si="50"/>
        <v>632</v>
      </c>
    </row>
    <row r="793" spans="1:10" x14ac:dyDescent="0.3">
      <c r="A793" s="3" t="s">
        <v>900</v>
      </c>
      <c r="B793" s="3" t="s">
        <v>39</v>
      </c>
      <c r="C793" s="3" t="s">
        <v>6</v>
      </c>
      <c r="D793" s="3" t="s">
        <v>1157</v>
      </c>
      <c r="E793" s="4">
        <v>16.28</v>
      </c>
      <c r="F793" s="4">
        <v>53.08</v>
      </c>
      <c r="G793" s="4">
        <f t="shared" si="51"/>
        <v>69</v>
      </c>
      <c r="H793" s="4" t="str">
        <f t="shared" si="52"/>
        <v>B3</v>
      </c>
      <c r="I793" s="3" t="str">
        <f t="shared" si="49"/>
        <v>Good</v>
      </c>
      <c r="J793" s="4">
        <f t="shared" si="50"/>
        <v>550</v>
      </c>
    </row>
    <row r="794" spans="1:10" x14ac:dyDescent="0.3">
      <c r="A794" s="3" t="s">
        <v>901</v>
      </c>
      <c r="B794" s="3" t="s">
        <v>48</v>
      </c>
      <c r="C794" s="3" t="s">
        <v>6</v>
      </c>
      <c r="D794" s="3" t="s">
        <v>1156</v>
      </c>
      <c r="E794" s="4">
        <v>12.45</v>
      </c>
      <c r="F794" s="4">
        <v>51.34</v>
      </c>
      <c r="G794" s="4">
        <f t="shared" si="51"/>
        <v>64</v>
      </c>
      <c r="H794" s="4" t="str">
        <f t="shared" si="52"/>
        <v>C4</v>
      </c>
      <c r="I794" s="3" t="str">
        <f t="shared" si="49"/>
        <v>Credit</v>
      </c>
      <c r="J794" s="4">
        <f t="shared" si="50"/>
        <v>681</v>
      </c>
    </row>
    <row r="795" spans="1:10" x14ac:dyDescent="0.3">
      <c r="A795" s="3" t="s">
        <v>902</v>
      </c>
      <c r="B795" s="3" t="s">
        <v>84</v>
      </c>
      <c r="C795" s="3" t="s">
        <v>6</v>
      </c>
      <c r="D795" s="3" t="s">
        <v>1156</v>
      </c>
      <c r="E795" s="4">
        <v>17.579999999999998</v>
      </c>
      <c r="F795" s="4">
        <v>48.22</v>
      </c>
      <c r="G795" s="4">
        <f t="shared" si="51"/>
        <v>66</v>
      </c>
      <c r="H795" s="4" t="str">
        <f t="shared" si="52"/>
        <v>B3</v>
      </c>
      <c r="I795" s="3" t="str">
        <f t="shared" si="49"/>
        <v>Good</v>
      </c>
      <c r="J795" s="4">
        <f t="shared" si="50"/>
        <v>632</v>
      </c>
    </row>
    <row r="796" spans="1:10" x14ac:dyDescent="0.3">
      <c r="A796" s="3" t="s">
        <v>903</v>
      </c>
      <c r="B796" s="3" t="s">
        <v>467</v>
      </c>
      <c r="C796" s="3" t="s">
        <v>6</v>
      </c>
      <c r="D796" s="3" t="s">
        <v>7</v>
      </c>
      <c r="E796" s="4">
        <v>10.31</v>
      </c>
      <c r="F796" s="4">
        <v>53.56</v>
      </c>
      <c r="G796" s="4">
        <f t="shared" si="51"/>
        <v>64</v>
      </c>
      <c r="H796" s="4" t="str">
        <f t="shared" si="52"/>
        <v>C4</v>
      </c>
      <c r="I796" s="3" t="str">
        <f t="shared" si="49"/>
        <v>Credit</v>
      </c>
      <c r="J796" s="4">
        <f t="shared" si="50"/>
        <v>681</v>
      </c>
    </row>
    <row r="797" spans="1:10" x14ac:dyDescent="0.3">
      <c r="A797" s="3" t="s">
        <v>904</v>
      </c>
      <c r="B797" s="3" t="s">
        <v>5</v>
      </c>
      <c r="C797" s="3" t="s">
        <v>10</v>
      </c>
      <c r="D797" s="3" t="s">
        <v>1157</v>
      </c>
      <c r="E797" s="4">
        <v>26.35</v>
      </c>
      <c r="F797" s="4">
        <v>42.42</v>
      </c>
      <c r="G797" s="4">
        <f t="shared" si="51"/>
        <v>69</v>
      </c>
      <c r="H797" s="4" t="str">
        <f t="shared" si="52"/>
        <v>B3</v>
      </c>
      <c r="I797" s="3" t="str">
        <f t="shared" si="49"/>
        <v>Good</v>
      </c>
      <c r="J797" s="4">
        <f t="shared" si="50"/>
        <v>550</v>
      </c>
    </row>
    <row r="798" spans="1:10" x14ac:dyDescent="0.3">
      <c r="A798" s="3" t="s">
        <v>905</v>
      </c>
      <c r="B798" s="3" t="s">
        <v>317</v>
      </c>
      <c r="C798" s="3" t="s">
        <v>6</v>
      </c>
      <c r="D798" s="3" t="s">
        <v>1157</v>
      </c>
      <c r="E798" s="4">
        <v>27.64</v>
      </c>
      <c r="F798" s="4">
        <v>59.89</v>
      </c>
      <c r="G798" s="4">
        <f t="shared" si="51"/>
        <v>88</v>
      </c>
      <c r="H798" s="4" t="str">
        <f t="shared" si="52"/>
        <v>A1</v>
      </c>
      <c r="I798" s="3" t="str">
        <f t="shared" si="49"/>
        <v>Excellent</v>
      </c>
      <c r="J798" s="4">
        <f t="shared" si="50"/>
        <v>76</v>
      </c>
    </row>
    <row r="799" spans="1:10" x14ac:dyDescent="0.3">
      <c r="A799" s="3" t="s">
        <v>906</v>
      </c>
      <c r="B799" s="3" t="s">
        <v>64</v>
      </c>
      <c r="C799" s="3" t="s">
        <v>10</v>
      </c>
      <c r="D799" s="3" t="s">
        <v>22</v>
      </c>
      <c r="E799" s="4">
        <v>17.59</v>
      </c>
      <c r="F799" s="4">
        <v>52</v>
      </c>
      <c r="G799" s="4">
        <f t="shared" si="51"/>
        <v>70</v>
      </c>
      <c r="H799" s="4" t="str">
        <f t="shared" si="52"/>
        <v>B2</v>
      </c>
      <c r="I799" s="3" t="str">
        <f t="shared" si="49"/>
        <v>Very Good</v>
      </c>
      <c r="J799" s="4">
        <f t="shared" si="50"/>
        <v>517</v>
      </c>
    </row>
    <row r="800" spans="1:10" x14ac:dyDescent="0.3">
      <c r="A800" s="3" t="s">
        <v>907</v>
      </c>
      <c r="B800" s="3" t="s">
        <v>96</v>
      </c>
      <c r="C800" s="3" t="s">
        <v>6</v>
      </c>
      <c r="D800" s="3" t="s">
        <v>1157</v>
      </c>
      <c r="E800" s="4">
        <v>19.239999999999998</v>
      </c>
      <c r="F800" s="4">
        <v>41.48</v>
      </c>
      <c r="G800" s="4">
        <f t="shared" si="51"/>
        <v>61</v>
      </c>
      <c r="H800" s="4" t="str">
        <f t="shared" si="52"/>
        <v>C4</v>
      </c>
      <c r="I800" s="3" t="str">
        <f t="shared" si="49"/>
        <v>Credit</v>
      </c>
      <c r="J800" s="4">
        <f t="shared" si="50"/>
        <v>759</v>
      </c>
    </row>
    <row r="801" spans="1:10" x14ac:dyDescent="0.3">
      <c r="A801" s="3" t="s">
        <v>908</v>
      </c>
      <c r="B801" s="3" t="s">
        <v>305</v>
      </c>
      <c r="C801" s="3" t="s">
        <v>10</v>
      </c>
      <c r="D801" s="3" t="s">
        <v>22</v>
      </c>
      <c r="E801" s="4">
        <v>29.78</v>
      </c>
      <c r="F801" s="4">
        <v>51.28</v>
      </c>
      <c r="G801" s="4">
        <f t="shared" si="51"/>
        <v>81</v>
      </c>
      <c r="H801" s="4" t="str">
        <f t="shared" si="52"/>
        <v>A1</v>
      </c>
      <c r="I801" s="3" t="str">
        <f t="shared" si="49"/>
        <v>Excellent</v>
      </c>
      <c r="J801" s="4">
        <f t="shared" si="50"/>
        <v>199</v>
      </c>
    </row>
    <row r="802" spans="1:10" x14ac:dyDescent="0.3">
      <c r="A802" s="3" t="s">
        <v>909</v>
      </c>
      <c r="B802" s="3" t="s">
        <v>12</v>
      </c>
      <c r="C802" s="3" t="s">
        <v>10</v>
      </c>
      <c r="D802" s="3" t="s">
        <v>1156</v>
      </c>
      <c r="E802" s="4">
        <v>18.52</v>
      </c>
      <c r="F802" s="4">
        <v>36.86</v>
      </c>
      <c r="G802" s="4">
        <f t="shared" si="51"/>
        <v>55</v>
      </c>
      <c r="H802" s="4" t="str">
        <f t="shared" si="52"/>
        <v>C5</v>
      </c>
      <c r="I802" s="3" t="str">
        <f t="shared" si="49"/>
        <v>Credit</v>
      </c>
      <c r="J802" s="4">
        <f t="shared" si="50"/>
        <v>875</v>
      </c>
    </row>
    <row r="803" spans="1:10" x14ac:dyDescent="0.3">
      <c r="A803" s="3" t="s">
        <v>910</v>
      </c>
      <c r="B803" s="3" t="s">
        <v>62</v>
      </c>
      <c r="C803" s="3" t="s">
        <v>10</v>
      </c>
      <c r="D803" s="3" t="s">
        <v>1156</v>
      </c>
      <c r="E803" s="4">
        <v>28.2</v>
      </c>
      <c r="F803" s="4">
        <v>42.71</v>
      </c>
      <c r="G803" s="4">
        <f t="shared" si="51"/>
        <v>71</v>
      </c>
      <c r="H803" s="4" t="str">
        <f t="shared" si="52"/>
        <v>B2</v>
      </c>
      <c r="I803" s="3" t="str">
        <f t="shared" si="49"/>
        <v>Very Good</v>
      </c>
      <c r="J803" s="4">
        <f t="shared" si="50"/>
        <v>486</v>
      </c>
    </row>
    <row r="804" spans="1:10" x14ac:dyDescent="0.3">
      <c r="A804" s="3" t="s">
        <v>911</v>
      </c>
      <c r="B804" s="3" t="s">
        <v>115</v>
      </c>
      <c r="C804" s="3" t="s">
        <v>6</v>
      </c>
      <c r="D804" s="3" t="s">
        <v>7</v>
      </c>
      <c r="E804" s="4">
        <v>5.33</v>
      </c>
      <c r="F804" s="4">
        <v>55.05</v>
      </c>
      <c r="G804" s="4">
        <f t="shared" si="51"/>
        <v>60</v>
      </c>
      <c r="H804" s="4" t="str">
        <f t="shared" si="52"/>
        <v>C4</v>
      </c>
      <c r="I804" s="3" t="str">
        <f t="shared" si="49"/>
        <v>Credit</v>
      </c>
      <c r="J804" s="4">
        <f t="shared" si="50"/>
        <v>780</v>
      </c>
    </row>
    <row r="805" spans="1:10" x14ac:dyDescent="0.3">
      <c r="A805" s="3" t="s">
        <v>912</v>
      </c>
      <c r="B805" s="3" t="s">
        <v>370</v>
      </c>
      <c r="C805" s="3" t="s">
        <v>6</v>
      </c>
      <c r="D805" s="3" t="s">
        <v>22</v>
      </c>
      <c r="E805" s="4">
        <v>12.32</v>
      </c>
      <c r="F805" s="4">
        <v>44.74</v>
      </c>
      <c r="G805" s="4">
        <f t="shared" si="51"/>
        <v>57</v>
      </c>
      <c r="H805" s="4" t="str">
        <f t="shared" si="52"/>
        <v>C5</v>
      </c>
      <c r="I805" s="3" t="str">
        <f t="shared" si="49"/>
        <v>Credit</v>
      </c>
      <c r="J805" s="4">
        <f t="shared" si="50"/>
        <v>844</v>
      </c>
    </row>
    <row r="806" spans="1:10" x14ac:dyDescent="0.3">
      <c r="A806" s="3" t="s">
        <v>913</v>
      </c>
      <c r="B806" s="3" t="s">
        <v>113</v>
      </c>
      <c r="C806" s="3" t="s">
        <v>6</v>
      </c>
      <c r="D806" s="3" t="s">
        <v>1156</v>
      </c>
      <c r="E806" s="4">
        <v>19.7</v>
      </c>
      <c r="F806" s="4">
        <v>64.400000000000006</v>
      </c>
      <c r="G806" s="4">
        <f t="shared" si="51"/>
        <v>84</v>
      </c>
      <c r="H806" s="4" t="str">
        <f t="shared" si="52"/>
        <v>A1</v>
      </c>
      <c r="I806" s="3" t="str">
        <f t="shared" si="49"/>
        <v>Excellent</v>
      </c>
      <c r="J806" s="4">
        <f t="shared" si="50"/>
        <v>137</v>
      </c>
    </row>
    <row r="807" spans="1:10" x14ac:dyDescent="0.3">
      <c r="A807" s="3" t="s">
        <v>914</v>
      </c>
      <c r="B807" s="3" t="s">
        <v>349</v>
      </c>
      <c r="C807" s="3" t="s">
        <v>6</v>
      </c>
      <c r="D807" s="3" t="s">
        <v>1157</v>
      </c>
      <c r="E807" s="4">
        <v>28.2</v>
      </c>
      <c r="F807" s="4">
        <v>46.56</v>
      </c>
      <c r="G807" s="4">
        <f t="shared" si="51"/>
        <v>75</v>
      </c>
      <c r="H807" s="4" t="str">
        <f t="shared" si="52"/>
        <v>B2</v>
      </c>
      <c r="I807" s="3" t="str">
        <f t="shared" si="49"/>
        <v>Very Good</v>
      </c>
      <c r="J807" s="4">
        <f t="shared" si="50"/>
        <v>365</v>
      </c>
    </row>
    <row r="808" spans="1:10" x14ac:dyDescent="0.3">
      <c r="A808" s="3" t="s">
        <v>915</v>
      </c>
      <c r="B808" s="3" t="s">
        <v>88</v>
      </c>
      <c r="C808" s="3" t="s">
        <v>6</v>
      </c>
      <c r="D808" s="3" t="s">
        <v>22</v>
      </c>
      <c r="E808" s="4">
        <v>8.11</v>
      </c>
      <c r="F808" s="4">
        <v>37.32</v>
      </c>
      <c r="G808" s="4">
        <f t="shared" si="51"/>
        <v>45</v>
      </c>
      <c r="H808" s="4" t="str">
        <f t="shared" si="52"/>
        <v>D7</v>
      </c>
      <c r="I808" s="3" t="str">
        <f t="shared" si="49"/>
        <v>Pass</v>
      </c>
      <c r="J808" s="4">
        <f t="shared" si="50"/>
        <v>983</v>
      </c>
    </row>
    <row r="809" spans="1:10" x14ac:dyDescent="0.3">
      <c r="A809" s="3" t="s">
        <v>916</v>
      </c>
      <c r="B809" s="3" t="s">
        <v>240</v>
      </c>
      <c r="C809" s="3" t="s">
        <v>10</v>
      </c>
      <c r="D809" s="3" t="s">
        <v>1157</v>
      </c>
      <c r="E809" s="4">
        <v>17.489999999999998</v>
      </c>
      <c r="F809" s="4">
        <v>52.91</v>
      </c>
      <c r="G809" s="4">
        <f t="shared" si="51"/>
        <v>70</v>
      </c>
      <c r="H809" s="4" t="str">
        <f t="shared" si="52"/>
        <v>B2</v>
      </c>
      <c r="I809" s="3" t="str">
        <f t="shared" si="49"/>
        <v>Very Good</v>
      </c>
      <c r="J809" s="4">
        <f t="shared" si="50"/>
        <v>517</v>
      </c>
    </row>
    <row r="810" spans="1:10" x14ac:dyDescent="0.3">
      <c r="A810" s="3" t="s">
        <v>917</v>
      </c>
      <c r="B810" s="3" t="s">
        <v>347</v>
      </c>
      <c r="C810" s="3" t="s">
        <v>10</v>
      </c>
      <c r="D810" s="3" t="s">
        <v>1156</v>
      </c>
      <c r="E810" s="4">
        <v>26.95</v>
      </c>
      <c r="F810" s="4">
        <v>53.66</v>
      </c>
      <c r="G810" s="4">
        <f t="shared" si="51"/>
        <v>81</v>
      </c>
      <c r="H810" s="4" t="str">
        <f t="shared" si="52"/>
        <v>A1</v>
      </c>
      <c r="I810" s="3" t="str">
        <f t="shared" si="49"/>
        <v>Excellent</v>
      </c>
      <c r="J810" s="4">
        <f t="shared" si="50"/>
        <v>199</v>
      </c>
    </row>
    <row r="811" spans="1:10" x14ac:dyDescent="0.3">
      <c r="A811" s="3" t="s">
        <v>918</v>
      </c>
      <c r="B811" s="3" t="s">
        <v>82</v>
      </c>
      <c r="C811" s="3" t="s">
        <v>6</v>
      </c>
      <c r="D811" s="3" t="s">
        <v>7</v>
      </c>
      <c r="E811" s="4">
        <v>12.74</v>
      </c>
      <c r="F811" s="4">
        <v>56.43</v>
      </c>
      <c r="G811" s="4">
        <f t="shared" si="51"/>
        <v>69</v>
      </c>
      <c r="H811" s="4" t="str">
        <f t="shared" si="52"/>
        <v>B3</v>
      </c>
      <c r="I811" s="3" t="str">
        <f t="shared" si="49"/>
        <v>Good</v>
      </c>
      <c r="J811" s="4">
        <f t="shared" si="50"/>
        <v>550</v>
      </c>
    </row>
    <row r="812" spans="1:10" x14ac:dyDescent="0.3">
      <c r="A812" s="3" t="s">
        <v>919</v>
      </c>
      <c r="B812" s="3" t="s">
        <v>178</v>
      </c>
      <c r="C812" s="3" t="s">
        <v>6</v>
      </c>
      <c r="D812" s="3" t="s">
        <v>7</v>
      </c>
      <c r="E812" s="4">
        <v>27.01</v>
      </c>
      <c r="F812" s="4">
        <v>54.94</v>
      </c>
      <c r="G812" s="4">
        <f t="shared" si="51"/>
        <v>82</v>
      </c>
      <c r="H812" s="4" t="str">
        <f t="shared" si="52"/>
        <v>A1</v>
      </c>
      <c r="I812" s="3" t="str">
        <f t="shared" si="49"/>
        <v>Excellent</v>
      </c>
      <c r="J812" s="4">
        <f t="shared" si="50"/>
        <v>174</v>
      </c>
    </row>
    <row r="813" spans="1:10" x14ac:dyDescent="0.3">
      <c r="A813" s="3" t="s">
        <v>920</v>
      </c>
      <c r="B813" s="3" t="s">
        <v>64</v>
      </c>
      <c r="C813" s="3" t="s">
        <v>6</v>
      </c>
      <c r="D813" s="3" t="s">
        <v>22</v>
      </c>
      <c r="E813" s="4">
        <v>21.29</v>
      </c>
      <c r="F813" s="4">
        <v>67.73</v>
      </c>
      <c r="G813" s="4">
        <f t="shared" si="51"/>
        <v>89</v>
      </c>
      <c r="H813" s="4" t="str">
        <f t="shared" si="52"/>
        <v>A1</v>
      </c>
      <c r="I813" s="3" t="str">
        <f t="shared" si="49"/>
        <v>Excellent</v>
      </c>
      <c r="J813" s="4">
        <f t="shared" si="50"/>
        <v>61</v>
      </c>
    </row>
    <row r="814" spans="1:10" x14ac:dyDescent="0.3">
      <c r="A814" s="3" t="s">
        <v>921</v>
      </c>
      <c r="B814" s="3" t="s">
        <v>138</v>
      </c>
      <c r="C814" s="3" t="s">
        <v>10</v>
      </c>
      <c r="D814" s="3" t="s">
        <v>1156</v>
      </c>
      <c r="E814" s="4">
        <v>16.350000000000001</v>
      </c>
      <c r="F814" s="4">
        <v>42.76</v>
      </c>
      <c r="G814" s="4">
        <f t="shared" si="51"/>
        <v>59</v>
      </c>
      <c r="H814" s="4" t="str">
        <f t="shared" si="52"/>
        <v>C5</v>
      </c>
      <c r="I814" s="3" t="str">
        <f t="shared" si="49"/>
        <v>Credit</v>
      </c>
      <c r="J814" s="4">
        <f t="shared" si="50"/>
        <v>801</v>
      </c>
    </row>
    <row r="815" spans="1:10" x14ac:dyDescent="0.3">
      <c r="A815" s="3" t="s">
        <v>922</v>
      </c>
      <c r="B815" s="3" t="s">
        <v>224</v>
      </c>
      <c r="C815" s="3" t="s">
        <v>10</v>
      </c>
      <c r="D815" s="3" t="s">
        <v>22</v>
      </c>
      <c r="E815" s="4">
        <v>5.7</v>
      </c>
      <c r="F815" s="4">
        <v>55.95</v>
      </c>
      <c r="G815" s="4">
        <f t="shared" si="51"/>
        <v>62</v>
      </c>
      <c r="H815" s="4" t="str">
        <f t="shared" si="52"/>
        <v>C4</v>
      </c>
      <c r="I815" s="3" t="str">
        <f t="shared" si="49"/>
        <v>Credit</v>
      </c>
      <c r="J815" s="4">
        <f t="shared" si="50"/>
        <v>741</v>
      </c>
    </row>
    <row r="816" spans="1:10" x14ac:dyDescent="0.3">
      <c r="A816" s="3" t="s">
        <v>923</v>
      </c>
      <c r="B816" s="3" t="s">
        <v>71</v>
      </c>
      <c r="C816" s="3" t="s">
        <v>10</v>
      </c>
      <c r="D816" s="3" t="s">
        <v>1156</v>
      </c>
      <c r="E816" s="4">
        <v>18.86</v>
      </c>
      <c r="F816" s="4">
        <v>44.13</v>
      </c>
      <c r="G816" s="4">
        <f t="shared" si="51"/>
        <v>63</v>
      </c>
      <c r="H816" s="4" t="str">
        <f t="shared" si="52"/>
        <v>C4</v>
      </c>
      <c r="I816" s="3" t="str">
        <f t="shared" si="49"/>
        <v>Credit</v>
      </c>
      <c r="J816" s="4">
        <f t="shared" si="50"/>
        <v>715</v>
      </c>
    </row>
    <row r="817" spans="1:10" x14ac:dyDescent="0.3">
      <c r="A817" s="3" t="s">
        <v>924</v>
      </c>
      <c r="B817" s="3" t="s">
        <v>64</v>
      </c>
      <c r="C817" s="3" t="s">
        <v>10</v>
      </c>
      <c r="D817" s="3" t="s">
        <v>1156</v>
      </c>
      <c r="E817" s="4">
        <v>17.75</v>
      </c>
      <c r="F817" s="4">
        <v>59.11</v>
      </c>
      <c r="G817" s="4">
        <f t="shared" si="51"/>
        <v>77</v>
      </c>
      <c r="H817" s="4" t="str">
        <f t="shared" si="52"/>
        <v>B2</v>
      </c>
      <c r="I817" s="3" t="str">
        <f t="shared" si="49"/>
        <v>Very Good</v>
      </c>
      <c r="J817" s="4">
        <f t="shared" si="50"/>
        <v>307</v>
      </c>
    </row>
    <row r="818" spans="1:10" x14ac:dyDescent="0.3">
      <c r="A818" s="3" t="s">
        <v>925</v>
      </c>
      <c r="B818" s="3" t="s">
        <v>317</v>
      </c>
      <c r="C818" s="3" t="s">
        <v>10</v>
      </c>
      <c r="D818" s="3" t="s">
        <v>1157</v>
      </c>
      <c r="E818" s="4">
        <v>20.54</v>
      </c>
      <c r="F818" s="4">
        <v>38.28</v>
      </c>
      <c r="G818" s="4">
        <f t="shared" si="51"/>
        <v>59</v>
      </c>
      <c r="H818" s="4" t="str">
        <f t="shared" si="52"/>
        <v>C5</v>
      </c>
      <c r="I818" s="3" t="str">
        <f t="shared" si="49"/>
        <v>Credit</v>
      </c>
      <c r="J818" s="4">
        <f t="shared" si="50"/>
        <v>801</v>
      </c>
    </row>
    <row r="819" spans="1:10" x14ac:dyDescent="0.3">
      <c r="A819" s="3" t="s">
        <v>926</v>
      </c>
      <c r="B819" s="3" t="s">
        <v>37</v>
      </c>
      <c r="C819" s="3" t="s">
        <v>10</v>
      </c>
      <c r="D819" s="3" t="s">
        <v>7</v>
      </c>
      <c r="E819" s="4">
        <v>24.53</v>
      </c>
      <c r="F819" s="4">
        <v>67.19</v>
      </c>
      <c r="G819" s="4">
        <f t="shared" si="51"/>
        <v>92</v>
      </c>
      <c r="H819" s="4" t="str">
        <f t="shared" si="52"/>
        <v>A1</v>
      </c>
      <c r="I819" s="3" t="str">
        <f t="shared" si="49"/>
        <v>Excellent</v>
      </c>
      <c r="J819" s="4">
        <f t="shared" si="50"/>
        <v>29</v>
      </c>
    </row>
    <row r="820" spans="1:10" x14ac:dyDescent="0.3">
      <c r="A820" s="3" t="s">
        <v>927</v>
      </c>
      <c r="B820" s="3" t="s">
        <v>48</v>
      </c>
      <c r="C820" s="3" t="s">
        <v>10</v>
      </c>
      <c r="D820" s="3" t="s">
        <v>22</v>
      </c>
      <c r="E820" s="4">
        <v>23.54</v>
      </c>
      <c r="F820" s="4">
        <v>58.24</v>
      </c>
      <c r="G820" s="4">
        <f t="shared" si="51"/>
        <v>82</v>
      </c>
      <c r="H820" s="4" t="str">
        <f t="shared" si="52"/>
        <v>A1</v>
      </c>
      <c r="I820" s="3" t="str">
        <f t="shared" si="49"/>
        <v>Excellent</v>
      </c>
      <c r="J820" s="4">
        <f t="shared" si="50"/>
        <v>174</v>
      </c>
    </row>
    <row r="821" spans="1:10" x14ac:dyDescent="0.3">
      <c r="A821" s="3" t="s">
        <v>928</v>
      </c>
      <c r="B821" s="3" t="s">
        <v>113</v>
      </c>
      <c r="C821" s="3" t="s">
        <v>6</v>
      </c>
      <c r="D821" s="3" t="s">
        <v>1156</v>
      </c>
      <c r="E821" s="4">
        <v>9.2200000000000006</v>
      </c>
      <c r="F821" s="4">
        <v>45.55</v>
      </c>
      <c r="G821" s="4">
        <f t="shared" si="51"/>
        <v>55</v>
      </c>
      <c r="H821" s="4" t="str">
        <f t="shared" si="52"/>
        <v>C5</v>
      </c>
      <c r="I821" s="3" t="str">
        <f t="shared" si="49"/>
        <v>Credit</v>
      </c>
      <c r="J821" s="4">
        <f t="shared" si="50"/>
        <v>875</v>
      </c>
    </row>
    <row r="822" spans="1:10" x14ac:dyDescent="0.3">
      <c r="A822" s="3" t="s">
        <v>929</v>
      </c>
      <c r="B822" s="3" t="s">
        <v>98</v>
      </c>
      <c r="C822" s="3" t="s">
        <v>6</v>
      </c>
      <c r="D822" s="3" t="s">
        <v>1157</v>
      </c>
      <c r="E822" s="4">
        <v>25.88</v>
      </c>
      <c r="F822" s="4">
        <v>47.49</v>
      </c>
      <c r="G822" s="4">
        <f t="shared" si="51"/>
        <v>73</v>
      </c>
      <c r="H822" s="4" t="str">
        <f t="shared" si="52"/>
        <v>B2</v>
      </c>
      <c r="I822" s="3" t="str">
        <f t="shared" si="49"/>
        <v>Very Good</v>
      </c>
      <c r="J822" s="4">
        <f t="shared" si="50"/>
        <v>429</v>
      </c>
    </row>
    <row r="823" spans="1:10" x14ac:dyDescent="0.3">
      <c r="A823" s="3" t="s">
        <v>930</v>
      </c>
      <c r="B823" s="3" t="s">
        <v>60</v>
      </c>
      <c r="C823" s="3" t="s">
        <v>6</v>
      </c>
      <c r="D823" s="3" t="s">
        <v>1157</v>
      </c>
      <c r="E823" s="4">
        <v>29.46</v>
      </c>
      <c r="F823" s="4">
        <v>45.03</v>
      </c>
      <c r="G823" s="4">
        <f t="shared" si="51"/>
        <v>74</v>
      </c>
      <c r="H823" s="4" t="str">
        <f t="shared" si="52"/>
        <v>B2</v>
      </c>
      <c r="I823" s="3" t="str">
        <f t="shared" si="49"/>
        <v>Very Good</v>
      </c>
      <c r="J823" s="4">
        <f t="shared" si="50"/>
        <v>398</v>
      </c>
    </row>
    <row r="824" spans="1:10" x14ac:dyDescent="0.3">
      <c r="A824" s="3" t="s">
        <v>931</v>
      </c>
      <c r="B824" s="3" t="s">
        <v>128</v>
      </c>
      <c r="C824" s="3" t="s">
        <v>10</v>
      </c>
      <c r="D824" s="3" t="s">
        <v>22</v>
      </c>
      <c r="E824" s="4">
        <v>19.97</v>
      </c>
      <c r="F824" s="4">
        <v>35.68</v>
      </c>
      <c r="G824" s="4">
        <f t="shared" si="51"/>
        <v>56</v>
      </c>
      <c r="H824" s="4" t="str">
        <f t="shared" si="52"/>
        <v>C5</v>
      </c>
      <c r="I824" s="3" t="str">
        <f t="shared" si="49"/>
        <v>Credit</v>
      </c>
      <c r="J824" s="4">
        <f t="shared" si="50"/>
        <v>863</v>
      </c>
    </row>
    <row r="825" spans="1:10" x14ac:dyDescent="0.3">
      <c r="A825" s="3" t="s">
        <v>932</v>
      </c>
      <c r="B825" s="3" t="s">
        <v>255</v>
      </c>
      <c r="C825" s="3" t="s">
        <v>6</v>
      </c>
      <c r="D825" s="3" t="s">
        <v>1157</v>
      </c>
      <c r="E825" s="4">
        <v>24.22</v>
      </c>
      <c r="F825" s="4">
        <v>49.41</v>
      </c>
      <c r="G825" s="4">
        <f t="shared" si="51"/>
        <v>74</v>
      </c>
      <c r="H825" s="4" t="str">
        <f t="shared" si="52"/>
        <v>B2</v>
      </c>
      <c r="I825" s="3" t="str">
        <f t="shared" si="49"/>
        <v>Very Good</v>
      </c>
      <c r="J825" s="4">
        <f t="shared" si="50"/>
        <v>398</v>
      </c>
    </row>
    <row r="826" spans="1:10" x14ac:dyDescent="0.3">
      <c r="A826" s="3" t="s">
        <v>933</v>
      </c>
      <c r="B826" s="3" t="s">
        <v>146</v>
      </c>
      <c r="C826" s="3" t="s">
        <v>10</v>
      </c>
      <c r="D826" s="3" t="s">
        <v>22</v>
      </c>
      <c r="E826" s="4">
        <v>23.51</v>
      </c>
      <c r="F826" s="4">
        <v>48.84</v>
      </c>
      <c r="G826" s="4">
        <f t="shared" si="51"/>
        <v>72</v>
      </c>
      <c r="H826" s="4" t="str">
        <f t="shared" si="52"/>
        <v>B2</v>
      </c>
      <c r="I826" s="3" t="str">
        <f t="shared" si="49"/>
        <v>Very Good</v>
      </c>
      <c r="J826" s="4">
        <f t="shared" si="50"/>
        <v>453</v>
      </c>
    </row>
    <row r="827" spans="1:10" x14ac:dyDescent="0.3">
      <c r="A827" s="3" t="s">
        <v>934</v>
      </c>
      <c r="B827" s="3" t="s">
        <v>395</v>
      </c>
      <c r="C827" s="3" t="s">
        <v>10</v>
      </c>
      <c r="D827" s="3" t="s">
        <v>1157</v>
      </c>
      <c r="E827" s="4">
        <v>9.4600000000000009</v>
      </c>
      <c r="F827" s="4">
        <v>37.53</v>
      </c>
      <c r="G827" s="4">
        <f t="shared" si="51"/>
        <v>47</v>
      </c>
      <c r="H827" s="4" t="str">
        <f t="shared" si="52"/>
        <v>D7</v>
      </c>
      <c r="I827" s="3" t="str">
        <f t="shared" si="49"/>
        <v>Pass</v>
      </c>
      <c r="J827" s="4">
        <f t="shared" si="50"/>
        <v>973</v>
      </c>
    </row>
    <row r="828" spans="1:10" x14ac:dyDescent="0.3">
      <c r="A828" s="3" t="s">
        <v>935</v>
      </c>
      <c r="B828" s="3" t="s">
        <v>226</v>
      </c>
      <c r="C828" s="3" t="s">
        <v>6</v>
      </c>
      <c r="D828" s="3" t="s">
        <v>1157</v>
      </c>
      <c r="E828" s="4">
        <v>22.52</v>
      </c>
      <c r="F828" s="4">
        <v>68.31</v>
      </c>
      <c r="G828" s="4">
        <f t="shared" si="51"/>
        <v>91</v>
      </c>
      <c r="H828" s="4" t="str">
        <f t="shared" si="52"/>
        <v>A1</v>
      </c>
      <c r="I828" s="3" t="str">
        <f t="shared" si="49"/>
        <v>Excellent</v>
      </c>
      <c r="J828" s="4">
        <f t="shared" si="50"/>
        <v>41</v>
      </c>
    </row>
    <row r="829" spans="1:10" x14ac:dyDescent="0.3">
      <c r="A829" s="3" t="s">
        <v>936</v>
      </c>
      <c r="B829" s="3" t="s">
        <v>123</v>
      </c>
      <c r="C829" s="3" t="s">
        <v>10</v>
      </c>
      <c r="D829" s="3" t="s">
        <v>22</v>
      </c>
      <c r="E829" s="4">
        <v>21.76</v>
      </c>
      <c r="F829" s="4">
        <v>67.319999999999993</v>
      </c>
      <c r="G829" s="4">
        <f t="shared" si="51"/>
        <v>89</v>
      </c>
      <c r="H829" s="4" t="str">
        <f t="shared" si="52"/>
        <v>A1</v>
      </c>
      <c r="I829" s="3" t="str">
        <f t="shared" si="49"/>
        <v>Excellent</v>
      </c>
      <c r="J829" s="4">
        <f t="shared" si="50"/>
        <v>61</v>
      </c>
    </row>
    <row r="830" spans="1:10" x14ac:dyDescent="0.3">
      <c r="A830" s="3" t="s">
        <v>937</v>
      </c>
      <c r="B830" s="3" t="s">
        <v>176</v>
      </c>
      <c r="C830" s="3" t="s">
        <v>6</v>
      </c>
      <c r="D830" s="3" t="s">
        <v>1157</v>
      </c>
      <c r="E830" s="4">
        <v>21.95</v>
      </c>
      <c r="F830" s="4">
        <v>55.15</v>
      </c>
      <c r="G830" s="4">
        <f t="shared" si="51"/>
        <v>77</v>
      </c>
      <c r="H830" s="4" t="str">
        <f t="shared" si="52"/>
        <v>B2</v>
      </c>
      <c r="I830" s="3" t="str">
        <f t="shared" si="49"/>
        <v>Very Good</v>
      </c>
      <c r="J830" s="4">
        <f t="shared" si="50"/>
        <v>307</v>
      </c>
    </row>
    <row r="831" spans="1:10" x14ac:dyDescent="0.3">
      <c r="A831" s="3" t="s">
        <v>938</v>
      </c>
      <c r="B831" s="3" t="s">
        <v>123</v>
      </c>
      <c r="C831" s="3" t="s">
        <v>6</v>
      </c>
      <c r="D831" s="3" t="s">
        <v>22</v>
      </c>
      <c r="E831" s="4">
        <v>17.71</v>
      </c>
      <c r="F831" s="4">
        <v>66.510000000000005</v>
      </c>
      <c r="G831" s="4">
        <f t="shared" si="51"/>
        <v>84</v>
      </c>
      <c r="H831" s="4" t="str">
        <f t="shared" si="52"/>
        <v>A1</v>
      </c>
      <c r="I831" s="3" t="str">
        <f t="shared" si="49"/>
        <v>Excellent</v>
      </c>
      <c r="J831" s="4">
        <f t="shared" si="50"/>
        <v>137</v>
      </c>
    </row>
    <row r="832" spans="1:10" x14ac:dyDescent="0.3">
      <c r="A832" s="3" t="s">
        <v>939</v>
      </c>
      <c r="B832" s="3" t="s">
        <v>24</v>
      </c>
      <c r="C832" s="3" t="s">
        <v>10</v>
      </c>
      <c r="D832" s="3" t="s">
        <v>22</v>
      </c>
      <c r="E832" s="4">
        <v>22.51</v>
      </c>
      <c r="F832" s="4">
        <v>41.31</v>
      </c>
      <c r="G832" s="4">
        <f t="shared" si="51"/>
        <v>64</v>
      </c>
      <c r="H832" s="4" t="str">
        <f t="shared" si="52"/>
        <v>C4</v>
      </c>
      <c r="I832" s="3" t="str">
        <f t="shared" si="49"/>
        <v>Credit</v>
      </c>
      <c r="J832" s="4">
        <f t="shared" si="50"/>
        <v>681</v>
      </c>
    </row>
    <row r="833" spans="1:10" x14ac:dyDescent="0.3">
      <c r="A833" s="3" t="s">
        <v>940</v>
      </c>
      <c r="B833" s="3" t="s">
        <v>24</v>
      </c>
      <c r="C833" s="3" t="s">
        <v>10</v>
      </c>
      <c r="D833" s="3" t="s">
        <v>7</v>
      </c>
      <c r="E833" s="4">
        <v>17.09</v>
      </c>
      <c r="F833" s="4">
        <v>45.68</v>
      </c>
      <c r="G833" s="4">
        <f t="shared" si="51"/>
        <v>63</v>
      </c>
      <c r="H833" s="4" t="str">
        <f t="shared" si="52"/>
        <v>C4</v>
      </c>
      <c r="I833" s="3" t="str">
        <f t="shared" si="49"/>
        <v>Credit</v>
      </c>
      <c r="J833" s="4">
        <f t="shared" si="50"/>
        <v>715</v>
      </c>
    </row>
    <row r="834" spans="1:10" x14ac:dyDescent="0.3">
      <c r="A834" s="3" t="s">
        <v>941</v>
      </c>
      <c r="B834" s="3" t="s">
        <v>395</v>
      </c>
      <c r="C834" s="3" t="s">
        <v>10</v>
      </c>
      <c r="D834" s="3" t="s">
        <v>1156</v>
      </c>
      <c r="E834" s="4">
        <v>23.4</v>
      </c>
      <c r="F834" s="4">
        <v>51.07</v>
      </c>
      <c r="G834" s="4">
        <f t="shared" si="51"/>
        <v>74</v>
      </c>
      <c r="H834" s="4" t="str">
        <f t="shared" si="52"/>
        <v>B2</v>
      </c>
      <c r="I834" s="3" t="str">
        <f t="shared" si="49"/>
        <v>Very Good</v>
      </c>
      <c r="J834" s="4">
        <f t="shared" si="50"/>
        <v>398</v>
      </c>
    </row>
    <row r="835" spans="1:10" x14ac:dyDescent="0.3">
      <c r="A835" s="3" t="s">
        <v>942</v>
      </c>
      <c r="B835" s="3" t="s">
        <v>375</v>
      </c>
      <c r="C835" s="3" t="s">
        <v>10</v>
      </c>
      <c r="D835" s="3" t="s">
        <v>1156</v>
      </c>
      <c r="E835" s="4">
        <v>24.47</v>
      </c>
      <c r="F835" s="4">
        <v>62.38</v>
      </c>
      <c r="G835" s="4">
        <f t="shared" si="51"/>
        <v>87</v>
      </c>
      <c r="H835" s="4" t="str">
        <f t="shared" si="52"/>
        <v>A1</v>
      </c>
      <c r="I835" s="3" t="str">
        <f t="shared" ref="I835:I898" si="53">VLOOKUP(H835,$L$4:$M$13,2,FALSE)</f>
        <v>Excellent</v>
      </c>
      <c r="J835" s="4">
        <f t="shared" ref="J835:J898" si="54">RANK(G835,G:G)</f>
        <v>95</v>
      </c>
    </row>
    <row r="836" spans="1:10" x14ac:dyDescent="0.3">
      <c r="A836" s="3" t="s">
        <v>943</v>
      </c>
      <c r="B836" s="3" t="s">
        <v>96</v>
      </c>
      <c r="C836" s="3" t="s">
        <v>10</v>
      </c>
      <c r="D836" s="3" t="s">
        <v>1156</v>
      </c>
      <c r="E836" s="4">
        <v>12.18</v>
      </c>
      <c r="F836" s="4">
        <v>54.47</v>
      </c>
      <c r="G836" s="4">
        <f t="shared" ref="G836:G899" si="55">ROUND((E836+F836),0)</f>
        <v>67</v>
      </c>
      <c r="H836" s="4" t="str">
        <f t="shared" ref="H836:H899" si="56">IF(G836&gt;=80,"A1",IF(G836&gt;=70,"B2",IF(G836&gt;=65,"B3",IF(G836&gt;=60,"C4",IF(G836&gt;=55,"C5",IF(G836&gt;=50,"C6",IF(G836&gt;=45,"D7",IF(G836&gt;=40,"E8","F9"))))))))</f>
        <v>B3</v>
      </c>
      <c r="I836" s="3" t="str">
        <f t="shared" si="53"/>
        <v>Good</v>
      </c>
      <c r="J836" s="4">
        <f t="shared" si="54"/>
        <v>608</v>
      </c>
    </row>
    <row r="837" spans="1:10" x14ac:dyDescent="0.3">
      <c r="A837" s="3" t="s">
        <v>944</v>
      </c>
      <c r="B837" s="3" t="s">
        <v>54</v>
      </c>
      <c r="C837" s="3" t="s">
        <v>10</v>
      </c>
      <c r="D837" s="3" t="s">
        <v>22</v>
      </c>
      <c r="E837" s="4">
        <v>21.34</v>
      </c>
      <c r="F837" s="4">
        <v>52.94</v>
      </c>
      <c r="G837" s="4">
        <f t="shared" si="55"/>
        <v>74</v>
      </c>
      <c r="H837" s="4" t="str">
        <f t="shared" si="56"/>
        <v>B2</v>
      </c>
      <c r="I837" s="3" t="str">
        <f t="shared" si="53"/>
        <v>Very Good</v>
      </c>
      <c r="J837" s="4">
        <f t="shared" si="54"/>
        <v>398</v>
      </c>
    </row>
    <row r="838" spans="1:10" x14ac:dyDescent="0.3">
      <c r="A838" s="3" t="s">
        <v>945</v>
      </c>
      <c r="B838" s="3" t="s">
        <v>39</v>
      </c>
      <c r="C838" s="3" t="s">
        <v>10</v>
      </c>
      <c r="D838" s="3" t="s">
        <v>1157</v>
      </c>
      <c r="E838" s="4">
        <v>6.29</v>
      </c>
      <c r="F838" s="4">
        <v>69.209999999999994</v>
      </c>
      <c r="G838" s="4">
        <f t="shared" si="55"/>
        <v>76</v>
      </c>
      <c r="H838" s="4" t="str">
        <f t="shared" si="56"/>
        <v>B2</v>
      </c>
      <c r="I838" s="3" t="str">
        <f t="shared" si="53"/>
        <v>Very Good</v>
      </c>
      <c r="J838" s="4">
        <f t="shared" si="54"/>
        <v>336</v>
      </c>
    </row>
    <row r="839" spans="1:10" x14ac:dyDescent="0.3">
      <c r="A839" s="3" t="s">
        <v>946</v>
      </c>
      <c r="B839" s="3" t="s">
        <v>88</v>
      </c>
      <c r="C839" s="3" t="s">
        <v>10</v>
      </c>
      <c r="D839" s="3" t="s">
        <v>1156</v>
      </c>
      <c r="E839" s="4">
        <v>18.16</v>
      </c>
      <c r="F839" s="4">
        <v>38.04</v>
      </c>
      <c r="G839" s="4">
        <f t="shared" si="55"/>
        <v>56</v>
      </c>
      <c r="H839" s="4" t="str">
        <f t="shared" si="56"/>
        <v>C5</v>
      </c>
      <c r="I839" s="3" t="str">
        <f t="shared" si="53"/>
        <v>Credit</v>
      </c>
      <c r="J839" s="4">
        <f t="shared" si="54"/>
        <v>863</v>
      </c>
    </row>
    <row r="840" spans="1:10" x14ac:dyDescent="0.3">
      <c r="A840" s="3" t="s">
        <v>947</v>
      </c>
      <c r="B840" s="3" t="s">
        <v>107</v>
      </c>
      <c r="C840" s="3" t="s">
        <v>10</v>
      </c>
      <c r="D840" s="3" t="s">
        <v>1157</v>
      </c>
      <c r="E840" s="4">
        <v>20.69</v>
      </c>
      <c r="F840" s="4">
        <v>37.229999999999997</v>
      </c>
      <c r="G840" s="4">
        <f t="shared" si="55"/>
        <v>58</v>
      </c>
      <c r="H840" s="4" t="str">
        <f t="shared" si="56"/>
        <v>C5</v>
      </c>
      <c r="I840" s="3" t="str">
        <f t="shared" si="53"/>
        <v>Credit</v>
      </c>
      <c r="J840" s="4">
        <f t="shared" si="54"/>
        <v>820</v>
      </c>
    </row>
    <row r="841" spans="1:10" x14ac:dyDescent="0.3">
      <c r="A841" s="3" t="s">
        <v>948</v>
      </c>
      <c r="B841" s="3" t="s">
        <v>41</v>
      </c>
      <c r="C841" s="3" t="s">
        <v>10</v>
      </c>
      <c r="D841" s="3" t="s">
        <v>1156</v>
      </c>
      <c r="E841" s="4">
        <v>22.64</v>
      </c>
      <c r="F841" s="4">
        <v>37.56</v>
      </c>
      <c r="G841" s="4">
        <f t="shared" si="55"/>
        <v>60</v>
      </c>
      <c r="H841" s="4" t="str">
        <f t="shared" si="56"/>
        <v>C4</v>
      </c>
      <c r="I841" s="3" t="str">
        <f t="shared" si="53"/>
        <v>Credit</v>
      </c>
      <c r="J841" s="4">
        <f t="shared" si="54"/>
        <v>780</v>
      </c>
    </row>
    <row r="842" spans="1:10" x14ac:dyDescent="0.3">
      <c r="A842" s="3" t="s">
        <v>949</v>
      </c>
      <c r="B842" s="3" t="s">
        <v>313</v>
      </c>
      <c r="C842" s="3" t="s">
        <v>6</v>
      </c>
      <c r="D842" s="3" t="s">
        <v>1156</v>
      </c>
      <c r="E842" s="4">
        <v>24.19</v>
      </c>
      <c r="F842" s="4">
        <v>46.32</v>
      </c>
      <c r="G842" s="4">
        <f t="shared" si="55"/>
        <v>71</v>
      </c>
      <c r="H842" s="4" t="str">
        <f t="shared" si="56"/>
        <v>B2</v>
      </c>
      <c r="I842" s="3" t="str">
        <f t="shared" si="53"/>
        <v>Very Good</v>
      </c>
      <c r="J842" s="4">
        <f t="shared" si="54"/>
        <v>486</v>
      </c>
    </row>
    <row r="843" spans="1:10" x14ac:dyDescent="0.3">
      <c r="A843" s="3" t="s">
        <v>950</v>
      </c>
      <c r="B843" s="3" t="s">
        <v>113</v>
      </c>
      <c r="C843" s="3" t="s">
        <v>6</v>
      </c>
      <c r="D843" s="3" t="s">
        <v>1156</v>
      </c>
      <c r="E843" s="4">
        <v>15.31</v>
      </c>
      <c r="F843" s="4">
        <v>67.69</v>
      </c>
      <c r="G843" s="4">
        <f t="shared" si="55"/>
        <v>83</v>
      </c>
      <c r="H843" s="4" t="str">
        <f t="shared" si="56"/>
        <v>A1</v>
      </c>
      <c r="I843" s="3" t="str">
        <f t="shared" si="53"/>
        <v>Excellent</v>
      </c>
      <c r="J843" s="4">
        <f t="shared" si="54"/>
        <v>152</v>
      </c>
    </row>
    <row r="844" spans="1:10" x14ac:dyDescent="0.3">
      <c r="A844" s="3" t="s">
        <v>951</v>
      </c>
      <c r="B844" s="3" t="s">
        <v>110</v>
      </c>
      <c r="C844" s="3" t="s">
        <v>10</v>
      </c>
      <c r="D844" s="3" t="s">
        <v>1157</v>
      </c>
      <c r="E844" s="4">
        <v>23.35</v>
      </c>
      <c r="F844" s="4">
        <v>37.32</v>
      </c>
      <c r="G844" s="4">
        <f t="shared" si="55"/>
        <v>61</v>
      </c>
      <c r="H844" s="4" t="str">
        <f t="shared" si="56"/>
        <v>C4</v>
      </c>
      <c r="I844" s="3" t="str">
        <f t="shared" si="53"/>
        <v>Credit</v>
      </c>
      <c r="J844" s="4">
        <f t="shared" si="54"/>
        <v>759</v>
      </c>
    </row>
    <row r="845" spans="1:10" x14ac:dyDescent="0.3">
      <c r="A845" s="3" t="s">
        <v>952</v>
      </c>
      <c r="B845" s="3" t="s">
        <v>28</v>
      </c>
      <c r="C845" s="3" t="s">
        <v>6</v>
      </c>
      <c r="D845" s="3" t="s">
        <v>1156</v>
      </c>
      <c r="E845" s="4">
        <v>11.33</v>
      </c>
      <c r="F845" s="4">
        <v>57.01</v>
      </c>
      <c r="G845" s="4">
        <f t="shared" si="55"/>
        <v>68</v>
      </c>
      <c r="H845" s="4" t="str">
        <f t="shared" si="56"/>
        <v>B3</v>
      </c>
      <c r="I845" s="3" t="str">
        <f t="shared" si="53"/>
        <v>Good</v>
      </c>
      <c r="J845" s="4">
        <f t="shared" si="54"/>
        <v>586</v>
      </c>
    </row>
    <row r="846" spans="1:10" x14ac:dyDescent="0.3">
      <c r="A846" s="3" t="s">
        <v>953</v>
      </c>
      <c r="B846" s="3" t="s">
        <v>226</v>
      </c>
      <c r="C846" s="3" t="s">
        <v>6</v>
      </c>
      <c r="D846" s="3" t="s">
        <v>22</v>
      </c>
      <c r="E846" s="4">
        <v>15.79</v>
      </c>
      <c r="F846" s="4">
        <v>52.76</v>
      </c>
      <c r="G846" s="4">
        <f t="shared" si="55"/>
        <v>69</v>
      </c>
      <c r="H846" s="4" t="str">
        <f t="shared" si="56"/>
        <v>B3</v>
      </c>
      <c r="I846" s="3" t="str">
        <f t="shared" si="53"/>
        <v>Good</v>
      </c>
      <c r="J846" s="4">
        <f t="shared" si="54"/>
        <v>550</v>
      </c>
    </row>
    <row r="847" spans="1:10" x14ac:dyDescent="0.3">
      <c r="A847" s="3" t="s">
        <v>954</v>
      </c>
      <c r="B847" s="3" t="s">
        <v>123</v>
      </c>
      <c r="C847" s="3" t="s">
        <v>10</v>
      </c>
      <c r="D847" s="3" t="s">
        <v>1157</v>
      </c>
      <c r="E847" s="4">
        <v>10.44</v>
      </c>
      <c r="F847" s="4">
        <v>50.61</v>
      </c>
      <c r="G847" s="4">
        <f t="shared" si="55"/>
        <v>61</v>
      </c>
      <c r="H847" s="4" t="str">
        <f t="shared" si="56"/>
        <v>C4</v>
      </c>
      <c r="I847" s="3" t="str">
        <f t="shared" si="53"/>
        <v>Credit</v>
      </c>
      <c r="J847" s="4">
        <f t="shared" si="54"/>
        <v>759</v>
      </c>
    </row>
    <row r="848" spans="1:10" x14ac:dyDescent="0.3">
      <c r="A848" s="3" t="s">
        <v>955</v>
      </c>
      <c r="B848" s="3" t="s">
        <v>82</v>
      </c>
      <c r="C848" s="3" t="s">
        <v>10</v>
      </c>
      <c r="D848" s="3" t="s">
        <v>1157</v>
      </c>
      <c r="E848" s="4">
        <v>6.82</v>
      </c>
      <c r="F848" s="4">
        <v>50.25</v>
      </c>
      <c r="G848" s="4">
        <f t="shared" si="55"/>
        <v>57</v>
      </c>
      <c r="H848" s="4" t="str">
        <f t="shared" si="56"/>
        <v>C5</v>
      </c>
      <c r="I848" s="3" t="str">
        <f t="shared" si="53"/>
        <v>Credit</v>
      </c>
      <c r="J848" s="4">
        <f t="shared" si="54"/>
        <v>844</v>
      </c>
    </row>
    <row r="849" spans="1:10" x14ac:dyDescent="0.3">
      <c r="A849" s="3" t="s">
        <v>956</v>
      </c>
      <c r="B849" s="3" t="s">
        <v>165</v>
      </c>
      <c r="C849" s="3" t="s">
        <v>6</v>
      </c>
      <c r="D849" s="3" t="s">
        <v>1157</v>
      </c>
      <c r="E849" s="4">
        <v>11.07</v>
      </c>
      <c r="F849" s="4">
        <v>54.56</v>
      </c>
      <c r="G849" s="4">
        <f t="shared" si="55"/>
        <v>66</v>
      </c>
      <c r="H849" s="4" t="str">
        <f t="shared" si="56"/>
        <v>B3</v>
      </c>
      <c r="I849" s="3" t="str">
        <f t="shared" si="53"/>
        <v>Good</v>
      </c>
      <c r="J849" s="4">
        <f t="shared" si="54"/>
        <v>632</v>
      </c>
    </row>
    <row r="850" spans="1:10" x14ac:dyDescent="0.3">
      <c r="A850" s="3" t="s">
        <v>957</v>
      </c>
      <c r="B850" s="3" t="s">
        <v>69</v>
      </c>
      <c r="C850" s="3" t="s">
        <v>6</v>
      </c>
      <c r="D850" s="3" t="s">
        <v>1157</v>
      </c>
      <c r="E850" s="4">
        <v>21.35</v>
      </c>
      <c r="F850" s="4">
        <v>41.96</v>
      </c>
      <c r="G850" s="4">
        <f t="shared" si="55"/>
        <v>63</v>
      </c>
      <c r="H850" s="4" t="str">
        <f t="shared" si="56"/>
        <v>C4</v>
      </c>
      <c r="I850" s="3" t="str">
        <f t="shared" si="53"/>
        <v>Credit</v>
      </c>
      <c r="J850" s="4">
        <f t="shared" si="54"/>
        <v>715</v>
      </c>
    </row>
    <row r="851" spans="1:10" x14ac:dyDescent="0.3">
      <c r="A851" s="3" t="s">
        <v>958</v>
      </c>
      <c r="B851" s="3" t="s">
        <v>21</v>
      </c>
      <c r="C851" s="3" t="s">
        <v>6</v>
      </c>
      <c r="D851" s="3" t="s">
        <v>7</v>
      </c>
      <c r="E851" s="4">
        <v>5.22</v>
      </c>
      <c r="F851" s="4">
        <v>59.45</v>
      </c>
      <c r="G851" s="4">
        <f t="shared" si="55"/>
        <v>65</v>
      </c>
      <c r="H851" s="4" t="str">
        <f t="shared" si="56"/>
        <v>B3</v>
      </c>
      <c r="I851" s="3" t="str">
        <f t="shared" si="53"/>
        <v>Good</v>
      </c>
      <c r="J851" s="4">
        <f t="shared" si="54"/>
        <v>653</v>
      </c>
    </row>
    <row r="852" spans="1:10" x14ac:dyDescent="0.3">
      <c r="A852" s="3" t="s">
        <v>959</v>
      </c>
      <c r="B852" s="3" t="s">
        <v>21</v>
      </c>
      <c r="C852" s="3" t="s">
        <v>6</v>
      </c>
      <c r="D852" s="3" t="s">
        <v>22</v>
      </c>
      <c r="E852" s="4">
        <v>28.83</v>
      </c>
      <c r="F852" s="4">
        <v>66.849999999999994</v>
      </c>
      <c r="G852" s="4">
        <f t="shared" si="55"/>
        <v>96</v>
      </c>
      <c r="H852" s="4" t="str">
        <f t="shared" si="56"/>
        <v>A1</v>
      </c>
      <c r="I852" s="3" t="str">
        <f t="shared" si="53"/>
        <v>Excellent</v>
      </c>
      <c r="J852" s="4">
        <f t="shared" si="54"/>
        <v>6</v>
      </c>
    </row>
    <row r="853" spans="1:10" x14ac:dyDescent="0.3">
      <c r="A853" s="3" t="s">
        <v>960</v>
      </c>
      <c r="B853" s="3" t="s">
        <v>143</v>
      </c>
      <c r="C853" s="3" t="s">
        <v>6</v>
      </c>
      <c r="D853" s="3" t="s">
        <v>1156</v>
      </c>
      <c r="E853" s="4">
        <v>23.13</v>
      </c>
      <c r="F853" s="4">
        <v>46.5</v>
      </c>
      <c r="G853" s="4">
        <f t="shared" si="55"/>
        <v>70</v>
      </c>
      <c r="H853" s="4" t="str">
        <f t="shared" si="56"/>
        <v>B2</v>
      </c>
      <c r="I853" s="3" t="str">
        <f t="shared" si="53"/>
        <v>Very Good</v>
      </c>
      <c r="J853" s="4">
        <f t="shared" si="54"/>
        <v>517</v>
      </c>
    </row>
    <row r="854" spans="1:10" x14ac:dyDescent="0.3">
      <c r="A854" s="3" t="s">
        <v>961</v>
      </c>
      <c r="B854" s="3" t="s">
        <v>84</v>
      </c>
      <c r="C854" s="3" t="s">
        <v>10</v>
      </c>
      <c r="D854" s="3" t="s">
        <v>1157</v>
      </c>
      <c r="E854" s="4">
        <v>18.52</v>
      </c>
      <c r="F854" s="4">
        <v>57.86</v>
      </c>
      <c r="G854" s="4">
        <f t="shared" si="55"/>
        <v>76</v>
      </c>
      <c r="H854" s="4" t="str">
        <f t="shared" si="56"/>
        <v>B2</v>
      </c>
      <c r="I854" s="3" t="str">
        <f t="shared" si="53"/>
        <v>Very Good</v>
      </c>
      <c r="J854" s="4">
        <f t="shared" si="54"/>
        <v>336</v>
      </c>
    </row>
    <row r="855" spans="1:10" x14ac:dyDescent="0.3">
      <c r="A855" s="3" t="s">
        <v>962</v>
      </c>
      <c r="B855" s="3" t="s">
        <v>58</v>
      </c>
      <c r="C855" s="3" t="s">
        <v>6</v>
      </c>
      <c r="D855" s="3" t="s">
        <v>22</v>
      </c>
      <c r="E855" s="4">
        <v>22.46</v>
      </c>
      <c r="F855" s="4">
        <v>35.04</v>
      </c>
      <c r="G855" s="4">
        <f t="shared" si="55"/>
        <v>58</v>
      </c>
      <c r="H855" s="4" t="str">
        <f t="shared" si="56"/>
        <v>C5</v>
      </c>
      <c r="I855" s="3" t="str">
        <f t="shared" si="53"/>
        <v>Credit</v>
      </c>
      <c r="J855" s="4">
        <f t="shared" si="54"/>
        <v>820</v>
      </c>
    </row>
    <row r="856" spans="1:10" x14ac:dyDescent="0.3">
      <c r="A856" s="3" t="s">
        <v>963</v>
      </c>
      <c r="B856" s="3" t="s">
        <v>96</v>
      </c>
      <c r="C856" s="3" t="s">
        <v>6</v>
      </c>
      <c r="D856" s="3" t="s">
        <v>1157</v>
      </c>
      <c r="E856" s="4">
        <v>5.15</v>
      </c>
      <c r="F856" s="4">
        <v>46.33</v>
      </c>
      <c r="G856" s="4">
        <f t="shared" si="55"/>
        <v>51</v>
      </c>
      <c r="H856" s="4" t="str">
        <f t="shared" si="56"/>
        <v>C6</v>
      </c>
      <c r="I856" s="3" t="str">
        <f t="shared" si="53"/>
        <v>Credit</v>
      </c>
      <c r="J856" s="4">
        <f t="shared" si="54"/>
        <v>932</v>
      </c>
    </row>
    <row r="857" spans="1:10" x14ac:dyDescent="0.3">
      <c r="A857" s="3" t="s">
        <v>964</v>
      </c>
      <c r="B857" s="3" t="s">
        <v>349</v>
      </c>
      <c r="C857" s="3" t="s">
        <v>10</v>
      </c>
      <c r="D857" s="3" t="s">
        <v>22</v>
      </c>
      <c r="E857" s="4">
        <v>29.07</v>
      </c>
      <c r="F857" s="4">
        <v>39.72</v>
      </c>
      <c r="G857" s="4">
        <f t="shared" si="55"/>
        <v>69</v>
      </c>
      <c r="H857" s="4" t="str">
        <f t="shared" si="56"/>
        <v>B3</v>
      </c>
      <c r="I857" s="3" t="str">
        <f t="shared" si="53"/>
        <v>Good</v>
      </c>
      <c r="J857" s="4">
        <f t="shared" si="54"/>
        <v>550</v>
      </c>
    </row>
    <row r="858" spans="1:10" x14ac:dyDescent="0.3">
      <c r="A858" s="3" t="s">
        <v>965</v>
      </c>
      <c r="B858" s="3" t="s">
        <v>105</v>
      </c>
      <c r="C858" s="3" t="s">
        <v>6</v>
      </c>
      <c r="D858" s="3" t="s">
        <v>22</v>
      </c>
      <c r="E858" s="4">
        <v>19.03</v>
      </c>
      <c r="F858" s="4">
        <v>59.09</v>
      </c>
      <c r="G858" s="4">
        <f t="shared" si="55"/>
        <v>78</v>
      </c>
      <c r="H858" s="4" t="str">
        <f t="shared" si="56"/>
        <v>B2</v>
      </c>
      <c r="I858" s="3" t="str">
        <f t="shared" si="53"/>
        <v>Very Good</v>
      </c>
      <c r="J858" s="4">
        <f t="shared" si="54"/>
        <v>279</v>
      </c>
    </row>
    <row r="859" spans="1:10" x14ac:dyDescent="0.3">
      <c r="A859" s="3" t="s">
        <v>966</v>
      </c>
      <c r="B859" s="3" t="s">
        <v>373</v>
      </c>
      <c r="C859" s="3" t="s">
        <v>10</v>
      </c>
      <c r="D859" s="3" t="s">
        <v>1156</v>
      </c>
      <c r="E859" s="4">
        <v>7.75</v>
      </c>
      <c r="F859" s="4">
        <v>67.760000000000005</v>
      </c>
      <c r="G859" s="4">
        <f t="shared" si="55"/>
        <v>76</v>
      </c>
      <c r="H859" s="4" t="str">
        <f t="shared" si="56"/>
        <v>B2</v>
      </c>
      <c r="I859" s="3" t="str">
        <f t="shared" si="53"/>
        <v>Very Good</v>
      </c>
      <c r="J859" s="4">
        <f t="shared" si="54"/>
        <v>336</v>
      </c>
    </row>
    <row r="860" spans="1:10" x14ac:dyDescent="0.3">
      <c r="A860" s="3" t="s">
        <v>967</v>
      </c>
      <c r="B860" s="3" t="s">
        <v>19</v>
      </c>
      <c r="C860" s="3" t="s">
        <v>10</v>
      </c>
      <c r="D860" s="3" t="s">
        <v>22</v>
      </c>
      <c r="E860" s="4">
        <v>15.71</v>
      </c>
      <c r="F860" s="4">
        <v>68.34</v>
      </c>
      <c r="G860" s="4">
        <f t="shared" si="55"/>
        <v>84</v>
      </c>
      <c r="H860" s="4" t="str">
        <f t="shared" si="56"/>
        <v>A1</v>
      </c>
      <c r="I860" s="3" t="str">
        <f t="shared" si="53"/>
        <v>Excellent</v>
      </c>
      <c r="J860" s="4">
        <f t="shared" si="54"/>
        <v>137</v>
      </c>
    </row>
    <row r="861" spans="1:10" x14ac:dyDescent="0.3">
      <c r="A861" s="3" t="s">
        <v>968</v>
      </c>
      <c r="B861" s="3" t="s">
        <v>88</v>
      </c>
      <c r="C861" s="3" t="s">
        <v>10</v>
      </c>
      <c r="D861" s="3" t="s">
        <v>1156</v>
      </c>
      <c r="E861" s="4">
        <v>23.86</v>
      </c>
      <c r="F861" s="4">
        <v>69.06</v>
      </c>
      <c r="G861" s="4">
        <f t="shared" si="55"/>
        <v>93</v>
      </c>
      <c r="H861" s="4" t="str">
        <f t="shared" si="56"/>
        <v>A1</v>
      </c>
      <c r="I861" s="3" t="str">
        <f t="shared" si="53"/>
        <v>Excellent</v>
      </c>
      <c r="J861" s="4">
        <f t="shared" si="54"/>
        <v>20</v>
      </c>
    </row>
    <row r="862" spans="1:10" x14ac:dyDescent="0.3">
      <c r="A862" s="3" t="s">
        <v>969</v>
      </c>
      <c r="B862" s="3" t="s">
        <v>204</v>
      </c>
      <c r="C862" s="3" t="s">
        <v>6</v>
      </c>
      <c r="D862" s="3" t="s">
        <v>1157</v>
      </c>
      <c r="E862" s="4">
        <v>16.760000000000002</v>
      </c>
      <c r="F862" s="4">
        <v>69.75</v>
      </c>
      <c r="G862" s="4">
        <f t="shared" si="55"/>
        <v>87</v>
      </c>
      <c r="H862" s="4" t="str">
        <f t="shared" si="56"/>
        <v>A1</v>
      </c>
      <c r="I862" s="3" t="str">
        <f t="shared" si="53"/>
        <v>Excellent</v>
      </c>
      <c r="J862" s="4">
        <f t="shared" si="54"/>
        <v>95</v>
      </c>
    </row>
    <row r="863" spans="1:10" x14ac:dyDescent="0.3">
      <c r="A863" s="3" t="s">
        <v>970</v>
      </c>
      <c r="B863" s="3" t="s">
        <v>247</v>
      </c>
      <c r="C863" s="3" t="s">
        <v>10</v>
      </c>
      <c r="D863" s="3" t="s">
        <v>22</v>
      </c>
      <c r="E863" s="4">
        <v>14.85</v>
      </c>
      <c r="F863" s="4">
        <v>63.57</v>
      </c>
      <c r="G863" s="4">
        <f t="shared" si="55"/>
        <v>78</v>
      </c>
      <c r="H863" s="4" t="str">
        <f t="shared" si="56"/>
        <v>B2</v>
      </c>
      <c r="I863" s="3" t="str">
        <f t="shared" si="53"/>
        <v>Very Good</v>
      </c>
      <c r="J863" s="4">
        <f t="shared" si="54"/>
        <v>279</v>
      </c>
    </row>
    <row r="864" spans="1:10" x14ac:dyDescent="0.3">
      <c r="A864" s="3" t="s">
        <v>971</v>
      </c>
      <c r="B864" s="3" t="s">
        <v>332</v>
      </c>
      <c r="C864" s="3" t="s">
        <v>6</v>
      </c>
      <c r="D864" s="3" t="s">
        <v>22</v>
      </c>
      <c r="E864" s="4">
        <v>28.5</v>
      </c>
      <c r="F864" s="4">
        <v>44.47</v>
      </c>
      <c r="G864" s="4">
        <f t="shared" si="55"/>
        <v>73</v>
      </c>
      <c r="H864" s="4" t="str">
        <f t="shared" si="56"/>
        <v>B2</v>
      </c>
      <c r="I864" s="3" t="str">
        <f t="shared" si="53"/>
        <v>Very Good</v>
      </c>
      <c r="J864" s="4">
        <f t="shared" si="54"/>
        <v>429</v>
      </c>
    </row>
    <row r="865" spans="1:10" x14ac:dyDescent="0.3">
      <c r="A865" s="3" t="s">
        <v>972</v>
      </c>
      <c r="B865" s="3" t="s">
        <v>176</v>
      </c>
      <c r="C865" s="3" t="s">
        <v>6</v>
      </c>
      <c r="D865" s="3" t="s">
        <v>22</v>
      </c>
      <c r="E865" s="4">
        <v>22.07</v>
      </c>
      <c r="F865" s="4">
        <v>62.11</v>
      </c>
      <c r="G865" s="4">
        <f t="shared" si="55"/>
        <v>84</v>
      </c>
      <c r="H865" s="4" t="str">
        <f t="shared" si="56"/>
        <v>A1</v>
      </c>
      <c r="I865" s="3" t="str">
        <f t="shared" si="53"/>
        <v>Excellent</v>
      </c>
      <c r="J865" s="4">
        <f t="shared" si="54"/>
        <v>137</v>
      </c>
    </row>
    <row r="866" spans="1:10" x14ac:dyDescent="0.3">
      <c r="A866" s="3" t="s">
        <v>973</v>
      </c>
      <c r="B866" s="3" t="s">
        <v>110</v>
      </c>
      <c r="C866" s="3" t="s">
        <v>10</v>
      </c>
      <c r="D866" s="3" t="s">
        <v>1156</v>
      </c>
      <c r="E866" s="4">
        <v>11.88</v>
      </c>
      <c r="F866" s="4">
        <v>37.89</v>
      </c>
      <c r="G866" s="4">
        <f t="shared" si="55"/>
        <v>50</v>
      </c>
      <c r="H866" s="4" t="str">
        <f t="shared" si="56"/>
        <v>C6</v>
      </c>
      <c r="I866" s="3" t="str">
        <f t="shared" si="53"/>
        <v>Credit</v>
      </c>
      <c r="J866" s="4">
        <f t="shared" si="54"/>
        <v>944</v>
      </c>
    </row>
    <row r="867" spans="1:10" x14ac:dyDescent="0.3">
      <c r="A867" s="3" t="s">
        <v>974</v>
      </c>
      <c r="B867" s="3" t="s">
        <v>514</v>
      </c>
      <c r="C867" s="3" t="s">
        <v>6</v>
      </c>
      <c r="D867" s="3" t="s">
        <v>1156</v>
      </c>
      <c r="E867" s="4">
        <v>21.59</v>
      </c>
      <c r="F867" s="4">
        <v>62.85</v>
      </c>
      <c r="G867" s="4">
        <f t="shared" si="55"/>
        <v>84</v>
      </c>
      <c r="H867" s="4" t="str">
        <f t="shared" si="56"/>
        <v>A1</v>
      </c>
      <c r="I867" s="3" t="str">
        <f t="shared" si="53"/>
        <v>Excellent</v>
      </c>
      <c r="J867" s="4">
        <f t="shared" si="54"/>
        <v>137</v>
      </c>
    </row>
    <row r="868" spans="1:10" x14ac:dyDescent="0.3">
      <c r="A868" s="3" t="s">
        <v>975</v>
      </c>
      <c r="B868" s="3" t="s">
        <v>28</v>
      </c>
      <c r="C868" s="3" t="s">
        <v>6</v>
      </c>
      <c r="D868" s="3" t="s">
        <v>1157</v>
      </c>
      <c r="E868" s="4">
        <v>28.2</v>
      </c>
      <c r="F868" s="4">
        <v>53.9</v>
      </c>
      <c r="G868" s="4">
        <f t="shared" si="55"/>
        <v>82</v>
      </c>
      <c r="H868" s="4" t="str">
        <f t="shared" si="56"/>
        <v>A1</v>
      </c>
      <c r="I868" s="3" t="str">
        <f t="shared" si="53"/>
        <v>Excellent</v>
      </c>
      <c r="J868" s="4">
        <f t="shared" si="54"/>
        <v>174</v>
      </c>
    </row>
    <row r="869" spans="1:10" x14ac:dyDescent="0.3">
      <c r="A869" s="3" t="s">
        <v>976</v>
      </c>
      <c r="B869" s="3" t="s">
        <v>216</v>
      </c>
      <c r="C869" s="3" t="s">
        <v>6</v>
      </c>
      <c r="D869" s="3" t="s">
        <v>22</v>
      </c>
      <c r="E869" s="4">
        <v>19.64</v>
      </c>
      <c r="F869" s="4">
        <v>51.37</v>
      </c>
      <c r="G869" s="4">
        <f t="shared" si="55"/>
        <v>71</v>
      </c>
      <c r="H869" s="4" t="str">
        <f t="shared" si="56"/>
        <v>B2</v>
      </c>
      <c r="I869" s="3" t="str">
        <f t="shared" si="53"/>
        <v>Very Good</v>
      </c>
      <c r="J869" s="4">
        <f t="shared" si="54"/>
        <v>486</v>
      </c>
    </row>
    <row r="870" spans="1:10" x14ac:dyDescent="0.3">
      <c r="A870" s="3" t="s">
        <v>977</v>
      </c>
      <c r="B870" s="3" t="s">
        <v>19</v>
      </c>
      <c r="C870" s="3" t="s">
        <v>10</v>
      </c>
      <c r="D870" s="3" t="s">
        <v>1156</v>
      </c>
      <c r="E870" s="4">
        <v>23.09</v>
      </c>
      <c r="F870" s="4">
        <v>43.22</v>
      </c>
      <c r="G870" s="4">
        <f t="shared" si="55"/>
        <v>66</v>
      </c>
      <c r="H870" s="4" t="str">
        <f t="shared" si="56"/>
        <v>B3</v>
      </c>
      <c r="I870" s="3" t="str">
        <f t="shared" si="53"/>
        <v>Good</v>
      </c>
      <c r="J870" s="4">
        <f t="shared" si="54"/>
        <v>632</v>
      </c>
    </row>
    <row r="871" spans="1:10" x14ac:dyDescent="0.3">
      <c r="A871" s="3" t="s">
        <v>978</v>
      </c>
      <c r="B871" s="3" t="s">
        <v>226</v>
      </c>
      <c r="C871" s="3" t="s">
        <v>10</v>
      </c>
      <c r="D871" s="3" t="s">
        <v>7</v>
      </c>
      <c r="E871" s="4">
        <v>28.1</v>
      </c>
      <c r="F871" s="4">
        <v>51.99</v>
      </c>
      <c r="G871" s="4">
        <f t="shared" si="55"/>
        <v>80</v>
      </c>
      <c r="H871" s="4" t="str">
        <f t="shared" si="56"/>
        <v>A1</v>
      </c>
      <c r="I871" s="3" t="str">
        <f t="shared" si="53"/>
        <v>Excellent</v>
      </c>
      <c r="J871" s="4">
        <f t="shared" si="54"/>
        <v>228</v>
      </c>
    </row>
    <row r="872" spans="1:10" x14ac:dyDescent="0.3">
      <c r="A872" s="3" t="s">
        <v>979</v>
      </c>
      <c r="B872" s="3" t="s">
        <v>123</v>
      </c>
      <c r="C872" s="3" t="s">
        <v>10</v>
      </c>
      <c r="D872" s="3" t="s">
        <v>1157</v>
      </c>
      <c r="E872" s="4">
        <v>9.85</v>
      </c>
      <c r="F872" s="4">
        <v>42.24</v>
      </c>
      <c r="G872" s="4">
        <f t="shared" si="55"/>
        <v>52</v>
      </c>
      <c r="H872" s="4" t="str">
        <f t="shared" si="56"/>
        <v>C6</v>
      </c>
      <c r="I872" s="3" t="str">
        <f t="shared" si="53"/>
        <v>Credit</v>
      </c>
      <c r="J872" s="4">
        <f t="shared" si="54"/>
        <v>920</v>
      </c>
    </row>
    <row r="873" spans="1:10" x14ac:dyDescent="0.3">
      <c r="A873" s="3" t="s">
        <v>980</v>
      </c>
      <c r="B873" s="3" t="s">
        <v>216</v>
      </c>
      <c r="C873" s="3" t="s">
        <v>6</v>
      </c>
      <c r="D873" s="3" t="s">
        <v>1156</v>
      </c>
      <c r="E873" s="4">
        <v>12.85</v>
      </c>
      <c r="F873" s="4">
        <v>62.91</v>
      </c>
      <c r="G873" s="4">
        <f t="shared" si="55"/>
        <v>76</v>
      </c>
      <c r="H873" s="4" t="str">
        <f t="shared" si="56"/>
        <v>B2</v>
      </c>
      <c r="I873" s="3" t="str">
        <f t="shared" si="53"/>
        <v>Very Good</v>
      </c>
      <c r="J873" s="4">
        <f t="shared" si="54"/>
        <v>336</v>
      </c>
    </row>
    <row r="874" spans="1:10" x14ac:dyDescent="0.3">
      <c r="A874" s="3" t="s">
        <v>981</v>
      </c>
      <c r="B874" s="3" t="s">
        <v>240</v>
      </c>
      <c r="C874" s="3" t="s">
        <v>6</v>
      </c>
      <c r="D874" s="3" t="s">
        <v>1156</v>
      </c>
      <c r="E874" s="4">
        <v>7.94</v>
      </c>
      <c r="F874" s="4">
        <v>69.98</v>
      </c>
      <c r="G874" s="4">
        <f t="shared" si="55"/>
        <v>78</v>
      </c>
      <c r="H874" s="4" t="str">
        <f t="shared" si="56"/>
        <v>B2</v>
      </c>
      <c r="I874" s="3" t="str">
        <f t="shared" si="53"/>
        <v>Very Good</v>
      </c>
      <c r="J874" s="4">
        <f t="shared" si="54"/>
        <v>279</v>
      </c>
    </row>
    <row r="875" spans="1:10" x14ac:dyDescent="0.3">
      <c r="A875" s="3" t="s">
        <v>982</v>
      </c>
      <c r="B875" s="3" t="s">
        <v>5</v>
      </c>
      <c r="C875" s="3" t="s">
        <v>10</v>
      </c>
      <c r="D875" s="3" t="s">
        <v>1157</v>
      </c>
      <c r="E875" s="4">
        <v>18.73</v>
      </c>
      <c r="F875" s="4">
        <v>43.06</v>
      </c>
      <c r="G875" s="4">
        <f t="shared" si="55"/>
        <v>62</v>
      </c>
      <c r="H875" s="4" t="str">
        <f t="shared" si="56"/>
        <v>C4</v>
      </c>
      <c r="I875" s="3" t="str">
        <f t="shared" si="53"/>
        <v>Credit</v>
      </c>
      <c r="J875" s="4">
        <f t="shared" si="54"/>
        <v>741</v>
      </c>
    </row>
    <row r="876" spans="1:10" x14ac:dyDescent="0.3">
      <c r="A876" s="3" t="s">
        <v>983</v>
      </c>
      <c r="B876" s="3" t="s">
        <v>64</v>
      </c>
      <c r="C876" s="3" t="s">
        <v>6</v>
      </c>
      <c r="D876" s="3" t="s">
        <v>22</v>
      </c>
      <c r="E876" s="4">
        <v>7.09</v>
      </c>
      <c r="F876" s="4">
        <v>43.26</v>
      </c>
      <c r="G876" s="4">
        <f t="shared" si="55"/>
        <v>50</v>
      </c>
      <c r="H876" s="4" t="str">
        <f t="shared" si="56"/>
        <v>C6</v>
      </c>
      <c r="I876" s="3" t="str">
        <f t="shared" si="53"/>
        <v>Credit</v>
      </c>
      <c r="J876" s="4">
        <f t="shared" si="54"/>
        <v>944</v>
      </c>
    </row>
    <row r="877" spans="1:10" x14ac:dyDescent="0.3">
      <c r="A877" s="3" t="s">
        <v>984</v>
      </c>
      <c r="B877" s="3" t="s">
        <v>5</v>
      </c>
      <c r="C877" s="3" t="s">
        <v>10</v>
      </c>
      <c r="D877" s="3" t="s">
        <v>22</v>
      </c>
      <c r="E877" s="4">
        <v>29.6</v>
      </c>
      <c r="F877" s="4">
        <v>42.11</v>
      </c>
      <c r="G877" s="4">
        <f t="shared" si="55"/>
        <v>72</v>
      </c>
      <c r="H877" s="4" t="str">
        <f t="shared" si="56"/>
        <v>B2</v>
      </c>
      <c r="I877" s="3" t="str">
        <f t="shared" si="53"/>
        <v>Very Good</v>
      </c>
      <c r="J877" s="4">
        <f t="shared" si="54"/>
        <v>453</v>
      </c>
    </row>
    <row r="878" spans="1:10" x14ac:dyDescent="0.3">
      <c r="A878" s="3" t="s">
        <v>985</v>
      </c>
      <c r="B878" s="3" t="s">
        <v>153</v>
      </c>
      <c r="C878" s="3" t="s">
        <v>6</v>
      </c>
      <c r="D878" s="3" t="s">
        <v>1156</v>
      </c>
      <c r="E878" s="4">
        <v>27.23</v>
      </c>
      <c r="F878" s="4">
        <v>60.78</v>
      </c>
      <c r="G878" s="4">
        <f t="shared" si="55"/>
        <v>88</v>
      </c>
      <c r="H878" s="4" t="str">
        <f t="shared" si="56"/>
        <v>A1</v>
      </c>
      <c r="I878" s="3" t="str">
        <f t="shared" si="53"/>
        <v>Excellent</v>
      </c>
      <c r="J878" s="4">
        <f t="shared" si="54"/>
        <v>76</v>
      </c>
    </row>
    <row r="879" spans="1:10" x14ac:dyDescent="0.3">
      <c r="A879" s="3" t="s">
        <v>986</v>
      </c>
      <c r="B879" s="3" t="s">
        <v>373</v>
      </c>
      <c r="C879" s="3" t="s">
        <v>10</v>
      </c>
      <c r="D879" s="3" t="s">
        <v>7</v>
      </c>
      <c r="E879" s="4">
        <v>17.29</v>
      </c>
      <c r="F879" s="4">
        <v>49.29</v>
      </c>
      <c r="G879" s="4">
        <f t="shared" si="55"/>
        <v>67</v>
      </c>
      <c r="H879" s="4" t="str">
        <f t="shared" si="56"/>
        <v>B3</v>
      </c>
      <c r="I879" s="3" t="str">
        <f t="shared" si="53"/>
        <v>Good</v>
      </c>
      <c r="J879" s="4">
        <f t="shared" si="54"/>
        <v>608</v>
      </c>
    </row>
    <row r="880" spans="1:10" x14ac:dyDescent="0.3">
      <c r="A880" s="3" t="s">
        <v>987</v>
      </c>
      <c r="B880" s="3" t="s">
        <v>155</v>
      </c>
      <c r="C880" s="3" t="s">
        <v>10</v>
      </c>
      <c r="D880" s="3" t="s">
        <v>22</v>
      </c>
      <c r="E880" s="4">
        <v>6.42</v>
      </c>
      <c r="F880" s="4">
        <v>35.450000000000003</v>
      </c>
      <c r="G880" s="4">
        <f t="shared" si="55"/>
        <v>42</v>
      </c>
      <c r="H880" s="4" t="str">
        <f t="shared" si="56"/>
        <v>E8</v>
      </c>
      <c r="I880" s="3" t="str">
        <f t="shared" si="53"/>
        <v>Pass</v>
      </c>
      <c r="J880" s="4">
        <f t="shared" si="54"/>
        <v>999</v>
      </c>
    </row>
    <row r="881" spans="1:10" x14ac:dyDescent="0.3">
      <c r="A881" s="3" t="s">
        <v>988</v>
      </c>
      <c r="B881" s="3" t="s">
        <v>41</v>
      </c>
      <c r="C881" s="3" t="s">
        <v>6</v>
      </c>
      <c r="D881" s="3" t="s">
        <v>1157</v>
      </c>
      <c r="E881" s="4">
        <v>8.4</v>
      </c>
      <c r="F881" s="4">
        <v>47.6</v>
      </c>
      <c r="G881" s="4">
        <f t="shared" si="55"/>
        <v>56</v>
      </c>
      <c r="H881" s="4" t="str">
        <f t="shared" si="56"/>
        <v>C5</v>
      </c>
      <c r="I881" s="3" t="str">
        <f t="shared" si="53"/>
        <v>Credit</v>
      </c>
      <c r="J881" s="4">
        <f t="shared" si="54"/>
        <v>863</v>
      </c>
    </row>
    <row r="882" spans="1:10" x14ac:dyDescent="0.3">
      <c r="A882" s="3" t="s">
        <v>989</v>
      </c>
      <c r="B882" s="3" t="s">
        <v>56</v>
      </c>
      <c r="C882" s="3" t="s">
        <v>6</v>
      </c>
      <c r="D882" s="3" t="s">
        <v>22</v>
      </c>
      <c r="E882" s="4">
        <v>24.62</v>
      </c>
      <c r="F882" s="4">
        <v>48.5</v>
      </c>
      <c r="G882" s="4">
        <f t="shared" si="55"/>
        <v>73</v>
      </c>
      <c r="H882" s="4" t="str">
        <f t="shared" si="56"/>
        <v>B2</v>
      </c>
      <c r="I882" s="3" t="str">
        <f t="shared" si="53"/>
        <v>Very Good</v>
      </c>
      <c r="J882" s="4">
        <f t="shared" si="54"/>
        <v>429</v>
      </c>
    </row>
    <row r="883" spans="1:10" x14ac:dyDescent="0.3">
      <c r="A883" s="3" t="s">
        <v>990</v>
      </c>
      <c r="B883" s="3" t="s">
        <v>174</v>
      </c>
      <c r="C883" s="3" t="s">
        <v>10</v>
      </c>
      <c r="D883" s="3" t="s">
        <v>1156</v>
      </c>
      <c r="E883" s="4">
        <v>14.42</v>
      </c>
      <c r="F883" s="4">
        <v>54.97</v>
      </c>
      <c r="G883" s="4">
        <f t="shared" si="55"/>
        <v>69</v>
      </c>
      <c r="H883" s="4" t="str">
        <f t="shared" si="56"/>
        <v>B3</v>
      </c>
      <c r="I883" s="3" t="str">
        <f t="shared" si="53"/>
        <v>Good</v>
      </c>
      <c r="J883" s="4">
        <f t="shared" si="54"/>
        <v>550</v>
      </c>
    </row>
    <row r="884" spans="1:10" x14ac:dyDescent="0.3">
      <c r="A884" s="3" t="s">
        <v>991</v>
      </c>
      <c r="B884" s="3" t="s">
        <v>188</v>
      </c>
      <c r="C884" s="3" t="s">
        <v>6</v>
      </c>
      <c r="D884" s="3" t="s">
        <v>1157</v>
      </c>
      <c r="E884" s="4">
        <v>7.72</v>
      </c>
      <c r="F884" s="4">
        <v>67.7</v>
      </c>
      <c r="G884" s="4">
        <f t="shared" si="55"/>
        <v>75</v>
      </c>
      <c r="H884" s="4" t="str">
        <f t="shared" si="56"/>
        <v>B2</v>
      </c>
      <c r="I884" s="3" t="str">
        <f t="shared" si="53"/>
        <v>Very Good</v>
      </c>
      <c r="J884" s="4">
        <f t="shared" si="54"/>
        <v>365</v>
      </c>
    </row>
    <row r="885" spans="1:10" x14ac:dyDescent="0.3">
      <c r="A885" s="3" t="s">
        <v>992</v>
      </c>
      <c r="B885" s="3" t="s">
        <v>84</v>
      </c>
      <c r="C885" s="3" t="s">
        <v>6</v>
      </c>
      <c r="D885" s="3" t="s">
        <v>1156</v>
      </c>
      <c r="E885" s="4">
        <v>27.46</v>
      </c>
      <c r="F885" s="4">
        <v>42.71</v>
      </c>
      <c r="G885" s="4">
        <f t="shared" si="55"/>
        <v>70</v>
      </c>
      <c r="H885" s="4" t="str">
        <f t="shared" si="56"/>
        <v>B2</v>
      </c>
      <c r="I885" s="3" t="str">
        <f t="shared" si="53"/>
        <v>Very Good</v>
      </c>
      <c r="J885" s="4">
        <f t="shared" si="54"/>
        <v>517</v>
      </c>
    </row>
    <row r="886" spans="1:10" x14ac:dyDescent="0.3">
      <c r="A886" s="3" t="s">
        <v>993</v>
      </c>
      <c r="B886" s="3" t="s">
        <v>146</v>
      </c>
      <c r="C886" s="3" t="s">
        <v>6</v>
      </c>
      <c r="D886" s="3" t="s">
        <v>1157</v>
      </c>
      <c r="E886" s="4">
        <v>16.600000000000001</v>
      </c>
      <c r="F886" s="4">
        <v>49.92</v>
      </c>
      <c r="G886" s="4">
        <f t="shared" si="55"/>
        <v>67</v>
      </c>
      <c r="H886" s="4" t="str">
        <f t="shared" si="56"/>
        <v>B3</v>
      </c>
      <c r="I886" s="3" t="str">
        <f t="shared" si="53"/>
        <v>Good</v>
      </c>
      <c r="J886" s="4">
        <f t="shared" si="54"/>
        <v>608</v>
      </c>
    </row>
    <row r="887" spans="1:10" x14ac:dyDescent="0.3">
      <c r="A887" s="3" t="s">
        <v>994</v>
      </c>
      <c r="B887" s="3" t="s">
        <v>24</v>
      </c>
      <c r="C887" s="3" t="s">
        <v>10</v>
      </c>
      <c r="D887" s="3" t="s">
        <v>1157</v>
      </c>
      <c r="E887" s="4">
        <v>23.41</v>
      </c>
      <c r="F887" s="4">
        <v>66.81</v>
      </c>
      <c r="G887" s="4">
        <f t="shared" si="55"/>
        <v>90</v>
      </c>
      <c r="H887" s="4" t="str">
        <f t="shared" si="56"/>
        <v>A1</v>
      </c>
      <c r="I887" s="3" t="str">
        <f t="shared" si="53"/>
        <v>Excellent</v>
      </c>
      <c r="J887" s="4">
        <f t="shared" si="54"/>
        <v>54</v>
      </c>
    </row>
    <row r="888" spans="1:10" x14ac:dyDescent="0.3">
      <c r="A888" s="3" t="s">
        <v>995</v>
      </c>
      <c r="B888" s="3" t="s">
        <v>98</v>
      </c>
      <c r="C888" s="3" t="s">
        <v>6</v>
      </c>
      <c r="D888" s="3" t="s">
        <v>1156</v>
      </c>
      <c r="E888" s="4">
        <v>10.86</v>
      </c>
      <c r="F888" s="4">
        <v>58.13</v>
      </c>
      <c r="G888" s="4">
        <f t="shared" si="55"/>
        <v>69</v>
      </c>
      <c r="H888" s="4" t="str">
        <f t="shared" si="56"/>
        <v>B3</v>
      </c>
      <c r="I888" s="3" t="str">
        <f t="shared" si="53"/>
        <v>Good</v>
      </c>
      <c r="J888" s="4">
        <f t="shared" si="54"/>
        <v>550</v>
      </c>
    </row>
    <row r="889" spans="1:10" x14ac:dyDescent="0.3">
      <c r="A889" s="3" t="s">
        <v>996</v>
      </c>
      <c r="B889" s="3" t="s">
        <v>90</v>
      </c>
      <c r="C889" s="3" t="s">
        <v>10</v>
      </c>
      <c r="D889" s="3" t="s">
        <v>1156</v>
      </c>
      <c r="E889" s="4">
        <v>19.920000000000002</v>
      </c>
      <c r="F889" s="4">
        <v>68.7</v>
      </c>
      <c r="G889" s="4">
        <f t="shared" si="55"/>
        <v>89</v>
      </c>
      <c r="H889" s="4" t="str">
        <f t="shared" si="56"/>
        <v>A1</v>
      </c>
      <c r="I889" s="3" t="str">
        <f t="shared" si="53"/>
        <v>Excellent</v>
      </c>
      <c r="J889" s="4">
        <f t="shared" si="54"/>
        <v>61</v>
      </c>
    </row>
    <row r="890" spans="1:10" x14ac:dyDescent="0.3">
      <c r="A890" s="3" t="s">
        <v>997</v>
      </c>
      <c r="B890" s="3" t="s">
        <v>249</v>
      </c>
      <c r="C890" s="3" t="s">
        <v>10</v>
      </c>
      <c r="D890" s="3" t="s">
        <v>22</v>
      </c>
      <c r="E890" s="4">
        <v>27.37</v>
      </c>
      <c r="F890" s="4">
        <v>69.58</v>
      </c>
      <c r="G890" s="4">
        <f t="shared" si="55"/>
        <v>97</v>
      </c>
      <c r="H890" s="4" t="str">
        <f t="shared" si="56"/>
        <v>A1</v>
      </c>
      <c r="I890" s="3" t="str">
        <f t="shared" si="53"/>
        <v>Excellent</v>
      </c>
      <c r="J890" s="4">
        <f t="shared" si="54"/>
        <v>4</v>
      </c>
    </row>
    <row r="891" spans="1:10" x14ac:dyDescent="0.3">
      <c r="A891" s="3" t="s">
        <v>998</v>
      </c>
      <c r="B891" s="3" t="s">
        <v>26</v>
      </c>
      <c r="C891" s="3" t="s">
        <v>6</v>
      </c>
      <c r="D891" s="3" t="s">
        <v>1157</v>
      </c>
      <c r="E891" s="4">
        <v>19.43</v>
      </c>
      <c r="F891" s="4">
        <v>54.94</v>
      </c>
      <c r="G891" s="4">
        <f t="shared" si="55"/>
        <v>74</v>
      </c>
      <c r="H891" s="4" t="str">
        <f t="shared" si="56"/>
        <v>B2</v>
      </c>
      <c r="I891" s="3" t="str">
        <f t="shared" si="53"/>
        <v>Very Good</v>
      </c>
      <c r="J891" s="4">
        <f t="shared" si="54"/>
        <v>398</v>
      </c>
    </row>
    <row r="892" spans="1:10" x14ac:dyDescent="0.3">
      <c r="A892" s="3" t="s">
        <v>999</v>
      </c>
      <c r="B892" s="3" t="s">
        <v>169</v>
      </c>
      <c r="C892" s="3" t="s">
        <v>10</v>
      </c>
      <c r="D892" s="3" t="s">
        <v>1156</v>
      </c>
      <c r="E892" s="4">
        <v>7.44</v>
      </c>
      <c r="F892" s="4">
        <v>69.06</v>
      </c>
      <c r="G892" s="4">
        <f t="shared" si="55"/>
        <v>77</v>
      </c>
      <c r="H892" s="4" t="str">
        <f t="shared" si="56"/>
        <v>B2</v>
      </c>
      <c r="I892" s="3" t="str">
        <f t="shared" si="53"/>
        <v>Very Good</v>
      </c>
      <c r="J892" s="4">
        <f t="shared" si="54"/>
        <v>307</v>
      </c>
    </row>
    <row r="893" spans="1:10" x14ac:dyDescent="0.3">
      <c r="A893" s="3" t="s">
        <v>1000</v>
      </c>
      <c r="B893" s="3" t="s">
        <v>115</v>
      </c>
      <c r="C893" s="3" t="s">
        <v>10</v>
      </c>
      <c r="D893" s="3" t="s">
        <v>22</v>
      </c>
      <c r="E893" s="4">
        <v>12.32</v>
      </c>
      <c r="F893" s="4">
        <v>51.39</v>
      </c>
      <c r="G893" s="4">
        <f t="shared" si="55"/>
        <v>64</v>
      </c>
      <c r="H893" s="4" t="str">
        <f t="shared" si="56"/>
        <v>C4</v>
      </c>
      <c r="I893" s="3" t="str">
        <f t="shared" si="53"/>
        <v>Credit</v>
      </c>
      <c r="J893" s="4">
        <f t="shared" si="54"/>
        <v>681</v>
      </c>
    </row>
    <row r="894" spans="1:10" x14ac:dyDescent="0.3">
      <c r="A894" s="3" t="s">
        <v>1001</v>
      </c>
      <c r="B894" s="3" t="s">
        <v>48</v>
      </c>
      <c r="C894" s="3" t="s">
        <v>6</v>
      </c>
      <c r="D894" s="3" t="s">
        <v>7</v>
      </c>
      <c r="E894" s="4">
        <v>22.44</v>
      </c>
      <c r="F894" s="4">
        <v>57</v>
      </c>
      <c r="G894" s="4">
        <f t="shared" si="55"/>
        <v>79</v>
      </c>
      <c r="H894" s="4" t="str">
        <f t="shared" si="56"/>
        <v>B2</v>
      </c>
      <c r="I894" s="3" t="str">
        <f t="shared" si="53"/>
        <v>Very Good</v>
      </c>
      <c r="J894" s="4">
        <f t="shared" si="54"/>
        <v>253</v>
      </c>
    </row>
    <row r="895" spans="1:10" x14ac:dyDescent="0.3">
      <c r="A895" s="3" t="s">
        <v>1002</v>
      </c>
      <c r="B895" s="3" t="s">
        <v>80</v>
      </c>
      <c r="C895" s="3" t="s">
        <v>6</v>
      </c>
      <c r="D895" s="3" t="s">
        <v>1156</v>
      </c>
      <c r="E895" s="4">
        <v>10.25</v>
      </c>
      <c r="F895" s="4">
        <v>35.01</v>
      </c>
      <c r="G895" s="4">
        <f t="shared" si="55"/>
        <v>45</v>
      </c>
      <c r="H895" s="4" t="str">
        <f t="shared" si="56"/>
        <v>D7</v>
      </c>
      <c r="I895" s="3" t="str">
        <f t="shared" si="53"/>
        <v>Pass</v>
      </c>
      <c r="J895" s="4">
        <f t="shared" si="54"/>
        <v>983</v>
      </c>
    </row>
    <row r="896" spans="1:10" x14ac:dyDescent="0.3">
      <c r="A896" s="3" t="s">
        <v>1003</v>
      </c>
      <c r="B896" s="3" t="s">
        <v>169</v>
      </c>
      <c r="C896" s="3" t="s">
        <v>6</v>
      </c>
      <c r="D896" s="3" t="s">
        <v>1156</v>
      </c>
      <c r="E896" s="4">
        <v>25.92</v>
      </c>
      <c r="F896" s="4">
        <v>49.69</v>
      </c>
      <c r="G896" s="4">
        <f t="shared" si="55"/>
        <v>76</v>
      </c>
      <c r="H896" s="4" t="str">
        <f t="shared" si="56"/>
        <v>B2</v>
      </c>
      <c r="I896" s="3" t="str">
        <f t="shared" si="53"/>
        <v>Very Good</v>
      </c>
      <c r="J896" s="4">
        <f t="shared" si="54"/>
        <v>336</v>
      </c>
    </row>
    <row r="897" spans="1:10" x14ac:dyDescent="0.3">
      <c r="A897" s="3" t="s">
        <v>1004</v>
      </c>
      <c r="B897" s="3" t="s">
        <v>24</v>
      </c>
      <c r="C897" s="3" t="s">
        <v>10</v>
      </c>
      <c r="D897" s="3" t="s">
        <v>1156</v>
      </c>
      <c r="E897" s="4">
        <v>17.149999999999999</v>
      </c>
      <c r="F897" s="4">
        <v>57.98</v>
      </c>
      <c r="G897" s="4">
        <f t="shared" si="55"/>
        <v>75</v>
      </c>
      <c r="H897" s="4" t="str">
        <f t="shared" si="56"/>
        <v>B2</v>
      </c>
      <c r="I897" s="3" t="str">
        <f t="shared" si="53"/>
        <v>Very Good</v>
      </c>
      <c r="J897" s="4">
        <f t="shared" si="54"/>
        <v>365</v>
      </c>
    </row>
    <row r="898" spans="1:10" x14ac:dyDescent="0.3">
      <c r="A898" s="3" t="s">
        <v>1005</v>
      </c>
      <c r="B898" s="3" t="s">
        <v>37</v>
      </c>
      <c r="C898" s="3" t="s">
        <v>10</v>
      </c>
      <c r="D898" s="3" t="s">
        <v>1157</v>
      </c>
      <c r="E898" s="4">
        <v>29.23</v>
      </c>
      <c r="F898" s="4">
        <v>58.48</v>
      </c>
      <c r="G898" s="4">
        <f t="shared" si="55"/>
        <v>88</v>
      </c>
      <c r="H898" s="4" t="str">
        <f t="shared" si="56"/>
        <v>A1</v>
      </c>
      <c r="I898" s="3" t="str">
        <f t="shared" si="53"/>
        <v>Excellent</v>
      </c>
      <c r="J898" s="4">
        <f t="shared" si="54"/>
        <v>76</v>
      </c>
    </row>
    <row r="899" spans="1:10" x14ac:dyDescent="0.3">
      <c r="A899" s="3" t="s">
        <v>1006</v>
      </c>
      <c r="B899" s="3" t="s">
        <v>74</v>
      </c>
      <c r="C899" s="3" t="s">
        <v>6</v>
      </c>
      <c r="D899" s="3" t="s">
        <v>1156</v>
      </c>
      <c r="E899" s="4">
        <v>10.88</v>
      </c>
      <c r="F899" s="4">
        <v>53.32</v>
      </c>
      <c r="G899" s="4">
        <f t="shared" si="55"/>
        <v>64</v>
      </c>
      <c r="H899" s="4" t="str">
        <f t="shared" si="56"/>
        <v>C4</v>
      </c>
      <c r="I899" s="3" t="str">
        <f t="shared" ref="I899:I962" si="57">VLOOKUP(H899,$L$4:$M$13,2,FALSE)</f>
        <v>Credit</v>
      </c>
      <c r="J899" s="4">
        <f t="shared" ref="J899:J962" si="58">RANK(G899,G:G)</f>
        <v>681</v>
      </c>
    </row>
    <row r="900" spans="1:10" x14ac:dyDescent="0.3">
      <c r="A900" s="3" t="s">
        <v>1007</v>
      </c>
      <c r="B900" s="3" t="s">
        <v>216</v>
      </c>
      <c r="C900" s="3" t="s">
        <v>10</v>
      </c>
      <c r="D900" s="3" t="s">
        <v>1156</v>
      </c>
      <c r="E900" s="4">
        <v>19.829999999999998</v>
      </c>
      <c r="F900" s="4">
        <v>60.6</v>
      </c>
      <c r="G900" s="4">
        <f t="shared" ref="G900:G963" si="59">ROUND((E900+F900),0)</f>
        <v>80</v>
      </c>
      <c r="H900" s="4" t="str">
        <f t="shared" ref="H900:H963" si="60">IF(G900&gt;=80,"A1",IF(G900&gt;=70,"B2",IF(G900&gt;=65,"B3",IF(G900&gt;=60,"C4",IF(G900&gt;=55,"C5",IF(G900&gt;=50,"C6",IF(G900&gt;=45,"D7",IF(G900&gt;=40,"E8","F9"))))))))</f>
        <v>A1</v>
      </c>
      <c r="I900" s="3" t="str">
        <f t="shared" si="57"/>
        <v>Excellent</v>
      </c>
      <c r="J900" s="4">
        <f t="shared" si="58"/>
        <v>228</v>
      </c>
    </row>
    <row r="901" spans="1:10" x14ac:dyDescent="0.3">
      <c r="A901" s="3" t="s">
        <v>1008</v>
      </c>
      <c r="B901" s="3" t="s">
        <v>48</v>
      </c>
      <c r="C901" s="3" t="s">
        <v>10</v>
      </c>
      <c r="D901" s="3" t="s">
        <v>1157</v>
      </c>
      <c r="E901" s="4">
        <v>26.49</v>
      </c>
      <c r="F901" s="4">
        <v>48.78</v>
      </c>
      <c r="G901" s="4">
        <f t="shared" si="59"/>
        <v>75</v>
      </c>
      <c r="H901" s="4" t="str">
        <f t="shared" si="60"/>
        <v>B2</v>
      </c>
      <c r="I901" s="3" t="str">
        <f t="shared" si="57"/>
        <v>Very Good</v>
      </c>
      <c r="J901" s="4">
        <f t="shared" si="58"/>
        <v>365</v>
      </c>
    </row>
    <row r="902" spans="1:10" x14ac:dyDescent="0.3">
      <c r="A902" s="3" t="s">
        <v>1009</v>
      </c>
      <c r="B902" s="3" t="s">
        <v>21</v>
      </c>
      <c r="C902" s="3" t="s">
        <v>6</v>
      </c>
      <c r="D902" s="3" t="s">
        <v>1157</v>
      </c>
      <c r="E902" s="4">
        <v>14.78</v>
      </c>
      <c r="F902" s="4">
        <v>59.19</v>
      </c>
      <c r="G902" s="4">
        <f t="shared" si="59"/>
        <v>74</v>
      </c>
      <c r="H902" s="4" t="str">
        <f t="shared" si="60"/>
        <v>B2</v>
      </c>
      <c r="I902" s="3" t="str">
        <f t="shared" si="57"/>
        <v>Very Good</v>
      </c>
      <c r="J902" s="4">
        <f t="shared" si="58"/>
        <v>398</v>
      </c>
    </row>
    <row r="903" spans="1:10" x14ac:dyDescent="0.3">
      <c r="A903" s="3" t="s">
        <v>1010</v>
      </c>
      <c r="B903" s="3" t="s">
        <v>301</v>
      </c>
      <c r="C903" s="3" t="s">
        <v>6</v>
      </c>
      <c r="D903" s="3" t="s">
        <v>1157</v>
      </c>
      <c r="E903" s="4">
        <v>11.23</v>
      </c>
      <c r="F903" s="4">
        <v>57.93</v>
      </c>
      <c r="G903" s="4">
        <f t="shared" si="59"/>
        <v>69</v>
      </c>
      <c r="H903" s="4" t="str">
        <f t="shared" si="60"/>
        <v>B3</v>
      </c>
      <c r="I903" s="3" t="str">
        <f t="shared" si="57"/>
        <v>Good</v>
      </c>
      <c r="J903" s="4">
        <f t="shared" si="58"/>
        <v>550</v>
      </c>
    </row>
    <row r="904" spans="1:10" x14ac:dyDescent="0.3">
      <c r="A904" s="3" t="s">
        <v>1011</v>
      </c>
      <c r="B904" s="3" t="s">
        <v>305</v>
      </c>
      <c r="C904" s="3" t="s">
        <v>10</v>
      </c>
      <c r="D904" s="3" t="s">
        <v>7</v>
      </c>
      <c r="E904" s="4">
        <v>22.45</v>
      </c>
      <c r="F904" s="4">
        <v>57.11</v>
      </c>
      <c r="G904" s="4">
        <f t="shared" si="59"/>
        <v>80</v>
      </c>
      <c r="H904" s="4" t="str">
        <f t="shared" si="60"/>
        <v>A1</v>
      </c>
      <c r="I904" s="3" t="str">
        <f t="shared" si="57"/>
        <v>Excellent</v>
      </c>
      <c r="J904" s="4">
        <f t="shared" si="58"/>
        <v>228</v>
      </c>
    </row>
    <row r="905" spans="1:10" x14ac:dyDescent="0.3">
      <c r="A905" s="3" t="s">
        <v>1012</v>
      </c>
      <c r="B905" s="3" t="s">
        <v>146</v>
      </c>
      <c r="C905" s="3" t="s">
        <v>10</v>
      </c>
      <c r="D905" s="3" t="s">
        <v>1156</v>
      </c>
      <c r="E905" s="4">
        <v>11.34</v>
      </c>
      <c r="F905" s="4">
        <v>57.95</v>
      </c>
      <c r="G905" s="4">
        <f t="shared" si="59"/>
        <v>69</v>
      </c>
      <c r="H905" s="4" t="str">
        <f t="shared" si="60"/>
        <v>B3</v>
      </c>
      <c r="I905" s="3" t="str">
        <f t="shared" si="57"/>
        <v>Good</v>
      </c>
      <c r="J905" s="4">
        <f t="shared" si="58"/>
        <v>550</v>
      </c>
    </row>
    <row r="906" spans="1:10" x14ac:dyDescent="0.3">
      <c r="A906" s="3" t="s">
        <v>1013</v>
      </c>
      <c r="B906" s="3" t="s">
        <v>347</v>
      </c>
      <c r="C906" s="3" t="s">
        <v>6</v>
      </c>
      <c r="D906" s="3" t="s">
        <v>1157</v>
      </c>
      <c r="E906" s="4">
        <v>26.43</v>
      </c>
      <c r="F906" s="4">
        <v>37.979999999999997</v>
      </c>
      <c r="G906" s="4">
        <f t="shared" si="59"/>
        <v>64</v>
      </c>
      <c r="H906" s="4" t="str">
        <f t="shared" si="60"/>
        <v>C4</v>
      </c>
      <c r="I906" s="3" t="str">
        <f t="shared" si="57"/>
        <v>Credit</v>
      </c>
      <c r="J906" s="4">
        <f t="shared" si="58"/>
        <v>681</v>
      </c>
    </row>
    <row r="907" spans="1:10" x14ac:dyDescent="0.3">
      <c r="A907" s="3" t="s">
        <v>1014</v>
      </c>
      <c r="B907" s="3" t="s">
        <v>188</v>
      </c>
      <c r="C907" s="3" t="s">
        <v>6</v>
      </c>
      <c r="D907" s="3" t="s">
        <v>7</v>
      </c>
      <c r="E907" s="4">
        <v>12.92</v>
      </c>
      <c r="F907" s="4">
        <v>50.1</v>
      </c>
      <c r="G907" s="4">
        <f t="shared" si="59"/>
        <v>63</v>
      </c>
      <c r="H907" s="4" t="str">
        <f t="shared" si="60"/>
        <v>C4</v>
      </c>
      <c r="I907" s="3" t="str">
        <f t="shared" si="57"/>
        <v>Credit</v>
      </c>
      <c r="J907" s="4">
        <f t="shared" si="58"/>
        <v>715</v>
      </c>
    </row>
    <row r="908" spans="1:10" x14ac:dyDescent="0.3">
      <c r="A908" s="3" t="s">
        <v>1015</v>
      </c>
      <c r="B908" s="3" t="s">
        <v>12</v>
      </c>
      <c r="C908" s="3" t="s">
        <v>10</v>
      </c>
      <c r="D908" s="3" t="s">
        <v>22</v>
      </c>
      <c r="E908" s="4">
        <v>25.26</v>
      </c>
      <c r="F908" s="4">
        <v>45.97</v>
      </c>
      <c r="G908" s="4">
        <f t="shared" si="59"/>
        <v>71</v>
      </c>
      <c r="H908" s="4" t="str">
        <f t="shared" si="60"/>
        <v>B2</v>
      </c>
      <c r="I908" s="3" t="str">
        <f t="shared" si="57"/>
        <v>Very Good</v>
      </c>
      <c r="J908" s="4">
        <f t="shared" si="58"/>
        <v>486</v>
      </c>
    </row>
    <row r="909" spans="1:10" x14ac:dyDescent="0.3">
      <c r="A909" s="3" t="s">
        <v>1016</v>
      </c>
      <c r="B909" s="3" t="s">
        <v>235</v>
      </c>
      <c r="C909" s="3" t="s">
        <v>6</v>
      </c>
      <c r="D909" s="3" t="s">
        <v>1157</v>
      </c>
      <c r="E909" s="4">
        <v>26.86</v>
      </c>
      <c r="F909" s="4">
        <v>37.200000000000003</v>
      </c>
      <c r="G909" s="4">
        <f t="shared" si="59"/>
        <v>64</v>
      </c>
      <c r="H909" s="4" t="str">
        <f t="shared" si="60"/>
        <v>C4</v>
      </c>
      <c r="I909" s="3" t="str">
        <f t="shared" si="57"/>
        <v>Credit</v>
      </c>
      <c r="J909" s="4">
        <f t="shared" si="58"/>
        <v>681</v>
      </c>
    </row>
    <row r="910" spans="1:10" x14ac:dyDescent="0.3">
      <c r="A910" s="3" t="s">
        <v>1017</v>
      </c>
      <c r="B910" s="3" t="s">
        <v>125</v>
      </c>
      <c r="C910" s="3" t="s">
        <v>10</v>
      </c>
      <c r="D910" s="3" t="s">
        <v>22</v>
      </c>
      <c r="E910" s="4">
        <v>5.43</v>
      </c>
      <c r="F910" s="4">
        <v>58.11</v>
      </c>
      <c r="G910" s="4">
        <f t="shared" si="59"/>
        <v>64</v>
      </c>
      <c r="H910" s="4" t="str">
        <f t="shared" si="60"/>
        <v>C4</v>
      </c>
      <c r="I910" s="3" t="str">
        <f t="shared" si="57"/>
        <v>Credit</v>
      </c>
      <c r="J910" s="4">
        <f t="shared" si="58"/>
        <v>681</v>
      </c>
    </row>
    <row r="911" spans="1:10" x14ac:dyDescent="0.3">
      <c r="A911" s="3" t="s">
        <v>1018</v>
      </c>
      <c r="B911" s="3" t="s">
        <v>259</v>
      </c>
      <c r="C911" s="3" t="s">
        <v>10</v>
      </c>
      <c r="D911" s="3" t="s">
        <v>7</v>
      </c>
      <c r="E911" s="4">
        <v>25.03</v>
      </c>
      <c r="F911" s="4">
        <v>46.38</v>
      </c>
      <c r="G911" s="4">
        <f t="shared" si="59"/>
        <v>71</v>
      </c>
      <c r="H911" s="4" t="str">
        <f t="shared" si="60"/>
        <v>B2</v>
      </c>
      <c r="I911" s="3" t="str">
        <f t="shared" si="57"/>
        <v>Very Good</v>
      </c>
      <c r="J911" s="4">
        <f t="shared" si="58"/>
        <v>486</v>
      </c>
    </row>
    <row r="912" spans="1:10" x14ac:dyDescent="0.3">
      <c r="A912" s="3" t="s">
        <v>1019</v>
      </c>
      <c r="B912" s="3" t="s">
        <v>347</v>
      </c>
      <c r="C912" s="3" t="s">
        <v>6</v>
      </c>
      <c r="D912" s="3" t="s">
        <v>1156</v>
      </c>
      <c r="E912" s="4">
        <v>28.94</v>
      </c>
      <c r="F912" s="4">
        <v>55.2</v>
      </c>
      <c r="G912" s="4">
        <f t="shared" si="59"/>
        <v>84</v>
      </c>
      <c r="H912" s="4" t="str">
        <f t="shared" si="60"/>
        <v>A1</v>
      </c>
      <c r="I912" s="3" t="str">
        <f t="shared" si="57"/>
        <v>Excellent</v>
      </c>
      <c r="J912" s="4">
        <f t="shared" si="58"/>
        <v>137</v>
      </c>
    </row>
    <row r="913" spans="1:10" x14ac:dyDescent="0.3">
      <c r="A913" s="3" t="s">
        <v>1020</v>
      </c>
      <c r="B913" s="3" t="s">
        <v>107</v>
      </c>
      <c r="C913" s="3" t="s">
        <v>10</v>
      </c>
      <c r="D913" s="3" t="s">
        <v>7</v>
      </c>
      <c r="E913" s="4">
        <v>6.13</v>
      </c>
      <c r="F913" s="4">
        <v>53.56</v>
      </c>
      <c r="G913" s="4">
        <f t="shared" si="59"/>
        <v>60</v>
      </c>
      <c r="H913" s="4" t="str">
        <f t="shared" si="60"/>
        <v>C4</v>
      </c>
      <c r="I913" s="3" t="str">
        <f t="shared" si="57"/>
        <v>Credit</v>
      </c>
      <c r="J913" s="4">
        <f t="shared" si="58"/>
        <v>780</v>
      </c>
    </row>
    <row r="914" spans="1:10" x14ac:dyDescent="0.3">
      <c r="A914" s="3" t="s">
        <v>1021</v>
      </c>
      <c r="B914" s="3" t="s">
        <v>48</v>
      </c>
      <c r="C914" s="3" t="s">
        <v>6</v>
      </c>
      <c r="D914" s="3" t="s">
        <v>22</v>
      </c>
      <c r="E914" s="4">
        <v>29.73</v>
      </c>
      <c r="F914" s="4">
        <v>38.799999999999997</v>
      </c>
      <c r="G914" s="4">
        <f t="shared" si="59"/>
        <v>69</v>
      </c>
      <c r="H914" s="4" t="str">
        <f t="shared" si="60"/>
        <v>B3</v>
      </c>
      <c r="I914" s="3" t="str">
        <f t="shared" si="57"/>
        <v>Good</v>
      </c>
      <c r="J914" s="4">
        <f t="shared" si="58"/>
        <v>550</v>
      </c>
    </row>
    <row r="915" spans="1:10" x14ac:dyDescent="0.3">
      <c r="A915" s="3" t="s">
        <v>1022</v>
      </c>
      <c r="B915" s="3" t="s">
        <v>370</v>
      </c>
      <c r="C915" s="3" t="s">
        <v>10</v>
      </c>
      <c r="D915" s="3" t="s">
        <v>1157</v>
      </c>
      <c r="E915" s="4">
        <v>18.329999999999998</v>
      </c>
      <c r="F915" s="4">
        <v>38.090000000000003</v>
      </c>
      <c r="G915" s="4">
        <f t="shared" si="59"/>
        <v>56</v>
      </c>
      <c r="H915" s="4" t="str">
        <f t="shared" si="60"/>
        <v>C5</v>
      </c>
      <c r="I915" s="3" t="str">
        <f t="shared" si="57"/>
        <v>Credit</v>
      </c>
      <c r="J915" s="4">
        <f t="shared" si="58"/>
        <v>863</v>
      </c>
    </row>
    <row r="916" spans="1:10" x14ac:dyDescent="0.3">
      <c r="A916" s="3" t="s">
        <v>1023</v>
      </c>
      <c r="B916" s="3" t="s">
        <v>107</v>
      </c>
      <c r="C916" s="3" t="s">
        <v>10</v>
      </c>
      <c r="D916" s="3" t="s">
        <v>1156</v>
      </c>
      <c r="E916" s="4">
        <v>12.68</v>
      </c>
      <c r="F916" s="4">
        <v>67.680000000000007</v>
      </c>
      <c r="G916" s="4">
        <f t="shared" si="59"/>
        <v>80</v>
      </c>
      <c r="H916" s="4" t="str">
        <f t="shared" si="60"/>
        <v>A1</v>
      </c>
      <c r="I916" s="3" t="str">
        <f t="shared" si="57"/>
        <v>Excellent</v>
      </c>
      <c r="J916" s="4">
        <f t="shared" si="58"/>
        <v>228</v>
      </c>
    </row>
    <row r="917" spans="1:10" x14ac:dyDescent="0.3">
      <c r="A917" s="3" t="s">
        <v>1024</v>
      </c>
      <c r="B917" s="3" t="s">
        <v>467</v>
      </c>
      <c r="C917" s="3" t="s">
        <v>6</v>
      </c>
      <c r="D917" s="3" t="s">
        <v>7</v>
      </c>
      <c r="E917" s="4">
        <v>15.12</v>
      </c>
      <c r="F917" s="4">
        <v>63.68</v>
      </c>
      <c r="G917" s="4">
        <f t="shared" si="59"/>
        <v>79</v>
      </c>
      <c r="H917" s="4" t="str">
        <f t="shared" si="60"/>
        <v>B2</v>
      </c>
      <c r="I917" s="3" t="str">
        <f t="shared" si="57"/>
        <v>Very Good</v>
      </c>
      <c r="J917" s="4">
        <f t="shared" si="58"/>
        <v>253</v>
      </c>
    </row>
    <row r="918" spans="1:10" x14ac:dyDescent="0.3">
      <c r="A918" s="3" t="s">
        <v>1025</v>
      </c>
      <c r="B918" s="3" t="s">
        <v>165</v>
      </c>
      <c r="C918" s="3" t="s">
        <v>6</v>
      </c>
      <c r="D918" s="3" t="s">
        <v>1157</v>
      </c>
      <c r="E918" s="4">
        <v>10.41</v>
      </c>
      <c r="F918" s="4">
        <v>59.02</v>
      </c>
      <c r="G918" s="4">
        <f t="shared" si="59"/>
        <v>69</v>
      </c>
      <c r="H918" s="4" t="str">
        <f t="shared" si="60"/>
        <v>B3</v>
      </c>
      <c r="I918" s="3" t="str">
        <f t="shared" si="57"/>
        <v>Good</v>
      </c>
      <c r="J918" s="4">
        <f t="shared" si="58"/>
        <v>550</v>
      </c>
    </row>
    <row r="919" spans="1:10" x14ac:dyDescent="0.3">
      <c r="A919" s="3" t="s">
        <v>1026</v>
      </c>
      <c r="B919" s="3" t="s">
        <v>195</v>
      </c>
      <c r="C919" s="3" t="s">
        <v>10</v>
      </c>
      <c r="D919" s="3" t="s">
        <v>1157</v>
      </c>
      <c r="E919" s="4">
        <v>6.68</v>
      </c>
      <c r="F919" s="4">
        <v>60.58</v>
      </c>
      <c r="G919" s="4">
        <f t="shared" si="59"/>
        <v>67</v>
      </c>
      <c r="H919" s="4" t="str">
        <f t="shared" si="60"/>
        <v>B3</v>
      </c>
      <c r="I919" s="3" t="str">
        <f t="shared" si="57"/>
        <v>Good</v>
      </c>
      <c r="J919" s="4">
        <f t="shared" si="58"/>
        <v>608</v>
      </c>
    </row>
    <row r="920" spans="1:10" x14ac:dyDescent="0.3">
      <c r="A920" s="3" t="s">
        <v>1027</v>
      </c>
      <c r="B920" s="3" t="s">
        <v>136</v>
      </c>
      <c r="C920" s="3" t="s">
        <v>6</v>
      </c>
      <c r="D920" s="3" t="s">
        <v>7</v>
      </c>
      <c r="E920" s="4">
        <v>7.1</v>
      </c>
      <c r="F920" s="4">
        <v>50.34</v>
      </c>
      <c r="G920" s="4">
        <f t="shared" si="59"/>
        <v>57</v>
      </c>
      <c r="H920" s="4" t="str">
        <f t="shared" si="60"/>
        <v>C5</v>
      </c>
      <c r="I920" s="3" t="str">
        <f t="shared" si="57"/>
        <v>Credit</v>
      </c>
      <c r="J920" s="4">
        <f t="shared" si="58"/>
        <v>844</v>
      </c>
    </row>
    <row r="921" spans="1:10" x14ac:dyDescent="0.3">
      <c r="A921" s="3" t="s">
        <v>1028</v>
      </c>
      <c r="B921" s="3" t="s">
        <v>235</v>
      </c>
      <c r="C921" s="3" t="s">
        <v>6</v>
      </c>
      <c r="D921" s="3" t="s">
        <v>22</v>
      </c>
      <c r="E921" s="4">
        <v>13.79</v>
      </c>
      <c r="F921" s="4">
        <v>69.66</v>
      </c>
      <c r="G921" s="4">
        <f t="shared" si="59"/>
        <v>83</v>
      </c>
      <c r="H921" s="4" t="str">
        <f t="shared" si="60"/>
        <v>A1</v>
      </c>
      <c r="I921" s="3" t="str">
        <f t="shared" si="57"/>
        <v>Excellent</v>
      </c>
      <c r="J921" s="4">
        <f t="shared" si="58"/>
        <v>152</v>
      </c>
    </row>
    <row r="922" spans="1:10" x14ac:dyDescent="0.3">
      <c r="A922" s="3" t="s">
        <v>1029</v>
      </c>
      <c r="B922" s="3" t="s">
        <v>301</v>
      </c>
      <c r="C922" s="3" t="s">
        <v>10</v>
      </c>
      <c r="D922" s="3" t="s">
        <v>1157</v>
      </c>
      <c r="E922" s="4">
        <v>15.68</v>
      </c>
      <c r="F922" s="4">
        <v>67.53</v>
      </c>
      <c r="G922" s="4">
        <f t="shared" si="59"/>
        <v>83</v>
      </c>
      <c r="H922" s="4" t="str">
        <f t="shared" si="60"/>
        <v>A1</v>
      </c>
      <c r="I922" s="3" t="str">
        <f t="shared" si="57"/>
        <v>Excellent</v>
      </c>
      <c r="J922" s="4">
        <f t="shared" si="58"/>
        <v>152</v>
      </c>
    </row>
    <row r="923" spans="1:10" x14ac:dyDescent="0.3">
      <c r="A923" s="3" t="s">
        <v>1030</v>
      </c>
      <c r="B923" s="3" t="s">
        <v>5</v>
      </c>
      <c r="C923" s="3" t="s">
        <v>10</v>
      </c>
      <c r="D923" s="3" t="s">
        <v>1156</v>
      </c>
      <c r="E923" s="4">
        <v>21.88</v>
      </c>
      <c r="F923" s="4">
        <v>43.31</v>
      </c>
      <c r="G923" s="4">
        <f t="shared" si="59"/>
        <v>65</v>
      </c>
      <c r="H923" s="4" t="str">
        <f t="shared" si="60"/>
        <v>B3</v>
      </c>
      <c r="I923" s="3" t="str">
        <f t="shared" si="57"/>
        <v>Good</v>
      </c>
      <c r="J923" s="4">
        <f t="shared" si="58"/>
        <v>653</v>
      </c>
    </row>
    <row r="924" spans="1:10" x14ac:dyDescent="0.3">
      <c r="A924" s="3" t="s">
        <v>1031</v>
      </c>
      <c r="B924" s="3" t="s">
        <v>487</v>
      </c>
      <c r="C924" s="3" t="s">
        <v>10</v>
      </c>
      <c r="D924" s="3" t="s">
        <v>22</v>
      </c>
      <c r="E924" s="4">
        <v>25.08</v>
      </c>
      <c r="F924" s="4">
        <v>39.85</v>
      </c>
      <c r="G924" s="4">
        <f t="shared" si="59"/>
        <v>65</v>
      </c>
      <c r="H924" s="4" t="str">
        <f t="shared" si="60"/>
        <v>B3</v>
      </c>
      <c r="I924" s="3" t="str">
        <f t="shared" si="57"/>
        <v>Good</v>
      </c>
      <c r="J924" s="4">
        <f t="shared" si="58"/>
        <v>653</v>
      </c>
    </row>
    <row r="925" spans="1:10" x14ac:dyDescent="0.3">
      <c r="A925" s="3" t="s">
        <v>1032</v>
      </c>
      <c r="B925" s="3" t="s">
        <v>19</v>
      </c>
      <c r="C925" s="3" t="s">
        <v>6</v>
      </c>
      <c r="D925" s="3" t="s">
        <v>7</v>
      </c>
      <c r="E925" s="4">
        <v>8.66</v>
      </c>
      <c r="F925" s="4">
        <v>46.65</v>
      </c>
      <c r="G925" s="4">
        <f t="shared" si="59"/>
        <v>55</v>
      </c>
      <c r="H925" s="4" t="str">
        <f t="shared" si="60"/>
        <v>C5</v>
      </c>
      <c r="I925" s="3" t="str">
        <f t="shared" si="57"/>
        <v>Credit</v>
      </c>
      <c r="J925" s="4">
        <f t="shared" si="58"/>
        <v>875</v>
      </c>
    </row>
    <row r="926" spans="1:10" x14ac:dyDescent="0.3">
      <c r="A926" s="3" t="s">
        <v>1033</v>
      </c>
      <c r="B926" s="3" t="s">
        <v>30</v>
      </c>
      <c r="C926" s="3" t="s">
        <v>10</v>
      </c>
      <c r="D926" s="3" t="s">
        <v>7</v>
      </c>
      <c r="E926" s="4">
        <v>12.4</v>
      </c>
      <c r="F926" s="4">
        <v>56.73</v>
      </c>
      <c r="G926" s="4">
        <f t="shared" si="59"/>
        <v>69</v>
      </c>
      <c r="H926" s="4" t="str">
        <f t="shared" si="60"/>
        <v>B3</v>
      </c>
      <c r="I926" s="3" t="str">
        <f t="shared" si="57"/>
        <v>Good</v>
      </c>
      <c r="J926" s="4">
        <f t="shared" si="58"/>
        <v>550</v>
      </c>
    </row>
    <row r="927" spans="1:10" x14ac:dyDescent="0.3">
      <c r="A927" s="3" t="s">
        <v>1034</v>
      </c>
      <c r="B927" s="3" t="s">
        <v>224</v>
      </c>
      <c r="C927" s="3" t="s">
        <v>6</v>
      </c>
      <c r="D927" s="3" t="s">
        <v>1157</v>
      </c>
      <c r="E927" s="4">
        <v>15.18</v>
      </c>
      <c r="F927" s="4">
        <v>55.25</v>
      </c>
      <c r="G927" s="4">
        <f t="shared" si="59"/>
        <v>70</v>
      </c>
      <c r="H927" s="4" t="str">
        <f t="shared" si="60"/>
        <v>B2</v>
      </c>
      <c r="I927" s="3" t="str">
        <f t="shared" si="57"/>
        <v>Very Good</v>
      </c>
      <c r="J927" s="4">
        <f t="shared" si="58"/>
        <v>517</v>
      </c>
    </row>
    <row r="928" spans="1:10" x14ac:dyDescent="0.3">
      <c r="A928" s="3" t="s">
        <v>1035</v>
      </c>
      <c r="B928" s="3" t="s">
        <v>115</v>
      </c>
      <c r="C928" s="3" t="s">
        <v>10</v>
      </c>
      <c r="D928" s="3" t="s">
        <v>1157</v>
      </c>
      <c r="E928" s="4">
        <v>6.23</v>
      </c>
      <c r="F928" s="4">
        <v>39.1</v>
      </c>
      <c r="G928" s="4">
        <f t="shared" si="59"/>
        <v>45</v>
      </c>
      <c r="H928" s="4" t="str">
        <f t="shared" si="60"/>
        <v>D7</v>
      </c>
      <c r="I928" s="3" t="str">
        <f t="shared" si="57"/>
        <v>Pass</v>
      </c>
      <c r="J928" s="4">
        <f t="shared" si="58"/>
        <v>983</v>
      </c>
    </row>
    <row r="929" spans="1:10" x14ac:dyDescent="0.3">
      <c r="A929" s="3" t="s">
        <v>1036</v>
      </c>
      <c r="B929" s="3" t="s">
        <v>98</v>
      </c>
      <c r="C929" s="3" t="s">
        <v>6</v>
      </c>
      <c r="D929" s="3" t="s">
        <v>1156</v>
      </c>
      <c r="E929" s="4">
        <v>14.64</v>
      </c>
      <c r="F929" s="4">
        <v>55.53</v>
      </c>
      <c r="G929" s="4">
        <f t="shared" si="59"/>
        <v>70</v>
      </c>
      <c r="H929" s="4" t="str">
        <f t="shared" si="60"/>
        <v>B2</v>
      </c>
      <c r="I929" s="3" t="str">
        <f t="shared" si="57"/>
        <v>Very Good</v>
      </c>
      <c r="J929" s="4">
        <f t="shared" si="58"/>
        <v>517</v>
      </c>
    </row>
    <row r="930" spans="1:10" x14ac:dyDescent="0.3">
      <c r="A930" s="3" t="s">
        <v>1037</v>
      </c>
      <c r="B930" s="3" t="s">
        <v>54</v>
      </c>
      <c r="C930" s="3" t="s">
        <v>6</v>
      </c>
      <c r="D930" s="3" t="s">
        <v>1157</v>
      </c>
      <c r="E930" s="4">
        <v>20.63</v>
      </c>
      <c r="F930" s="4">
        <v>41.38</v>
      </c>
      <c r="G930" s="4">
        <f t="shared" si="59"/>
        <v>62</v>
      </c>
      <c r="H930" s="4" t="str">
        <f t="shared" si="60"/>
        <v>C4</v>
      </c>
      <c r="I930" s="3" t="str">
        <f t="shared" si="57"/>
        <v>Credit</v>
      </c>
      <c r="J930" s="4">
        <f t="shared" si="58"/>
        <v>741</v>
      </c>
    </row>
    <row r="931" spans="1:10" x14ac:dyDescent="0.3">
      <c r="A931" s="3" t="s">
        <v>1038</v>
      </c>
      <c r="B931" s="3" t="s">
        <v>39</v>
      </c>
      <c r="C931" s="3" t="s">
        <v>10</v>
      </c>
      <c r="D931" s="3" t="s">
        <v>22</v>
      </c>
      <c r="E931" s="4">
        <v>14.66</v>
      </c>
      <c r="F931" s="4">
        <v>59.73</v>
      </c>
      <c r="G931" s="4">
        <f t="shared" si="59"/>
        <v>74</v>
      </c>
      <c r="H931" s="4" t="str">
        <f t="shared" si="60"/>
        <v>B2</v>
      </c>
      <c r="I931" s="3" t="str">
        <f t="shared" si="57"/>
        <v>Very Good</v>
      </c>
      <c r="J931" s="4">
        <f t="shared" si="58"/>
        <v>398</v>
      </c>
    </row>
    <row r="932" spans="1:10" x14ac:dyDescent="0.3">
      <c r="A932" s="3" t="s">
        <v>1039</v>
      </c>
      <c r="B932" s="3" t="s">
        <v>178</v>
      </c>
      <c r="C932" s="3" t="s">
        <v>10</v>
      </c>
      <c r="D932" s="3" t="s">
        <v>1157</v>
      </c>
      <c r="E932" s="4">
        <v>10.220000000000001</v>
      </c>
      <c r="F932" s="4">
        <v>45.43</v>
      </c>
      <c r="G932" s="4">
        <f t="shared" si="59"/>
        <v>56</v>
      </c>
      <c r="H932" s="4" t="str">
        <f t="shared" si="60"/>
        <v>C5</v>
      </c>
      <c r="I932" s="3" t="str">
        <f t="shared" si="57"/>
        <v>Credit</v>
      </c>
      <c r="J932" s="4">
        <f t="shared" si="58"/>
        <v>863</v>
      </c>
    </row>
    <row r="933" spans="1:10" x14ac:dyDescent="0.3">
      <c r="A933" s="3" t="s">
        <v>1040</v>
      </c>
      <c r="B933" s="3" t="s">
        <v>373</v>
      </c>
      <c r="C933" s="3" t="s">
        <v>6</v>
      </c>
      <c r="D933" s="3" t="s">
        <v>1156</v>
      </c>
      <c r="E933" s="4">
        <v>15.83</v>
      </c>
      <c r="F933" s="4">
        <v>35.159999999999997</v>
      </c>
      <c r="G933" s="4">
        <f t="shared" si="59"/>
        <v>51</v>
      </c>
      <c r="H933" s="4" t="str">
        <f t="shared" si="60"/>
        <v>C6</v>
      </c>
      <c r="I933" s="3" t="str">
        <f t="shared" si="57"/>
        <v>Credit</v>
      </c>
      <c r="J933" s="4">
        <f t="shared" si="58"/>
        <v>932</v>
      </c>
    </row>
    <row r="934" spans="1:10" x14ac:dyDescent="0.3">
      <c r="A934" s="3" t="s">
        <v>1041</v>
      </c>
      <c r="B934" s="3" t="s">
        <v>117</v>
      </c>
      <c r="C934" s="3" t="s">
        <v>6</v>
      </c>
      <c r="D934" s="3" t="s">
        <v>1157</v>
      </c>
      <c r="E934" s="4">
        <v>11.85</v>
      </c>
      <c r="F934" s="4">
        <v>57.14</v>
      </c>
      <c r="G934" s="4">
        <f t="shared" si="59"/>
        <v>69</v>
      </c>
      <c r="H934" s="4" t="str">
        <f t="shared" si="60"/>
        <v>B3</v>
      </c>
      <c r="I934" s="3" t="str">
        <f t="shared" si="57"/>
        <v>Good</v>
      </c>
      <c r="J934" s="4">
        <f t="shared" si="58"/>
        <v>550</v>
      </c>
    </row>
    <row r="935" spans="1:10" x14ac:dyDescent="0.3">
      <c r="A935" s="3" t="s">
        <v>1042</v>
      </c>
      <c r="B935" s="3" t="s">
        <v>24</v>
      </c>
      <c r="C935" s="3" t="s">
        <v>6</v>
      </c>
      <c r="D935" s="3" t="s">
        <v>1157</v>
      </c>
      <c r="E935" s="4">
        <v>19.829999999999998</v>
      </c>
      <c r="F935" s="4">
        <v>60.34</v>
      </c>
      <c r="G935" s="4">
        <f t="shared" si="59"/>
        <v>80</v>
      </c>
      <c r="H935" s="4" t="str">
        <f t="shared" si="60"/>
        <v>A1</v>
      </c>
      <c r="I935" s="3" t="str">
        <f t="shared" si="57"/>
        <v>Excellent</v>
      </c>
      <c r="J935" s="4">
        <f t="shared" si="58"/>
        <v>228</v>
      </c>
    </row>
    <row r="936" spans="1:10" x14ac:dyDescent="0.3">
      <c r="A936" s="3" t="s">
        <v>1043</v>
      </c>
      <c r="B936" s="3" t="s">
        <v>115</v>
      </c>
      <c r="C936" s="3" t="s">
        <v>6</v>
      </c>
      <c r="D936" s="3" t="s">
        <v>22</v>
      </c>
      <c r="E936" s="4">
        <v>5.3</v>
      </c>
      <c r="F936" s="4">
        <v>47.38</v>
      </c>
      <c r="G936" s="4">
        <f t="shared" si="59"/>
        <v>53</v>
      </c>
      <c r="H936" s="4" t="str">
        <f t="shared" si="60"/>
        <v>C6</v>
      </c>
      <c r="I936" s="3" t="str">
        <f t="shared" si="57"/>
        <v>Credit</v>
      </c>
      <c r="J936" s="4">
        <f t="shared" si="58"/>
        <v>907</v>
      </c>
    </row>
    <row r="937" spans="1:10" x14ac:dyDescent="0.3">
      <c r="A937" s="3" t="s">
        <v>1044</v>
      </c>
      <c r="B937" s="3" t="s">
        <v>56</v>
      </c>
      <c r="C937" s="3" t="s">
        <v>10</v>
      </c>
      <c r="D937" s="3" t="s">
        <v>22</v>
      </c>
      <c r="E937" s="4">
        <v>28.81</v>
      </c>
      <c r="F937" s="4">
        <v>60.57</v>
      </c>
      <c r="G937" s="4">
        <f t="shared" si="59"/>
        <v>89</v>
      </c>
      <c r="H937" s="4" t="str">
        <f t="shared" si="60"/>
        <v>A1</v>
      </c>
      <c r="I937" s="3" t="str">
        <f t="shared" si="57"/>
        <v>Excellent</v>
      </c>
      <c r="J937" s="4">
        <f t="shared" si="58"/>
        <v>61</v>
      </c>
    </row>
    <row r="938" spans="1:10" x14ac:dyDescent="0.3">
      <c r="A938" s="3" t="s">
        <v>1045</v>
      </c>
      <c r="B938" s="3" t="s">
        <v>190</v>
      </c>
      <c r="C938" s="3" t="s">
        <v>6</v>
      </c>
      <c r="D938" s="3" t="s">
        <v>1157</v>
      </c>
      <c r="E938" s="4">
        <v>12.91</v>
      </c>
      <c r="F938" s="4">
        <v>47.07</v>
      </c>
      <c r="G938" s="4">
        <f t="shared" si="59"/>
        <v>60</v>
      </c>
      <c r="H938" s="4" t="str">
        <f t="shared" si="60"/>
        <v>C4</v>
      </c>
      <c r="I938" s="3" t="str">
        <f t="shared" si="57"/>
        <v>Credit</v>
      </c>
      <c r="J938" s="4">
        <f t="shared" si="58"/>
        <v>780</v>
      </c>
    </row>
    <row r="939" spans="1:10" x14ac:dyDescent="0.3">
      <c r="A939" s="3" t="s">
        <v>1046</v>
      </c>
      <c r="B939" s="3" t="s">
        <v>58</v>
      </c>
      <c r="C939" s="3" t="s">
        <v>10</v>
      </c>
      <c r="D939" s="3" t="s">
        <v>1156</v>
      </c>
      <c r="E939" s="4">
        <v>23.23</v>
      </c>
      <c r="F939" s="4">
        <v>59.32</v>
      </c>
      <c r="G939" s="4">
        <f t="shared" si="59"/>
        <v>83</v>
      </c>
      <c r="H939" s="4" t="str">
        <f t="shared" si="60"/>
        <v>A1</v>
      </c>
      <c r="I939" s="3" t="str">
        <f t="shared" si="57"/>
        <v>Excellent</v>
      </c>
      <c r="J939" s="4">
        <f t="shared" si="58"/>
        <v>152</v>
      </c>
    </row>
    <row r="940" spans="1:10" x14ac:dyDescent="0.3">
      <c r="A940" s="3" t="s">
        <v>1047</v>
      </c>
      <c r="B940" s="3" t="s">
        <v>39</v>
      </c>
      <c r="C940" s="3" t="s">
        <v>10</v>
      </c>
      <c r="D940" s="3" t="s">
        <v>7</v>
      </c>
      <c r="E940" s="4">
        <v>12.21</v>
      </c>
      <c r="F940" s="4">
        <v>36.33</v>
      </c>
      <c r="G940" s="4">
        <f t="shared" si="59"/>
        <v>49</v>
      </c>
      <c r="H940" s="4" t="str">
        <f t="shared" si="60"/>
        <v>D7</v>
      </c>
      <c r="I940" s="3" t="str">
        <f t="shared" si="57"/>
        <v>Pass</v>
      </c>
      <c r="J940" s="4">
        <f t="shared" si="58"/>
        <v>957</v>
      </c>
    </row>
    <row r="941" spans="1:10" x14ac:dyDescent="0.3">
      <c r="A941" s="3" t="s">
        <v>1048</v>
      </c>
      <c r="B941" s="3" t="s">
        <v>96</v>
      </c>
      <c r="C941" s="3" t="s">
        <v>6</v>
      </c>
      <c r="D941" s="3" t="s">
        <v>1157</v>
      </c>
      <c r="E941" s="4">
        <v>9.58</v>
      </c>
      <c r="F941" s="4">
        <v>60.62</v>
      </c>
      <c r="G941" s="4">
        <f t="shared" si="59"/>
        <v>70</v>
      </c>
      <c r="H941" s="4" t="str">
        <f t="shared" si="60"/>
        <v>B2</v>
      </c>
      <c r="I941" s="3" t="str">
        <f t="shared" si="57"/>
        <v>Very Good</v>
      </c>
      <c r="J941" s="4">
        <f t="shared" si="58"/>
        <v>517</v>
      </c>
    </row>
    <row r="942" spans="1:10" x14ac:dyDescent="0.3">
      <c r="A942" s="3" t="s">
        <v>1049</v>
      </c>
      <c r="B942" s="3" t="s">
        <v>44</v>
      </c>
      <c r="C942" s="3" t="s">
        <v>6</v>
      </c>
      <c r="D942" s="3" t="s">
        <v>1157</v>
      </c>
      <c r="E942" s="4">
        <v>7.93</v>
      </c>
      <c r="F942" s="4">
        <v>55.64</v>
      </c>
      <c r="G942" s="4">
        <f t="shared" si="59"/>
        <v>64</v>
      </c>
      <c r="H942" s="4" t="str">
        <f t="shared" si="60"/>
        <v>C4</v>
      </c>
      <c r="I942" s="3" t="str">
        <f t="shared" si="57"/>
        <v>Credit</v>
      </c>
      <c r="J942" s="4">
        <f t="shared" si="58"/>
        <v>681</v>
      </c>
    </row>
    <row r="943" spans="1:10" x14ac:dyDescent="0.3">
      <c r="A943" s="3" t="s">
        <v>1050</v>
      </c>
      <c r="B943" s="3" t="s">
        <v>295</v>
      </c>
      <c r="C943" s="3" t="s">
        <v>6</v>
      </c>
      <c r="D943" s="3" t="s">
        <v>7</v>
      </c>
      <c r="E943" s="4">
        <v>13.58</v>
      </c>
      <c r="F943" s="4">
        <v>61.52</v>
      </c>
      <c r="G943" s="4">
        <f t="shared" si="59"/>
        <v>75</v>
      </c>
      <c r="H943" s="4" t="str">
        <f t="shared" si="60"/>
        <v>B2</v>
      </c>
      <c r="I943" s="3" t="str">
        <f t="shared" si="57"/>
        <v>Very Good</v>
      </c>
      <c r="J943" s="4">
        <f t="shared" si="58"/>
        <v>365</v>
      </c>
    </row>
    <row r="944" spans="1:10" x14ac:dyDescent="0.3">
      <c r="A944" s="3" t="s">
        <v>1051</v>
      </c>
      <c r="B944" s="3" t="s">
        <v>262</v>
      </c>
      <c r="C944" s="3" t="s">
        <v>6</v>
      </c>
      <c r="D944" s="3" t="s">
        <v>1156</v>
      </c>
      <c r="E944" s="4">
        <v>5.87</v>
      </c>
      <c r="F944" s="4">
        <v>61.45</v>
      </c>
      <c r="G944" s="4">
        <f t="shared" si="59"/>
        <v>67</v>
      </c>
      <c r="H944" s="4" t="str">
        <f t="shared" si="60"/>
        <v>B3</v>
      </c>
      <c r="I944" s="3" t="str">
        <f t="shared" si="57"/>
        <v>Good</v>
      </c>
      <c r="J944" s="4">
        <f t="shared" si="58"/>
        <v>608</v>
      </c>
    </row>
    <row r="945" spans="1:10" x14ac:dyDescent="0.3">
      <c r="A945" s="3" t="s">
        <v>1052</v>
      </c>
      <c r="B945" s="3" t="s">
        <v>395</v>
      </c>
      <c r="C945" s="3" t="s">
        <v>10</v>
      </c>
      <c r="D945" s="3" t="s">
        <v>1157</v>
      </c>
      <c r="E945" s="4">
        <v>19.59</v>
      </c>
      <c r="F945" s="4">
        <v>62.36</v>
      </c>
      <c r="G945" s="4">
        <f t="shared" si="59"/>
        <v>82</v>
      </c>
      <c r="H945" s="4" t="str">
        <f t="shared" si="60"/>
        <v>A1</v>
      </c>
      <c r="I945" s="3" t="str">
        <f t="shared" si="57"/>
        <v>Excellent</v>
      </c>
      <c r="J945" s="4">
        <f t="shared" si="58"/>
        <v>174</v>
      </c>
    </row>
    <row r="946" spans="1:10" x14ac:dyDescent="0.3">
      <c r="A946" s="3" t="s">
        <v>1053</v>
      </c>
      <c r="B946" s="3" t="s">
        <v>71</v>
      </c>
      <c r="C946" s="3" t="s">
        <v>10</v>
      </c>
      <c r="D946" s="3" t="s">
        <v>1156</v>
      </c>
      <c r="E946" s="4">
        <v>7.92</v>
      </c>
      <c r="F946" s="4">
        <v>43.59</v>
      </c>
      <c r="G946" s="4">
        <f t="shared" si="59"/>
        <v>52</v>
      </c>
      <c r="H946" s="4" t="str">
        <f t="shared" si="60"/>
        <v>C6</v>
      </c>
      <c r="I946" s="3" t="str">
        <f t="shared" si="57"/>
        <v>Credit</v>
      </c>
      <c r="J946" s="4">
        <f t="shared" si="58"/>
        <v>920</v>
      </c>
    </row>
    <row r="947" spans="1:10" x14ac:dyDescent="0.3">
      <c r="A947" s="3" t="s">
        <v>1054</v>
      </c>
      <c r="B947" s="3" t="s">
        <v>39</v>
      </c>
      <c r="C947" s="3" t="s">
        <v>10</v>
      </c>
      <c r="D947" s="3" t="s">
        <v>1157</v>
      </c>
      <c r="E947" s="4">
        <v>12.83</v>
      </c>
      <c r="F947" s="4">
        <v>51.85</v>
      </c>
      <c r="G947" s="4">
        <f t="shared" si="59"/>
        <v>65</v>
      </c>
      <c r="H947" s="4" t="str">
        <f t="shared" si="60"/>
        <v>B3</v>
      </c>
      <c r="I947" s="3" t="str">
        <f t="shared" si="57"/>
        <v>Good</v>
      </c>
      <c r="J947" s="4">
        <f t="shared" si="58"/>
        <v>653</v>
      </c>
    </row>
    <row r="948" spans="1:10" x14ac:dyDescent="0.3">
      <c r="A948" s="3" t="s">
        <v>1055</v>
      </c>
      <c r="B948" s="3" t="s">
        <v>226</v>
      </c>
      <c r="C948" s="3" t="s">
        <v>6</v>
      </c>
      <c r="D948" s="3" t="s">
        <v>22</v>
      </c>
      <c r="E948" s="4">
        <v>14.52</v>
      </c>
      <c r="F948" s="4">
        <v>56.91</v>
      </c>
      <c r="G948" s="4">
        <f t="shared" si="59"/>
        <v>71</v>
      </c>
      <c r="H948" s="4" t="str">
        <f t="shared" si="60"/>
        <v>B2</v>
      </c>
      <c r="I948" s="3" t="str">
        <f t="shared" si="57"/>
        <v>Very Good</v>
      </c>
      <c r="J948" s="4">
        <f t="shared" si="58"/>
        <v>486</v>
      </c>
    </row>
    <row r="949" spans="1:10" x14ac:dyDescent="0.3">
      <c r="A949" s="3" t="s">
        <v>1056</v>
      </c>
      <c r="B949" s="3" t="s">
        <v>54</v>
      </c>
      <c r="C949" s="3" t="s">
        <v>6</v>
      </c>
      <c r="D949" s="3" t="s">
        <v>1156</v>
      </c>
      <c r="E949" s="4">
        <v>26.62</v>
      </c>
      <c r="F949" s="4">
        <v>46.24</v>
      </c>
      <c r="G949" s="4">
        <f t="shared" si="59"/>
        <v>73</v>
      </c>
      <c r="H949" s="4" t="str">
        <f t="shared" si="60"/>
        <v>B2</v>
      </c>
      <c r="I949" s="3" t="str">
        <f t="shared" si="57"/>
        <v>Very Good</v>
      </c>
      <c r="J949" s="4">
        <f t="shared" si="58"/>
        <v>429</v>
      </c>
    </row>
    <row r="950" spans="1:10" x14ac:dyDescent="0.3">
      <c r="A950" s="3" t="s">
        <v>1057</v>
      </c>
      <c r="B950" s="3" t="s">
        <v>54</v>
      </c>
      <c r="C950" s="3" t="s">
        <v>10</v>
      </c>
      <c r="D950" s="3" t="s">
        <v>1156</v>
      </c>
      <c r="E950" s="4">
        <v>24.5</v>
      </c>
      <c r="F950" s="4">
        <v>61.58</v>
      </c>
      <c r="G950" s="4">
        <f t="shared" si="59"/>
        <v>86</v>
      </c>
      <c r="H950" s="4" t="str">
        <f t="shared" si="60"/>
        <v>A1</v>
      </c>
      <c r="I950" s="3" t="str">
        <f t="shared" si="57"/>
        <v>Excellent</v>
      </c>
      <c r="J950" s="4">
        <f t="shared" si="58"/>
        <v>112</v>
      </c>
    </row>
    <row r="951" spans="1:10" x14ac:dyDescent="0.3">
      <c r="A951" s="3" t="s">
        <v>1058</v>
      </c>
      <c r="B951" s="3" t="s">
        <v>28</v>
      </c>
      <c r="C951" s="3" t="s">
        <v>6</v>
      </c>
      <c r="D951" s="3" t="s">
        <v>22</v>
      </c>
      <c r="E951" s="4">
        <v>19.170000000000002</v>
      </c>
      <c r="F951" s="4">
        <v>61.07</v>
      </c>
      <c r="G951" s="4">
        <f t="shared" si="59"/>
        <v>80</v>
      </c>
      <c r="H951" s="4" t="str">
        <f t="shared" si="60"/>
        <v>A1</v>
      </c>
      <c r="I951" s="3" t="str">
        <f t="shared" si="57"/>
        <v>Excellent</v>
      </c>
      <c r="J951" s="4">
        <f t="shared" si="58"/>
        <v>228</v>
      </c>
    </row>
    <row r="952" spans="1:10" x14ac:dyDescent="0.3">
      <c r="A952" s="3" t="s">
        <v>1059</v>
      </c>
      <c r="B952" s="3" t="s">
        <v>295</v>
      </c>
      <c r="C952" s="3" t="s">
        <v>6</v>
      </c>
      <c r="D952" s="3" t="s">
        <v>22</v>
      </c>
      <c r="E952" s="4">
        <v>6.39</v>
      </c>
      <c r="F952" s="4">
        <v>42.16</v>
      </c>
      <c r="G952" s="4">
        <f t="shared" si="59"/>
        <v>49</v>
      </c>
      <c r="H952" s="4" t="str">
        <f t="shared" si="60"/>
        <v>D7</v>
      </c>
      <c r="I952" s="3" t="str">
        <f t="shared" si="57"/>
        <v>Pass</v>
      </c>
      <c r="J952" s="4">
        <f t="shared" si="58"/>
        <v>957</v>
      </c>
    </row>
    <row r="953" spans="1:10" x14ac:dyDescent="0.3">
      <c r="A953" s="3" t="s">
        <v>1060</v>
      </c>
      <c r="B953" s="3" t="s">
        <v>195</v>
      </c>
      <c r="C953" s="3" t="s">
        <v>10</v>
      </c>
      <c r="D953" s="3" t="s">
        <v>1156</v>
      </c>
      <c r="E953" s="4">
        <v>27.42</v>
      </c>
      <c r="F953" s="4">
        <v>48.77</v>
      </c>
      <c r="G953" s="4">
        <f t="shared" si="59"/>
        <v>76</v>
      </c>
      <c r="H953" s="4" t="str">
        <f t="shared" si="60"/>
        <v>B2</v>
      </c>
      <c r="I953" s="3" t="str">
        <f t="shared" si="57"/>
        <v>Very Good</v>
      </c>
      <c r="J953" s="4">
        <f t="shared" si="58"/>
        <v>336</v>
      </c>
    </row>
    <row r="954" spans="1:10" x14ac:dyDescent="0.3">
      <c r="A954" s="3" t="s">
        <v>1061</v>
      </c>
      <c r="B954" s="3" t="s">
        <v>98</v>
      </c>
      <c r="C954" s="3" t="s">
        <v>6</v>
      </c>
      <c r="D954" s="3" t="s">
        <v>22</v>
      </c>
      <c r="E954" s="4">
        <v>14.37</v>
      </c>
      <c r="F954" s="4">
        <v>58.4</v>
      </c>
      <c r="G954" s="4">
        <f t="shared" si="59"/>
        <v>73</v>
      </c>
      <c r="H954" s="4" t="str">
        <f t="shared" si="60"/>
        <v>B2</v>
      </c>
      <c r="I954" s="3" t="str">
        <f t="shared" si="57"/>
        <v>Very Good</v>
      </c>
      <c r="J954" s="4">
        <f t="shared" si="58"/>
        <v>429</v>
      </c>
    </row>
    <row r="955" spans="1:10" x14ac:dyDescent="0.3">
      <c r="A955" s="3" t="s">
        <v>1062</v>
      </c>
      <c r="B955" s="3" t="s">
        <v>128</v>
      </c>
      <c r="C955" s="3" t="s">
        <v>10</v>
      </c>
      <c r="D955" s="3" t="s">
        <v>22</v>
      </c>
      <c r="E955" s="4">
        <v>13.74</v>
      </c>
      <c r="F955" s="4">
        <v>64.040000000000006</v>
      </c>
      <c r="G955" s="4">
        <f t="shared" si="59"/>
        <v>78</v>
      </c>
      <c r="H955" s="4" t="str">
        <f t="shared" si="60"/>
        <v>B2</v>
      </c>
      <c r="I955" s="3" t="str">
        <f t="shared" si="57"/>
        <v>Very Good</v>
      </c>
      <c r="J955" s="4">
        <f t="shared" si="58"/>
        <v>279</v>
      </c>
    </row>
    <row r="956" spans="1:10" x14ac:dyDescent="0.3">
      <c r="A956" s="3" t="s">
        <v>1063</v>
      </c>
      <c r="B956" s="3" t="s">
        <v>141</v>
      </c>
      <c r="C956" s="3" t="s">
        <v>6</v>
      </c>
      <c r="D956" s="3" t="s">
        <v>22</v>
      </c>
      <c r="E956" s="4">
        <v>23.25</v>
      </c>
      <c r="F956" s="4">
        <v>47.04</v>
      </c>
      <c r="G956" s="4">
        <f t="shared" si="59"/>
        <v>70</v>
      </c>
      <c r="H956" s="4" t="str">
        <f t="shared" si="60"/>
        <v>B2</v>
      </c>
      <c r="I956" s="3" t="str">
        <f t="shared" si="57"/>
        <v>Very Good</v>
      </c>
      <c r="J956" s="4">
        <f t="shared" si="58"/>
        <v>517</v>
      </c>
    </row>
    <row r="957" spans="1:10" x14ac:dyDescent="0.3">
      <c r="A957" s="3" t="s">
        <v>1064</v>
      </c>
      <c r="B957" s="3" t="s">
        <v>120</v>
      </c>
      <c r="C957" s="3" t="s">
        <v>10</v>
      </c>
      <c r="D957" s="3" t="s">
        <v>1156</v>
      </c>
      <c r="E957" s="4">
        <v>11.66</v>
      </c>
      <c r="F957" s="4">
        <v>69.760000000000005</v>
      </c>
      <c r="G957" s="4">
        <f t="shared" si="59"/>
        <v>81</v>
      </c>
      <c r="H957" s="4" t="str">
        <f t="shared" si="60"/>
        <v>A1</v>
      </c>
      <c r="I957" s="3" t="str">
        <f t="shared" si="57"/>
        <v>Excellent</v>
      </c>
      <c r="J957" s="4">
        <f t="shared" si="58"/>
        <v>199</v>
      </c>
    </row>
    <row r="958" spans="1:10" x14ac:dyDescent="0.3">
      <c r="A958" s="3" t="s">
        <v>1065</v>
      </c>
      <c r="B958" s="3" t="s">
        <v>349</v>
      </c>
      <c r="C958" s="3" t="s">
        <v>10</v>
      </c>
      <c r="D958" s="3" t="s">
        <v>1156</v>
      </c>
      <c r="E958" s="4">
        <v>23.76</v>
      </c>
      <c r="F958" s="4">
        <v>35.47</v>
      </c>
      <c r="G958" s="4">
        <f t="shared" si="59"/>
        <v>59</v>
      </c>
      <c r="H958" s="4" t="str">
        <f t="shared" si="60"/>
        <v>C5</v>
      </c>
      <c r="I958" s="3" t="str">
        <f t="shared" si="57"/>
        <v>Credit</v>
      </c>
      <c r="J958" s="4">
        <f t="shared" si="58"/>
        <v>801</v>
      </c>
    </row>
    <row r="959" spans="1:10" x14ac:dyDescent="0.3">
      <c r="A959" s="3" t="s">
        <v>1066</v>
      </c>
      <c r="B959" s="3" t="s">
        <v>178</v>
      </c>
      <c r="C959" s="3" t="s">
        <v>10</v>
      </c>
      <c r="D959" s="3" t="s">
        <v>1156</v>
      </c>
      <c r="E959" s="4">
        <v>25.35</v>
      </c>
      <c r="F959" s="4">
        <v>38.020000000000003</v>
      </c>
      <c r="G959" s="4">
        <f t="shared" si="59"/>
        <v>63</v>
      </c>
      <c r="H959" s="4" t="str">
        <f t="shared" si="60"/>
        <v>C4</v>
      </c>
      <c r="I959" s="3" t="str">
        <f t="shared" si="57"/>
        <v>Credit</v>
      </c>
      <c r="J959" s="4">
        <f t="shared" si="58"/>
        <v>715</v>
      </c>
    </row>
    <row r="960" spans="1:10" x14ac:dyDescent="0.3">
      <c r="A960" s="3" t="s">
        <v>1067</v>
      </c>
      <c r="B960" s="3" t="s">
        <v>450</v>
      </c>
      <c r="C960" s="3" t="s">
        <v>6</v>
      </c>
      <c r="D960" s="3" t="s">
        <v>1156</v>
      </c>
      <c r="E960" s="4">
        <v>16.62</v>
      </c>
      <c r="F960" s="4">
        <v>64.55</v>
      </c>
      <c r="G960" s="4">
        <f t="shared" si="59"/>
        <v>81</v>
      </c>
      <c r="H960" s="4" t="str">
        <f t="shared" si="60"/>
        <v>A1</v>
      </c>
      <c r="I960" s="3" t="str">
        <f t="shared" si="57"/>
        <v>Excellent</v>
      </c>
      <c r="J960" s="4">
        <f t="shared" si="58"/>
        <v>199</v>
      </c>
    </row>
    <row r="961" spans="1:10" x14ac:dyDescent="0.3">
      <c r="A961" s="3" t="s">
        <v>1068</v>
      </c>
      <c r="B961" s="3" t="s">
        <v>226</v>
      </c>
      <c r="C961" s="3" t="s">
        <v>6</v>
      </c>
      <c r="D961" s="3" t="s">
        <v>1157</v>
      </c>
      <c r="E961" s="4">
        <v>25.76</v>
      </c>
      <c r="F961" s="4">
        <v>63.79</v>
      </c>
      <c r="G961" s="4">
        <f t="shared" si="59"/>
        <v>90</v>
      </c>
      <c r="H961" s="4" t="str">
        <f t="shared" si="60"/>
        <v>A1</v>
      </c>
      <c r="I961" s="3" t="str">
        <f t="shared" si="57"/>
        <v>Excellent</v>
      </c>
      <c r="J961" s="4">
        <f t="shared" si="58"/>
        <v>54</v>
      </c>
    </row>
    <row r="962" spans="1:10" x14ac:dyDescent="0.3">
      <c r="A962" s="3" t="s">
        <v>1069</v>
      </c>
      <c r="B962" s="3" t="s">
        <v>370</v>
      </c>
      <c r="C962" s="3" t="s">
        <v>10</v>
      </c>
      <c r="D962" s="3" t="s">
        <v>1156</v>
      </c>
      <c r="E962" s="4">
        <v>5.08</v>
      </c>
      <c r="F962" s="4">
        <v>57.93</v>
      </c>
      <c r="G962" s="4">
        <f t="shared" si="59"/>
        <v>63</v>
      </c>
      <c r="H962" s="4" t="str">
        <f t="shared" si="60"/>
        <v>C4</v>
      </c>
      <c r="I962" s="3" t="str">
        <f t="shared" si="57"/>
        <v>Credit</v>
      </c>
      <c r="J962" s="4">
        <f t="shared" si="58"/>
        <v>715</v>
      </c>
    </row>
    <row r="963" spans="1:10" x14ac:dyDescent="0.3">
      <c r="A963" s="3" t="s">
        <v>1070</v>
      </c>
      <c r="B963" s="3" t="s">
        <v>255</v>
      </c>
      <c r="C963" s="3" t="s">
        <v>6</v>
      </c>
      <c r="D963" s="3" t="s">
        <v>1157</v>
      </c>
      <c r="E963" s="4">
        <v>7</v>
      </c>
      <c r="F963" s="4">
        <v>37.33</v>
      </c>
      <c r="G963" s="4">
        <f t="shared" si="59"/>
        <v>44</v>
      </c>
      <c r="H963" s="4" t="str">
        <f t="shared" si="60"/>
        <v>E8</v>
      </c>
      <c r="I963" s="3" t="str">
        <f t="shared" ref="I963:I1002" si="61">VLOOKUP(H963,$L$4:$M$13,2,FALSE)</f>
        <v>Pass</v>
      </c>
      <c r="J963" s="4">
        <f t="shared" ref="J963:J1002" si="62">RANK(G963,G:G)</f>
        <v>990</v>
      </c>
    </row>
    <row r="964" spans="1:10" x14ac:dyDescent="0.3">
      <c r="A964" s="3" t="s">
        <v>1071</v>
      </c>
      <c r="B964" s="3" t="s">
        <v>136</v>
      </c>
      <c r="C964" s="3" t="s">
        <v>10</v>
      </c>
      <c r="D964" s="3" t="s">
        <v>1157</v>
      </c>
      <c r="E964" s="4">
        <v>13.12</v>
      </c>
      <c r="F964" s="4">
        <v>49.1</v>
      </c>
      <c r="G964" s="4">
        <f t="shared" ref="G964:G1002" si="63">ROUND((E964+F964),0)</f>
        <v>62</v>
      </c>
      <c r="H964" s="4" t="str">
        <f t="shared" ref="H964:H1002" si="64">IF(G964&gt;=80,"A1",IF(G964&gt;=70,"B2",IF(G964&gt;=65,"B3",IF(G964&gt;=60,"C4",IF(G964&gt;=55,"C5",IF(G964&gt;=50,"C6",IF(G964&gt;=45,"D7",IF(G964&gt;=40,"E8","F9"))))))))</f>
        <v>C4</v>
      </c>
      <c r="I964" s="3" t="str">
        <f t="shared" si="61"/>
        <v>Credit</v>
      </c>
      <c r="J964" s="4">
        <f t="shared" si="62"/>
        <v>741</v>
      </c>
    </row>
    <row r="965" spans="1:10" x14ac:dyDescent="0.3">
      <c r="A965" s="3" t="s">
        <v>1072</v>
      </c>
      <c r="B965" s="3" t="s">
        <v>143</v>
      </c>
      <c r="C965" s="3" t="s">
        <v>10</v>
      </c>
      <c r="D965" s="3" t="s">
        <v>1156</v>
      </c>
      <c r="E965" s="4">
        <v>28.83</v>
      </c>
      <c r="F965" s="4">
        <v>46.89</v>
      </c>
      <c r="G965" s="4">
        <f t="shared" si="63"/>
        <v>76</v>
      </c>
      <c r="H965" s="4" t="str">
        <f t="shared" si="64"/>
        <v>B2</v>
      </c>
      <c r="I965" s="3" t="str">
        <f t="shared" si="61"/>
        <v>Very Good</v>
      </c>
      <c r="J965" s="4">
        <f t="shared" si="62"/>
        <v>336</v>
      </c>
    </row>
    <row r="966" spans="1:10" x14ac:dyDescent="0.3">
      <c r="A966" s="3" t="s">
        <v>1073</v>
      </c>
      <c r="B966" s="3" t="s">
        <v>76</v>
      </c>
      <c r="C966" s="3" t="s">
        <v>10</v>
      </c>
      <c r="D966" s="3" t="s">
        <v>1156</v>
      </c>
      <c r="E966" s="4">
        <v>5.7</v>
      </c>
      <c r="F966" s="4">
        <v>65.400000000000006</v>
      </c>
      <c r="G966" s="4">
        <f t="shared" si="63"/>
        <v>71</v>
      </c>
      <c r="H966" s="4" t="str">
        <f t="shared" si="64"/>
        <v>B2</v>
      </c>
      <c r="I966" s="3" t="str">
        <f t="shared" si="61"/>
        <v>Very Good</v>
      </c>
      <c r="J966" s="4">
        <f t="shared" si="62"/>
        <v>486</v>
      </c>
    </row>
    <row r="967" spans="1:10" x14ac:dyDescent="0.3">
      <c r="A967" s="3" t="s">
        <v>1074</v>
      </c>
      <c r="B967" s="3" t="s">
        <v>395</v>
      </c>
      <c r="C967" s="3" t="s">
        <v>10</v>
      </c>
      <c r="D967" s="3" t="s">
        <v>22</v>
      </c>
      <c r="E967" s="4">
        <v>8.9700000000000006</v>
      </c>
      <c r="F967" s="4">
        <v>67.97</v>
      </c>
      <c r="G967" s="4">
        <f t="shared" si="63"/>
        <v>77</v>
      </c>
      <c r="H967" s="4" t="str">
        <f t="shared" si="64"/>
        <v>B2</v>
      </c>
      <c r="I967" s="3" t="str">
        <f t="shared" si="61"/>
        <v>Very Good</v>
      </c>
      <c r="J967" s="4">
        <f t="shared" si="62"/>
        <v>307</v>
      </c>
    </row>
    <row r="968" spans="1:10" x14ac:dyDescent="0.3">
      <c r="A968" s="3" t="s">
        <v>1075</v>
      </c>
      <c r="B968" s="3" t="s">
        <v>259</v>
      </c>
      <c r="C968" s="3" t="s">
        <v>6</v>
      </c>
      <c r="D968" s="3" t="s">
        <v>1156</v>
      </c>
      <c r="E968" s="4">
        <v>7.1</v>
      </c>
      <c r="F968" s="4">
        <v>52.41</v>
      </c>
      <c r="G968" s="4">
        <f t="shared" si="63"/>
        <v>60</v>
      </c>
      <c r="H968" s="4" t="str">
        <f t="shared" si="64"/>
        <v>C4</v>
      </c>
      <c r="I968" s="3" t="str">
        <f t="shared" si="61"/>
        <v>Credit</v>
      </c>
      <c r="J968" s="4">
        <f t="shared" si="62"/>
        <v>780</v>
      </c>
    </row>
    <row r="969" spans="1:10" x14ac:dyDescent="0.3">
      <c r="A969" s="3" t="s">
        <v>1076</v>
      </c>
      <c r="B969" s="3" t="s">
        <v>76</v>
      </c>
      <c r="C969" s="3" t="s">
        <v>6</v>
      </c>
      <c r="D969" s="3" t="s">
        <v>1156</v>
      </c>
      <c r="E969" s="4">
        <v>10.71</v>
      </c>
      <c r="F969" s="4">
        <v>57.6</v>
      </c>
      <c r="G969" s="4">
        <f t="shared" si="63"/>
        <v>68</v>
      </c>
      <c r="H969" s="4" t="str">
        <f t="shared" si="64"/>
        <v>B3</v>
      </c>
      <c r="I969" s="3" t="str">
        <f t="shared" si="61"/>
        <v>Good</v>
      </c>
      <c r="J969" s="4">
        <f t="shared" si="62"/>
        <v>586</v>
      </c>
    </row>
    <row r="970" spans="1:10" x14ac:dyDescent="0.3">
      <c r="A970" s="3" t="s">
        <v>1077</v>
      </c>
      <c r="B970" s="3" t="s">
        <v>90</v>
      </c>
      <c r="C970" s="3" t="s">
        <v>6</v>
      </c>
      <c r="D970" s="3" t="s">
        <v>7</v>
      </c>
      <c r="E970" s="4">
        <v>6.56</v>
      </c>
      <c r="F970" s="4">
        <v>58.41</v>
      </c>
      <c r="G970" s="4">
        <f t="shared" si="63"/>
        <v>65</v>
      </c>
      <c r="H970" s="4" t="str">
        <f t="shared" si="64"/>
        <v>B3</v>
      </c>
      <c r="I970" s="3" t="str">
        <f t="shared" si="61"/>
        <v>Good</v>
      </c>
      <c r="J970" s="4">
        <f t="shared" si="62"/>
        <v>653</v>
      </c>
    </row>
    <row r="971" spans="1:10" x14ac:dyDescent="0.3">
      <c r="A971" s="3" t="s">
        <v>1078</v>
      </c>
      <c r="B971" s="3" t="s">
        <v>149</v>
      </c>
      <c r="C971" s="3" t="s">
        <v>10</v>
      </c>
      <c r="D971" s="3" t="s">
        <v>22</v>
      </c>
      <c r="E971" s="4">
        <v>10.23</v>
      </c>
      <c r="F971" s="4">
        <v>38.78</v>
      </c>
      <c r="G971" s="4">
        <f t="shared" si="63"/>
        <v>49</v>
      </c>
      <c r="H971" s="4" t="str">
        <f t="shared" si="64"/>
        <v>D7</v>
      </c>
      <c r="I971" s="3" t="str">
        <f t="shared" si="61"/>
        <v>Pass</v>
      </c>
      <c r="J971" s="4">
        <f t="shared" si="62"/>
        <v>957</v>
      </c>
    </row>
    <row r="972" spans="1:10" x14ac:dyDescent="0.3">
      <c r="A972" s="3" t="s">
        <v>1079</v>
      </c>
      <c r="B972" s="3" t="s">
        <v>178</v>
      </c>
      <c r="C972" s="3" t="s">
        <v>10</v>
      </c>
      <c r="D972" s="3" t="s">
        <v>22</v>
      </c>
      <c r="E972" s="4">
        <v>27.62</v>
      </c>
      <c r="F972" s="4">
        <v>68.19</v>
      </c>
      <c r="G972" s="4">
        <f t="shared" si="63"/>
        <v>96</v>
      </c>
      <c r="H972" s="4" t="str">
        <f t="shared" si="64"/>
        <v>A1</v>
      </c>
      <c r="I972" s="3" t="str">
        <f t="shared" si="61"/>
        <v>Excellent</v>
      </c>
      <c r="J972" s="4">
        <f t="shared" si="62"/>
        <v>6</v>
      </c>
    </row>
    <row r="973" spans="1:10" x14ac:dyDescent="0.3">
      <c r="A973" s="3" t="s">
        <v>1080</v>
      </c>
      <c r="B973" s="3" t="s">
        <v>259</v>
      </c>
      <c r="C973" s="3" t="s">
        <v>6</v>
      </c>
      <c r="D973" s="3" t="s">
        <v>22</v>
      </c>
      <c r="E973" s="4">
        <v>12.39</v>
      </c>
      <c r="F973" s="4">
        <v>59.61</v>
      </c>
      <c r="G973" s="4">
        <f t="shared" si="63"/>
        <v>72</v>
      </c>
      <c r="H973" s="4" t="str">
        <f t="shared" si="64"/>
        <v>B2</v>
      </c>
      <c r="I973" s="3" t="str">
        <f t="shared" si="61"/>
        <v>Very Good</v>
      </c>
      <c r="J973" s="4">
        <f t="shared" si="62"/>
        <v>453</v>
      </c>
    </row>
    <row r="974" spans="1:10" x14ac:dyDescent="0.3">
      <c r="A974" s="3" t="s">
        <v>1081</v>
      </c>
      <c r="B974" s="3" t="s">
        <v>39</v>
      </c>
      <c r="C974" s="3" t="s">
        <v>6</v>
      </c>
      <c r="D974" s="3" t="s">
        <v>1157</v>
      </c>
      <c r="E974" s="4">
        <v>21.44</v>
      </c>
      <c r="F974" s="4">
        <v>51.11</v>
      </c>
      <c r="G974" s="4">
        <f t="shared" si="63"/>
        <v>73</v>
      </c>
      <c r="H974" s="4" t="str">
        <f t="shared" si="64"/>
        <v>B2</v>
      </c>
      <c r="I974" s="3" t="str">
        <f t="shared" si="61"/>
        <v>Very Good</v>
      </c>
      <c r="J974" s="4">
        <f t="shared" si="62"/>
        <v>429</v>
      </c>
    </row>
    <row r="975" spans="1:10" x14ac:dyDescent="0.3">
      <c r="A975" s="3" t="s">
        <v>1082</v>
      </c>
      <c r="B975" s="3" t="s">
        <v>282</v>
      </c>
      <c r="C975" s="3" t="s">
        <v>10</v>
      </c>
      <c r="D975" s="3" t="s">
        <v>1157</v>
      </c>
      <c r="E975" s="4">
        <v>17.39</v>
      </c>
      <c r="F975" s="4">
        <v>69.36</v>
      </c>
      <c r="G975" s="4">
        <f t="shared" si="63"/>
        <v>87</v>
      </c>
      <c r="H975" s="4" t="str">
        <f t="shared" si="64"/>
        <v>A1</v>
      </c>
      <c r="I975" s="3" t="str">
        <f t="shared" si="61"/>
        <v>Excellent</v>
      </c>
      <c r="J975" s="4">
        <f t="shared" si="62"/>
        <v>95</v>
      </c>
    </row>
    <row r="976" spans="1:10" x14ac:dyDescent="0.3">
      <c r="A976" s="3" t="s">
        <v>1083</v>
      </c>
      <c r="B976" s="3" t="s">
        <v>69</v>
      </c>
      <c r="C976" s="3" t="s">
        <v>10</v>
      </c>
      <c r="D976" s="3" t="s">
        <v>22</v>
      </c>
      <c r="E976" s="4">
        <v>11.71</v>
      </c>
      <c r="F976" s="4">
        <v>63.55</v>
      </c>
      <c r="G976" s="4">
        <f t="shared" si="63"/>
        <v>75</v>
      </c>
      <c r="H976" s="4" t="str">
        <f t="shared" si="64"/>
        <v>B2</v>
      </c>
      <c r="I976" s="3" t="str">
        <f t="shared" si="61"/>
        <v>Very Good</v>
      </c>
      <c r="J976" s="4">
        <f t="shared" si="62"/>
        <v>365</v>
      </c>
    </row>
    <row r="977" spans="1:10" x14ac:dyDescent="0.3">
      <c r="A977" s="3" t="s">
        <v>1084</v>
      </c>
      <c r="B977" s="3" t="s">
        <v>190</v>
      </c>
      <c r="C977" s="3" t="s">
        <v>10</v>
      </c>
      <c r="D977" s="3" t="s">
        <v>1156</v>
      </c>
      <c r="E977" s="4">
        <v>19.82</v>
      </c>
      <c r="F977" s="4">
        <v>63.13</v>
      </c>
      <c r="G977" s="4">
        <f t="shared" si="63"/>
        <v>83</v>
      </c>
      <c r="H977" s="4" t="str">
        <f t="shared" si="64"/>
        <v>A1</v>
      </c>
      <c r="I977" s="3" t="str">
        <f t="shared" si="61"/>
        <v>Excellent</v>
      </c>
      <c r="J977" s="4">
        <f t="shared" si="62"/>
        <v>152</v>
      </c>
    </row>
    <row r="978" spans="1:10" x14ac:dyDescent="0.3">
      <c r="A978" s="3" t="s">
        <v>1085</v>
      </c>
      <c r="B978" s="3" t="s">
        <v>39</v>
      </c>
      <c r="C978" s="3" t="s">
        <v>10</v>
      </c>
      <c r="D978" s="3" t="s">
        <v>7</v>
      </c>
      <c r="E978" s="4">
        <v>23.13</v>
      </c>
      <c r="F978" s="4">
        <v>61.87</v>
      </c>
      <c r="G978" s="4">
        <f t="shared" si="63"/>
        <v>85</v>
      </c>
      <c r="H978" s="4" t="str">
        <f t="shared" si="64"/>
        <v>A1</v>
      </c>
      <c r="I978" s="3" t="str">
        <f t="shared" si="61"/>
        <v>Excellent</v>
      </c>
      <c r="J978" s="4">
        <f t="shared" si="62"/>
        <v>122</v>
      </c>
    </row>
    <row r="979" spans="1:10" x14ac:dyDescent="0.3">
      <c r="A979" s="3" t="s">
        <v>1086</v>
      </c>
      <c r="B979" s="3" t="s">
        <v>188</v>
      </c>
      <c r="C979" s="3" t="s">
        <v>6</v>
      </c>
      <c r="D979" s="3" t="s">
        <v>7</v>
      </c>
      <c r="E979" s="4">
        <v>18.899999999999999</v>
      </c>
      <c r="F979" s="4">
        <v>62.48</v>
      </c>
      <c r="G979" s="4">
        <f t="shared" si="63"/>
        <v>81</v>
      </c>
      <c r="H979" s="4" t="str">
        <f t="shared" si="64"/>
        <v>A1</v>
      </c>
      <c r="I979" s="3" t="str">
        <f t="shared" si="61"/>
        <v>Excellent</v>
      </c>
      <c r="J979" s="4">
        <f t="shared" si="62"/>
        <v>199</v>
      </c>
    </row>
    <row r="980" spans="1:10" x14ac:dyDescent="0.3">
      <c r="A980" s="3" t="s">
        <v>1087</v>
      </c>
      <c r="B980" s="3" t="s">
        <v>96</v>
      </c>
      <c r="C980" s="3" t="s">
        <v>10</v>
      </c>
      <c r="D980" s="3" t="s">
        <v>1156</v>
      </c>
      <c r="E980" s="4">
        <v>17.670000000000002</v>
      </c>
      <c r="F980" s="4">
        <v>63.24</v>
      </c>
      <c r="G980" s="4">
        <f t="shared" si="63"/>
        <v>81</v>
      </c>
      <c r="H980" s="4" t="str">
        <f t="shared" si="64"/>
        <v>A1</v>
      </c>
      <c r="I980" s="3" t="str">
        <f t="shared" si="61"/>
        <v>Excellent</v>
      </c>
      <c r="J980" s="4">
        <f t="shared" si="62"/>
        <v>199</v>
      </c>
    </row>
    <row r="981" spans="1:10" x14ac:dyDescent="0.3">
      <c r="A981" s="3" t="s">
        <v>1088</v>
      </c>
      <c r="B981" s="3" t="s">
        <v>136</v>
      </c>
      <c r="C981" s="3" t="s">
        <v>6</v>
      </c>
      <c r="D981" s="3" t="s">
        <v>1156</v>
      </c>
      <c r="E981" s="4">
        <v>7.59</v>
      </c>
      <c r="F981" s="4">
        <v>38.72</v>
      </c>
      <c r="G981" s="4">
        <f t="shared" si="63"/>
        <v>46</v>
      </c>
      <c r="H981" s="4" t="str">
        <f t="shared" si="64"/>
        <v>D7</v>
      </c>
      <c r="I981" s="3" t="str">
        <f t="shared" si="61"/>
        <v>Pass</v>
      </c>
      <c r="J981" s="4">
        <f t="shared" si="62"/>
        <v>980</v>
      </c>
    </row>
    <row r="982" spans="1:10" x14ac:dyDescent="0.3">
      <c r="A982" s="3" t="s">
        <v>1089</v>
      </c>
      <c r="B982" s="3" t="s">
        <v>195</v>
      </c>
      <c r="C982" s="3" t="s">
        <v>10</v>
      </c>
      <c r="D982" s="3" t="s">
        <v>22</v>
      </c>
      <c r="E982" s="4">
        <v>8.81</v>
      </c>
      <c r="F982" s="4">
        <v>58.86</v>
      </c>
      <c r="G982" s="4">
        <f t="shared" si="63"/>
        <v>68</v>
      </c>
      <c r="H982" s="4" t="str">
        <f t="shared" si="64"/>
        <v>B3</v>
      </c>
      <c r="I982" s="3" t="str">
        <f t="shared" si="61"/>
        <v>Good</v>
      </c>
      <c r="J982" s="4">
        <f t="shared" si="62"/>
        <v>586</v>
      </c>
    </row>
    <row r="983" spans="1:10" x14ac:dyDescent="0.3">
      <c r="A983" s="3" t="s">
        <v>1090</v>
      </c>
      <c r="B983" s="3" t="s">
        <v>56</v>
      </c>
      <c r="C983" s="3" t="s">
        <v>6</v>
      </c>
      <c r="D983" s="3" t="s">
        <v>7</v>
      </c>
      <c r="E983" s="4">
        <v>17.329999999999998</v>
      </c>
      <c r="F983" s="4">
        <v>46.48</v>
      </c>
      <c r="G983" s="4">
        <f t="shared" si="63"/>
        <v>64</v>
      </c>
      <c r="H983" s="4" t="str">
        <f t="shared" si="64"/>
        <v>C4</v>
      </c>
      <c r="I983" s="3" t="str">
        <f t="shared" si="61"/>
        <v>Credit</v>
      </c>
      <c r="J983" s="4">
        <f t="shared" si="62"/>
        <v>681</v>
      </c>
    </row>
    <row r="984" spans="1:10" x14ac:dyDescent="0.3">
      <c r="A984" s="3" t="s">
        <v>1091</v>
      </c>
      <c r="B984" s="3" t="s">
        <v>141</v>
      </c>
      <c r="C984" s="3" t="s">
        <v>10</v>
      </c>
      <c r="D984" s="3" t="s">
        <v>7</v>
      </c>
      <c r="E984" s="4">
        <v>24.1</v>
      </c>
      <c r="F984" s="4">
        <v>56.41</v>
      </c>
      <c r="G984" s="4">
        <f t="shared" si="63"/>
        <v>81</v>
      </c>
      <c r="H984" s="4" t="str">
        <f t="shared" si="64"/>
        <v>A1</v>
      </c>
      <c r="I984" s="3" t="str">
        <f t="shared" si="61"/>
        <v>Excellent</v>
      </c>
      <c r="J984" s="4">
        <f t="shared" si="62"/>
        <v>199</v>
      </c>
    </row>
    <row r="985" spans="1:10" x14ac:dyDescent="0.3">
      <c r="A985" s="3" t="s">
        <v>1092</v>
      </c>
      <c r="B985" s="3" t="s">
        <v>313</v>
      </c>
      <c r="C985" s="3" t="s">
        <v>6</v>
      </c>
      <c r="D985" s="3" t="s">
        <v>1157</v>
      </c>
      <c r="E985" s="4">
        <v>22.8</v>
      </c>
      <c r="F985" s="4">
        <v>59.97</v>
      </c>
      <c r="G985" s="4">
        <f t="shared" si="63"/>
        <v>83</v>
      </c>
      <c r="H985" s="4" t="str">
        <f t="shared" si="64"/>
        <v>A1</v>
      </c>
      <c r="I985" s="3" t="str">
        <f t="shared" si="61"/>
        <v>Excellent</v>
      </c>
      <c r="J985" s="4">
        <f t="shared" si="62"/>
        <v>152</v>
      </c>
    </row>
    <row r="986" spans="1:10" x14ac:dyDescent="0.3">
      <c r="A986" s="3" t="s">
        <v>1093</v>
      </c>
      <c r="B986" s="3" t="s">
        <v>178</v>
      </c>
      <c r="C986" s="3" t="s">
        <v>10</v>
      </c>
      <c r="D986" s="3" t="s">
        <v>1157</v>
      </c>
      <c r="E986" s="4">
        <v>28.86</v>
      </c>
      <c r="F986" s="4">
        <v>52.56</v>
      </c>
      <c r="G986" s="4">
        <f t="shared" si="63"/>
        <v>81</v>
      </c>
      <c r="H986" s="4" t="str">
        <f t="shared" si="64"/>
        <v>A1</v>
      </c>
      <c r="I986" s="3" t="str">
        <f t="shared" si="61"/>
        <v>Excellent</v>
      </c>
      <c r="J986" s="4">
        <f t="shared" si="62"/>
        <v>199</v>
      </c>
    </row>
    <row r="987" spans="1:10" x14ac:dyDescent="0.3">
      <c r="A987" s="3" t="s">
        <v>1094</v>
      </c>
      <c r="B987" s="3" t="s">
        <v>153</v>
      </c>
      <c r="C987" s="3" t="s">
        <v>6</v>
      </c>
      <c r="D987" s="3" t="s">
        <v>1156</v>
      </c>
      <c r="E987" s="4">
        <v>24.28</v>
      </c>
      <c r="F987" s="4">
        <v>38.869999999999997</v>
      </c>
      <c r="G987" s="4">
        <f t="shared" si="63"/>
        <v>63</v>
      </c>
      <c r="H987" s="4" t="str">
        <f t="shared" si="64"/>
        <v>C4</v>
      </c>
      <c r="I987" s="3" t="str">
        <f t="shared" si="61"/>
        <v>Credit</v>
      </c>
      <c r="J987" s="4">
        <f t="shared" si="62"/>
        <v>715</v>
      </c>
    </row>
    <row r="988" spans="1:10" x14ac:dyDescent="0.3">
      <c r="A988" s="3" t="s">
        <v>1095</v>
      </c>
      <c r="B988" s="3" t="s">
        <v>184</v>
      </c>
      <c r="C988" s="3" t="s">
        <v>6</v>
      </c>
      <c r="D988" s="3" t="s">
        <v>1156</v>
      </c>
      <c r="E988" s="4">
        <v>18.77</v>
      </c>
      <c r="F988" s="4">
        <v>66.36</v>
      </c>
      <c r="G988" s="4">
        <f t="shared" si="63"/>
        <v>85</v>
      </c>
      <c r="H988" s="4" t="str">
        <f t="shared" si="64"/>
        <v>A1</v>
      </c>
      <c r="I988" s="3" t="str">
        <f t="shared" si="61"/>
        <v>Excellent</v>
      </c>
      <c r="J988" s="4">
        <f t="shared" si="62"/>
        <v>122</v>
      </c>
    </row>
    <row r="989" spans="1:10" x14ac:dyDescent="0.3">
      <c r="A989" s="3" t="s">
        <v>1096</v>
      </c>
      <c r="B989" s="3" t="s">
        <v>313</v>
      </c>
      <c r="C989" s="3" t="s">
        <v>10</v>
      </c>
      <c r="D989" s="3" t="s">
        <v>22</v>
      </c>
      <c r="E989" s="4">
        <v>24.42</v>
      </c>
      <c r="F989" s="4">
        <v>44.56</v>
      </c>
      <c r="G989" s="4">
        <f t="shared" si="63"/>
        <v>69</v>
      </c>
      <c r="H989" s="4" t="str">
        <f t="shared" si="64"/>
        <v>B3</v>
      </c>
      <c r="I989" s="3" t="str">
        <f t="shared" si="61"/>
        <v>Good</v>
      </c>
      <c r="J989" s="4">
        <f t="shared" si="62"/>
        <v>550</v>
      </c>
    </row>
    <row r="990" spans="1:10" x14ac:dyDescent="0.3">
      <c r="A990" s="3" t="s">
        <v>1097</v>
      </c>
      <c r="B990" s="3" t="s">
        <v>125</v>
      </c>
      <c r="C990" s="3" t="s">
        <v>10</v>
      </c>
      <c r="D990" s="3" t="s">
        <v>1156</v>
      </c>
      <c r="E990" s="4">
        <v>20.89</v>
      </c>
      <c r="F990" s="4">
        <v>54.67</v>
      </c>
      <c r="G990" s="4">
        <f t="shared" si="63"/>
        <v>76</v>
      </c>
      <c r="H990" s="4" t="str">
        <f t="shared" si="64"/>
        <v>B2</v>
      </c>
      <c r="I990" s="3" t="str">
        <f t="shared" si="61"/>
        <v>Very Good</v>
      </c>
      <c r="J990" s="4">
        <f t="shared" si="62"/>
        <v>336</v>
      </c>
    </row>
    <row r="991" spans="1:10" x14ac:dyDescent="0.3">
      <c r="A991" s="3" t="s">
        <v>1098</v>
      </c>
      <c r="B991" s="3" t="s">
        <v>178</v>
      </c>
      <c r="C991" s="3" t="s">
        <v>10</v>
      </c>
      <c r="D991" s="3" t="s">
        <v>1156</v>
      </c>
      <c r="E991" s="4">
        <v>16.82</v>
      </c>
      <c r="F991" s="4">
        <v>50.82</v>
      </c>
      <c r="G991" s="4">
        <f t="shared" si="63"/>
        <v>68</v>
      </c>
      <c r="H991" s="4" t="str">
        <f t="shared" si="64"/>
        <v>B3</v>
      </c>
      <c r="I991" s="3" t="str">
        <f t="shared" si="61"/>
        <v>Good</v>
      </c>
      <c r="J991" s="4">
        <f t="shared" si="62"/>
        <v>586</v>
      </c>
    </row>
    <row r="992" spans="1:10" x14ac:dyDescent="0.3">
      <c r="A992" s="3" t="s">
        <v>1099</v>
      </c>
      <c r="B992" s="3" t="s">
        <v>151</v>
      </c>
      <c r="C992" s="3" t="s">
        <v>6</v>
      </c>
      <c r="D992" s="3" t="s">
        <v>7</v>
      </c>
      <c r="E992" s="4">
        <v>9.4600000000000009</v>
      </c>
      <c r="F992" s="4">
        <v>56.76</v>
      </c>
      <c r="G992" s="4">
        <f t="shared" si="63"/>
        <v>66</v>
      </c>
      <c r="H992" s="4" t="str">
        <f t="shared" si="64"/>
        <v>B3</v>
      </c>
      <c r="I992" s="3" t="str">
        <f t="shared" si="61"/>
        <v>Good</v>
      </c>
      <c r="J992" s="4">
        <f t="shared" si="62"/>
        <v>632</v>
      </c>
    </row>
    <row r="993" spans="1:10" x14ac:dyDescent="0.3">
      <c r="A993" s="3" t="s">
        <v>1100</v>
      </c>
      <c r="B993" s="3" t="s">
        <v>301</v>
      </c>
      <c r="C993" s="3" t="s">
        <v>6</v>
      </c>
      <c r="D993" s="3" t="s">
        <v>1157</v>
      </c>
      <c r="E993" s="4">
        <v>20.45</v>
      </c>
      <c r="F993" s="4">
        <v>36.18</v>
      </c>
      <c r="G993" s="4">
        <f t="shared" si="63"/>
        <v>57</v>
      </c>
      <c r="H993" s="4" t="str">
        <f t="shared" si="64"/>
        <v>C5</v>
      </c>
      <c r="I993" s="3" t="str">
        <f t="shared" si="61"/>
        <v>Credit</v>
      </c>
      <c r="J993" s="4">
        <f t="shared" si="62"/>
        <v>844</v>
      </c>
    </row>
    <row r="994" spans="1:10" x14ac:dyDescent="0.3">
      <c r="A994" s="3" t="s">
        <v>1101</v>
      </c>
      <c r="B994" s="3" t="s">
        <v>255</v>
      </c>
      <c r="C994" s="3" t="s">
        <v>6</v>
      </c>
      <c r="D994" s="3" t="s">
        <v>1156</v>
      </c>
      <c r="E994" s="4">
        <v>13.41</v>
      </c>
      <c r="F994" s="4">
        <v>62.53</v>
      </c>
      <c r="G994" s="4">
        <f t="shared" si="63"/>
        <v>76</v>
      </c>
      <c r="H994" s="4" t="str">
        <f t="shared" si="64"/>
        <v>B2</v>
      </c>
      <c r="I994" s="3" t="str">
        <f t="shared" si="61"/>
        <v>Very Good</v>
      </c>
      <c r="J994" s="4">
        <f t="shared" si="62"/>
        <v>336</v>
      </c>
    </row>
    <row r="995" spans="1:10" x14ac:dyDescent="0.3">
      <c r="A995" s="3" t="s">
        <v>1102</v>
      </c>
      <c r="B995" s="3" t="s">
        <v>48</v>
      </c>
      <c r="C995" s="3" t="s">
        <v>6</v>
      </c>
      <c r="D995" s="3" t="s">
        <v>1157</v>
      </c>
      <c r="E995" s="4">
        <v>26.53</v>
      </c>
      <c r="F995" s="4">
        <v>55.64</v>
      </c>
      <c r="G995" s="4">
        <f t="shared" si="63"/>
        <v>82</v>
      </c>
      <c r="H995" s="4" t="str">
        <f t="shared" si="64"/>
        <v>A1</v>
      </c>
      <c r="I995" s="3" t="str">
        <f t="shared" si="61"/>
        <v>Excellent</v>
      </c>
      <c r="J995" s="4">
        <f t="shared" si="62"/>
        <v>174</v>
      </c>
    </row>
    <row r="996" spans="1:10" x14ac:dyDescent="0.3">
      <c r="A996" s="3" t="s">
        <v>1103</v>
      </c>
      <c r="B996" s="3" t="s">
        <v>247</v>
      </c>
      <c r="C996" s="3" t="s">
        <v>10</v>
      </c>
      <c r="D996" s="3" t="s">
        <v>1157</v>
      </c>
      <c r="E996" s="4">
        <v>19.149999999999999</v>
      </c>
      <c r="F996" s="4">
        <v>35.28</v>
      </c>
      <c r="G996" s="4">
        <f t="shared" si="63"/>
        <v>54</v>
      </c>
      <c r="H996" s="4" t="str">
        <f t="shared" si="64"/>
        <v>C6</v>
      </c>
      <c r="I996" s="3" t="str">
        <f t="shared" si="61"/>
        <v>Credit</v>
      </c>
      <c r="J996" s="4">
        <f t="shared" si="62"/>
        <v>887</v>
      </c>
    </row>
    <row r="997" spans="1:10" x14ac:dyDescent="0.3">
      <c r="A997" s="3" t="s">
        <v>1104</v>
      </c>
      <c r="B997" s="3" t="s">
        <v>28</v>
      </c>
      <c r="C997" s="3" t="s">
        <v>6</v>
      </c>
      <c r="D997" s="3" t="s">
        <v>1156</v>
      </c>
      <c r="E997" s="4">
        <v>11</v>
      </c>
      <c r="F997" s="4">
        <v>36.83</v>
      </c>
      <c r="G997" s="4">
        <f t="shared" si="63"/>
        <v>48</v>
      </c>
      <c r="H997" s="4" t="str">
        <f t="shared" si="64"/>
        <v>D7</v>
      </c>
      <c r="I997" s="3" t="str">
        <f t="shared" si="61"/>
        <v>Pass</v>
      </c>
      <c r="J997" s="4">
        <f t="shared" si="62"/>
        <v>968</v>
      </c>
    </row>
    <row r="998" spans="1:10" x14ac:dyDescent="0.3">
      <c r="A998" s="3" t="s">
        <v>1105</v>
      </c>
      <c r="B998" s="3" t="s">
        <v>216</v>
      </c>
      <c r="C998" s="3" t="s">
        <v>10</v>
      </c>
      <c r="D998" s="3" t="s">
        <v>1157</v>
      </c>
      <c r="E998" s="4">
        <v>15.01</v>
      </c>
      <c r="F998" s="4">
        <v>49.76</v>
      </c>
      <c r="G998" s="4">
        <f t="shared" si="63"/>
        <v>65</v>
      </c>
      <c r="H998" s="4" t="str">
        <f t="shared" si="64"/>
        <v>B3</v>
      </c>
      <c r="I998" s="3" t="str">
        <f t="shared" si="61"/>
        <v>Good</v>
      </c>
      <c r="J998" s="4">
        <f t="shared" si="62"/>
        <v>653</v>
      </c>
    </row>
    <row r="999" spans="1:10" x14ac:dyDescent="0.3">
      <c r="A999" s="3" t="s">
        <v>1106</v>
      </c>
      <c r="B999" s="3" t="s">
        <v>176</v>
      </c>
      <c r="C999" s="3" t="s">
        <v>10</v>
      </c>
      <c r="D999" s="3" t="s">
        <v>1157</v>
      </c>
      <c r="E999" s="4">
        <v>24.72</v>
      </c>
      <c r="F999" s="4">
        <v>56.86</v>
      </c>
      <c r="G999" s="4">
        <f t="shared" si="63"/>
        <v>82</v>
      </c>
      <c r="H999" s="4" t="str">
        <f t="shared" si="64"/>
        <v>A1</v>
      </c>
      <c r="I999" s="3" t="str">
        <f t="shared" si="61"/>
        <v>Excellent</v>
      </c>
      <c r="J999" s="4">
        <f t="shared" si="62"/>
        <v>174</v>
      </c>
    </row>
    <row r="1000" spans="1:10" x14ac:dyDescent="0.3">
      <c r="A1000" s="3" t="s">
        <v>1107</v>
      </c>
      <c r="B1000" s="3" t="s">
        <v>174</v>
      </c>
      <c r="C1000" s="3" t="s">
        <v>10</v>
      </c>
      <c r="D1000" s="3" t="s">
        <v>1156</v>
      </c>
      <c r="E1000" s="4">
        <v>9.3699999999999992</v>
      </c>
      <c r="F1000" s="4">
        <v>35.99</v>
      </c>
      <c r="G1000" s="4">
        <f t="shared" si="63"/>
        <v>45</v>
      </c>
      <c r="H1000" s="4" t="str">
        <f t="shared" si="64"/>
        <v>D7</v>
      </c>
      <c r="I1000" s="3" t="str">
        <f t="shared" si="61"/>
        <v>Pass</v>
      </c>
      <c r="J1000" s="4">
        <f t="shared" si="62"/>
        <v>983</v>
      </c>
    </row>
    <row r="1001" spans="1:10" x14ac:dyDescent="0.3">
      <c r="A1001" s="3" t="s">
        <v>1108</v>
      </c>
      <c r="B1001" s="3" t="s">
        <v>105</v>
      </c>
      <c r="C1001" s="3" t="s">
        <v>6</v>
      </c>
      <c r="D1001" s="3" t="s">
        <v>22</v>
      </c>
      <c r="E1001" s="4">
        <v>6.93</v>
      </c>
      <c r="F1001" s="4">
        <v>63.39</v>
      </c>
      <c r="G1001" s="4">
        <f t="shared" si="63"/>
        <v>70</v>
      </c>
      <c r="H1001" s="4" t="str">
        <f t="shared" si="64"/>
        <v>B2</v>
      </c>
      <c r="I1001" s="3" t="str">
        <f t="shared" si="61"/>
        <v>Very Good</v>
      </c>
      <c r="J1001" s="4">
        <f t="shared" si="62"/>
        <v>517</v>
      </c>
    </row>
    <row r="1002" spans="1:10" x14ac:dyDescent="0.3">
      <c r="A1002" s="3" t="s">
        <v>1109</v>
      </c>
      <c r="B1002" s="3" t="s">
        <v>332</v>
      </c>
      <c r="C1002" s="3" t="s">
        <v>6</v>
      </c>
      <c r="D1002" s="3" t="s">
        <v>1157</v>
      </c>
      <c r="E1002" s="4">
        <v>5.64</v>
      </c>
      <c r="F1002" s="4">
        <v>58.58</v>
      </c>
      <c r="G1002" s="4">
        <f t="shared" si="63"/>
        <v>64</v>
      </c>
      <c r="H1002" s="4" t="str">
        <f t="shared" si="64"/>
        <v>C4</v>
      </c>
      <c r="I1002" s="3" t="str">
        <f t="shared" si="61"/>
        <v>Credit</v>
      </c>
      <c r="J1002" s="4">
        <f t="shared" si="62"/>
        <v>681</v>
      </c>
    </row>
  </sheetData>
  <mergeCells count="2">
    <mergeCell ref="A1:J1"/>
    <mergeCell ref="L16:M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507D-D12B-4A99-B9B0-D60714FE2515}">
  <sheetPr codeName="Sheet12"/>
  <dimension ref="A1:D81"/>
  <sheetViews>
    <sheetView workbookViewId="0">
      <selection activeCell="N29" sqref="N29"/>
    </sheetView>
  </sheetViews>
  <sheetFormatPr defaultRowHeight="14.4" x14ac:dyDescent="0.3"/>
  <cols>
    <col min="1" max="1" width="12.6640625" bestFit="1" customWidth="1"/>
    <col min="2" max="2" width="5" bestFit="1" customWidth="1"/>
    <col min="3" max="3" width="17.21875" bestFit="1" customWidth="1"/>
    <col min="4" max="4" width="13.109375" bestFit="1" customWidth="1"/>
    <col min="5" max="5" width="4" bestFit="1" customWidth="1"/>
    <col min="6" max="6" width="10.77734375" bestFit="1" customWidth="1"/>
    <col min="7" max="7" width="8" bestFit="1" customWidth="1"/>
    <col min="8" max="8" width="10.6640625" bestFit="1" customWidth="1"/>
    <col min="9" max="9" width="8" bestFit="1" customWidth="1"/>
    <col min="10" max="10" width="10.6640625" bestFit="1" customWidth="1"/>
    <col min="11" max="11" width="10.77734375" bestFit="1" customWidth="1"/>
    <col min="12" max="12" width="10.6640625" bestFit="1" customWidth="1"/>
    <col min="13" max="13" width="8" bestFit="1" customWidth="1"/>
    <col min="14" max="14" width="8.6640625" bestFit="1" customWidth="1"/>
    <col min="15" max="15" width="10.6640625" bestFit="1" customWidth="1"/>
    <col min="16" max="16" width="10.77734375" bestFit="1" customWidth="1"/>
  </cols>
  <sheetData>
    <row r="1" spans="1:4" x14ac:dyDescent="0.3">
      <c r="D1" s="38"/>
    </row>
    <row r="2" spans="1:4" x14ac:dyDescent="0.3">
      <c r="D2" s="42"/>
    </row>
    <row r="3" spans="1:4" x14ac:dyDescent="0.3">
      <c r="A3" s="69" t="s">
        <v>1174</v>
      </c>
      <c r="B3" s="69"/>
      <c r="C3" s="38"/>
    </row>
    <row r="4" spans="1:4" x14ac:dyDescent="0.3">
      <c r="A4" s="29" t="s">
        <v>1175</v>
      </c>
      <c r="B4" s="29" t="s">
        <v>1176</v>
      </c>
      <c r="C4" s="42"/>
    </row>
    <row r="5" spans="1:4" x14ac:dyDescent="0.3">
      <c r="A5" s="3" t="s">
        <v>581</v>
      </c>
      <c r="B5" s="4">
        <v>660</v>
      </c>
      <c r="C5" s="1"/>
    </row>
    <row r="6" spans="1:4" x14ac:dyDescent="0.3">
      <c r="A6" s="3" t="s">
        <v>694</v>
      </c>
      <c r="B6" s="4">
        <v>644</v>
      </c>
      <c r="C6" s="1"/>
    </row>
    <row r="7" spans="1:4" x14ac:dyDescent="0.3">
      <c r="A7" s="3" t="s">
        <v>264</v>
      </c>
      <c r="B7" s="4">
        <v>643</v>
      </c>
      <c r="C7" s="1"/>
    </row>
    <row r="8" spans="1:4" x14ac:dyDescent="0.3">
      <c r="A8" s="3" t="s">
        <v>484</v>
      </c>
      <c r="B8" s="4">
        <v>643</v>
      </c>
      <c r="C8" s="1"/>
    </row>
    <row r="9" spans="1:4" x14ac:dyDescent="0.3">
      <c r="A9" s="3" t="s">
        <v>260</v>
      </c>
      <c r="B9" s="4">
        <v>642</v>
      </c>
      <c r="C9" s="1"/>
    </row>
    <row r="11" spans="1:4" x14ac:dyDescent="0.3">
      <c r="A11" s="43" t="s">
        <v>1175</v>
      </c>
      <c r="B11" t="s">
        <v>1189</v>
      </c>
    </row>
    <row r="12" spans="1:4" x14ac:dyDescent="0.3">
      <c r="A12" s="44" t="s">
        <v>694</v>
      </c>
      <c r="B12" s="45">
        <v>644</v>
      </c>
    </row>
    <row r="13" spans="1:4" x14ac:dyDescent="0.3">
      <c r="A13" s="44" t="s">
        <v>581</v>
      </c>
      <c r="B13" s="45">
        <v>660</v>
      </c>
    </row>
    <row r="14" spans="1:4" x14ac:dyDescent="0.3">
      <c r="A14" s="44" t="s">
        <v>484</v>
      </c>
      <c r="B14" s="45">
        <v>643</v>
      </c>
    </row>
    <row r="15" spans="1:4" x14ac:dyDescent="0.3">
      <c r="A15" s="44" t="s">
        <v>264</v>
      </c>
      <c r="B15" s="45">
        <v>643</v>
      </c>
    </row>
    <row r="16" spans="1:4" x14ac:dyDescent="0.3">
      <c r="A16" s="44" t="s">
        <v>260</v>
      </c>
      <c r="B16" s="45">
        <v>642</v>
      </c>
    </row>
    <row r="17" spans="1:4" x14ac:dyDescent="0.3">
      <c r="A17" s="44" t="s">
        <v>1173</v>
      </c>
      <c r="B17" s="45">
        <v>3232</v>
      </c>
    </row>
    <row r="21" spans="1:4" x14ac:dyDescent="0.3">
      <c r="A21" s="69" t="s">
        <v>1177</v>
      </c>
      <c r="B21" s="69"/>
      <c r="C21" s="69"/>
      <c r="D21" s="3"/>
    </row>
    <row r="22" spans="1:4" x14ac:dyDescent="0.3">
      <c r="A22" s="6" t="s">
        <v>1167</v>
      </c>
      <c r="B22" s="6" t="s">
        <v>1168</v>
      </c>
      <c r="C22" s="6" t="s">
        <v>1169</v>
      </c>
      <c r="D22" s="29" t="s">
        <v>1178</v>
      </c>
    </row>
    <row r="23" spans="1:4" x14ac:dyDescent="0.3">
      <c r="A23" s="3" t="s">
        <v>17</v>
      </c>
      <c r="B23" s="3">
        <v>962</v>
      </c>
      <c r="C23" s="3">
        <v>38</v>
      </c>
      <c r="D23" s="4">
        <f>ROUND(AVERAGE(BroadSheet!J3:J1002),0)</f>
        <v>71</v>
      </c>
    </row>
    <row r="24" spans="1:4" x14ac:dyDescent="0.3">
      <c r="A24" s="3" t="s">
        <v>1144</v>
      </c>
      <c r="B24" s="3">
        <v>953</v>
      </c>
      <c r="C24" s="3">
        <v>47</v>
      </c>
      <c r="D24" s="4">
        <f>ROUND(AVERAGE(BroadSheet!D3:D1002),0)</f>
        <v>70</v>
      </c>
    </row>
    <row r="25" spans="1:4" x14ac:dyDescent="0.3">
      <c r="A25" s="3" t="s">
        <v>1152</v>
      </c>
      <c r="B25" s="3">
        <v>951</v>
      </c>
      <c r="C25" s="3">
        <v>49</v>
      </c>
      <c r="D25" s="4">
        <f>ROUND(AVERAGE(BroadSheet!E3:E1002),0)</f>
        <v>70</v>
      </c>
    </row>
    <row r="26" spans="1:4" x14ac:dyDescent="0.3">
      <c r="A26" s="3" t="s">
        <v>1140</v>
      </c>
      <c r="B26" s="3">
        <v>947</v>
      </c>
      <c r="C26" s="3">
        <v>53</v>
      </c>
      <c r="D26" s="4">
        <f>ROUND(AVERAGE(BroadSheet!F3:F1002),0)</f>
        <v>70</v>
      </c>
    </row>
    <row r="27" spans="1:4" x14ac:dyDescent="0.3">
      <c r="A27" s="3" t="s">
        <v>1142</v>
      </c>
      <c r="B27" s="3">
        <v>949</v>
      </c>
      <c r="C27" s="3">
        <v>51</v>
      </c>
      <c r="D27" s="4">
        <f>ROUND(AVERAGE(BroadSheet!G3:G1002),0)</f>
        <v>70</v>
      </c>
    </row>
    <row r="28" spans="1:4" x14ac:dyDescent="0.3">
      <c r="A28" s="3" t="s">
        <v>15</v>
      </c>
      <c r="B28" s="3">
        <v>949</v>
      </c>
      <c r="C28" s="3">
        <v>51</v>
      </c>
      <c r="D28" s="4">
        <f>ROUND(AVERAGE(BroadSheet!H3:H1002),0)</f>
        <v>70</v>
      </c>
    </row>
    <row r="29" spans="1:4" x14ac:dyDescent="0.3">
      <c r="A29" s="3" t="s">
        <v>1143</v>
      </c>
      <c r="B29" s="3">
        <v>959</v>
      </c>
      <c r="C29" s="3">
        <v>41</v>
      </c>
      <c r="D29" s="4">
        <f>ROUND(AVERAGE(BroadSheet!I3:I1002),0)</f>
        <v>71</v>
      </c>
    </row>
    <row r="30" spans="1:4" x14ac:dyDescent="0.3">
      <c r="A30" s="3" t="s">
        <v>1145</v>
      </c>
      <c r="B30" s="3">
        <v>956</v>
      </c>
      <c r="C30" s="3">
        <v>44</v>
      </c>
      <c r="D30" s="4">
        <f>ROUND(AVERAGE(BroadSheet!J3:J1002),0)</f>
        <v>71</v>
      </c>
    </row>
    <row r="32" spans="1:4" x14ac:dyDescent="0.3">
      <c r="A32" s="40" t="s">
        <v>1172</v>
      </c>
      <c r="B32" t="s">
        <v>1190</v>
      </c>
      <c r="C32" t="s">
        <v>1191</v>
      </c>
    </row>
    <row r="33" spans="1:3" x14ac:dyDescent="0.3">
      <c r="A33" s="41" t="s">
        <v>15</v>
      </c>
      <c r="B33">
        <v>949</v>
      </c>
      <c r="C33">
        <v>51</v>
      </c>
    </row>
    <row r="34" spans="1:3" x14ac:dyDescent="0.3">
      <c r="A34" s="41" t="s">
        <v>1145</v>
      </c>
      <c r="B34">
        <v>956</v>
      </c>
      <c r="C34">
        <v>44</v>
      </c>
    </row>
    <row r="35" spans="1:3" x14ac:dyDescent="0.3">
      <c r="A35" s="41" t="s">
        <v>1140</v>
      </c>
      <c r="B35">
        <v>947</v>
      </c>
      <c r="C35">
        <v>53</v>
      </c>
    </row>
    <row r="36" spans="1:3" x14ac:dyDescent="0.3">
      <c r="A36" s="41" t="s">
        <v>1143</v>
      </c>
      <c r="B36">
        <v>959</v>
      </c>
      <c r="C36">
        <v>41</v>
      </c>
    </row>
    <row r="37" spans="1:3" x14ac:dyDescent="0.3">
      <c r="A37" s="41" t="s">
        <v>1144</v>
      </c>
      <c r="B37">
        <v>953</v>
      </c>
      <c r="C37">
        <v>47</v>
      </c>
    </row>
    <row r="38" spans="1:3" x14ac:dyDescent="0.3">
      <c r="A38" s="41" t="s">
        <v>1152</v>
      </c>
      <c r="B38">
        <v>951</v>
      </c>
      <c r="C38">
        <v>49</v>
      </c>
    </row>
    <row r="39" spans="1:3" x14ac:dyDescent="0.3">
      <c r="A39" s="41" t="s">
        <v>17</v>
      </c>
      <c r="B39">
        <v>962</v>
      </c>
      <c r="C39">
        <v>38</v>
      </c>
    </row>
    <row r="40" spans="1:3" x14ac:dyDescent="0.3">
      <c r="A40" s="41" t="s">
        <v>1142</v>
      </c>
      <c r="B40">
        <v>949</v>
      </c>
      <c r="C40">
        <v>51</v>
      </c>
    </row>
    <row r="41" spans="1:3" x14ac:dyDescent="0.3">
      <c r="A41" s="41" t="s">
        <v>1173</v>
      </c>
      <c r="B41">
        <v>7626</v>
      </c>
      <c r="C41">
        <v>374</v>
      </c>
    </row>
    <row r="45" spans="1:3" x14ac:dyDescent="0.3">
      <c r="A45" s="38" t="s">
        <v>1179</v>
      </c>
      <c r="B45" s="38">
        <f>ROUND(AVERAGE(BroadSheet!K3:K1002),0)</f>
        <v>561</v>
      </c>
      <c r="C45" s="46"/>
    </row>
    <row r="46" spans="1:3" x14ac:dyDescent="0.3">
      <c r="C46" s="34"/>
    </row>
    <row r="57" spans="1:3" x14ac:dyDescent="0.3">
      <c r="A57" s="69" t="s">
        <v>1180</v>
      </c>
      <c r="B57" s="69"/>
      <c r="C57" s="69"/>
    </row>
    <row r="58" spans="1:3" x14ac:dyDescent="0.3">
      <c r="A58" s="29" t="s">
        <v>1181</v>
      </c>
      <c r="B58" s="29" t="s">
        <v>1176</v>
      </c>
      <c r="C58" s="29" t="s">
        <v>1114</v>
      </c>
    </row>
    <row r="59" spans="1:3" x14ac:dyDescent="0.3">
      <c r="A59" s="3" t="s">
        <v>817</v>
      </c>
      <c r="B59" s="4">
        <v>477</v>
      </c>
      <c r="C59" s="4" t="s">
        <v>1182</v>
      </c>
    </row>
    <row r="60" spans="1:3" x14ac:dyDescent="0.3">
      <c r="A60" s="3" t="s">
        <v>420</v>
      </c>
      <c r="B60" s="4">
        <v>474</v>
      </c>
      <c r="C60" s="4" t="s">
        <v>1183</v>
      </c>
    </row>
    <row r="61" spans="1:3" x14ac:dyDescent="0.3">
      <c r="A61" s="3" t="s">
        <v>745</v>
      </c>
      <c r="B61" s="4">
        <v>469</v>
      </c>
      <c r="C61" s="4" t="s">
        <v>1184</v>
      </c>
    </row>
    <row r="62" spans="1:3" x14ac:dyDescent="0.3">
      <c r="A62" s="3" t="s">
        <v>254</v>
      </c>
      <c r="B62" s="4">
        <v>467</v>
      </c>
      <c r="C62" s="4" t="s">
        <v>1185</v>
      </c>
    </row>
    <row r="63" spans="1:3" x14ac:dyDescent="0.3">
      <c r="A63" s="3" t="s">
        <v>171</v>
      </c>
      <c r="B63" s="4">
        <v>459</v>
      </c>
      <c r="C63" s="4" t="s">
        <v>1186</v>
      </c>
    </row>
    <row r="65" spans="1:2" x14ac:dyDescent="0.3">
      <c r="A65" s="40" t="s">
        <v>1172</v>
      </c>
      <c r="B65" t="s">
        <v>1189</v>
      </c>
    </row>
    <row r="66" spans="1:2" x14ac:dyDescent="0.3">
      <c r="A66" s="41" t="s">
        <v>171</v>
      </c>
      <c r="B66">
        <v>459</v>
      </c>
    </row>
    <row r="67" spans="1:2" x14ac:dyDescent="0.3">
      <c r="A67" s="41" t="s">
        <v>254</v>
      </c>
      <c r="B67">
        <v>467</v>
      </c>
    </row>
    <row r="68" spans="1:2" x14ac:dyDescent="0.3">
      <c r="A68" s="41" t="s">
        <v>420</v>
      </c>
      <c r="B68">
        <v>474</v>
      </c>
    </row>
    <row r="69" spans="1:2" x14ac:dyDescent="0.3">
      <c r="A69" s="41" t="s">
        <v>745</v>
      </c>
      <c r="B69">
        <v>469</v>
      </c>
    </row>
    <row r="70" spans="1:2" x14ac:dyDescent="0.3">
      <c r="A70" s="41" t="s">
        <v>817</v>
      </c>
      <c r="B70">
        <v>477</v>
      </c>
    </row>
    <row r="71" spans="1:2" x14ac:dyDescent="0.3">
      <c r="A71" s="41" t="s">
        <v>1173</v>
      </c>
      <c r="B71">
        <v>2346</v>
      </c>
    </row>
    <row r="76" spans="1:2" x14ac:dyDescent="0.3">
      <c r="A76" s="37" t="s">
        <v>1193</v>
      </c>
      <c r="B76" s="37" t="s">
        <v>1194</v>
      </c>
    </row>
    <row r="77" spans="1:2" x14ac:dyDescent="0.3">
      <c r="A77" s="33">
        <v>7626</v>
      </c>
      <c r="B77" s="33">
        <v>374</v>
      </c>
    </row>
    <row r="78" spans="1:2" x14ac:dyDescent="0.3">
      <c r="A78" s="34"/>
      <c r="B78" s="34"/>
    </row>
    <row r="79" spans="1:2" x14ac:dyDescent="0.3">
      <c r="A79" s="40" t="s">
        <v>1192</v>
      </c>
    </row>
    <row r="80" spans="1:2" x14ac:dyDescent="0.3">
      <c r="A80" s="41" t="s">
        <v>1195</v>
      </c>
      <c r="B80">
        <v>7626</v>
      </c>
    </row>
    <row r="81" spans="1:2" x14ac:dyDescent="0.3">
      <c r="A81" s="41" t="s">
        <v>1196</v>
      </c>
      <c r="B81">
        <v>374</v>
      </c>
    </row>
  </sheetData>
  <mergeCells count="3">
    <mergeCell ref="A21:C21"/>
    <mergeCell ref="A57:C57"/>
    <mergeCell ref="A3:B3"/>
  </mergeCell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57795-EBFC-4C45-AFCA-68993210FAE0}">
  <sheetPr codeName="Sheet2"/>
  <dimension ref="A1:G37"/>
  <sheetViews>
    <sheetView zoomScale="80" zoomScaleNormal="80" workbookViewId="0">
      <selection activeCell="J13" sqref="J13"/>
    </sheetView>
  </sheetViews>
  <sheetFormatPr defaultRowHeight="14.4" x14ac:dyDescent="0.3"/>
  <cols>
    <col min="1" max="1" width="12" customWidth="1"/>
    <col min="2" max="2" width="4.77734375" customWidth="1"/>
    <col min="3" max="3" width="14.6640625" customWidth="1"/>
    <col min="4" max="4" width="18.5546875" customWidth="1"/>
    <col min="5" max="5" width="8.21875" bestFit="1" customWidth="1"/>
    <col min="6" max="6" width="1.88671875" customWidth="1"/>
    <col min="7" max="7" width="13.5546875" customWidth="1"/>
  </cols>
  <sheetData>
    <row r="1" spans="1:7" x14ac:dyDescent="0.3">
      <c r="A1" s="7"/>
      <c r="B1" s="7"/>
      <c r="C1" s="7"/>
      <c r="D1" s="7"/>
      <c r="E1" s="7"/>
      <c r="F1" s="7"/>
      <c r="G1" s="24"/>
    </row>
    <row r="2" spans="1:7" x14ac:dyDescent="0.3">
      <c r="A2" s="7"/>
      <c r="B2" s="7"/>
      <c r="C2" s="7"/>
      <c r="D2" s="7"/>
      <c r="E2" s="7"/>
      <c r="F2" s="7"/>
      <c r="G2" s="24"/>
    </row>
    <row r="3" spans="1:7" ht="8.4" customHeight="1" x14ac:dyDescent="0.3">
      <c r="A3" s="7"/>
      <c r="B3" s="7"/>
      <c r="C3" s="7"/>
      <c r="D3" s="7"/>
      <c r="E3" s="7"/>
      <c r="F3" s="7"/>
      <c r="G3" s="24"/>
    </row>
    <row r="4" spans="1:7" ht="23.4" x14ac:dyDescent="0.45">
      <c r="A4" s="7"/>
      <c r="B4" s="51" t="s">
        <v>1151</v>
      </c>
      <c r="C4" s="51"/>
      <c r="D4" s="51"/>
      <c r="E4" s="51"/>
      <c r="F4" s="51"/>
      <c r="G4" s="24"/>
    </row>
    <row r="5" spans="1:7" ht="9" customHeight="1" x14ac:dyDescent="0.3">
      <c r="A5" s="7"/>
      <c r="B5" s="7"/>
      <c r="C5" s="7"/>
      <c r="D5" s="7"/>
      <c r="E5" s="7"/>
      <c r="F5" s="7"/>
      <c r="G5" s="25"/>
    </row>
    <row r="6" spans="1:7" x14ac:dyDescent="0.3">
      <c r="A6" s="15" t="s">
        <v>1147</v>
      </c>
      <c r="B6" s="19" t="s">
        <v>1135</v>
      </c>
      <c r="C6" s="54" t="s">
        <v>636</v>
      </c>
      <c r="D6" s="55"/>
      <c r="E6" s="15" t="s">
        <v>1133</v>
      </c>
      <c r="F6" s="16" t="s">
        <v>1135</v>
      </c>
      <c r="G6" s="9">
        <f ca="1">YEAR(TODAY())</f>
        <v>2025</v>
      </c>
    </row>
    <row r="7" spans="1:7" x14ac:dyDescent="0.3">
      <c r="A7" s="15" t="s">
        <v>1132</v>
      </c>
      <c r="B7" s="19" t="s">
        <v>1135</v>
      </c>
      <c r="C7" s="54" t="str">
        <f>VLOOKUP(ReportCard!C6,'Elective Mathematics'!$J$1002:'Elective Mathematics'!$A$3,2,FALSE)</f>
        <v>Laura Thomas</v>
      </c>
      <c r="D7" s="55"/>
      <c r="E7" s="15" t="s">
        <v>1134</v>
      </c>
      <c r="F7" s="16" t="s">
        <v>1135</v>
      </c>
      <c r="G7" s="21" t="s">
        <v>1150</v>
      </c>
    </row>
    <row r="8" spans="1:7" x14ac:dyDescent="0.3">
      <c r="A8" s="15" t="s">
        <v>1136</v>
      </c>
      <c r="B8" s="18" t="s">
        <v>1135</v>
      </c>
      <c r="C8" s="54" t="str">
        <f>VLOOKUP(C6,BroadSheet!A3:'BroadSheet'!M1002,13,FALSE)</f>
        <v>753rd</v>
      </c>
      <c r="D8" s="55"/>
      <c r="E8" s="15" t="s">
        <v>1137</v>
      </c>
      <c r="F8" s="17" t="s">
        <v>1135</v>
      </c>
      <c r="G8" s="20">
        <f ca="1">TODAY()</f>
        <v>45698</v>
      </c>
    </row>
    <row r="9" spans="1:7" x14ac:dyDescent="0.3">
      <c r="A9" s="15"/>
      <c r="B9" s="7"/>
      <c r="C9" s="7"/>
      <c r="D9" s="7"/>
      <c r="E9" s="7"/>
      <c r="F9" s="7"/>
      <c r="G9" s="35"/>
    </row>
    <row r="10" spans="1:7" s="10" customFormat="1" ht="19.95" customHeight="1" x14ac:dyDescent="0.3">
      <c r="A10" s="52" t="s">
        <v>1138</v>
      </c>
      <c r="B10" s="52"/>
      <c r="C10" s="14" t="s">
        <v>1199</v>
      </c>
      <c r="D10" s="14" t="s">
        <v>1149</v>
      </c>
      <c r="E10" s="14" t="s">
        <v>1139</v>
      </c>
      <c r="F10" s="52" t="s">
        <v>1146</v>
      </c>
      <c r="G10" s="52"/>
    </row>
    <row r="11" spans="1:7" ht="19.95" customHeight="1" x14ac:dyDescent="0.3">
      <c r="A11" s="53" t="s">
        <v>1140</v>
      </c>
      <c r="B11" s="53"/>
      <c r="C11" s="8">
        <v>100</v>
      </c>
      <c r="D11" s="8">
        <f>VLOOKUP(C6,English!$A$3:'English'!$J$1002,7,FALSE)</f>
        <v>65</v>
      </c>
      <c r="E11" s="8" t="str">
        <f>VLOOKUP(C6,English!A3:'English'!J1002,8,FALSE)</f>
        <v>B3</v>
      </c>
      <c r="F11" s="53" t="str">
        <f>VLOOKUP(C6,English!J1002:'English'!A3,9,FALSE)</f>
        <v>Good</v>
      </c>
      <c r="G11" s="53"/>
    </row>
    <row r="12" spans="1:7" ht="19.95" customHeight="1" x14ac:dyDescent="0.3">
      <c r="A12" s="53" t="s">
        <v>1152</v>
      </c>
      <c r="B12" s="53"/>
      <c r="C12" s="8">
        <v>100</v>
      </c>
      <c r="D12" s="8">
        <f>VLOOKUP(C6,Science!A3:'Science'!J1002,7,FALSE)</f>
        <v>70</v>
      </c>
      <c r="E12" s="8" t="str">
        <f>VLOOKUP(C6,Science!A3:'Science'!J1002,8,FALSE)</f>
        <v>B2</v>
      </c>
      <c r="F12" s="53" t="str">
        <f>VLOOKUP(C6,Science!J1002:'Science'!A2,9,FALSE)</f>
        <v>Very Good</v>
      </c>
      <c r="G12" s="53"/>
    </row>
    <row r="13" spans="1:7" ht="19.95" customHeight="1" x14ac:dyDescent="0.3">
      <c r="A13" s="53" t="s">
        <v>1142</v>
      </c>
      <c r="B13" s="53"/>
      <c r="C13" s="8">
        <v>100</v>
      </c>
      <c r="D13" s="8">
        <f>VLOOKUP(C6,'Social Studies'!A3:'Social Studies'!J1002,7,FALSE)</f>
        <v>49</v>
      </c>
      <c r="E13" s="8" t="str">
        <f>VLOOKUP(C6,'Social Studies'!A3:'Social Studies'!J1002,8,FALSE)</f>
        <v>D7</v>
      </c>
      <c r="F13" s="53" t="str">
        <f>VLOOKUP(C6,'Social Studies'!J1002:'Social Studies'!A3,9,FALSE)</f>
        <v>Pass</v>
      </c>
      <c r="G13" s="53"/>
    </row>
    <row r="14" spans="1:7" ht="19.95" customHeight="1" x14ac:dyDescent="0.3">
      <c r="A14" s="53" t="s">
        <v>17</v>
      </c>
      <c r="B14" s="53"/>
      <c r="C14" s="8">
        <v>100</v>
      </c>
      <c r="D14" s="8">
        <f>VLOOKUP(C6,Mathematics!A3:'Mathematics'!J1002,7,FALSE)</f>
        <v>63</v>
      </c>
      <c r="E14" s="8" t="str">
        <f>VLOOKUP(C6,Mathematics!A3:'Mathematics'!J1002,8,FALSE)</f>
        <v>C4</v>
      </c>
      <c r="F14" s="53" t="str">
        <f>VLOOKUP(C6,Mathematics!J1002:'Mathematics'!A3,9,FALSE)</f>
        <v>Credit</v>
      </c>
      <c r="G14" s="53"/>
    </row>
    <row r="15" spans="1:7" ht="19.95" customHeight="1" x14ac:dyDescent="0.3">
      <c r="A15" s="53" t="s">
        <v>15</v>
      </c>
      <c r="B15" s="53"/>
      <c r="C15" s="8">
        <v>100</v>
      </c>
      <c r="D15" s="8">
        <f>VLOOKUP(C6,Economics!A3:'Economics'!J1002,7,FALSE)</f>
        <v>75</v>
      </c>
      <c r="E15" s="8" t="str">
        <f>VLOOKUP(C6,Economics!A3:'Economics'!J1002,8,FALSE)</f>
        <v>B2</v>
      </c>
      <c r="F15" s="53" t="str">
        <f>VLOOKUP(C6,Economics!J1002:'Economics'!A3,9,FALSE)</f>
        <v>Very Good</v>
      </c>
      <c r="G15" s="53"/>
    </row>
    <row r="16" spans="1:7" ht="19.95" customHeight="1" x14ac:dyDescent="0.3">
      <c r="A16" s="53" t="s">
        <v>1143</v>
      </c>
      <c r="B16" s="53"/>
      <c r="C16" s="8">
        <v>100</v>
      </c>
      <c r="D16" s="8">
        <f>VLOOKUP(C6,Geography!A3:'Geography'!J1002,7,FALSE)</f>
        <v>62</v>
      </c>
      <c r="E16" s="8" t="str">
        <f>VLOOKUP(C6,Geography!A3:'Geography'!J1002,8,FALSE)</f>
        <v>C4</v>
      </c>
      <c r="F16" s="53" t="str">
        <f>VLOOKUP(C6,Geography!J1002:'Geography'!A3,9,FALSE)</f>
        <v>Credit</v>
      </c>
      <c r="G16" s="53"/>
    </row>
    <row r="17" spans="1:7" ht="19.95" customHeight="1" x14ac:dyDescent="0.3">
      <c r="A17" s="53" t="s">
        <v>1144</v>
      </c>
      <c r="B17" s="53"/>
      <c r="C17" s="8">
        <v>100</v>
      </c>
      <c r="D17" s="8">
        <f>VLOOKUP(C6,ICT!A3:'ICT'!J1002,7,FALSE)</f>
        <v>75</v>
      </c>
      <c r="E17" s="8" t="str">
        <f>VLOOKUP(C6,ICT!A3:'ICT'!J1002,8,FALSE)</f>
        <v>B2</v>
      </c>
      <c r="F17" s="53" t="str">
        <f>VLOOKUP(C6,ICT!J1002:'ICT'!A3,9,FALSE)</f>
        <v>Very Good</v>
      </c>
      <c r="G17" s="53"/>
    </row>
    <row r="18" spans="1:7" ht="30" customHeight="1" x14ac:dyDescent="0.3">
      <c r="A18" s="63" t="s">
        <v>1145</v>
      </c>
      <c r="B18" s="63"/>
      <c r="C18" s="8">
        <v>100</v>
      </c>
      <c r="D18" s="8">
        <f>VLOOKUP(C6,'Elective Mathematics'!A3:'Elective Mathematics'!J1002,7,FALSE)</f>
        <v>78</v>
      </c>
      <c r="E18" s="8" t="str">
        <f>VLOOKUP(C6,'Elective Mathematics'!A3:'Elective Mathematics'!J1002,8,FALSE)</f>
        <v>B2</v>
      </c>
      <c r="F18" s="53" t="str">
        <f>VLOOKUP(C6,'Elective Mathematics'!J1002:'Elective Mathematics'!A3,9,FALSE)</f>
        <v>Very Good</v>
      </c>
      <c r="G18" s="53"/>
    </row>
    <row r="19" spans="1:7" x14ac:dyDescent="0.3">
      <c r="A19" s="26"/>
      <c r="B19" s="16"/>
      <c r="C19" s="7"/>
      <c r="D19" s="7"/>
      <c r="E19" s="16"/>
      <c r="F19" s="16"/>
      <c r="G19" s="23"/>
    </row>
    <row r="20" spans="1:7" x14ac:dyDescent="0.3">
      <c r="A20" s="27"/>
      <c r="B20" s="7"/>
      <c r="C20" s="7"/>
      <c r="D20" s="7"/>
      <c r="E20" s="7"/>
      <c r="F20" s="7"/>
      <c r="G20" s="24"/>
    </row>
    <row r="21" spans="1:7" x14ac:dyDescent="0.3">
      <c r="A21" s="62"/>
      <c r="B21" s="60"/>
      <c r="C21" s="60"/>
      <c r="D21" s="60"/>
      <c r="E21" s="59"/>
      <c r="F21" s="60"/>
      <c r="G21" s="61"/>
    </row>
    <row r="22" spans="1:7" x14ac:dyDescent="0.3">
      <c r="G22" s="36"/>
    </row>
    <row r="23" spans="1:7" x14ac:dyDescent="0.3">
      <c r="G23" s="36"/>
    </row>
    <row r="24" spans="1:7" x14ac:dyDescent="0.3">
      <c r="A24" s="7"/>
      <c r="B24" s="7"/>
      <c r="C24" s="7"/>
      <c r="D24" s="7"/>
      <c r="E24" s="7"/>
      <c r="F24" s="7"/>
      <c r="G24" s="24"/>
    </row>
    <row r="25" spans="1:7" x14ac:dyDescent="0.3">
      <c r="A25" s="7"/>
      <c r="B25" s="7"/>
      <c r="C25" s="7"/>
      <c r="D25" s="7"/>
      <c r="E25" s="7"/>
      <c r="F25" s="7"/>
      <c r="G25" s="24"/>
    </row>
    <row r="26" spans="1:7" x14ac:dyDescent="0.3">
      <c r="A26" s="7"/>
      <c r="B26" s="7"/>
      <c r="C26" s="7"/>
      <c r="D26" s="7"/>
      <c r="E26" s="7"/>
      <c r="F26" s="7"/>
      <c r="G26" s="24"/>
    </row>
    <row r="27" spans="1:7" x14ac:dyDescent="0.3">
      <c r="A27" s="7"/>
      <c r="B27" s="7"/>
      <c r="C27" s="7"/>
      <c r="D27" s="7"/>
      <c r="E27" s="7"/>
      <c r="F27" s="7"/>
      <c r="G27" s="24"/>
    </row>
    <row r="28" spans="1:7" x14ac:dyDescent="0.3">
      <c r="A28" s="7"/>
      <c r="B28" s="7"/>
      <c r="C28" s="7"/>
      <c r="D28" s="7"/>
      <c r="E28" s="7"/>
      <c r="F28" s="7"/>
      <c r="G28" s="24"/>
    </row>
    <row r="29" spans="1:7" x14ac:dyDescent="0.3">
      <c r="A29" s="7"/>
      <c r="B29" s="7"/>
      <c r="C29" s="7"/>
      <c r="D29" s="7"/>
      <c r="E29" s="7"/>
      <c r="F29" s="7"/>
      <c r="G29" s="24"/>
    </row>
    <row r="30" spans="1:7" x14ac:dyDescent="0.3">
      <c r="A30" s="7"/>
      <c r="B30" s="7"/>
      <c r="C30" s="7"/>
      <c r="D30" s="7"/>
      <c r="E30" s="7"/>
      <c r="F30" s="7"/>
      <c r="G30" s="24"/>
    </row>
    <row r="31" spans="1:7" x14ac:dyDescent="0.3">
      <c r="A31" s="7"/>
      <c r="B31" s="7"/>
      <c r="C31" s="7"/>
      <c r="D31" s="7"/>
      <c r="E31" s="7"/>
      <c r="F31" s="7"/>
      <c r="G31" s="24"/>
    </row>
    <row r="32" spans="1:7" x14ac:dyDescent="0.3">
      <c r="A32" s="7"/>
      <c r="B32" s="7"/>
      <c r="C32" s="7"/>
      <c r="D32" s="7"/>
      <c r="E32" s="7"/>
      <c r="F32" s="7"/>
      <c r="G32" s="24"/>
    </row>
    <row r="33" spans="1:7" x14ac:dyDescent="0.3">
      <c r="A33" s="7"/>
      <c r="B33" s="7"/>
      <c r="C33" s="7"/>
      <c r="D33" s="7"/>
      <c r="E33" s="7"/>
      <c r="F33" s="7"/>
      <c r="G33" s="24"/>
    </row>
    <row r="34" spans="1:7" x14ac:dyDescent="0.3">
      <c r="A34" s="7"/>
      <c r="B34" s="7"/>
      <c r="C34" s="7"/>
      <c r="D34" s="7"/>
      <c r="E34" s="7"/>
      <c r="F34" s="7"/>
      <c r="G34" s="24"/>
    </row>
    <row r="35" spans="1:7" x14ac:dyDescent="0.3">
      <c r="A35" s="7"/>
      <c r="B35" s="7"/>
      <c r="C35" s="7"/>
      <c r="D35" s="7"/>
      <c r="E35" s="7"/>
      <c r="F35" s="7"/>
      <c r="G35" s="24"/>
    </row>
    <row r="36" spans="1:7" x14ac:dyDescent="0.3">
      <c r="A36" s="56" t="s">
        <v>1153</v>
      </c>
      <c r="B36" s="57"/>
      <c r="C36" s="57" t="s">
        <v>1154</v>
      </c>
      <c r="D36" s="57"/>
      <c r="E36" s="57" t="s">
        <v>1155</v>
      </c>
      <c r="F36" s="57"/>
      <c r="G36" s="58"/>
    </row>
    <row r="37" spans="1:7" x14ac:dyDescent="0.3">
      <c r="A37" s="28"/>
      <c r="B37" s="22"/>
      <c r="C37" s="22"/>
      <c r="D37" s="22"/>
      <c r="E37" s="22"/>
      <c r="F37" s="22"/>
      <c r="G37" s="25"/>
    </row>
  </sheetData>
  <mergeCells count="28">
    <mergeCell ref="F17:G17"/>
    <mergeCell ref="F18:G18"/>
    <mergeCell ref="F10:G10"/>
    <mergeCell ref="A36:B36"/>
    <mergeCell ref="C36:D36"/>
    <mergeCell ref="E36:G36"/>
    <mergeCell ref="E21:G21"/>
    <mergeCell ref="A21:B21"/>
    <mergeCell ref="C21:D21"/>
    <mergeCell ref="F12:G12"/>
    <mergeCell ref="F13:G13"/>
    <mergeCell ref="F14:G14"/>
    <mergeCell ref="F15:G15"/>
    <mergeCell ref="F16:G16"/>
    <mergeCell ref="A18:B18"/>
    <mergeCell ref="A12:B12"/>
    <mergeCell ref="A13:B13"/>
    <mergeCell ref="A14:B14"/>
    <mergeCell ref="A15:B15"/>
    <mergeCell ref="A16:B16"/>
    <mergeCell ref="A17:B17"/>
    <mergeCell ref="B4:F4"/>
    <mergeCell ref="A10:B10"/>
    <mergeCell ref="A11:B11"/>
    <mergeCell ref="C6:D6"/>
    <mergeCell ref="C7:D7"/>
    <mergeCell ref="C8:D8"/>
    <mergeCell ref="F11:G11"/>
  </mergeCells>
  <pageMargins left="0.7" right="1.36" top="0.75" bottom="1.28" header="0.3" footer="0.3"/>
  <pageSetup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709624-6D4E-49AF-A42C-53295C8FF450}">
          <x14:formula1>
            <xm:f>'Elective Mathematics'!$A$3:$A$1002</xm:f>
          </x14:formula1>
          <xm:sqref>C6:D6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22163-CF3E-4292-918C-1CA397EBB4EE}">
  <sheetPr codeName="Sheet3"/>
  <dimension ref="A1:Q31"/>
  <sheetViews>
    <sheetView zoomScale="105" zoomScaleNormal="105" workbookViewId="0">
      <selection activeCell="V10" sqref="V10"/>
    </sheetView>
  </sheetViews>
  <sheetFormatPr defaultRowHeight="14.4" x14ac:dyDescent="0.3"/>
  <cols>
    <col min="17" max="17" width="3.77734375"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ht="25.8" x14ac:dyDescent="0.5">
      <c r="A4" s="7"/>
      <c r="B4" s="7"/>
      <c r="C4" s="7"/>
      <c r="D4" s="64">
        <f>ROUND(AVERAGE(BroadSheet!K3:K1002),0)</f>
        <v>561</v>
      </c>
      <c r="E4" s="64"/>
      <c r="F4" s="64"/>
      <c r="G4" s="64">
        <f>COUNTA(BroadSheet!A3:A1002)</f>
        <v>1000</v>
      </c>
      <c r="H4" s="64"/>
      <c r="I4" s="64"/>
      <c r="J4" s="64">
        <f>COUNTIF(Mathematics!C3:C1002,"Male")</f>
        <v>488</v>
      </c>
      <c r="K4" s="64"/>
      <c r="L4" s="64"/>
      <c r="M4" s="64">
        <f>COUNTIF(Mathematics!C3:C1002,"Female")</f>
        <v>512</v>
      </c>
      <c r="N4" s="64"/>
      <c r="O4" s="64"/>
      <c r="P4" s="7"/>
      <c r="Q4" s="7"/>
    </row>
    <row r="5" spans="1:17" ht="15.6" x14ac:dyDescent="0.3">
      <c r="A5" s="7"/>
      <c r="B5" s="7"/>
      <c r="C5" s="7"/>
      <c r="D5" s="65" t="s">
        <v>1187</v>
      </c>
      <c r="E5" s="65"/>
      <c r="F5" s="65"/>
      <c r="G5" s="65" t="s">
        <v>1188</v>
      </c>
      <c r="H5" s="65"/>
      <c r="I5" s="65"/>
      <c r="J5" s="65" t="s">
        <v>1197</v>
      </c>
      <c r="K5" s="65"/>
      <c r="L5" s="65"/>
      <c r="M5" s="65" t="s">
        <v>1198</v>
      </c>
      <c r="N5" s="65"/>
      <c r="O5" s="65"/>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row r="22" spans="1:17" x14ac:dyDescent="0.3">
      <c r="A22" s="7"/>
      <c r="B22" s="7"/>
      <c r="C22" s="7"/>
      <c r="D22" s="7"/>
      <c r="E22" s="7"/>
      <c r="F22" s="7"/>
      <c r="G22" s="7"/>
      <c r="H22" s="7"/>
      <c r="I22" s="7"/>
      <c r="J22" s="7"/>
      <c r="K22" s="7"/>
      <c r="L22" s="7"/>
      <c r="M22" s="7"/>
      <c r="N22" s="7"/>
      <c r="O22" s="7"/>
      <c r="P22" s="7"/>
      <c r="Q22" s="7"/>
    </row>
    <row r="23" spans="1:17" x14ac:dyDescent="0.3">
      <c r="A23" s="7"/>
      <c r="B23" s="7"/>
      <c r="C23" s="7"/>
      <c r="D23" s="7"/>
      <c r="E23" s="7"/>
      <c r="F23" s="7"/>
      <c r="G23" s="7"/>
      <c r="H23" s="7"/>
      <c r="I23" s="7"/>
      <c r="J23" s="7"/>
      <c r="K23" s="7"/>
      <c r="L23" s="7"/>
      <c r="M23" s="7"/>
      <c r="N23" s="7"/>
      <c r="O23" s="7"/>
      <c r="P23" s="7"/>
      <c r="Q23" s="7"/>
    </row>
    <row r="24" spans="1:17" x14ac:dyDescent="0.3">
      <c r="A24" s="7"/>
      <c r="B24" s="7"/>
      <c r="C24" s="7"/>
      <c r="D24" s="7"/>
      <c r="E24" s="7"/>
      <c r="F24" s="7"/>
      <c r="G24" s="7"/>
      <c r="H24" s="7"/>
      <c r="I24" s="7"/>
      <c r="J24" s="7"/>
      <c r="K24" s="7"/>
      <c r="L24" s="7"/>
      <c r="M24" s="7"/>
      <c r="N24" s="7"/>
      <c r="O24" s="7"/>
      <c r="P24" s="7"/>
      <c r="Q24" s="7"/>
    </row>
    <row r="25" spans="1:17" x14ac:dyDescent="0.3">
      <c r="A25" s="7"/>
      <c r="B25" s="7"/>
      <c r="C25" s="7"/>
      <c r="D25" s="7"/>
      <c r="E25" s="7"/>
      <c r="F25" s="7"/>
      <c r="G25" s="7"/>
      <c r="H25" s="7"/>
      <c r="I25" s="7"/>
      <c r="J25" s="7"/>
      <c r="K25" s="7"/>
      <c r="L25" s="7"/>
      <c r="M25" s="7"/>
      <c r="N25" s="7"/>
      <c r="O25" s="7"/>
      <c r="P25" s="7"/>
      <c r="Q25" s="7"/>
    </row>
    <row r="26" spans="1:17" x14ac:dyDescent="0.3">
      <c r="A26" s="7"/>
      <c r="B26" s="7"/>
      <c r="C26" s="7"/>
      <c r="D26" s="7"/>
      <c r="E26" s="7"/>
      <c r="F26" s="7"/>
      <c r="G26" s="7"/>
      <c r="H26" s="7"/>
      <c r="I26" s="7"/>
      <c r="J26" s="7"/>
      <c r="K26" s="7"/>
      <c r="L26" s="7"/>
      <c r="M26" s="7"/>
      <c r="N26" s="7"/>
      <c r="O26" s="7"/>
      <c r="P26" s="7"/>
      <c r="Q26" s="7"/>
    </row>
    <row r="27" spans="1:17" x14ac:dyDescent="0.3">
      <c r="A27" s="7"/>
      <c r="B27" s="7"/>
      <c r="C27" s="7"/>
      <c r="D27" s="7"/>
      <c r="E27" s="7"/>
      <c r="F27" s="7"/>
      <c r="G27" s="7"/>
      <c r="H27" s="7"/>
      <c r="I27" s="7"/>
      <c r="J27" s="7"/>
      <c r="K27" s="7"/>
      <c r="L27" s="7"/>
      <c r="M27" s="7"/>
      <c r="N27" s="7"/>
      <c r="O27" s="7"/>
      <c r="P27" s="7"/>
      <c r="Q27" s="7"/>
    </row>
    <row r="28" spans="1:17" x14ac:dyDescent="0.3">
      <c r="A28" s="7"/>
      <c r="B28" s="7"/>
      <c r="C28" s="7"/>
      <c r="D28" s="7"/>
      <c r="E28" s="7"/>
      <c r="F28" s="7"/>
      <c r="G28" s="7"/>
      <c r="H28" s="7"/>
      <c r="I28" s="7"/>
      <c r="J28" s="7"/>
      <c r="K28" s="7"/>
      <c r="L28" s="7"/>
      <c r="M28" s="7"/>
      <c r="N28" s="7"/>
      <c r="O28" s="7"/>
      <c r="P28" s="7"/>
      <c r="Q28" s="7"/>
    </row>
    <row r="29" spans="1:17" x14ac:dyDescent="0.3">
      <c r="A29" s="7"/>
      <c r="B29" s="7"/>
      <c r="C29" s="7"/>
      <c r="D29" s="7"/>
      <c r="E29" s="7"/>
      <c r="F29" s="7"/>
      <c r="G29" s="7"/>
      <c r="H29" s="7"/>
      <c r="I29" s="7"/>
      <c r="J29" s="7"/>
      <c r="K29" s="7"/>
      <c r="L29" s="7"/>
      <c r="M29" s="7"/>
      <c r="N29" s="7"/>
      <c r="O29" s="7"/>
      <c r="P29" s="7"/>
      <c r="Q29" s="7"/>
    </row>
    <row r="30" spans="1:17" x14ac:dyDescent="0.3">
      <c r="A30" s="7"/>
      <c r="B30" s="7"/>
      <c r="C30" s="7"/>
      <c r="D30" s="7"/>
      <c r="E30" s="7"/>
      <c r="F30" s="7"/>
      <c r="G30" s="7"/>
      <c r="H30" s="7"/>
      <c r="I30" s="7"/>
      <c r="J30" s="7"/>
      <c r="K30" s="7"/>
      <c r="L30" s="7"/>
      <c r="M30" s="7"/>
      <c r="N30" s="7"/>
      <c r="O30" s="7"/>
      <c r="P30" s="7"/>
      <c r="Q30" s="7"/>
    </row>
    <row r="31" spans="1:17" x14ac:dyDescent="0.3">
      <c r="A31" s="7"/>
      <c r="B31" s="7"/>
      <c r="C31" s="7"/>
      <c r="D31" s="7"/>
      <c r="E31" s="7"/>
      <c r="F31" s="7"/>
      <c r="G31" s="7"/>
      <c r="H31" s="7"/>
      <c r="I31" s="7"/>
      <c r="J31" s="7"/>
      <c r="K31" s="7"/>
      <c r="L31" s="7"/>
      <c r="M31" s="7"/>
      <c r="N31" s="7"/>
      <c r="O31" s="7"/>
      <c r="P31" s="7"/>
      <c r="Q31" s="7"/>
    </row>
  </sheetData>
  <mergeCells count="8">
    <mergeCell ref="D4:F4"/>
    <mergeCell ref="D5:F5"/>
    <mergeCell ref="G4:I4"/>
    <mergeCell ref="J4:L4"/>
    <mergeCell ref="M4:O4"/>
    <mergeCell ref="G5:I5"/>
    <mergeCell ref="J5:L5"/>
    <mergeCell ref="M5: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P1002"/>
  <sheetViews>
    <sheetView zoomScale="90" zoomScaleNormal="90" workbookViewId="0">
      <selection activeCell="L2" sqref="L2"/>
    </sheetView>
  </sheetViews>
  <sheetFormatPr defaultRowHeight="14.4" x14ac:dyDescent="0.3"/>
  <cols>
    <col min="1" max="1" width="10.88671875" bestFit="1" customWidth="1"/>
    <col min="2" max="2" width="15.6640625" bestFit="1" customWidth="1"/>
    <col min="4" max="4" width="15.77734375" bestFit="1" customWidth="1"/>
    <col min="5" max="5" width="17.21875" style="1" bestFit="1" customWidth="1"/>
    <col min="6" max="6" width="17.5546875" style="2" bestFit="1" customWidth="1"/>
    <col min="7" max="7" width="18.44140625" style="1" bestFit="1" customWidth="1"/>
    <col min="8" max="8" width="8.88671875" style="1"/>
    <col min="9" max="9" width="10.21875" bestFit="1" customWidth="1"/>
    <col min="10" max="10" width="8.88671875" style="1"/>
    <col min="12" max="13" width="15.77734375" bestFit="1" customWidth="1"/>
    <col min="14" max="14" width="11.109375" bestFit="1" customWidth="1"/>
    <col min="15" max="15" width="15.77734375" bestFit="1" customWidth="1"/>
  </cols>
  <sheetData>
    <row r="1" spans="1:16" ht="18" x14ac:dyDescent="0.35">
      <c r="A1" s="50" t="s">
        <v>1160</v>
      </c>
      <c r="B1" s="50"/>
      <c r="C1" s="50"/>
      <c r="D1" s="50"/>
      <c r="E1" s="50"/>
      <c r="F1" s="50"/>
      <c r="G1" s="50"/>
      <c r="H1" s="50"/>
      <c r="I1" s="50"/>
      <c r="J1" s="50"/>
      <c r="O1" s="66"/>
      <c r="P1" s="67"/>
    </row>
    <row r="2" spans="1:16" ht="15.6" x14ac:dyDescent="0.3">
      <c r="A2" s="30" t="s">
        <v>0</v>
      </c>
      <c r="B2" s="30" t="s">
        <v>1</v>
      </c>
      <c r="C2" s="30" t="s">
        <v>2</v>
      </c>
      <c r="D2" s="30" t="s">
        <v>3</v>
      </c>
      <c r="E2" s="30" t="s">
        <v>1110</v>
      </c>
      <c r="F2" s="30" t="s">
        <v>1111</v>
      </c>
      <c r="G2" s="30" t="s">
        <v>1112</v>
      </c>
      <c r="H2" s="30" t="s">
        <v>1113</v>
      </c>
      <c r="I2" s="30" t="s">
        <v>1115</v>
      </c>
      <c r="J2" s="30" t="s">
        <v>1158</v>
      </c>
    </row>
    <row r="3" spans="1:16" x14ac:dyDescent="0.3">
      <c r="A3" s="3" t="s">
        <v>4</v>
      </c>
      <c r="B3" s="3" t="s">
        <v>5</v>
      </c>
      <c r="C3" s="3" t="s">
        <v>6</v>
      </c>
      <c r="D3" s="3" t="s">
        <v>7</v>
      </c>
      <c r="E3" s="4">
        <v>11.1</v>
      </c>
      <c r="F3" s="5">
        <v>59.86</v>
      </c>
      <c r="G3" s="4">
        <f>ROUND(E3+F3,0)</f>
        <v>71</v>
      </c>
      <c r="H3" s="4" t="str">
        <f>IF(G3&gt;=80, "A1", IF(G3&gt;=70, "B2", IF(G3&gt;=65, "B3", IF(G3&gt;=60,"C4",IF(G3&gt;=55, "C5", IF(G3&gt;=50,"C6",IF(G3&gt;=45,"D7",IF(G3&gt;=40,"E8","F9"))))))))</f>
        <v>B2</v>
      </c>
      <c r="I3" s="3" t="str">
        <f t="shared" ref="I3:I66" si="0">VLOOKUP(H3,$L$5:$M$13,2,FALSE)</f>
        <v>Very Good</v>
      </c>
      <c r="J3" s="4">
        <f t="shared" ref="J3:J66" si="1">RANK(G3,G:G)</f>
        <v>474</v>
      </c>
    </row>
    <row r="4" spans="1:16" x14ac:dyDescent="0.3">
      <c r="A4" s="3" t="s">
        <v>8</v>
      </c>
      <c r="B4" s="3" t="s">
        <v>9</v>
      </c>
      <c r="C4" s="3" t="s">
        <v>10</v>
      </c>
      <c r="D4" s="3" t="s">
        <v>7</v>
      </c>
      <c r="E4" s="4">
        <v>15.2</v>
      </c>
      <c r="F4" s="5">
        <v>69.41</v>
      </c>
      <c r="G4" s="4">
        <f t="shared" ref="G4:G67" si="2">ROUND(E4+F4,0)</f>
        <v>85</v>
      </c>
      <c r="H4" s="4" t="str">
        <f t="shared" ref="H4:H67" si="3">IF(G4&gt;=80, "A1", IF(G4&gt;=70, "B2", IF(G4&gt;=65, "B3", IF(G4&gt;=60,"C4",IF(G4&gt;=55, "C5", IF(G4&gt;=50,"C6",IF(G4&gt;=45,"D7",IF(G4&gt;=40,"E8","F9"))))))))</f>
        <v>A1</v>
      </c>
      <c r="I4" s="3" t="str">
        <f t="shared" si="0"/>
        <v>Excellent</v>
      </c>
      <c r="J4" s="4">
        <f t="shared" si="1"/>
        <v>122</v>
      </c>
      <c r="L4" s="6" t="s">
        <v>1113</v>
      </c>
      <c r="M4" s="6" t="s">
        <v>1116</v>
      </c>
    </row>
    <row r="5" spans="1:16" x14ac:dyDescent="0.3">
      <c r="A5" s="3" t="s">
        <v>11</v>
      </c>
      <c r="B5" s="3" t="s">
        <v>12</v>
      </c>
      <c r="C5" s="3" t="s">
        <v>6</v>
      </c>
      <c r="D5" s="3" t="s">
        <v>1156</v>
      </c>
      <c r="E5" s="4">
        <v>8.2799999999999994</v>
      </c>
      <c r="F5" s="5">
        <v>63.42</v>
      </c>
      <c r="G5" s="4">
        <f t="shared" si="2"/>
        <v>72</v>
      </c>
      <c r="H5" s="4" t="str">
        <f t="shared" si="3"/>
        <v>B2</v>
      </c>
      <c r="I5" s="3" t="str">
        <f t="shared" si="0"/>
        <v>Very Good</v>
      </c>
      <c r="J5" s="4">
        <f t="shared" si="1"/>
        <v>440</v>
      </c>
      <c r="L5" s="3" t="s">
        <v>1117</v>
      </c>
      <c r="M5" s="3" t="s">
        <v>1118</v>
      </c>
    </row>
    <row r="6" spans="1:16" x14ac:dyDescent="0.3">
      <c r="A6" s="3" t="s">
        <v>13</v>
      </c>
      <c r="B6" s="3" t="s">
        <v>14</v>
      </c>
      <c r="C6" s="3" t="s">
        <v>10</v>
      </c>
      <c r="D6" s="3" t="s">
        <v>1157</v>
      </c>
      <c r="E6" s="4">
        <v>20.89</v>
      </c>
      <c r="F6" s="5">
        <v>65.3</v>
      </c>
      <c r="G6" s="4">
        <f t="shared" si="2"/>
        <v>86</v>
      </c>
      <c r="H6" s="4" t="str">
        <f t="shared" si="3"/>
        <v>A1</v>
      </c>
      <c r="I6" s="3" t="str">
        <f t="shared" si="0"/>
        <v>Excellent</v>
      </c>
      <c r="J6" s="4">
        <f t="shared" si="1"/>
        <v>101</v>
      </c>
      <c r="L6" s="3" t="s">
        <v>1119</v>
      </c>
      <c r="M6" s="3" t="s">
        <v>1120</v>
      </c>
    </row>
    <row r="7" spans="1:16" x14ac:dyDescent="0.3">
      <c r="A7" s="3" t="s">
        <v>16</v>
      </c>
      <c r="B7" s="3" t="s">
        <v>9</v>
      </c>
      <c r="C7" s="3" t="s">
        <v>10</v>
      </c>
      <c r="D7" s="3" t="s">
        <v>1157</v>
      </c>
      <c r="E7" s="4">
        <v>8.68</v>
      </c>
      <c r="F7" s="5">
        <v>64.930000000000007</v>
      </c>
      <c r="G7" s="4">
        <f t="shared" si="2"/>
        <v>74</v>
      </c>
      <c r="H7" s="4" t="str">
        <f t="shared" si="3"/>
        <v>B2</v>
      </c>
      <c r="I7" s="3" t="str">
        <f t="shared" si="0"/>
        <v>Very Good</v>
      </c>
      <c r="J7" s="4">
        <f t="shared" si="1"/>
        <v>395</v>
      </c>
      <c r="L7" s="3" t="s">
        <v>1121</v>
      </c>
      <c r="M7" s="3" t="s">
        <v>1128</v>
      </c>
    </row>
    <row r="8" spans="1:16" x14ac:dyDescent="0.3">
      <c r="A8" s="3" t="s">
        <v>18</v>
      </c>
      <c r="B8" s="3" t="s">
        <v>19</v>
      </c>
      <c r="C8" s="3" t="s">
        <v>6</v>
      </c>
      <c r="D8" s="3" t="s">
        <v>22</v>
      </c>
      <c r="E8" s="4">
        <v>12.85</v>
      </c>
      <c r="F8" s="5">
        <v>39.590000000000003</v>
      </c>
      <c r="G8" s="4">
        <f t="shared" si="2"/>
        <v>52</v>
      </c>
      <c r="H8" s="4" t="str">
        <f t="shared" si="3"/>
        <v>C6</v>
      </c>
      <c r="I8" s="3" t="str">
        <f t="shared" si="0"/>
        <v>Credit</v>
      </c>
      <c r="J8" s="4">
        <f t="shared" si="1"/>
        <v>927</v>
      </c>
      <c r="L8" s="3" t="s">
        <v>1122</v>
      </c>
      <c r="M8" s="3" t="s">
        <v>1129</v>
      </c>
    </row>
    <row r="9" spans="1:16" x14ac:dyDescent="0.3">
      <c r="A9" s="3" t="s">
        <v>20</v>
      </c>
      <c r="B9" s="3" t="s">
        <v>21</v>
      </c>
      <c r="C9" s="3" t="s">
        <v>6</v>
      </c>
      <c r="D9" s="3" t="s">
        <v>22</v>
      </c>
      <c r="E9" s="4">
        <v>18.260000000000002</v>
      </c>
      <c r="F9" s="5">
        <v>50.29</v>
      </c>
      <c r="G9" s="4">
        <f t="shared" si="2"/>
        <v>69</v>
      </c>
      <c r="H9" s="4" t="str">
        <f t="shared" si="3"/>
        <v>B3</v>
      </c>
      <c r="I9" s="3" t="str">
        <f t="shared" si="0"/>
        <v>Good</v>
      </c>
      <c r="J9" s="4">
        <f t="shared" si="1"/>
        <v>530</v>
      </c>
      <c r="L9" s="3" t="s">
        <v>1123</v>
      </c>
      <c r="M9" s="3" t="s">
        <v>1129</v>
      </c>
    </row>
    <row r="10" spans="1:16" x14ac:dyDescent="0.3">
      <c r="A10" s="3" t="s">
        <v>23</v>
      </c>
      <c r="B10" s="3" t="s">
        <v>24</v>
      </c>
      <c r="C10" s="3" t="s">
        <v>10</v>
      </c>
      <c r="D10" s="3" t="s">
        <v>1157</v>
      </c>
      <c r="E10" s="4">
        <v>13.13</v>
      </c>
      <c r="F10" s="5">
        <v>40.79</v>
      </c>
      <c r="G10" s="4">
        <f t="shared" si="2"/>
        <v>54</v>
      </c>
      <c r="H10" s="4" t="str">
        <f t="shared" si="3"/>
        <v>C6</v>
      </c>
      <c r="I10" s="3" t="str">
        <f t="shared" si="0"/>
        <v>Credit</v>
      </c>
      <c r="J10" s="4">
        <f t="shared" si="1"/>
        <v>899</v>
      </c>
      <c r="L10" s="3" t="s">
        <v>1124</v>
      </c>
      <c r="M10" s="3" t="s">
        <v>1129</v>
      </c>
    </row>
    <row r="11" spans="1:16" x14ac:dyDescent="0.3">
      <c r="A11" s="3" t="s">
        <v>25</v>
      </c>
      <c r="B11" s="3" t="s">
        <v>26</v>
      </c>
      <c r="C11" s="3" t="s">
        <v>6</v>
      </c>
      <c r="D11" s="3" t="s">
        <v>7</v>
      </c>
      <c r="E11" s="4">
        <v>27.33</v>
      </c>
      <c r="F11" s="5">
        <v>59.08</v>
      </c>
      <c r="G11" s="4">
        <f t="shared" si="2"/>
        <v>86</v>
      </c>
      <c r="H11" s="4" t="str">
        <f t="shared" si="3"/>
        <v>A1</v>
      </c>
      <c r="I11" s="3" t="str">
        <f t="shared" si="0"/>
        <v>Excellent</v>
      </c>
      <c r="J11" s="4">
        <f t="shared" si="1"/>
        <v>101</v>
      </c>
      <c r="L11" s="3" t="s">
        <v>1125</v>
      </c>
      <c r="M11" s="3" t="s">
        <v>1130</v>
      </c>
    </row>
    <row r="12" spans="1:16" x14ac:dyDescent="0.3">
      <c r="A12" s="3" t="s">
        <v>27</v>
      </c>
      <c r="B12" s="3" t="s">
        <v>28</v>
      </c>
      <c r="C12" s="3" t="s">
        <v>10</v>
      </c>
      <c r="D12" s="3" t="s">
        <v>1156</v>
      </c>
      <c r="E12" s="4">
        <v>24.16</v>
      </c>
      <c r="F12" s="5">
        <v>36.700000000000003</v>
      </c>
      <c r="G12" s="4">
        <f t="shared" si="2"/>
        <v>61</v>
      </c>
      <c r="H12" s="4" t="str">
        <f t="shared" si="3"/>
        <v>C4</v>
      </c>
      <c r="I12" s="3" t="str">
        <f t="shared" si="0"/>
        <v>Credit</v>
      </c>
      <c r="J12" s="4">
        <f t="shared" si="1"/>
        <v>746</v>
      </c>
      <c r="L12" s="3" t="s">
        <v>1126</v>
      </c>
      <c r="M12" s="3" t="s">
        <v>1130</v>
      </c>
    </row>
    <row r="13" spans="1:16" x14ac:dyDescent="0.3">
      <c r="A13" s="3" t="s">
        <v>29</v>
      </c>
      <c r="B13" s="3" t="s">
        <v>30</v>
      </c>
      <c r="C13" s="3" t="s">
        <v>10</v>
      </c>
      <c r="D13" s="3" t="s">
        <v>1157</v>
      </c>
      <c r="E13" s="4">
        <v>23.93</v>
      </c>
      <c r="F13" s="5">
        <v>64.91</v>
      </c>
      <c r="G13" s="4">
        <f t="shared" si="2"/>
        <v>89</v>
      </c>
      <c r="H13" s="4" t="str">
        <f t="shared" si="3"/>
        <v>A1</v>
      </c>
      <c r="I13" s="3" t="str">
        <f t="shared" si="0"/>
        <v>Excellent</v>
      </c>
      <c r="J13" s="4">
        <f t="shared" si="1"/>
        <v>59</v>
      </c>
      <c r="L13" s="3" t="s">
        <v>1127</v>
      </c>
      <c r="M13" s="3" t="s">
        <v>1131</v>
      </c>
    </row>
    <row r="14" spans="1:16" x14ac:dyDescent="0.3">
      <c r="A14" s="3" t="s">
        <v>31</v>
      </c>
      <c r="B14" s="3" t="s">
        <v>32</v>
      </c>
      <c r="C14" s="3" t="s">
        <v>6</v>
      </c>
      <c r="D14" s="3" t="s">
        <v>22</v>
      </c>
      <c r="E14" s="4">
        <v>14.4</v>
      </c>
      <c r="F14" s="5">
        <v>53.41</v>
      </c>
      <c r="G14" s="4">
        <f t="shared" si="2"/>
        <v>68</v>
      </c>
      <c r="H14" s="4" t="str">
        <f t="shared" si="3"/>
        <v>B3</v>
      </c>
      <c r="I14" s="3" t="str">
        <f t="shared" si="0"/>
        <v>Good</v>
      </c>
      <c r="J14" s="4">
        <f t="shared" si="1"/>
        <v>560</v>
      </c>
    </row>
    <row r="15" spans="1:16" x14ac:dyDescent="0.3">
      <c r="A15" s="3" t="s">
        <v>33</v>
      </c>
      <c r="B15" s="3" t="s">
        <v>34</v>
      </c>
      <c r="C15" s="3" t="s">
        <v>10</v>
      </c>
      <c r="D15" s="3" t="s">
        <v>1156</v>
      </c>
      <c r="E15" s="4">
        <v>9.1999999999999993</v>
      </c>
      <c r="F15" s="5">
        <v>42.45</v>
      </c>
      <c r="G15" s="4">
        <f t="shared" si="2"/>
        <v>52</v>
      </c>
      <c r="H15" s="4" t="str">
        <f t="shared" si="3"/>
        <v>C6</v>
      </c>
      <c r="I15" s="3" t="str">
        <f t="shared" si="0"/>
        <v>Credit</v>
      </c>
      <c r="J15" s="4">
        <f t="shared" si="1"/>
        <v>927</v>
      </c>
    </row>
    <row r="16" spans="1:16" x14ac:dyDescent="0.3">
      <c r="A16" s="3" t="s">
        <v>35</v>
      </c>
      <c r="B16" s="3" t="s">
        <v>30</v>
      </c>
      <c r="C16" s="3" t="s">
        <v>10</v>
      </c>
      <c r="D16" s="3" t="s">
        <v>1156</v>
      </c>
      <c r="E16" s="4">
        <v>20.9</v>
      </c>
      <c r="F16" s="5">
        <v>57.45</v>
      </c>
      <c r="G16" s="4">
        <f t="shared" si="2"/>
        <v>78</v>
      </c>
      <c r="H16" s="4" t="str">
        <f t="shared" si="3"/>
        <v>B2</v>
      </c>
      <c r="I16" s="3" t="str">
        <f t="shared" si="0"/>
        <v>Very Good</v>
      </c>
      <c r="J16" s="4">
        <f t="shared" si="1"/>
        <v>291</v>
      </c>
      <c r="L16" s="68" t="s">
        <v>1170</v>
      </c>
      <c r="M16" s="68"/>
    </row>
    <row r="17" spans="1:14" x14ac:dyDescent="0.3">
      <c r="A17" s="3" t="s">
        <v>36</v>
      </c>
      <c r="B17" s="3" t="s">
        <v>37</v>
      </c>
      <c r="C17" s="3" t="s">
        <v>10</v>
      </c>
      <c r="D17" s="3" t="s">
        <v>1157</v>
      </c>
      <c r="E17" s="4">
        <v>25.05</v>
      </c>
      <c r="F17" s="5">
        <v>60.82</v>
      </c>
      <c r="G17" s="4">
        <f t="shared" si="2"/>
        <v>86</v>
      </c>
      <c r="H17" s="4" t="str">
        <f t="shared" si="3"/>
        <v>A1</v>
      </c>
      <c r="I17" s="3" t="str">
        <f t="shared" si="0"/>
        <v>Excellent</v>
      </c>
      <c r="J17" s="4">
        <f t="shared" si="1"/>
        <v>101</v>
      </c>
      <c r="L17" s="37" t="s">
        <v>1113</v>
      </c>
      <c r="M17" s="37" t="s">
        <v>1148</v>
      </c>
    </row>
    <row r="18" spans="1:14" x14ac:dyDescent="0.3">
      <c r="A18" s="3" t="s">
        <v>38</v>
      </c>
      <c r="B18" s="3" t="s">
        <v>39</v>
      </c>
      <c r="C18" s="3" t="s">
        <v>10</v>
      </c>
      <c r="D18" s="3" t="s">
        <v>1157</v>
      </c>
      <c r="E18" s="4">
        <v>21.99</v>
      </c>
      <c r="F18" s="5">
        <v>62.28</v>
      </c>
      <c r="G18" s="4">
        <f t="shared" si="2"/>
        <v>84</v>
      </c>
      <c r="H18" s="4" t="str">
        <f t="shared" si="3"/>
        <v>A1</v>
      </c>
      <c r="I18" s="3" t="str">
        <f t="shared" si="0"/>
        <v>Excellent</v>
      </c>
      <c r="J18" s="4">
        <f t="shared" si="1"/>
        <v>144</v>
      </c>
      <c r="L18" s="33" t="s">
        <v>1117</v>
      </c>
      <c r="M18" s="33">
        <f>COUNTIF($H$2:$H$1002,L18)</f>
        <v>269</v>
      </c>
    </row>
    <row r="19" spans="1:14" x14ac:dyDescent="0.3">
      <c r="A19" s="3" t="s">
        <v>40</v>
      </c>
      <c r="B19" s="3" t="s">
        <v>41</v>
      </c>
      <c r="C19" s="3" t="s">
        <v>6</v>
      </c>
      <c r="D19" s="3" t="s">
        <v>1156</v>
      </c>
      <c r="E19" s="4">
        <v>25.81</v>
      </c>
      <c r="F19" s="5">
        <v>56.25</v>
      </c>
      <c r="G19" s="4">
        <f t="shared" si="2"/>
        <v>82</v>
      </c>
      <c r="H19" s="4" t="str">
        <f t="shared" si="3"/>
        <v>A1</v>
      </c>
      <c r="I19" s="3" t="str">
        <f t="shared" si="0"/>
        <v>Excellent</v>
      </c>
      <c r="J19" s="4">
        <f t="shared" si="1"/>
        <v>188</v>
      </c>
      <c r="L19" s="33" t="s">
        <v>1119</v>
      </c>
      <c r="M19" s="33">
        <f t="shared" ref="M19:M25" si="4">COUNTIF($H$2:$H$1002,L19)</f>
        <v>260</v>
      </c>
    </row>
    <row r="20" spans="1:14" x14ac:dyDescent="0.3">
      <c r="A20" s="3" t="s">
        <v>42</v>
      </c>
      <c r="B20" s="3" t="s">
        <v>37</v>
      </c>
      <c r="C20" s="3" t="s">
        <v>6</v>
      </c>
      <c r="D20" s="3" t="s">
        <v>22</v>
      </c>
      <c r="E20" s="4">
        <v>5.23</v>
      </c>
      <c r="F20" s="5">
        <v>43.38</v>
      </c>
      <c r="G20" s="4">
        <f t="shared" si="2"/>
        <v>49</v>
      </c>
      <c r="H20" s="4" t="str">
        <f t="shared" si="3"/>
        <v>D7</v>
      </c>
      <c r="I20" s="3" t="str">
        <f t="shared" si="0"/>
        <v>Pass</v>
      </c>
      <c r="J20" s="4">
        <f t="shared" si="1"/>
        <v>963</v>
      </c>
      <c r="L20" s="33" t="s">
        <v>1121</v>
      </c>
      <c r="M20" s="33">
        <f t="shared" si="4"/>
        <v>138</v>
      </c>
    </row>
    <row r="21" spans="1:14" x14ac:dyDescent="0.3">
      <c r="A21" s="3" t="s">
        <v>43</v>
      </c>
      <c r="B21" s="3" t="s">
        <v>44</v>
      </c>
      <c r="C21" s="3" t="s">
        <v>10</v>
      </c>
      <c r="D21" s="3" t="s">
        <v>22</v>
      </c>
      <c r="E21" s="4">
        <v>19</v>
      </c>
      <c r="F21" s="5">
        <v>61.15</v>
      </c>
      <c r="G21" s="4">
        <f t="shared" si="2"/>
        <v>80</v>
      </c>
      <c r="H21" s="4" t="str">
        <f t="shared" si="3"/>
        <v>A1</v>
      </c>
      <c r="I21" s="3" t="str">
        <f t="shared" si="0"/>
        <v>Excellent</v>
      </c>
      <c r="J21" s="4">
        <f t="shared" si="1"/>
        <v>245</v>
      </c>
      <c r="L21" s="33" t="s">
        <v>1122</v>
      </c>
      <c r="M21" s="33">
        <f t="shared" si="4"/>
        <v>136</v>
      </c>
    </row>
    <row r="22" spans="1:14" x14ac:dyDescent="0.3">
      <c r="A22" s="3" t="s">
        <v>45</v>
      </c>
      <c r="B22" s="3" t="s">
        <v>14</v>
      </c>
      <c r="C22" s="3" t="s">
        <v>10</v>
      </c>
      <c r="D22" s="3" t="s">
        <v>1157</v>
      </c>
      <c r="E22" s="4">
        <v>15.75</v>
      </c>
      <c r="F22" s="5">
        <v>60.7</v>
      </c>
      <c r="G22" s="4">
        <f t="shared" si="2"/>
        <v>76</v>
      </c>
      <c r="H22" s="4" t="str">
        <f t="shared" si="3"/>
        <v>B2</v>
      </c>
      <c r="I22" s="3" t="str">
        <f t="shared" si="0"/>
        <v>Very Good</v>
      </c>
      <c r="J22" s="4">
        <f t="shared" si="1"/>
        <v>339</v>
      </c>
      <c r="L22" s="33" t="s">
        <v>1123</v>
      </c>
      <c r="M22" s="33">
        <f t="shared" si="4"/>
        <v>95</v>
      </c>
    </row>
    <row r="23" spans="1:14" x14ac:dyDescent="0.3">
      <c r="A23" s="3" t="s">
        <v>46</v>
      </c>
      <c r="B23" s="3" t="s">
        <v>24</v>
      </c>
      <c r="C23" s="3" t="s">
        <v>6</v>
      </c>
      <c r="D23" s="3" t="s">
        <v>1156</v>
      </c>
      <c r="E23" s="4">
        <v>24.35</v>
      </c>
      <c r="F23" s="5">
        <v>43.54</v>
      </c>
      <c r="G23" s="4">
        <f t="shared" si="2"/>
        <v>68</v>
      </c>
      <c r="H23" s="4" t="str">
        <f t="shared" si="3"/>
        <v>B3</v>
      </c>
      <c r="I23" s="3" t="str">
        <f t="shared" si="0"/>
        <v>Good</v>
      </c>
      <c r="J23" s="4">
        <f t="shared" si="1"/>
        <v>560</v>
      </c>
      <c r="L23" s="33" t="s">
        <v>1124</v>
      </c>
      <c r="M23" s="33">
        <f t="shared" si="4"/>
        <v>64</v>
      </c>
    </row>
    <row r="24" spans="1:14" x14ac:dyDescent="0.3">
      <c r="A24" s="3" t="s">
        <v>47</v>
      </c>
      <c r="B24" s="3" t="s">
        <v>48</v>
      </c>
      <c r="C24" s="3" t="s">
        <v>10</v>
      </c>
      <c r="D24" s="3" t="s">
        <v>1156</v>
      </c>
      <c r="E24" s="4">
        <v>23.77</v>
      </c>
      <c r="F24" s="5">
        <v>59.62</v>
      </c>
      <c r="G24" s="4">
        <f t="shared" si="2"/>
        <v>83</v>
      </c>
      <c r="H24" s="4" t="str">
        <f t="shared" si="3"/>
        <v>A1</v>
      </c>
      <c r="I24" s="3" t="str">
        <f t="shared" si="0"/>
        <v>Excellent</v>
      </c>
      <c r="J24" s="4">
        <f t="shared" si="1"/>
        <v>167</v>
      </c>
      <c r="L24" s="33" t="s">
        <v>1125</v>
      </c>
      <c r="M24" s="33">
        <f t="shared" si="4"/>
        <v>28</v>
      </c>
    </row>
    <row r="25" spans="1:14" x14ac:dyDescent="0.3">
      <c r="A25" s="3" t="s">
        <v>49</v>
      </c>
      <c r="B25" s="3" t="s">
        <v>50</v>
      </c>
      <c r="C25" s="3" t="s">
        <v>10</v>
      </c>
      <c r="D25" s="3" t="s">
        <v>1157</v>
      </c>
      <c r="E25" s="4">
        <v>5.91</v>
      </c>
      <c r="F25" s="5">
        <v>42.32</v>
      </c>
      <c r="G25" s="4">
        <f t="shared" si="2"/>
        <v>48</v>
      </c>
      <c r="H25" s="4" t="str">
        <f t="shared" si="3"/>
        <v>D7</v>
      </c>
      <c r="I25" s="3" t="str">
        <f t="shared" si="0"/>
        <v>Pass</v>
      </c>
      <c r="J25" s="4">
        <f t="shared" si="1"/>
        <v>966</v>
      </c>
      <c r="L25" s="33" t="s">
        <v>1126</v>
      </c>
      <c r="M25" s="33">
        <f t="shared" si="4"/>
        <v>10</v>
      </c>
    </row>
    <row r="26" spans="1:14" x14ac:dyDescent="0.3">
      <c r="A26" s="3" t="s">
        <v>51</v>
      </c>
      <c r="B26" s="3" t="s">
        <v>52</v>
      </c>
      <c r="C26" s="3" t="s">
        <v>6</v>
      </c>
      <c r="D26" s="3" t="s">
        <v>1157</v>
      </c>
      <c r="E26" s="4">
        <v>13.46</v>
      </c>
      <c r="F26" s="5">
        <v>46.6</v>
      </c>
      <c r="G26" s="4">
        <f t="shared" si="2"/>
        <v>60</v>
      </c>
      <c r="H26" s="4" t="str">
        <f t="shared" si="3"/>
        <v>C4</v>
      </c>
      <c r="I26" s="3" t="str">
        <f t="shared" si="0"/>
        <v>Credit</v>
      </c>
      <c r="J26" s="4">
        <f t="shared" si="1"/>
        <v>771</v>
      </c>
      <c r="L26" s="33" t="s">
        <v>1127</v>
      </c>
      <c r="M26" s="33">
        <f>COUNTIF($H$2:$H$1002,L26)</f>
        <v>0</v>
      </c>
    </row>
    <row r="27" spans="1:14" x14ac:dyDescent="0.3">
      <c r="A27" s="3" t="s">
        <v>53</v>
      </c>
      <c r="B27" s="3" t="s">
        <v>54</v>
      </c>
      <c r="C27" s="3" t="s">
        <v>10</v>
      </c>
      <c r="D27" s="3" t="s">
        <v>7</v>
      </c>
      <c r="E27" s="4">
        <v>8.19</v>
      </c>
      <c r="F27" s="5">
        <v>54.34</v>
      </c>
      <c r="G27" s="4">
        <f t="shared" si="2"/>
        <v>63</v>
      </c>
      <c r="H27" s="4" t="str">
        <f t="shared" si="3"/>
        <v>C4</v>
      </c>
      <c r="I27" s="3" t="str">
        <f t="shared" si="0"/>
        <v>Credit</v>
      </c>
      <c r="J27" s="4">
        <f t="shared" si="1"/>
        <v>686</v>
      </c>
    </row>
    <row r="28" spans="1:14" x14ac:dyDescent="0.3">
      <c r="A28" s="3" t="s">
        <v>55</v>
      </c>
      <c r="B28" s="3" t="s">
        <v>56</v>
      </c>
      <c r="C28" s="3" t="s">
        <v>6</v>
      </c>
      <c r="D28" s="3" t="s">
        <v>1156</v>
      </c>
      <c r="E28" s="4">
        <v>28.35</v>
      </c>
      <c r="F28" s="5">
        <v>56.13</v>
      </c>
      <c r="G28" s="4">
        <f t="shared" si="2"/>
        <v>84</v>
      </c>
      <c r="H28" s="4" t="str">
        <f t="shared" si="3"/>
        <v>A1</v>
      </c>
      <c r="I28" s="3" t="str">
        <f t="shared" si="0"/>
        <v>Excellent</v>
      </c>
      <c r="J28" s="4">
        <f t="shared" si="1"/>
        <v>144</v>
      </c>
    </row>
    <row r="29" spans="1:14" x14ac:dyDescent="0.3">
      <c r="A29" s="3" t="s">
        <v>57</v>
      </c>
      <c r="B29" s="3" t="s">
        <v>58</v>
      </c>
      <c r="C29" s="3" t="s">
        <v>6</v>
      </c>
      <c r="D29" s="3" t="s">
        <v>1156</v>
      </c>
      <c r="E29" s="4">
        <v>15.09</v>
      </c>
      <c r="F29" s="5">
        <v>35.06</v>
      </c>
      <c r="G29" s="4">
        <f t="shared" si="2"/>
        <v>50</v>
      </c>
      <c r="H29" s="4" t="str">
        <f t="shared" si="3"/>
        <v>C6</v>
      </c>
      <c r="I29" s="3" t="str">
        <f t="shared" si="0"/>
        <v>Credit</v>
      </c>
      <c r="J29" s="4">
        <f t="shared" si="1"/>
        <v>956</v>
      </c>
      <c r="L29" s="68" t="s">
        <v>1171</v>
      </c>
      <c r="M29" s="68"/>
      <c r="N29" s="68"/>
    </row>
    <row r="30" spans="1:14" x14ac:dyDescent="0.3">
      <c r="A30" s="3" t="s">
        <v>59</v>
      </c>
      <c r="B30" s="3" t="s">
        <v>60</v>
      </c>
      <c r="C30" s="3" t="s">
        <v>6</v>
      </c>
      <c r="D30" s="3" t="s">
        <v>1156</v>
      </c>
      <c r="E30" s="4">
        <v>11.53</v>
      </c>
      <c r="F30" s="5">
        <v>66.06</v>
      </c>
      <c r="G30" s="4">
        <f t="shared" si="2"/>
        <v>78</v>
      </c>
      <c r="H30" s="4" t="str">
        <f t="shared" si="3"/>
        <v>B2</v>
      </c>
      <c r="I30" s="3" t="str">
        <f t="shared" si="0"/>
        <v>Very Good</v>
      </c>
      <c r="J30" s="4">
        <f t="shared" si="1"/>
        <v>291</v>
      </c>
      <c r="L30" s="37" t="s">
        <v>2</v>
      </c>
      <c r="M30" s="6" t="s">
        <v>1168</v>
      </c>
      <c r="N30" s="6" t="s">
        <v>1169</v>
      </c>
    </row>
    <row r="31" spans="1:14" x14ac:dyDescent="0.3">
      <c r="A31" s="3" t="s">
        <v>61</v>
      </c>
      <c r="B31" s="3" t="s">
        <v>62</v>
      </c>
      <c r="C31" s="3" t="s">
        <v>10</v>
      </c>
      <c r="D31" s="3" t="s">
        <v>7</v>
      </c>
      <c r="E31" s="4">
        <v>7.81</v>
      </c>
      <c r="F31" s="5">
        <v>41.62</v>
      </c>
      <c r="G31" s="4">
        <f t="shared" si="2"/>
        <v>49</v>
      </c>
      <c r="H31" s="4" t="str">
        <f t="shared" si="3"/>
        <v>D7</v>
      </c>
      <c r="I31" s="3" t="str">
        <f t="shared" si="0"/>
        <v>Pass</v>
      </c>
      <c r="J31" s="4">
        <f t="shared" si="1"/>
        <v>963</v>
      </c>
      <c r="L31" s="3" t="s">
        <v>6</v>
      </c>
      <c r="M31" s="3">
        <f>COUNTIFS($C$3:$C$1002,L31,$G$3:$G$1002,"&gt;=50")</f>
        <v>465</v>
      </c>
      <c r="N31" s="3">
        <f>COUNTIFS($C$3:$C$1002,L31,$G$3:$G$1002,"&lt;50")</f>
        <v>23</v>
      </c>
    </row>
    <row r="32" spans="1:14" x14ac:dyDescent="0.3">
      <c r="A32" s="3" t="s">
        <v>63</v>
      </c>
      <c r="B32" s="3" t="s">
        <v>64</v>
      </c>
      <c r="C32" s="3" t="s">
        <v>6</v>
      </c>
      <c r="D32" s="3" t="s">
        <v>7</v>
      </c>
      <c r="E32" s="4">
        <v>29.3</v>
      </c>
      <c r="F32" s="5">
        <v>61.98</v>
      </c>
      <c r="G32" s="4">
        <f t="shared" si="2"/>
        <v>91</v>
      </c>
      <c r="H32" s="4" t="str">
        <f t="shared" si="3"/>
        <v>A1</v>
      </c>
      <c r="I32" s="3" t="str">
        <f t="shared" si="0"/>
        <v>Excellent</v>
      </c>
      <c r="J32" s="4">
        <f t="shared" si="1"/>
        <v>46</v>
      </c>
      <c r="L32" s="3" t="s">
        <v>10</v>
      </c>
      <c r="M32" s="3">
        <f>COUNTIFS($C$3:$C$1002,L32,$G$3:$G$1002,"&gt;=50")</f>
        <v>497</v>
      </c>
      <c r="N32" s="3">
        <f>COUNTIFS($C$3:$C$1002,L32,$G$3:$G$1002,"&lt;50")</f>
        <v>15</v>
      </c>
    </row>
    <row r="33" spans="1:10" x14ac:dyDescent="0.3">
      <c r="A33" s="3" t="s">
        <v>65</v>
      </c>
      <c r="B33" s="3" t="s">
        <v>66</v>
      </c>
      <c r="C33" s="3" t="s">
        <v>10</v>
      </c>
      <c r="D33" s="3" t="s">
        <v>7</v>
      </c>
      <c r="E33" s="4">
        <v>23.28</v>
      </c>
      <c r="F33" s="5">
        <v>39.44</v>
      </c>
      <c r="G33" s="4">
        <f t="shared" si="2"/>
        <v>63</v>
      </c>
      <c r="H33" s="4" t="str">
        <f t="shared" si="3"/>
        <v>C4</v>
      </c>
      <c r="I33" s="3" t="str">
        <f t="shared" si="0"/>
        <v>Credit</v>
      </c>
      <c r="J33" s="4">
        <f t="shared" si="1"/>
        <v>686</v>
      </c>
    </row>
    <row r="34" spans="1:10" x14ac:dyDescent="0.3">
      <c r="A34" s="3" t="s">
        <v>67</v>
      </c>
      <c r="B34" s="3" t="s">
        <v>32</v>
      </c>
      <c r="C34" s="3" t="s">
        <v>10</v>
      </c>
      <c r="D34" s="3" t="s">
        <v>1156</v>
      </c>
      <c r="E34" s="4">
        <v>13.59</v>
      </c>
      <c r="F34" s="5">
        <v>67.81</v>
      </c>
      <c r="G34" s="4">
        <f t="shared" si="2"/>
        <v>81</v>
      </c>
      <c r="H34" s="4" t="str">
        <f t="shared" si="3"/>
        <v>A1</v>
      </c>
      <c r="I34" s="3" t="str">
        <f t="shared" si="0"/>
        <v>Excellent</v>
      </c>
      <c r="J34" s="4">
        <f t="shared" si="1"/>
        <v>216</v>
      </c>
    </row>
    <row r="35" spans="1:10" x14ac:dyDescent="0.3">
      <c r="A35" s="3" t="s">
        <v>68</v>
      </c>
      <c r="B35" s="3" t="s">
        <v>69</v>
      </c>
      <c r="C35" s="3" t="s">
        <v>10</v>
      </c>
      <c r="D35" s="3" t="s">
        <v>1157</v>
      </c>
      <c r="E35" s="4">
        <v>5.24</v>
      </c>
      <c r="F35" s="5">
        <v>69.73</v>
      </c>
      <c r="G35" s="4">
        <f t="shared" si="2"/>
        <v>75</v>
      </c>
      <c r="H35" s="4" t="str">
        <f t="shared" si="3"/>
        <v>B2</v>
      </c>
      <c r="I35" s="3" t="str">
        <f t="shared" si="0"/>
        <v>Very Good</v>
      </c>
      <c r="J35" s="4">
        <f t="shared" si="1"/>
        <v>364</v>
      </c>
    </row>
    <row r="36" spans="1:10" x14ac:dyDescent="0.3">
      <c r="A36" s="3" t="s">
        <v>70</v>
      </c>
      <c r="B36" s="3" t="s">
        <v>71</v>
      </c>
      <c r="C36" s="3" t="s">
        <v>6</v>
      </c>
      <c r="D36" s="3" t="s">
        <v>22</v>
      </c>
      <c r="E36" s="4">
        <v>28.81</v>
      </c>
      <c r="F36" s="5">
        <v>46.28</v>
      </c>
      <c r="G36" s="4">
        <f t="shared" si="2"/>
        <v>75</v>
      </c>
      <c r="H36" s="4" t="str">
        <f t="shared" si="3"/>
        <v>B2</v>
      </c>
      <c r="I36" s="3" t="str">
        <f t="shared" si="0"/>
        <v>Very Good</v>
      </c>
      <c r="J36" s="4">
        <f t="shared" si="1"/>
        <v>364</v>
      </c>
    </row>
    <row r="37" spans="1:10" x14ac:dyDescent="0.3">
      <c r="A37" s="3" t="s">
        <v>72</v>
      </c>
      <c r="B37" s="3" t="s">
        <v>12</v>
      </c>
      <c r="C37" s="3" t="s">
        <v>10</v>
      </c>
      <c r="D37" s="3" t="s">
        <v>22</v>
      </c>
      <c r="E37" s="4">
        <v>23.86</v>
      </c>
      <c r="F37" s="5">
        <v>43.15</v>
      </c>
      <c r="G37" s="4">
        <f t="shared" si="2"/>
        <v>67</v>
      </c>
      <c r="H37" s="4" t="str">
        <f t="shared" si="3"/>
        <v>B3</v>
      </c>
      <c r="I37" s="3" t="str">
        <f t="shared" si="0"/>
        <v>Good</v>
      </c>
      <c r="J37" s="4">
        <f t="shared" si="1"/>
        <v>591</v>
      </c>
    </row>
    <row r="38" spans="1:10" x14ac:dyDescent="0.3">
      <c r="A38" s="3" t="s">
        <v>73</v>
      </c>
      <c r="B38" s="3" t="s">
        <v>74</v>
      </c>
      <c r="C38" s="3" t="s">
        <v>6</v>
      </c>
      <c r="D38" s="3" t="s">
        <v>22</v>
      </c>
      <c r="E38" s="4">
        <v>28.75</v>
      </c>
      <c r="F38" s="5">
        <v>48.76</v>
      </c>
      <c r="G38" s="4">
        <f t="shared" si="2"/>
        <v>78</v>
      </c>
      <c r="H38" s="4" t="str">
        <f t="shared" si="3"/>
        <v>B2</v>
      </c>
      <c r="I38" s="3" t="str">
        <f t="shared" si="0"/>
        <v>Very Good</v>
      </c>
      <c r="J38" s="4">
        <f t="shared" si="1"/>
        <v>291</v>
      </c>
    </row>
    <row r="39" spans="1:10" x14ac:dyDescent="0.3">
      <c r="A39" s="3" t="s">
        <v>75</v>
      </c>
      <c r="B39" s="3" t="s">
        <v>76</v>
      </c>
      <c r="C39" s="3" t="s">
        <v>6</v>
      </c>
      <c r="D39" s="3" t="s">
        <v>1157</v>
      </c>
      <c r="E39" s="4">
        <v>26.9</v>
      </c>
      <c r="F39" s="5">
        <v>42.07</v>
      </c>
      <c r="G39" s="4">
        <f t="shared" si="2"/>
        <v>69</v>
      </c>
      <c r="H39" s="4" t="str">
        <f t="shared" si="3"/>
        <v>B3</v>
      </c>
      <c r="I39" s="3" t="str">
        <f t="shared" si="0"/>
        <v>Good</v>
      </c>
      <c r="J39" s="4">
        <f t="shared" si="1"/>
        <v>530</v>
      </c>
    </row>
    <row r="40" spans="1:10" x14ac:dyDescent="0.3">
      <c r="A40" s="3" t="s">
        <v>77</v>
      </c>
      <c r="B40" s="3" t="s">
        <v>78</v>
      </c>
      <c r="C40" s="3" t="s">
        <v>6</v>
      </c>
      <c r="D40" s="3" t="s">
        <v>1157</v>
      </c>
      <c r="E40" s="4">
        <v>21.83</v>
      </c>
      <c r="F40" s="5">
        <v>36.520000000000003</v>
      </c>
      <c r="G40" s="4">
        <f t="shared" si="2"/>
        <v>58</v>
      </c>
      <c r="H40" s="4" t="str">
        <f t="shared" si="3"/>
        <v>C5</v>
      </c>
      <c r="I40" s="3" t="str">
        <f t="shared" si="0"/>
        <v>Credit</v>
      </c>
      <c r="J40" s="4">
        <f t="shared" si="1"/>
        <v>833</v>
      </c>
    </row>
    <row r="41" spans="1:10" x14ac:dyDescent="0.3">
      <c r="A41" s="3" t="s">
        <v>79</v>
      </c>
      <c r="B41" s="3" t="s">
        <v>80</v>
      </c>
      <c r="C41" s="3" t="s">
        <v>10</v>
      </c>
      <c r="D41" s="3" t="s">
        <v>1157</v>
      </c>
      <c r="E41" s="4">
        <v>22.81</v>
      </c>
      <c r="F41" s="5">
        <v>43.7</v>
      </c>
      <c r="G41" s="4">
        <f t="shared" si="2"/>
        <v>67</v>
      </c>
      <c r="H41" s="4" t="str">
        <f t="shared" si="3"/>
        <v>B3</v>
      </c>
      <c r="I41" s="3" t="str">
        <f t="shared" si="0"/>
        <v>Good</v>
      </c>
      <c r="J41" s="4">
        <f t="shared" si="1"/>
        <v>591</v>
      </c>
    </row>
    <row r="42" spans="1:10" x14ac:dyDescent="0.3">
      <c r="A42" s="3" t="s">
        <v>81</v>
      </c>
      <c r="B42" s="3" t="s">
        <v>82</v>
      </c>
      <c r="C42" s="3" t="s">
        <v>6</v>
      </c>
      <c r="D42" s="3" t="s">
        <v>1156</v>
      </c>
      <c r="E42" s="4">
        <v>9.24</v>
      </c>
      <c r="F42" s="5">
        <v>60.7</v>
      </c>
      <c r="G42" s="4">
        <f t="shared" si="2"/>
        <v>70</v>
      </c>
      <c r="H42" s="4" t="str">
        <f t="shared" si="3"/>
        <v>B2</v>
      </c>
      <c r="I42" s="3" t="str">
        <f t="shared" si="0"/>
        <v>Very Good</v>
      </c>
      <c r="J42" s="4">
        <f t="shared" si="1"/>
        <v>498</v>
      </c>
    </row>
    <row r="43" spans="1:10" x14ac:dyDescent="0.3">
      <c r="A43" s="3" t="s">
        <v>83</v>
      </c>
      <c r="B43" s="3" t="s">
        <v>84</v>
      </c>
      <c r="C43" s="3" t="s">
        <v>10</v>
      </c>
      <c r="D43" s="3" t="s">
        <v>7</v>
      </c>
      <c r="E43" s="4">
        <v>5.14</v>
      </c>
      <c r="F43" s="5">
        <v>36.49</v>
      </c>
      <c r="G43" s="4">
        <f t="shared" si="2"/>
        <v>42</v>
      </c>
      <c r="H43" s="4" t="str">
        <f t="shared" si="3"/>
        <v>E8</v>
      </c>
      <c r="I43" s="3" t="str">
        <f t="shared" si="0"/>
        <v>Pass</v>
      </c>
      <c r="J43" s="4">
        <f t="shared" si="1"/>
        <v>996</v>
      </c>
    </row>
    <row r="44" spans="1:10" x14ac:dyDescent="0.3">
      <c r="A44" s="3" t="s">
        <v>85</v>
      </c>
      <c r="B44" s="3" t="s">
        <v>78</v>
      </c>
      <c r="C44" s="3" t="s">
        <v>10</v>
      </c>
      <c r="D44" s="3" t="s">
        <v>1156</v>
      </c>
      <c r="E44" s="4">
        <v>23.95</v>
      </c>
      <c r="F44" s="5">
        <v>65.56</v>
      </c>
      <c r="G44" s="4">
        <f t="shared" si="2"/>
        <v>90</v>
      </c>
      <c r="H44" s="4" t="str">
        <f t="shared" si="3"/>
        <v>A1</v>
      </c>
      <c r="I44" s="3" t="str">
        <f t="shared" si="0"/>
        <v>Excellent</v>
      </c>
      <c r="J44" s="4">
        <f t="shared" si="1"/>
        <v>49</v>
      </c>
    </row>
    <row r="45" spans="1:10" x14ac:dyDescent="0.3">
      <c r="A45" s="3" t="s">
        <v>86</v>
      </c>
      <c r="B45" s="3" t="s">
        <v>12</v>
      </c>
      <c r="C45" s="3" t="s">
        <v>10</v>
      </c>
      <c r="D45" s="3" t="s">
        <v>1157</v>
      </c>
      <c r="E45" s="4">
        <v>13.94</v>
      </c>
      <c r="F45" s="5">
        <v>38.590000000000003</v>
      </c>
      <c r="G45" s="4">
        <f t="shared" si="2"/>
        <v>53</v>
      </c>
      <c r="H45" s="4" t="str">
        <f t="shared" si="3"/>
        <v>C6</v>
      </c>
      <c r="I45" s="3" t="str">
        <f t="shared" si="0"/>
        <v>Credit</v>
      </c>
      <c r="J45" s="4">
        <f t="shared" si="1"/>
        <v>915</v>
      </c>
    </row>
    <row r="46" spans="1:10" x14ac:dyDescent="0.3">
      <c r="A46" s="3" t="s">
        <v>87</v>
      </c>
      <c r="B46" s="3" t="s">
        <v>88</v>
      </c>
      <c r="C46" s="3" t="s">
        <v>10</v>
      </c>
      <c r="D46" s="3" t="s">
        <v>22</v>
      </c>
      <c r="E46" s="4">
        <v>10.6</v>
      </c>
      <c r="F46" s="5">
        <v>42.01</v>
      </c>
      <c r="G46" s="4">
        <f t="shared" si="2"/>
        <v>53</v>
      </c>
      <c r="H46" s="4" t="str">
        <f t="shared" si="3"/>
        <v>C6</v>
      </c>
      <c r="I46" s="3" t="str">
        <f t="shared" si="0"/>
        <v>Credit</v>
      </c>
      <c r="J46" s="4">
        <f t="shared" si="1"/>
        <v>915</v>
      </c>
    </row>
    <row r="47" spans="1:10" x14ac:dyDescent="0.3">
      <c r="A47" s="3" t="s">
        <v>89</v>
      </c>
      <c r="B47" s="3" t="s">
        <v>90</v>
      </c>
      <c r="C47" s="3" t="s">
        <v>10</v>
      </c>
      <c r="D47" s="3" t="s">
        <v>1156</v>
      </c>
      <c r="E47" s="4">
        <v>26.21</v>
      </c>
      <c r="F47" s="5">
        <v>56.16</v>
      </c>
      <c r="G47" s="4">
        <f t="shared" si="2"/>
        <v>82</v>
      </c>
      <c r="H47" s="4" t="str">
        <f t="shared" si="3"/>
        <v>A1</v>
      </c>
      <c r="I47" s="3" t="str">
        <f t="shared" si="0"/>
        <v>Excellent</v>
      </c>
      <c r="J47" s="4">
        <f t="shared" si="1"/>
        <v>188</v>
      </c>
    </row>
    <row r="48" spans="1:10" x14ac:dyDescent="0.3">
      <c r="A48" s="3" t="s">
        <v>91</v>
      </c>
      <c r="B48" s="3" t="s">
        <v>84</v>
      </c>
      <c r="C48" s="3" t="s">
        <v>6</v>
      </c>
      <c r="D48" s="3" t="s">
        <v>1157</v>
      </c>
      <c r="E48" s="4">
        <v>11.59</v>
      </c>
      <c r="F48" s="5">
        <v>49.12</v>
      </c>
      <c r="G48" s="4">
        <f t="shared" si="2"/>
        <v>61</v>
      </c>
      <c r="H48" s="4" t="str">
        <f t="shared" si="3"/>
        <v>C4</v>
      </c>
      <c r="I48" s="3" t="str">
        <f t="shared" si="0"/>
        <v>Credit</v>
      </c>
      <c r="J48" s="4">
        <f t="shared" si="1"/>
        <v>746</v>
      </c>
    </row>
    <row r="49" spans="1:10" x14ac:dyDescent="0.3">
      <c r="A49" s="3" t="s">
        <v>92</v>
      </c>
      <c r="B49" s="3" t="s">
        <v>28</v>
      </c>
      <c r="C49" s="3" t="s">
        <v>10</v>
      </c>
      <c r="D49" s="3" t="s">
        <v>7</v>
      </c>
      <c r="E49" s="4">
        <v>10.18</v>
      </c>
      <c r="F49" s="5">
        <v>40.01</v>
      </c>
      <c r="G49" s="4">
        <f t="shared" si="2"/>
        <v>50</v>
      </c>
      <c r="H49" s="4" t="str">
        <f t="shared" si="3"/>
        <v>C6</v>
      </c>
      <c r="I49" s="3" t="str">
        <f t="shared" si="0"/>
        <v>Credit</v>
      </c>
      <c r="J49" s="4">
        <f t="shared" si="1"/>
        <v>956</v>
      </c>
    </row>
    <row r="50" spans="1:10" x14ac:dyDescent="0.3">
      <c r="A50" s="3" t="s">
        <v>93</v>
      </c>
      <c r="B50" s="3" t="s">
        <v>34</v>
      </c>
      <c r="C50" s="3" t="s">
        <v>10</v>
      </c>
      <c r="D50" s="3" t="s">
        <v>1157</v>
      </c>
      <c r="E50" s="4">
        <v>6.71</v>
      </c>
      <c r="F50" s="5">
        <v>63.22</v>
      </c>
      <c r="G50" s="4">
        <f t="shared" si="2"/>
        <v>70</v>
      </c>
      <c r="H50" s="4" t="str">
        <f t="shared" si="3"/>
        <v>B2</v>
      </c>
      <c r="I50" s="3" t="str">
        <f t="shared" si="0"/>
        <v>Very Good</v>
      </c>
      <c r="J50" s="4">
        <f t="shared" si="1"/>
        <v>498</v>
      </c>
    </row>
    <row r="51" spans="1:10" x14ac:dyDescent="0.3">
      <c r="A51" s="3" t="s">
        <v>94</v>
      </c>
      <c r="B51" s="3" t="s">
        <v>58</v>
      </c>
      <c r="C51" s="3" t="s">
        <v>10</v>
      </c>
      <c r="D51" s="3" t="s">
        <v>1156</v>
      </c>
      <c r="E51" s="4">
        <v>25.32</v>
      </c>
      <c r="F51" s="5">
        <v>55.05</v>
      </c>
      <c r="G51" s="4">
        <f t="shared" si="2"/>
        <v>80</v>
      </c>
      <c r="H51" s="4" t="str">
        <f t="shared" si="3"/>
        <v>A1</v>
      </c>
      <c r="I51" s="3" t="str">
        <f t="shared" si="0"/>
        <v>Excellent</v>
      </c>
      <c r="J51" s="4">
        <f t="shared" si="1"/>
        <v>245</v>
      </c>
    </row>
    <row r="52" spans="1:10" x14ac:dyDescent="0.3">
      <c r="A52" s="3" t="s">
        <v>95</v>
      </c>
      <c r="B52" s="3" t="s">
        <v>96</v>
      </c>
      <c r="C52" s="3" t="s">
        <v>10</v>
      </c>
      <c r="D52" s="3" t="s">
        <v>22</v>
      </c>
      <c r="E52" s="4">
        <v>24.72</v>
      </c>
      <c r="F52" s="5">
        <v>61.91</v>
      </c>
      <c r="G52" s="4">
        <f t="shared" si="2"/>
        <v>87</v>
      </c>
      <c r="H52" s="4" t="str">
        <f t="shared" si="3"/>
        <v>A1</v>
      </c>
      <c r="I52" s="3" t="str">
        <f t="shared" si="0"/>
        <v>Excellent</v>
      </c>
      <c r="J52" s="4">
        <f t="shared" si="1"/>
        <v>83</v>
      </c>
    </row>
    <row r="53" spans="1:10" x14ac:dyDescent="0.3">
      <c r="A53" s="3" t="s">
        <v>97</v>
      </c>
      <c r="B53" s="3" t="s">
        <v>98</v>
      </c>
      <c r="C53" s="3" t="s">
        <v>6</v>
      </c>
      <c r="D53" s="3" t="s">
        <v>1156</v>
      </c>
      <c r="E53" s="4">
        <v>8.7799999999999994</v>
      </c>
      <c r="F53" s="5">
        <v>51.66</v>
      </c>
      <c r="G53" s="4">
        <f t="shared" si="2"/>
        <v>60</v>
      </c>
      <c r="H53" s="4" t="str">
        <f t="shared" si="3"/>
        <v>C4</v>
      </c>
      <c r="I53" s="3" t="str">
        <f t="shared" si="0"/>
        <v>Credit</v>
      </c>
      <c r="J53" s="4">
        <f t="shared" si="1"/>
        <v>771</v>
      </c>
    </row>
    <row r="54" spans="1:10" x14ac:dyDescent="0.3">
      <c r="A54" s="3" t="s">
        <v>99</v>
      </c>
      <c r="B54" s="3" t="s">
        <v>84</v>
      </c>
      <c r="C54" s="3" t="s">
        <v>6</v>
      </c>
      <c r="D54" s="3" t="s">
        <v>1156</v>
      </c>
      <c r="E54" s="4">
        <v>23.98</v>
      </c>
      <c r="F54" s="5">
        <v>46.91</v>
      </c>
      <c r="G54" s="4">
        <f t="shared" si="2"/>
        <v>71</v>
      </c>
      <c r="H54" s="4" t="str">
        <f t="shared" si="3"/>
        <v>B2</v>
      </c>
      <c r="I54" s="3" t="str">
        <f t="shared" si="0"/>
        <v>Very Good</v>
      </c>
      <c r="J54" s="4">
        <f t="shared" si="1"/>
        <v>474</v>
      </c>
    </row>
    <row r="55" spans="1:10" x14ac:dyDescent="0.3">
      <c r="A55" s="3" t="s">
        <v>100</v>
      </c>
      <c r="B55" s="3" t="s">
        <v>30</v>
      </c>
      <c r="C55" s="3" t="s">
        <v>10</v>
      </c>
      <c r="D55" s="3" t="s">
        <v>1156</v>
      </c>
      <c r="E55" s="4">
        <v>17.13</v>
      </c>
      <c r="F55" s="5">
        <v>68.84</v>
      </c>
      <c r="G55" s="4">
        <f t="shared" si="2"/>
        <v>86</v>
      </c>
      <c r="H55" s="4" t="str">
        <f t="shared" si="3"/>
        <v>A1</v>
      </c>
      <c r="I55" s="3" t="str">
        <f t="shared" si="0"/>
        <v>Excellent</v>
      </c>
      <c r="J55" s="4">
        <f t="shared" si="1"/>
        <v>101</v>
      </c>
    </row>
    <row r="56" spans="1:10" x14ac:dyDescent="0.3">
      <c r="A56" s="3" t="s">
        <v>101</v>
      </c>
      <c r="B56" s="3" t="s">
        <v>24</v>
      </c>
      <c r="C56" s="3" t="s">
        <v>10</v>
      </c>
      <c r="D56" s="3" t="s">
        <v>1157</v>
      </c>
      <c r="E56" s="4">
        <v>26.89</v>
      </c>
      <c r="F56" s="5">
        <v>47.61</v>
      </c>
      <c r="G56" s="4">
        <f t="shared" si="2"/>
        <v>75</v>
      </c>
      <c r="H56" s="4" t="str">
        <f t="shared" si="3"/>
        <v>B2</v>
      </c>
      <c r="I56" s="3" t="str">
        <f t="shared" si="0"/>
        <v>Very Good</v>
      </c>
      <c r="J56" s="4">
        <f t="shared" si="1"/>
        <v>364</v>
      </c>
    </row>
    <row r="57" spans="1:10" x14ac:dyDescent="0.3">
      <c r="A57" s="3" t="s">
        <v>102</v>
      </c>
      <c r="B57" s="3" t="s">
        <v>103</v>
      </c>
      <c r="C57" s="3" t="s">
        <v>6</v>
      </c>
      <c r="D57" s="3" t="s">
        <v>1157</v>
      </c>
      <c r="E57" s="4">
        <v>14.02</v>
      </c>
      <c r="F57" s="5">
        <v>40.950000000000003</v>
      </c>
      <c r="G57" s="4">
        <f t="shared" si="2"/>
        <v>55</v>
      </c>
      <c r="H57" s="4" t="str">
        <f t="shared" si="3"/>
        <v>C5</v>
      </c>
      <c r="I57" s="3" t="str">
        <f t="shared" si="0"/>
        <v>Credit</v>
      </c>
      <c r="J57" s="4">
        <f t="shared" si="1"/>
        <v>884</v>
      </c>
    </row>
    <row r="58" spans="1:10" x14ac:dyDescent="0.3">
      <c r="A58" s="3" t="s">
        <v>104</v>
      </c>
      <c r="B58" s="3" t="s">
        <v>105</v>
      </c>
      <c r="C58" s="3" t="s">
        <v>10</v>
      </c>
      <c r="D58" s="3" t="s">
        <v>1157</v>
      </c>
      <c r="E58" s="4">
        <v>15.48</v>
      </c>
      <c r="F58" s="5">
        <v>45.03</v>
      </c>
      <c r="G58" s="4">
        <f t="shared" si="2"/>
        <v>61</v>
      </c>
      <c r="H58" s="4" t="str">
        <f t="shared" si="3"/>
        <v>C4</v>
      </c>
      <c r="I58" s="3" t="str">
        <f t="shared" si="0"/>
        <v>Credit</v>
      </c>
      <c r="J58" s="4">
        <f t="shared" si="1"/>
        <v>746</v>
      </c>
    </row>
    <row r="59" spans="1:10" x14ac:dyDescent="0.3">
      <c r="A59" s="3" t="s">
        <v>106</v>
      </c>
      <c r="B59" s="3" t="s">
        <v>107</v>
      </c>
      <c r="C59" s="3" t="s">
        <v>6</v>
      </c>
      <c r="D59" s="3" t="s">
        <v>1157</v>
      </c>
      <c r="E59" s="4">
        <v>7.17</v>
      </c>
      <c r="F59" s="5">
        <v>62.6</v>
      </c>
      <c r="G59" s="4">
        <f t="shared" si="2"/>
        <v>70</v>
      </c>
      <c r="H59" s="4" t="str">
        <f t="shared" si="3"/>
        <v>B2</v>
      </c>
      <c r="I59" s="3" t="str">
        <f t="shared" si="0"/>
        <v>Very Good</v>
      </c>
      <c r="J59" s="4">
        <f t="shared" si="1"/>
        <v>498</v>
      </c>
    </row>
    <row r="60" spans="1:10" x14ac:dyDescent="0.3">
      <c r="A60" s="3" t="s">
        <v>108</v>
      </c>
      <c r="B60" s="3" t="s">
        <v>103</v>
      </c>
      <c r="C60" s="3" t="s">
        <v>6</v>
      </c>
      <c r="D60" s="3" t="s">
        <v>22</v>
      </c>
      <c r="E60" s="4">
        <v>20.39</v>
      </c>
      <c r="F60" s="5">
        <v>61.19</v>
      </c>
      <c r="G60" s="4">
        <f t="shared" si="2"/>
        <v>82</v>
      </c>
      <c r="H60" s="4" t="str">
        <f t="shared" si="3"/>
        <v>A1</v>
      </c>
      <c r="I60" s="3" t="str">
        <f t="shared" si="0"/>
        <v>Excellent</v>
      </c>
      <c r="J60" s="4">
        <f t="shared" si="1"/>
        <v>188</v>
      </c>
    </row>
    <row r="61" spans="1:10" x14ac:dyDescent="0.3">
      <c r="A61" s="3" t="s">
        <v>109</v>
      </c>
      <c r="B61" s="3" t="s">
        <v>110</v>
      </c>
      <c r="C61" s="3" t="s">
        <v>10</v>
      </c>
      <c r="D61" s="3" t="s">
        <v>1156</v>
      </c>
      <c r="E61" s="4">
        <v>9.07</v>
      </c>
      <c r="F61" s="5">
        <v>44.21</v>
      </c>
      <c r="G61" s="4">
        <f t="shared" si="2"/>
        <v>53</v>
      </c>
      <c r="H61" s="4" t="str">
        <f t="shared" si="3"/>
        <v>C6</v>
      </c>
      <c r="I61" s="3" t="str">
        <f t="shared" si="0"/>
        <v>Credit</v>
      </c>
      <c r="J61" s="4">
        <f t="shared" si="1"/>
        <v>915</v>
      </c>
    </row>
    <row r="62" spans="1:10" x14ac:dyDescent="0.3">
      <c r="A62" s="3" t="s">
        <v>111</v>
      </c>
      <c r="B62" s="3" t="s">
        <v>14</v>
      </c>
      <c r="C62" s="3" t="s">
        <v>6</v>
      </c>
      <c r="D62" s="3" t="s">
        <v>1157</v>
      </c>
      <c r="E62" s="4">
        <v>8.69</v>
      </c>
      <c r="F62" s="5">
        <v>64.98</v>
      </c>
      <c r="G62" s="4">
        <f t="shared" si="2"/>
        <v>74</v>
      </c>
      <c r="H62" s="4" t="str">
        <f t="shared" si="3"/>
        <v>B2</v>
      </c>
      <c r="I62" s="3" t="str">
        <f t="shared" si="0"/>
        <v>Very Good</v>
      </c>
      <c r="J62" s="4">
        <f t="shared" si="1"/>
        <v>395</v>
      </c>
    </row>
    <row r="63" spans="1:10" x14ac:dyDescent="0.3">
      <c r="A63" s="3" t="s">
        <v>112</v>
      </c>
      <c r="B63" s="3" t="s">
        <v>113</v>
      </c>
      <c r="C63" s="3" t="s">
        <v>6</v>
      </c>
      <c r="D63" s="3" t="s">
        <v>22</v>
      </c>
      <c r="E63" s="4">
        <v>23.56</v>
      </c>
      <c r="F63" s="5">
        <v>52.97</v>
      </c>
      <c r="G63" s="4">
        <f t="shared" si="2"/>
        <v>77</v>
      </c>
      <c r="H63" s="4" t="str">
        <f t="shared" si="3"/>
        <v>B2</v>
      </c>
      <c r="I63" s="3" t="str">
        <f t="shared" si="0"/>
        <v>Very Good</v>
      </c>
      <c r="J63" s="4">
        <f t="shared" si="1"/>
        <v>308</v>
      </c>
    </row>
    <row r="64" spans="1:10" x14ac:dyDescent="0.3">
      <c r="A64" s="3" t="s">
        <v>114</v>
      </c>
      <c r="B64" s="3" t="s">
        <v>115</v>
      </c>
      <c r="C64" s="3" t="s">
        <v>10</v>
      </c>
      <c r="D64" s="3" t="s">
        <v>22</v>
      </c>
      <c r="E64" s="4">
        <v>11.73</v>
      </c>
      <c r="F64" s="5">
        <v>60.65</v>
      </c>
      <c r="G64" s="4">
        <f t="shared" si="2"/>
        <v>72</v>
      </c>
      <c r="H64" s="4" t="str">
        <f t="shared" si="3"/>
        <v>B2</v>
      </c>
      <c r="I64" s="3" t="str">
        <f t="shared" si="0"/>
        <v>Very Good</v>
      </c>
      <c r="J64" s="4">
        <f t="shared" si="1"/>
        <v>440</v>
      </c>
    </row>
    <row r="65" spans="1:10" x14ac:dyDescent="0.3">
      <c r="A65" s="3" t="s">
        <v>116</v>
      </c>
      <c r="B65" s="3" t="s">
        <v>117</v>
      </c>
      <c r="C65" s="3" t="s">
        <v>6</v>
      </c>
      <c r="D65" s="3" t="s">
        <v>1157</v>
      </c>
      <c r="E65" s="4">
        <v>27.22</v>
      </c>
      <c r="F65" s="5">
        <v>61.28</v>
      </c>
      <c r="G65" s="4">
        <f t="shared" si="2"/>
        <v>89</v>
      </c>
      <c r="H65" s="4" t="str">
        <f t="shared" si="3"/>
        <v>A1</v>
      </c>
      <c r="I65" s="3" t="str">
        <f t="shared" si="0"/>
        <v>Excellent</v>
      </c>
      <c r="J65" s="4">
        <f t="shared" si="1"/>
        <v>59</v>
      </c>
    </row>
    <row r="66" spans="1:10" x14ac:dyDescent="0.3">
      <c r="A66" s="3" t="s">
        <v>118</v>
      </c>
      <c r="B66" s="3" t="s">
        <v>88</v>
      </c>
      <c r="C66" s="3" t="s">
        <v>10</v>
      </c>
      <c r="D66" s="3" t="s">
        <v>22</v>
      </c>
      <c r="E66" s="4">
        <v>24.33</v>
      </c>
      <c r="F66" s="5">
        <v>56.24</v>
      </c>
      <c r="G66" s="4">
        <f t="shared" si="2"/>
        <v>81</v>
      </c>
      <c r="H66" s="4" t="str">
        <f t="shared" si="3"/>
        <v>A1</v>
      </c>
      <c r="I66" s="3" t="str">
        <f t="shared" si="0"/>
        <v>Excellent</v>
      </c>
      <c r="J66" s="4">
        <f t="shared" si="1"/>
        <v>216</v>
      </c>
    </row>
    <row r="67" spans="1:10" x14ac:dyDescent="0.3">
      <c r="A67" s="3" t="s">
        <v>119</v>
      </c>
      <c r="B67" s="3" t="s">
        <v>120</v>
      </c>
      <c r="C67" s="3" t="s">
        <v>6</v>
      </c>
      <c r="D67" s="3" t="s">
        <v>1156</v>
      </c>
      <c r="E67" s="4">
        <v>19.95</v>
      </c>
      <c r="F67" s="5">
        <v>41.02</v>
      </c>
      <c r="G67" s="4">
        <f t="shared" si="2"/>
        <v>61</v>
      </c>
      <c r="H67" s="4" t="str">
        <f t="shared" si="3"/>
        <v>C4</v>
      </c>
      <c r="I67" s="3" t="str">
        <f t="shared" ref="I67:I130" si="5">VLOOKUP(H67,$L$5:$M$13,2,FALSE)</f>
        <v>Credit</v>
      </c>
      <c r="J67" s="4">
        <f t="shared" ref="J67:J130" si="6">RANK(G67,G:G)</f>
        <v>746</v>
      </c>
    </row>
    <row r="68" spans="1:10" x14ac:dyDescent="0.3">
      <c r="A68" s="3" t="s">
        <v>121</v>
      </c>
      <c r="B68" s="3" t="s">
        <v>21</v>
      </c>
      <c r="C68" s="3" t="s">
        <v>10</v>
      </c>
      <c r="D68" s="3" t="s">
        <v>1157</v>
      </c>
      <c r="E68" s="4">
        <v>16.510000000000002</v>
      </c>
      <c r="F68" s="5">
        <v>65.55</v>
      </c>
      <c r="G68" s="4">
        <f t="shared" ref="G68:G131" si="7">ROUND(E68+F68,0)</f>
        <v>82</v>
      </c>
      <c r="H68" s="4" t="str">
        <f t="shared" ref="H68:H131" si="8">IF(G68&gt;=80, "A1", IF(G68&gt;=70, "B2", IF(G68&gt;=65, "B3", IF(G68&gt;=60,"C4",IF(G68&gt;=55, "C5", IF(G68&gt;=50,"C6",IF(G68&gt;=45,"D7",IF(G68&gt;=40,"E8","F9"))))))))</f>
        <v>A1</v>
      </c>
      <c r="I68" s="3" t="str">
        <f t="shared" si="5"/>
        <v>Excellent</v>
      </c>
      <c r="J68" s="4">
        <f t="shared" si="6"/>
        <v>188</v>
      </c>
    </row>
    <row r="69" spans="1:10" x14ac:dyDescent="0.3">
      <c r="A69" s="3" t="s">
        <v>122</v>
      </c>
      <c r="B69" s="3" t="s">
        <v>123</v>
      </c>
      <c r="C69" s="3" t="s">
        <v>10</v>
      </c>
      <c r="D69" s="3" t="s">
        <v>1157</v>
      </c>
      <c r="E69" s="4">
        <v>24.97</v>
      </c>
      <c r="F69" s="5">
        <v>45.92</v>
      </c>
      <c r="G69" s="4">
        <f t="shared" si="7"/>
        <v>71</v>
      </c>
      <c r="H69" s="4" t="str">
        <f t="shared" si="8"/>
        <v>B2</v>
      </c>
      <c r="I69" s="3" t="str">
        <f t="shared" si="5"/>
        <v>Very Good</v>
      </c>
      <c r="J69" s="4">
        <f t="shared" si="6"/>
        <v>474</v>
      </c>
    </row>
    <row r="70" spans="1:10" x14ac:dyDescent="0.3">
      <c r="A70" s="3" t="s">
        <v>124</v>
      </c>
      <c r="B70" s="3" t="s">
        <v>125</v>
      </c>
      <c r="C70" s="3" t="s">
        <v>10</v>
      </c>
      <c r="D70" s="3" t="s">
        <v>1156</v>
      </c>
      <c r="E70" s="4">
        <v>16.66</v>
      </c>
      <c r="F70" s="5">
        <v>40.020000000000003</v>
      </c>
      <c r="G70" s="4">
        <f t="shared" si="7"/>
        <v>57</v>
      </c>
      <c r="H70" s="4" t="str">
        <f t="shared" si="8"/>
        <v>C5</v>
      </c>
      <c r="I70" s="3" t="str">
        <f t="shared" si="5"/>
        <v>Credit</v>
      </c>
      <c r="J70" s="4">
        <f t="shared" si="6"/>
        <v>853</v>
      </c>
    </row>
    <row r="71" spans="1:10" x14ac:dyDescent="0.3">
      <c r="A71" s="3" t="s">
        <v>126</v>
      </c>
      <c r="B71" s="3" t="s">
        <v>52</v>
      </c>
      <c r="C71" s="3" t="s">
        <v>10</v>
      </c>
      <c r="D71" s="3" t="s">
        <v>1157</v>
      </c>
      <c r="E71" s="4">
        <v>30</v>
      </c>
      <c r="F71" s="5">
        <v>53.69</v>
      </c>
      <c r="G71" s="4">
        <f t="shared" si="7"/>
        <v>84</v>
      </c>
      <c r="H71" s="4" t="str">
        <f t="shared" si="8"/>
        <v>A1</v>
      </c>
      <c r="I71" s="3" t="str">
        <f t="shared" si="5"/>
        <v>Excellent</v>
      </c>
      <c r="J71" s="4">
        <f t="shared" si="6"/>
        <v>144</v>
      </c>
    </row>
    <row r="72" spans="1:10" x14ac:dyDescent="0.3">
      <c r="A72" s="3" t="s">
        <v>127</v>
      </c>
      <c r="B72" s="3" t="s">
        <v>128</v>
      </c>
      <c r="C72" s="3" t="s">
        <v>6</v>
      </c>
      <c r="D72" s="3" t="s">
        <v>7</v>
      </c>
      <c r="E72" s="4">
        <v>19.14</v>
      </c>
      <c r="F72" s="5">
        <v>55.42</v>
      </c>
      <c r="G72" s="4">
        <f t="shared" si="7"/>
        <v>75</v>
      </c>
      <c r="H72" s="4" t="str">
        <f t="shared" si="8"/>
        <v>B2</v>
      </c>
      <c r="I72" s="3" t="str">
        <f t="shared" si="5"/>
        <v>Very Good</v>
      </c>
      <c r="J72" s="4">
        <f t="shared" si="6"/>
        <v>364</v>
      </c>
    </row>
    <row r="73" spans="1:10" x14ac:dyDescent="0.3">
      <c r="A73" s="3" t="s">
        <v>129</v>
      </c>
      <c r="B73" s="3" t="s">
        <v>48</v>
      </c>
      <c r="C73" s="3" t="s">
        <v>10</v>
      </c>
      <c r="D73" s="3" t="s">
        <v>1157</v>
      </c>
      <c r="E73" s="4">
        <v>13.42</v>
      </c>
      <c r="F73" s="5">
        <v>68.48</v>
      </c>
      <c r="G73" s="4">
        <f t="shared" si="7"/>
        <v>82</v>
      </c>
      <c r="H73" s="4" t="str">
        <f t="shared" si="8"/>
        <v>A1</v>
      </c>
      <c r="I73" s="3" t="str">
        <f t="shared" si="5"/>
        <v>Excellent</v>
      </c>
      <c r="J73" s="4">
        <f t="shared" si="6"/>
        <v>188</v>
      </c>
    </row>
    <row r="74" spans="1:10" x14ac:dyDescent="0.3">
      <c r="A74" s="3" t="s">
        <v>130</v>
      </c>
      <c r="B74" s="3" t="s">
        <v>60</v>
      </c>
      <c r="C74" s="3" t="s">
        <v>10</v>
      </c>
      <c r="D74" s="3" t="s">
        <v>1156</v>
      </c>
      <c r="E74" s="4">
        <v>8.83</v>
      </c>
      <c r="F74" s="5">
        <v>50.86</v>
      </c>
      <c r="G74" s="4">
        <f t="shared" si="7"/>
        <v>60</v>
      </c>
      <c r="H74" s="4" t="str">
        <f t="shared" si="8"/>
        <v>C4</v>
      </c>
      <c r="I74" s="3" t="str">
        <f t="shared" si="5"/>
        <v>Credit</v>
      </c>
      <c r="J74" s="4">
        <f t="shared" si="6"/>
        <v>771</v>
      </c>
    </row>
    <row r="75" spans="1:10" x14ac:dyDescent="0.3">
      <c r="A75" s="3" t="s">
        <v>131</v>
      </c>
      <c r="B75" s="3" t="s">
        <v>113</v>
      </c>
      <c r="C75" s="3" t="s">
        <v>6</v>
      </c>
      <c r="D75" s="3" t="s">
        <v>1157</v>
      </c>
      <c r="E75" s="4">
        <v>28.52</v>
      </c>
      <c r="F75" s="5">
        <v>56.08</v>
      </c>
      <c r="G75" s="4">
        <f t="shared" si="7"/>
        <v>85</v>
      </c>
      <c r="H75" s="4" t="str">
        <f t="shared" si="8"/>
        <v>A1</v>
      </c>
      <c r="I75" s="3" t="str">
        <f t="shared" si="5"/>
        <v>Excellent</v>
      </c>
      <c r="J75" s="4">
        <f t="shared" si="6"/>
        <v>122</v>
      </c>
    </row>
    <row r="76" spans="1:10" x14ac:dyDescent="0.3">
      <c r="A76" s="3" t="s">
        <v>132</v>
      </c>
      <c r="B76" s="3" t="s">
        <v>133</v>
      </c>
      <c r="C76" s="3" t="s">
        <v>6</v>
      </c>
      <c r="D76" s="3" t="s">
        <v>1156</v>
      </c>
      <c r="E76" s="4">
        <v>19.489999999999998</v>
      </c>
      <c r="F76" s="5">
        <v>43.68</v>
      </c>
      <c r="G76" s="4">
        <f t="shared" si="7"/>
        <v>63</v>
      </c>
      <c r="H76" s="4" t="str">
        <f t="shared" si="8"/>
        <v>C4</v>
      </c>
      <c r="I76" s="3" t="str">
        <f t="shared" si="5"/>
        <v>Credit</v>
      </c>
      <c r="J76" s="4">
        <f t="shared" si="6"/>
        <v>686</v>
      </c>
    </row>
    <row r="77" spans="1:10" x14ac:dyDescent="0.3">
      <c r="A77" s="3" t="s">
        <v>134</v>
      </c>
      <c r="B77" s="3" t="s">
        <v>14</v>
      </c>
      <c r="C77" s="3" t="s">
        <v>10</v>
      </c>
      <c r="D77" s="3" t="s">
        <v>1156</v>
      </c>
      <c r="E77" s="4">
        <v>18.920000000000002</v>
      </c>
      <c r="F77" s="5">
        <v>64.17</v>
      </c>
      <c r="G77" s="4">
        <f t="shared" si="7"/>
        <v>83</v>
      </c>
      <c r="H77" s="4" t="str">
        <f t="shared" si="8"/>
        <v>A1</v>
      </c>
      <c r="I77" s="3" t="str">
        <f t="shared" si="5"/>
        <v>Excellent</v>
      </c>
      <c r="J77" s="4">
        <f t="shared" si="6"/>
        <v>167</v>
      </c>
    </row>
    <row r="78" spans="1:10" x14ac:dyDescent="0.3">
      <c r="A78" s="3" t="s">
        <v>135</v>
      </c>
      <c r="B78" s="3" t="s">
        <v>136</v>
      </c>
      <c r="C78" s="3" t="s">
        <v>10</v>
      </c>
      <c r="D78" s="3" t="s">
        <v>22</v>
      </c>
      <c r="E78" s="4">
        <v>24.7</v>
      </c>
      <c r="F78" s="5">
        <v>53.9</v>
      </c>
      <c r="G78" s="4">
        <f t="shared" si="7"/>
        <v>79</v>
      </c>
      <c r="H78" s="4" t="str">
        <f t="shared" si="8"/>
        <v>B2</v>
      </c>
      <c r="I78" s="3" t="str">
        <f t="shared" si="5"/>
        <v>Very Good</v>
      </c>
      <c r="J78" s="4">
        <f t="shared" si="6"/>
        <v>270</v>
      </c>
    </row>
    <row r="79" spans="1:10" x14ac:dyDescent="0.3">
      <c r="A79" s="3" t="s">
        <v>137</v>
      </c>
      <c r="B79" s="3" t="s">
        <v>138</v>
      </c>
      <c r="C79" s="3" t="s">
        <v>10</v>
      </c>
      <c r="D79" s="3" t="s">
        <v>1157</v>
      </c>
      <c r="E79" s="4">
        <v>8.77</v>
      </c>
      <c r="F79" s="5">
        <v>67.430000000000007</v>
      </c>
      <c r="G79" s="4">
        <f t="shared" si="7"/>
        <v>76</v>
      </c>
      <c r="H79" s="4" t="str">
        <f t="shared" si="8"/>
        <v>B2</v>
      </c>
      <c r="I79" s="3" t="str">
        <f t="shared" si="5"/>
        <v>Very Good</v>
      </c>
      <c r="J79" s="4">
        <f t="shared" si="6"/>
        <v>339</v>
      </c>
    </row>
    <row r="80" spans="1:10" x14ac:dyDescent="0.3">
      <c r="A80" s="3" t="s">
        <v>139</v>
      </c>
      <c r="B80" s="3" t="s">
        <v>90</v>
      </c>
      <c r="C80" s="3" t="s">
        <v>10</v>
      </c>
      <c r="D80" s="3" t="s">
        <v>1156</v>
      </c>
      <c r="E80" s="4">
        <v>21.95</v>
      </c>
      <c r="F80" s="5">
        <v>66.37</v>
      </c>
      <c r="G80" s="4">
        <f t="shared" si="7"/>
        <v>88</v>
      </c>
      <c r="H80" s="4" t="str">
        <f t="shared" si="8"/>
        <v>A1</v>
      </c>
      <c r="I80" s="3" t="str">
        <f t="shared" si="5"/>
        <v>Excellent</v>
      </c>
      <c r="J80" s="4">
        <f t="shared" si="6"/>
        <v>69</v>
      </c>
    </row>
    <row r="81" spans="1:10" x14ac:dyDescent="0.3">
      <c r="A81" s="3" t="s">
        <v>140</v>
      </c>
      <c r="B81" s="3" t="s">
        <v>141</v>
      </c>
      <c r="C81" s="3" t="s">
        <v>10</v>
      </c>
      <c r="D81" s="3" t="s">
        <v>22</v>
      </c>
      <c r="E81" s="4">
        <v>20.45</v>
      </c>
      <c r="F81" s="5">
        <v>38.79</v>
      </c>
      <c r="G81" s="4">
        <f t="shared" si="7"/>
        <v>59</v>
      </c>
      <c r="H81" s="4" t="str">
        <f t="shared" si="8"/>
        <v>C5</v>
      </c>
      <c r="I81" s="3" t="str">
        <f t="shared" si="5"/>
        <v>Credit</v>
      </c>
      <c r="J81" s="4">
        <f t="shared" si="6"/>
        <v>804</v>
      </c>
    </row>
    <row r="82" spans="1:10" x14ac:dyDescent="0.3">
      <c r="A82" s="3" t="s">
        <v>142</v>
      </c>
      <c r="B82" s="3" t="s">
        <v>143</v>
      </c>
      <c r="C82" s="3" t="s">
        <v>6</v>
      </c>
      <c r="D82" s="3" t="s">
        <v>1156</v>
      </c>
      <c r="E82" s="4">
        <v>16.03</v>
      </c>
      <c r="F82" s="5">
        <v>66.72</v>
      </c>
      <c r="G82" s="4">
        <f t="shared" si="7"/>
        <v>83</v>
      </c>
      <c r="H82" s="4" t="str">
        <f t="shared" si="8"/>
        <v>A1</v>
      </c>
      <c r="I82" s="3" t="str">
        <f t="shared" si="5"/>
        <v>Excellent</v>
      </c>
      <c r="J82" s="4">
        <f t="shared" si="6"/>
        <v>167</v>
      </c>
    </row>
    <row r="83" spans="1:10" x14ac:dyDescent="0.3">
      <c r="A83" s="3" t="s">
        <v>144</v>
      </c>
      <c r="B83" s="3" t="s">
        <v>96</v>
      </c>
      <c r="C83" s="3" t="s">
        <v>10</v>
      </c>
      <c r="D83" s="3" t="s">
        <v>1157</v>
      </c>
      <c r="E83" s="4">
        <v>17.84</v>
      </c>
      <c r="F83" s="5">
        <v>68.95</v>
      </c>
      <c r="G83" s="4">
        <f t="shared" si="7"/>
        <v>87</v>
      </c>
      <c r="H83" s="4" t="str">
        <f t="shared" si="8"/>
        <v>A1</v>
      </c>
      <c r="I83" s="3" t="str">
        <f t="shared" si="5"/>
        <v>Excellent</v>
      </c>
      <c r="J83" s="4">
        <f t="shared" si="6"/>
        <v>83</v>
      </c>
    </row>
    <row r="84" spans="1:10" x14ac:dyDescent="0.3">
      <c r="A84" s="3" t="s">
        <v>145</v>
      </c>
      <c r="B84" s="3" t="s">
        <v>146</v>
      </c>
      <c r="C84" s="3" t="s">
        <v>6</v>
      </c>
      <c r="D84" s="3" t="s">
        <v>22</v>
      </c>
      <c r="E84" s="4">
        <v>29.63</v>
      </c>
      <c r="F84" s="5">
        <v>53.81</v>
      </c>
      <c r="G84" s="4">
        <f t="shared" si="7"/>
        <v>83</v>
      </c>
      <c r="H84" s="4" t="str">
        <f t="shared" si="8"/>
        <v>A1</v>
      </c>
      <c r="I84" s="3" t="str">
        <f t="shared" si="5"/>
        <v>Excellent</v>
      </c>
      <c r="J84" s="4">
        <f t="shared" si="6"/>
        <v>167</v>
      </c>
    </row>
    <row r="85" spans="1:10" x14ac:dyDescent="0.3">
      <c r="A85" s="3" t="s">
        <v>147</v>
      </c>
      <c r="B85" s="3" t="s">
        <v>90</v>
      </c>
      <c r="C85" s="3" t="s">
        <v>6</v>
      </c>
      <c r="D85" s="3" t="s">
        <v>1156</v>
      </c>
      <c r="E85" s="4">
        <v>27.29</v>
      </c>
      <c r="F85" s="5">
        <v>48.11</v>
      </c>
      <c r="G85" s="4">
        <f t="shared" si="7"/>
        <v>75</v>
      </c>
      <c r="H85" s="4" t="str">
        <f t="shared" si="8"/>
        <v>B2</v>
      </c>
      <c r="I85" s="3" t="str">
        <f t="shared" si="5"/>
        <v>Very Good</v>
      </c>
      <c r="J85" s="4">
        <f t="shared" si="6"/>
        <v>364</v>
      </c>
    </row>
    <row r="86" spans="1:10" x14ac:dyDescent="0.3">
      <c r="A86" s="3" t="s">
        <v>148</v>
      </c>
      <c r="B86" s="3" t="s">
        <v>149</v>
      </c>
      <c r="C86" s="3" t="s">
        <v>10</v>
      </c>
      <c r="D86" s="3" t="s">
        <v>1157</v>
      </c>
      <c r="E86" s="4">
        <v>19.82</v>
      </c>
      <c r="F86" s="5">
        <v>56.92</v>
      </c>
      <c r="G86" s="4">
        <f t="shared" si="7"/>
        <v>77</v>
      </c>
      <c r="H86" s="4" t="str">
        <f t="shared" si="8"/>
        <v>B2</v>
      </c>
      <c r="I86" s="3" t="str">
        <f t="shared" si="5"/>
        <v>Very Good</v>
      </c>
      <c r="J86" s="4">
        <f t="shared" si="6"/>
        <v>308</v>
      </c>
    </row>
    <row r="87" spans="1:10" x14ac:dyDescent="0.3">
      <c r="A87" s="3" t="s">
        <v>150</v>
      </c>
      <c r="B87" s="3" t="s">
        <v>151</v>
      </c>
      <c r="C87" s="3" t="s">
        <v>10</v>
      </c>
      <c r="D87" s="3" t="s">
        <v>1157</v>
      </c>
      <c r="E87" s="4">
        <v>11.34</v>
      </c>
      <c r="F87" s="5">
        <v>40.54</v>
      </c>
      <c r="G87" s="4">
        <f t="shared" si="7"/>
        <v>52</v>
      </c>
      <c r="H87" s="4" t="str">
        <f t="shared" si="8"/>
        <v>C6</v>
      </c>
      <c r="I87" s="3" t="str">
        <f t="shared" si="5"/>
        <v>Credit</v>
      </c>
      <c r="J87" s="4">
        <f t="shared" si="6"/>
        <v>927</v>
      </c>
    </row>
    <row r="88" spans="1:10" x14ac:dyDescent="0.3">
      <c r="A88" s="3" t="s">
        <v>152</v>
      </c>
      <c r="B88" s="3" t="s">
        <v>153</v>
      </c>
      <c r="C88" s="3" t="s">
        <v>6</v>
      </c>
      <c r="D88" s="3" t="s">
        <v>22</v>
      </c>
      <c r="E88" s="4">
        <v>14.41</v>
      </c>
      <c r="F88" s="5">
        <v>46.66</v>
      </c>
      <c r="G88" s="4">
        <f t="shared" si="7"/>
        <v>61</v>
      </c>
      <c r="H88" s="4" t="str">
        <f t="shared" si="8"/>
        <v>C4</v>
      </c>
      <c r="I88" s="3" t="str">
        <f t="shared" si="5"/>
        <v>Credit</v>
      </c>
      <c r="J88" s="4">
        <f t="shared" si="6"/>
        <v>746</v>
      </c>
    </row>
    <row r="89" spans="1:10" x14ac:dyDescent="0.3">
      <c r="A89" s="3" t="s">
        <v>154</v>
      </c>
      <c r="B89" s="3" t="s">
        <v>155</v>
      </c>
      <c r="C89" s="3" t="s">
        <v>6</v>
      </c>
      <c r="D89" s="3" t="s">
        <v>7</v>
      </c>
      <c r="E89" s="4">
        <v>5.49</v>
      </c>
      <c r="F89" s="5">
        <v>46.02</v>
      </c>
      <c r="G89" s="4">
        <f t="shared" si="7"/>
        <v>52</v>
      </c>
      <c r="H89" s="4" t="str">
        <f t="shared" si="8"/>
        <v>C6</v>
      </c>
      <c r="I89" s="3" t="str">
        <f t="shared" si="5"/>
        <v>Credit</v>
      </c>
      <c r="J89" s="4">
        <f t="shared" si="6"/>
        <v>927</v>
      </c>
    </row>
    <row r="90" spans="1:10" x14ac:dyDescent="0.3">
      <c r="A90" s="3" t="s">
        <v>156</v>
      </c>
      <c r="B90" s="3" t="s">
        <v>138</v>
      </c>
      <c r="C90" s="3" t="s">
        <v>10</v>
      </c>
      <c r="D90" s="3" t="s">
        <v>1156</v>
      </c>
      <c r="E90" s="4">
        <v>14.93</v>
      </c>
      <c r="F90" s="5">
        <v>40.83</v>
      </c>
      <c r="G90" s="4">
        <f t="shared" si="7"/>
        <v>56</v>
      </c>
      <c r="H90" s="4" t="str">
        <f t="shared" si="8"/>
        <v>C5</v>
      </c>
      <c r="I90" s="3" t="str">
        <f t="shared" si="5"/>
        <v>Credit</v>
      </c>
      <c r="J90" s="4">
        <f t="shared" si="6"/>
        <v>871</v>
      </c>
    </row>
    <row r="91" spans="1:10" x14ac:dyDescent="0.3">
      <c r="A91" s="3" t="s">
        <v>157</v>
      </c>
      <c r="B91" s="3" t="s">
        <v>71</v>
      </c>
      <c r="C91" s="3" t="s">
        <v>10</v>
      </c>
      <c r="D91" s="3" t="s">
        <v>1157</v>
      </c>
      <c r="E91" s="4">
        <v>13.35</v>
      </c>
      <c r="F91" s="5">
        <v>38.6</v>
      </c>
      <c r="G91" s="4">
        <f t="shared" si="7"/>
        <v>52</v>
      </c>
      <c r="H91" s="4" t="str">
        <f t="shared" si="8"/>
        <v>C6</v>
      </c>
      <c r="I91" s="3" t="str">
        <f t="shared" si="5"/>
        <v>Credit</v>
      </c>
      <c r="J91" s="4">
        <f t="shared" si="6"/>
        <v>927</v>
      </c>
    </row>
    <row r="92" spans="1:10" x14ac:dyDescent="0.3">
      <c r="A92" s="3" t="s">
        <v>158</v>
      </c>
      <c r="B92" s="3" t="s">
        <v>159</v>
      </c>
      <c r="C92" s="3" t="s">
        <v>6</v>
      </c>
      <c r="D92" s="3" t="s">
        <v>1157</v>
      </c>
      <c r="E92" s="4">
        <v>9.4600000000000009</v>
      </c>
      <c r="F92" s="5">
        <v>45.46</v>
      </c>
      <c r="G92" s="4">
        <f t="shared" si="7"/>
        <v>55</v>
      </c>
      <c r="H92" s="4" t="str">
        <f t="shared" si="8"/>
        <v>C5</v>
      </c>
      <c r="I92" s="3" t="str">
        <f t="shared" si="5"/>
        <v>Credit</v>
      </c>
      <c r="J92" s="4">
        <f t="shared" si="6"/>
        <v>884</v>
      </c>
    </row>
    <row r="93" spans="1:10" x14ac:dyDescent="0.3">
      <c r="A93" s="3" t="s">
        <v>160</v>
      </c>
      <c r="B93" s="3" t="s">
        <v>34</v>
      </c>
      <c r="C93" s="3" t="s">
        <v>6</v>
      </c>
      <c r="D93" s="3" t="s">
        <v>1157</v>
      </c>
      <c r="E93" s="4">
        <v>23.37</v>
      </c>
      <c r="F93" s="5">
        <v>54.48</v>
      </c>
      <c r="G93" s="4">
        <f t="shared" si="7"/>
        <v>78</v>
      </c>
      <c r="H93" s="4" t="str">
        <f t="shared" si="8"/>
        <v>B2</v>
      </c>
      <c r="I93" s="3" t="str">
        <f t="shared" si="5"/>
        <v>Very Good</v>
      </c>
      <c r="J93" s="4">
        <f t="shared" si="6"/>
        <v>291</v>
      </c>
    </row>
    <row r="94" spans="1:10" x14ac:dyDescent="0.3">
      <c r="A94" s="3" t="s">
        <v>161</v>
      </c>
      <c r="B94" s="3" t="s">
        <v>138</v>
      </c>
      <c r="C94" s="3" t="s">
        <v>6</v>
      </c>
      <c r="D94" s="3" t="s">
        <v>1157</v>
      </c>
      <c r="E94" s="4">
        <v>22.97</v>
      </c>
      <c r="F94" s="5">
        <v>62.93</v>
      </c>
      <c r="G94" s="4">
        <f t="shared" si="7"/>
        <v>86</v>
      </c>
      <c r="H94" s="4" t="str">
        <f t="shared" si="8"/>
        <v>A1</v>
      </c>
      <c r="I94" s="3" t="str">
        <f t="shared" si="5"/>
        <v>Excellent</v>
      </c>
      <c r="J94" s="4">
        <f t="shared" si="6"/>
        <v>101</v>
      </c>
    </row>
    <row r="95" spans="1:10" x14ac:dyDescent="0.3">
      <c r="A95" s="3" t="s">
        <v>162</v>
      </c>
      <c r="B95" s="3" t="s">
        <v>64</v>
      </c>
      <c r="C95" s="3" t="s">
        <v>6</v>
      </c>
      <c r="D95" s="3" t="s">
        <v>7</v>
      </c>
      <c r="E95" s="4">
        <v>7.33</v>
      </c>
      <c r="F95" s="5">
        <v>61.09</v>
      </c>
      <c r="G95" s="4">
        <f t="shared" si="7"/>
        <v>68</v>
      </c>
      <c r="H95" s="4" t="str">
        <f t="shared" si="8"/>
        <v>B3</v>
      </c>
      <c r="I95" s="3" t="str">
        <f t="shared" si="5"/>
        <v>Good</v>
      </c>
      <c r="J95" s="4">
        <f t="shared" si="6"/>
        <v>560</v>
      </c>
    </row>
    <row r="96" spans="1:10" x14ac:dyDescent="0.3">
      <c r="A96" s="3" t="s">
        <v>163</v>
      </c>
      <c r="B96" s="3" t="s">
        <v>74</v>
      </c>
      <c r="C96" s="3" t="s">
        <v>6</v>
      </c>
      <c r="D96" s="3" t="s">
        <v>1156</v>
      </c>
      <c r="E96" s="4">
        <v>17.260000000000002</v>
      </c>
      <c r="F96" s="5">
        <v>40.57</v>
      </c>
      <c r="G96" s="4">
        <f t="shared" si="7"/>
        <v>58</v>
      </c>
      <c r="H96" s="4" t="str">
        <f t="shared" si="8"/>
        <v>C5</v>
      </c>
      <c r="I96" s="3" t="str">
        <f t="shared" si="5"/>
        <v>Credit</v>
      </c>
      <c r="J96" s="4">
        <f t="shared" si="6"/>
        <v>833</v>
      </c>
    </row>
    <row r="97" spans="1:10" x14ac:dyDescent="0.3">
      <c r="A97" s="3" t="s">
        <v>164</v>
      </c>
      <c r="B97" s="3" t="s">
        <v>165</v>
      </c>
      <c r="C97" s="3" t="s">
        <v>10</v>
      </c>
      <c r="D97" s="3" t="s">
        <v>1156</v>
      </c>
      <c r="E97" s="4">
        <v>18.559999999999999</v>
      </c>
      <c r="F97" s="5">
        <v>47.9</v>
      </c>
      <c r="G97" s="4">
        <f t="shared" si="7"/>
        <v>66</v>
      </c>
      <c r="H97" s="4" t="str">
        <f t="shared" si="8"/>
        <v>B3</v>
      </c>
      <c r="I97" s="3" t="str">
        <f t="shared" si="5"/>
        <v>Good</v>
      </c>
      <c r="J97" s="4">
        <f t="shared" si="6"/>
        <v>624</v>
      </c>
    </row>
    <row r="98" spans="1:10" x14ac:dyDescent="0.3">
      <c r="A98" s="3" t="s">
        <v>166</v>
      </c>
      <c r="B98" s="3" t="s">
        <v>54</v>
      </c>
      <c r="C98" s="3" t="s">
        <v>6</v>
      </c>
      <c r="D98" s="3" t="s">
        <v>22</v>
      </c>
      <c r="E98" s="4">
        <v>19.399999999999999</v>
      </c>
      <c r="F98" s="5">
        <v>67.760000000000005</v>
      </c>
      <c r="G98" s="4">
        <f t="shared" si="7"/>
        <v>87</v>
      </c>
      <c r="H98" s="4" t="str">
        <f t="shared" si="8"/>
        <v>A1</v>
      </c>
      <c r="I98" s="3" t="str">
        <f t="shared" si="5"/>
        <v>Excellent</v>
      </c>
      <c r="J98" s="4">
        <f t="shared" si="6"/>
        <v>83</v>
      </c>
    </row>
    <row r="99" spans="1:10" x14ac:dyDescent="0.3">
      <c r="A99" s="3" t="s">
        <v>167</v>
      </c>
      <c r="B99" s="3" t="s">
        <v>120</v>
      </c>
      <c r="C99" s="3" t="s">
        <v>10</v>
      </c>
      <c r="D99" s="3" t="s">
        <v>1157</v>
      </c>
      <c r="E99" s="4">
        <v>9.8699999999999992</v>
      </c>
      <c r="F99" s="5">
        <v>61.7</v>
      </c>
      <c r="G99" s="4">
        <f t="shared" si="7"/>
        <v>72</v>
      </c>
      <c r="H99" s="4" t="str">
        <f t="shared" si="8"/>
        <v>B2</v>
      </c>
      <c r="I99" s="3" t="str">
        <f t="shared" si="5"/>
        <v>Very Good</v>
      </c>
      <c r="J99" s="4">
        <f t="shared" si="6"/>
        <v>440</v>
      </c>
    </row>
    <row r="100" spans="1:10" x14ac:dyDescent="0.3">
      <c r="A100" s="3" t="s">
        <v>168</v>
      </c>
      <c r="B100" s="3" t="s">
        <v>169</v>
      </c>
      <c r="C100" s="3" t="s">
        <v>6</v>
      </c>
      <c r="D100" s="3" t="s">
        <v>1156</v>
      </c>
      <c r="E100" s="4">
        <v>24.91</v>
      </c>
      <c r="F100" s="5">
        <v>70</v>
      </c>
      <c r="G100" s="4">
        <f t="shared" si="7"/>
        <v>95</v>
      </c>
      <c r="H100" s="4" t="str">
        <f t="shared" si="8"/>
        <v>A1</v>
      </c>
      <c r="I100" s="3" t="str">
        <f t="shared" si="5"/>
        <v>Excellent</v>
      </c>
      <c r="J100" s="4">
        <f t="shared" si="6"/>
        <v>13</v>
      </c>
    </row>
    <row r="101" spans="1:10" x14ac:dyDescent="0.3">
      <c r="A101" s="3" t="s">
        <v>170</v>
      </c>
      <c r="B101" s="3" t="s">
        <v>120</v>
      </c>
      <c r="C101" s="3" t="s">
        <v>10</v>
      </c>
      <c r="D101" s="3" t="s">
        <v>1156</v>
      </c>
      <c r="E101" s="4">
        <v>22.88</v>
      </c>
      <c r="F101" s="5">
        <v>43.65</v>
      </c>
      <c r="G101" s="4">
        <f t="shared" si="7"/>
        <v>67</v>
      </c>
      <c r="H101" s="4" t="str">
        <f t="shared" si="8"/>
        <v>B3</v>
      </c>
      <c r="I101" s="3" t="str">
        <f t="shared" si="5"/>
        <v>Good</v>
      </c>
      <c r="J101" s="4">
        <f t="shared" si="6"/>
        <v>591</v>
      </c>
    </row>
    <row r="102" spans="1:10" x14ac:dyDescent="0.3">
      <c r="A102" s="3" t="s">
        <v>171</v>
      </c>
      <c r="B102" s="3" t="s">
        <v>41</v>
      </c>
      <c r="C102" s="3" t="s">
        <v>10</v>
      </c>
      <c r="D102" s="3" t="s">
        <v>1156</v>
      </c>
      <c r="E102" s="4">
        <v>5.67</v>
      </c>
      <c r="F102" s="5">
        <v>54.32</v>
      </c>
      <c r="G102" s="4">
        <f t="shared" si="7"/>
        <v>60</v>
      </c>
      <c r="H102" s="4" t="str">
        <f t="shared" si="8"/>
        <v>C4</v>
      </c>
      <c r="I102" s="3" t="str">
        <f t="shared" si="5"/>
        <v>Credit</v>
      </c>
      <c r="J102" s="4">
        <f t="shared" si="6"/>
        <v>771</v>
      </c>
    </row>
    <row r="103" spans="1:10" x14ac:dyDescent="0.3">
      <c r="A103" s="3" t="s">
        <v>172</v>
      </c>
      <c r="B103" s="3" t="s">
        <v>169</v>
      </c>
      <c r="C103" s="3" t="s">
        <v>6</v>
      </c>
      <c r="D103" s="3" t="s">
        <v>1156</v>
      </c>
      <c r="E103" s="4">
        <v>24.16</v>
      </c>
      <c r="F103" s="5">
        <v>38.26</v>
      </c>
      <c r="G103" s="4">
        <f t="shared" si="7"/>
        <v>62</v>
      </c>
      <c r="H103" s="4" t="str">
        <f t="shared" si="8"/>
        <v>C4</v>
      </c>
      <c r="I103" s="3" t="str">
        <f t="shared" si="5"/>
        <v>Credit</v>
      </c>
      <c r="J103" s="4">
        <f t="shared" si="6"/>
        <v>710</v>
      </c>
    </row>
    <row r="104" spans="1:10" x14ac:dyDescent="0.3">
      <c r="A104" s="3" t="s">
        <v>173</v>
      </c>
      <c r="B104" s="3" t="s">
        <v>174</v>
      </c>
      <c r="C104" s="3" t="s">
        <v>6</v>
      </c>
      <c r="D104" s="3" t="s">
        <v>1157</v>
      </c>
      <c r="E104" s="4">
        <v>8.8800000000000008</v>
      </c>
      <c r="F104" s="5">
        <v>62.88</v>
      </c>
      <c r="G104" s="4">
        <f t="shared" si="7"/>
        <v>72</v>
      </c>
      <c r="H104" s="4" t="str">
        <f t="shared" si="8"/>
        <v>B2</v>
      </c>
      <c r="I104" s="3" t="str">
        <f t="shared" si="5"/>
        <v>Very Good</v>
      </c>
      <c r="J104" s="4">
        <f t="shared" si="6"/>
        <v>440</v>
      </c>
    </row>
    <row r="105" spans="1:10" x14ac:dyDescent="0.3">
      <c r="A105" s="3" t="s">
        <v>175</v>
      </c>
      <c r="B105" s="3" t="s">
        <v>176</v>
      </c>
      <c r="C105" s="3" t="s">
        <v>10</v>
      </c>
      <c r="D105" s="3" t="s">
        <v>1156</v>
      </c>
      <c r="E105" s="4">
        <v>25.39</v>
      </c>
      <c r="F105" s="5">
        <v>50.88</v>
      </c>
      <c r="G105" s="4">
        <f t="shared" si="7"/>
        <v>76</v>
      </c>
      <c r="H105" s="4" t="str">
        <f t="shared" si="8"/>
        <v>B2</v>
      </c>
      <c r="I105" s="3" t="str">
        <f t="shared" si="5"/>
        <v>Very Good</v>
      </c>
      <c r="J105" s="4">
        <f t="shared" si="6"/>
        <v>339</v>
      </c>
    </row>
    <row r="106" spans="1:10" x14ac:dyDescent="0.3">
      <c r="A106" s="3" t="s">
        <v>177</v>
      </c>
      <c r="B106" s="3" t="s">
        <v>178</v>
      </c>
      <c r="C106" s="3" t="s">
        <v>10</v>
      </c>
      <c r="D106" s="3" t="s">
        <v>7</v>
      </c>
      <c r="E106" s="4">
        <v>29.61</v>
      </c>
      <c r="F106" s="5">
        <v>64.599999999999994</v>
      </c>
      <c r="G106" s="4">
        <f t="shared" si="7"/>
        <v>94</v>
      </c>
      <c r="H106" s="4" t="str">
        <f t="shared" si="8"/>
        <v>A1</v>
      </c>
      <c r="I106" s="3" t="str">
        <f t="shared" si="5"/>
        <v>Excellent</v>
      </c>
      <c r="J106" s="4">
        <f t="shared" si="6"/>
        <v>22</v>
      </c>
    </row>
    <row r="107" spans="1:10" x14ac:dyDescent="0.3">
      <c r="A107" s="3" t="s">
        <v>179</v>
      </c>
      <c r="B107" s="3" t="s">
        <v>80</v>
      </c>
      <c r="C107" s="3" t="s">
        <v>6</v>
      </c>
      <c r="D107" s="3" t="s">
        <v>7</v>
      </c>
      <c r="E107" s="4">
        <v>20.76</v>
      </c>
      <c r="F107" s="5">
        <v>61.06</v>
      </c>
      <c r="G107" s="4">
        <f t="shared" si="7"/>
        <v>82</v>
      </c>
      <c r="H107" s="4" t="str">
        <f t="shared" si="8"/>
        <v>A1</v>
      </c>
      <c r="I107" s="3" t="str">
        <f t="shared" si="5"/>
        <v>Excellent</v>
      </c>
      <c r="J107" s="4">
        <f t="shared" si="6"/>
        <v>188</v>
      </c>
    </row>
    <row r="108" spans="1:10" x14ac:dyDescent="0.3">
      <c r="A108" s="3" t="s">
        <v>180</v>
      </c>
      <c r="B108" s="3" t="s">
        <v>66</v>
      </c>
      <c r="C108" s="3" t="s">
        <v>6</v>
      </c>
      <c r="D108" s="3" t="s">
        <v>1157</v>
      </c>
      <c r="E108" s="4">
        <v>15.57</v>
      </c>
      <c r="F108" s="5">
        <v>63.04</v>
      </c>
      <c r="G108" s="4">
        <f t="shared" si="7"/>
        <v>79</v>
      </c>
      <c r="H108" s="4" t="str">
        <f t="shared" si="8"/>
        <v>B2</v>
      </c>
      <c r="I108" s="3" t="str">
        <f t="shared" si="5"/>
        <v>Very Good</v>
      </c>
      <c r="J108" s="4">
        <f t="shared" si="6"/>
        <v>270</v>
      </c>
    </row>
    <row r="109" spans="1:10" x14ac:dyDescent="0.3">
      <c r="A109" s="3" t="s">
        <v>181</v>
      </c>
      <c r="B109" s="3" t="s">
        <v>58</v>
      </c>
      <c r="C109" s="3" t="s">
        <v>6</v>
      </c>
      <c r="D109" s="3" t="s">
        <v>22</v>
      </c>
      <c r="E109" s="4">
        <v>18.75</v>
      </c>
      <c r="F109" s="5">
        <v>46.29</v>
      </c>
      <c r="G109" s="4">
        <f t="shared" si="7"/>
        <v>65</v>
      </c>
      <c r="H109" s="4" t="str">
        <f t="shared" si="8"/>
        <v>B3</v>
      </c>
      <c r="I109" s="3" t="str">
        <f t="shared" si="5"/>
        <v>Good</v>
      </c>
      <c r="J109" s="4">
        <f t="shared" si="6"/>
        <v>641</v>
      </c>
    </row>
    <row r="110" spans="1:10" x14ac:dyDescent="0.3">
      <c r="A110" s="3" t="s">
        <v>182</v>
      </c>
      <c r="B110" s="3" t="s">
        <v>37</v>
      </c>
      <c r="C110" s="3" t="s">
        <v>10</v>
      </c>
      <c r="D110" s="3" t="s">
        <v>1157</v>
      </c>
      <c r="E110" s="4">
        <v>5.5</v>
      </c>
      <c r="F110" s="5">
        <v>53.16</v>
      </c>
      <c r="G110" s="4">
        <f t="shared" si="7"/>
        <v>59</v>
      </c>
      <c r="H110" s="4" t="str">
        <f t="shared" si="8"/>
        <v>C5</v>
      </c>
      <c r="I110" s="3" t="str">
        <f t="shared" si="5"/>
        <v>Credit</v>
      </c>
      <c r="J110" s="4">
        <f t="shared" si="6"/>
        <v>804</v>
      </c>
    </row>
    <row r="111" spans="1:10" x14ac:dyDescent="0.3">
      <c r="A111" s="3" t="s">
        <v>183</v>
      </c>
      <c r="B111" s="3" t="s">
        <v>184</v>
      </c>
      <c r="C111" s="3" t="s">
        <v>10</v>
      </c>
      <c r="D111" s="3" t="s">
        <v>1157</v>
      </c>
      <c r="E111" s="4">
        <v>19.5</v>
      </c>
      <c r="F111" s="5">
        <v>53.81</v>
      </c>
      <c r="G111" s="4">
        <f t="shared" si="7"/>
        <v>73</v>
      </c>
      <c r="H111" s="4" t="str">
        <f t="shared" si="8"/>
        <v>B2</v>
      </c>
      <c r="I111" s="3" t="str">
        <f t="shared" si="5"/>
        <v>Very Good</v>
      </c>
      <c r="J111" s="4">
        <f t="shared" si="6"/>
        <v>422</v>
      </c>
    </row>
    <row r="112" spans="1:10" x14ac:dyDescent="0.3">
      <c r="A112" s="3" t="s">
        <v>185</v>
      </c>
      <c r="B112" s="3" t="s">
        <v>34</v>
      </c>
      <c r="C112" s="3" t="s">
        <v>6</v>
      </c>
      <c r="D112" s="3" t="s">
        <v>1156</v>
      </c>
      <c r="E112" s="4">
        <v>9.98</v>
      </c>
      <c r="F112" s="5">
        <v>50.27</v>
      </c>
      <c r="G112" s="4">
        <f t="shared" si="7"/>
        <v>60</v>
      </c>
      <c r="H112" s="4" t="str">
        <f t="shared" si="8"/>
        <v>C4</v>
      </c>
      <c r="I112" s="3" t="str">
        <f t="shared" si="5"/>
        <v>Credit</v>
      </c>
      <c r="J112" s="4">
        <f t="shared" si="6"/>
        <v>771</v>
      </c>
    </row>
    <row r="113" spans="1:10" x14ac:dyDescent="0.3">
      <c r="A113" s="3" t="s">
        <v>186</v>
      </c>
      <c r="B113" s="3" t="s">
        <v>169</v>
      </c>
      <c r="C113" s="3" t="s">
        <v>10</v>
      </c>
      <c r="D113" s="3" t="s">
        <v>22</v>
      </c>
      <c r="E113" s="4">
        <v>20.07</v>
      </c>
      <c r="F113" s="5">
        <v>61.04</v>
      </c>
      <c r="G113" s="4">
        <f t="shared" si="7"/>
        <v>81</v>
      </c>
      <c r="H113" s="4" t="str">
        <f t="shared" si="8"/>
        <v>A1</v>
      </c>
      <c r="I113" s="3" t="str">
        <f t="shared" si="5"/>
        <v>Excellent</v>
      </c>
      <c r="J113" s="4">
        <f t="shared" si="6"/>
        <v>216</v>
      </c>
    </row>
    <row r="114" spans="1:10" x14ac:dyDescent="0.3">
      <c r="A114" s="3" t="s">
        <v>187</v>
      </c>
      <c r="B114" s="3" t="s">
        <v>188</v>
      </c>
      <c r="C114" s="3" t="s">
        <v>10</v>
      </c>
      <c r="D114" s="3" t="s">
        <v>1156</v>
      </c>
      <c r="E114" s="4">
        <v>28.05</v>
      </c>
      <c r="F114" s="5">
        <v>67.16</v>
      </c>
      <c r="G114" s="4">
        <f t="shared" si="7"/>
        <v>95</v>
      </c>
      <c r="H114" s="4" t="str">
        <f t="shared" si="8"/>
        <v>A1</v>
      </c>
      <c r="I114" s="3" t="str">
        <f t="shared" si="5"/>
        <v>Excellent</v>
      </c>
      <c r="J114" s="4">
        <f t="shared" si="6"/>
        <v>13</v>
      </c>
    </row>
    <row r="115" spans="1:10" x14ac:dyDescent="0.3">
      <c r="A115" s="3" t="s">
        <v>189</v>
      </c>
      <c r="B115" s="3" t="s">
        <v>190</v>
      </c>
      <c r="C115" s="3" t="s">
        <v>10</v>
      </c>
      <c r="D115" s="3" t="s">
        <v>1157</v>
      </c>
      <c r="E115" s="4">
        <v>11.81</v>
      </c>
      <c r="F115" s="5">
        <v>46.79</v>
      </c>
      <c r="G115" s="4">
        <f t="shared" si="7"/>
        <v>59</v>
      </c>
      <c r="H115" s="4" t="str">
        <f t="shared" si="8"/>
        <v>C5</v>
      </c>
      <c r="I115" s="3" t="str">
        <f t="shared" si="5"/>
        <v>Credit</v>
      </c>
      <c r="J115" s="4">
        <f t="shared" si="6"/>
        <v>804</v>
      </c>
    </row>
    <row r="116" spans="1:10" x14ac:dyDescent="0.3">
      <c r="A116" s="3" t="s">
        <v>191</v>
      </c>
      <c r="B116" s="3" t="s">
        <v>19</v>
      </c>
      <c r="C116" s="3" t="s">
        <v>10</v>
      </c>
      <c r="D116" s="3" t="s">
        <v>1156</v>
      </c>
      <c r="E116" s="4">
        <v>21.79</v>
      </c>
      <c r="F116" s="5">
        <v>63.14</v>
      </c>
      <c r="G116" s="4">
        <f t="shared" si="7"/>
        <v>85</v>
      </c>
      <c r="H116" s="4" t="str">
        <f t="shared" si="8"/>
        <v>A1</v>
      </c>
      <c r="I116" s="3" t="str">
        <f t="shared" si="5"/>
        <v>Excellent</v>
      </c>
      <c r="J116" s="4">
        <f t="shared" si="6"/>
        <v>122</v>
      </c>
    </row>
    <row r="117" spans="1:10" x14ac:dyDescent="0.3">
      <c r="A117" s="3" t="s">
        <v>192</v>
      </c>
      <c r="B117" s="3" t="s">
        <v>84</v>
      </c>
      <c r="C117" s="3" t="s">
        <v>6</v>
      </c>
      <c r="D117" s="3" t="s">
        <v>7</v>
      </c>
      <c r="E117" s="4">
        <v>11.71</v>
      </c>
      <c r="F117" s="5">
        <v>39.57</v>
      </c>
      <c r="G117" s="4">
        <f t="shared" si="7"/>
        <v>51</v>
      </c>
      <c r="H117" s="4" t="str">
        <f t="shared" si="8"/>
        <v>C6</v>
      </c>
      <c r="I117" s="3" t="str">
        <f t="shared" si="5"/>
        <v>Credit</v>
      </c>
      <c r="J117" s="4">
        <f t="shared" si="6"/>
        <v>941</v>
      </c>
    </row>
    <row r="118" spans="1:10" x14ac:dyDescent="0.3">
      <c r="A118" s="3" t="s">
        <v>193</v>
      </c>
      <c r="B118" s="3" t="s">
        <v>19</v>
      </c>
      <c r="C118" s="3" t="s">
        <v>6</v>
      </c>
      <c r="D118" s="3" t="s">
        <v>22</v>
      </c>
      <c r="E118" s="4">
        <v>6.08</v>
      </c>
      <c r="F118" s="5">
        <v>56.28</v>
      </c>
      <c r="G118" s="4">
        <f t="shared" si="7"/>
        <v>62</v>
      </c>
      <c r="H118" s="4" t="str">
        <f t="shared" si="8"/>
        <v>C4</v>
      </c>
      <c r="I118" s="3" t="str">
        <f t="shared" si="5"/>
        <v>Credit</v>
      </c>
      <c r="J118" s="4">
        <f t="shared" si="6"/>
        <v>710</v>
      </c>
    </row>
    <row r="119" spans="1:10" x14ac:dyDescent="0.3">
      <c r="A119" s="3" t="s">
        <v>194</v>
      </c>
      <c r="B119" s="3" t="s">
        <v>195</v>
      </c>
      <c r="C119" s="3" t="s">
        <v>6</v>
      </c>
      <c r="D119" s="3" t="s">
        <v>1156</v>
      </c>
      <c r="E119" s="4">
        <v>28.22</v>
      </c>
      <c r="F119" s="5">
        <v>43.76</v>
      </c>
      <c r="G119" s="4">
        <f t="shared" si="7"/>
        <v>72</v>
      </c>
      <c r="H119" s="4" t="str">
        <f t="shared" si="8"/>
        <v>B2</v>
      </c>
      <c r="I119" s="3" t="str">
        <f t="shared" si="5"/>
        <v>Very Good</v>
      </c>
      <c r="J119" s="4">
        <f t="shared" si="6"/>
        <v>440</v>
      </c>
    </row>
    <row r="120" spans="1:10" x14ac:dyDescent="0.3">
      <c r="A120" s="3" t="s">
        <v>196</v>
      </c>
      <c r="B120" s="3" t="s">
        <v>71</v>
      </c>
      <c r="C120" s="3" t="s">
        <v>10</v>
      </c>
      <c r="D120" s="3" t="s">
        <v>1156</v>
      </c>
      <c r="E120" s="4">
        <v>15.01</v>
      </c>
      <c r="F120" s="5">
        <v>68.37</v>
      </c>
      <c r="G120" s="4">
        <f t="shared" si="7"/>
        <v>83</v>
      </c>
      <c r="H120" s="4" t="str">
        <f t="shared" si="8"/>
        <v>A1</v>
      </c>
      <c r="I120" s="3" t="str">
        <f t="shared" si="5"/>
        <v>Excellent</v>
      </c>
      <c r="J120" s="4">
        <f t="shared" si="6"/>
        <v>167</v>
      </c>
    </row>
    <row r="121" spans="1:10" x14ac:dyDescent="0.3">
      <c r="A121" s="3" t="s">
        <v>197</v>
      </c>
      <c r="B121" s="3" t="s">
        <v>120</v>
      </c>
      <c r="C121" s="3" t="s">
        <v>10</v>
      </c>
      <c r="D121" s="3" t="s">
        <v>1156</v>
      </c>
      <c r="E121" s="4">
        <v>6.38</v>
      </c>
      <c r="F121" s="5">
        <v>47.72</v>
      </c>
      <c r="G121" s="4">
        <f t="shared" si="7"/>
        <v>54</v>
      </c>
      <c r="H121" s="4" t="str">
        <f t="shared" si="8"/>
        <v>C6</v>
      </c>
      <c r="I121" s="3" t="str">
        <f t="shared" si="5"/>
        <v>Credit</v>
      </c>
      <c r="J121" s="4">
        <f t="shared" si="6"/>
        <v>899</v>
      </c>
    </row>
    <row r="122" spans="1:10" x14ac:dyDescent="0.3">
      <c r="A122" s="3" t="s">
        <v>198</v>
      </c>
      <c r="B122" s="3" t="s">
        <v>143</v>
      </c>
      <c r="C122" s="3" t="s">
        <v>10</v>
      </c>
      <c r="D122" s="3" t="s">
        <v>1156</v>
      </c>
      <c r="E122" s="4">
        <v>5.13</v>
      </c>
      <c r="F122" s="5">
        <v>56.2</v>
      </c>
      <c r="G122" s="4">
        <f t="shared" si="7"/>
        <v>61</v>
      </c>
      <c r="H122" s="4" t="str">
        <f t="shared" si="8"/>
        <v>C4</v>
      </c>
      <c r="I122" s="3" t="str">
        <f t="shared" si="5"/>
        <v>Credit</v>
      </c>
      <c r="J122" s="4">
        <f t="shared" si="6"/>
        <v>746</v>
      </c>
    </row>
    <row r="123" spans="1:10" x14ac:dyDescent="0.3">
      <c r="A123" s="3" t="s">
        <v>199</v>
      </c>
      <c r="B123" s="3" t="s">
        <v>117</v>
      </c>
      <c r="C123" s="3" t="s">
        <v>6</v>
      </c>
      <c r="D123" s="3" t="s">
        <v>22</v>
      </c>
      <c r="E123" s="4">
        <v>24</v>
      </c>
      <c r="F123" s="5">
        <v>62.01</v>
      </c>
      <c r="G123" s="4">
        <f t="shared" si="7"/>
        <v>86</v>
      </c>
      <c r="H123" s="4" t="str">
        <f t="shared" si="8"/>
        <v>A1</v>
      </c>
      <c r="I123" s="3" t="str">
        <f t="shared" si="5"/>
        <v>Excellent</v>
      </c>
      <c r="J123" s="4">
        <f t="shared" si="6"/>
        <v>101</v>
      </c>
    </row>
    <row r="124" spans="1:10" x14ac:dyDescent="0.3">
      <c r="A124" s="3" t="s">
        <v>200</v>
      </c>
      <c r="B124" s="3" t="s">
        <v>178</v>
      </c>
      <c r="C124" s="3" t="s">
        <v>6</v>
      </c>
      <c r="D124" s="3" t="s">
        <v>22</v>
      </c>
      <c r="E124" s="4">
        <v>23.98</v>
      </c>
      <c r="F124" s="5">
        <v>46.12</v>
      </c>
      <c r="G124" s="4">
        <f t="shared" si="7"/>
        <v>70</v>
      </c>
      <c r="H124" s="4" t="str">
        <f t="shared" si="8"/>
        <v>B2</v>
      </c>
      <c r="I124" s="3" t="str">
        <f t="shared" si="5"/>
        <v>Very Good</v>
      </c>
      <c r="J124" s="4">
        <f t="shared" si="6"/>
        <v>498</v>
      </c>
    </row>
    <row r="125" spans="1:10" x14ac:dyDescent="0.3">
      <c r="A125" s="3" t="s">
        <v>201</v>
      </c>
      <c r="B125" s="3" t="s">
        <v>21</v>
      </c>
      <c r="C125" s="3" t="s">
        <v>6</v>
      </c>
      <c r="D125" s="3" t="s">
        <v>22</v>
      </c>
      <c r="E125" s="4">
        <v>10.43</v>
      </c>
      <c r="F125" s="5">
        <v>61.5</v>
      </c>
      <c r="G125" s="4">
        <f t="shared" si="7"/>
        <v>72</v>
      </c>
      <c r="H125" s="4" t="str">
        <f t="shared" si="8"/>
        <v>B2</v>
      </c>
      <c r="I125" s="3" t="str">
        <f t="shared" si="5"/>
        <v>Very Good</v>
      </c>
      <c r="J125" s="4">
        <f t="shared" si="6"/>
        <v>440</v>
      </c>
    </row>
    <row r="126" spans="1:10" x14ac:dyDescent="0.3">
      <c r="A126" s="3" t="s">
        <v>202</v>
      </c>
      <c r="B126" s="3" t="s">
        <v>107</v>
      </c>
      <c r="C126" s="3" t="s">
        <v>10</v>
      </c>
      <c r="D126" s="3" t="s">
        <v>22</v>
      </c>
      <c r="E126" s="4">
        <v>26.09</v>
      </c>
      <c r="F126" s="5">
        <v>58.92</v>
      </c>
      <c r="G126" s="4">
        <f t="shared" si="7"/>
        <v>85</v>
      </c>
      <c r="H126" s="4" t="str">
        <f t="shared" si="8"/>
        <v>A1</v>
      </c>
      <c r="I126" s="3" t="str">
        <f t="shared" si="5"/>
        <v>Excellent</v>
      </c>
      <c r="J126" s="4">
        <f t="shared" si="6"/>
        <v>122</v>
      </c>
    </row>
    <row r="127" spans="1:10" x14ac:dyDescent="0.3">
      <c r="A127" s="3" t="s">
        <v>203</v>
      </c>
      <c r="B127" s="3" t="s">
        <v>204</v>
      </c>
      <c r="C127" s="3" t="s">
        <v>6</v>
      </c>
      <c r="D127" s="3" t="s">
        <v>1157</v>
      </c>
      <c r="E127" s="4">
        <v>5.37</v>
      </c>
      <c r="F127" s="5">
        <v>69.5</v>
      </c>
      <c r="G127" s="4">
        <f t="shared" si="7"/>
        <v>75</v>
      </c>
      <c r="H127" s="4" t="str">
        <f t="shared" si="8"/>
        <v>B2</v>
      </c>
      <c r="I127" s="3" t="str">
        <f t="shared" si="5"/>
        <v>Very Good</v>
      </c>
      <c r="J127" s="4">
        <f t="shared" si="6"/>
        <v>364</v>
      </c>
    </row>
    <row r="128" spans="1:10" x14ac:dyDescent="0.3">
      <c r="A128" s="3" t="s">
        <v>205</v>
      </c>
      <c r="B128" s="3" t="s">
        <v>37</v>
      </c>
      <c r="C128" s="3" t="s">
        <v>6</v>
      </c>
      <c r="D128" s="3" t="s">
        <v>1156</v>
      </c>
      <c r="E128" s="4">
        <v>18.760000000000002</v>
      </c>
      <c r="F128" s="5">
        <v>36.33</v>
      </c>
      <c r="G128" s="4">
        <f t="shared" si="7"/>
        <v>55</v>
      </c>
      <c r="H128" s="4" t="str">
        <f t="shared" si="8"/>
        <v>C5</v>
      </c>
      <c r="I128" s="3" t="str">
        <f t="shared" si="5"/>
        <v>Credit</v>
      </c>
      <c r="J128" s="4">
        <f t="shared" si="6"/>
        <v>884</v>
      </c>
    </row>
    <row r="129" spans="1:10" x14ac:dyDescent="0.3">
      <c r="A129" s="3" t="s">
        <v>206</v>
      </c>
      <c r="B129" s="3" t="s">
        <v>66</v>
      </c>
      <c r="C129" s="3" t="s">
        <v>10</v>
      </c>
      <c r="D129" s="3" t="s">
        <v>7</v>
      </c>
      <c r="E129" s="4">
        <v>27.88</v>
      </c>
      <c r="F129" s="5">
        <v>64.78</v>
      </c>
      <c r="G129" s="4">
        <f t="shared" si="7"/>
        <v>93</v>
      </c>
      <c r="H129" s="4" t="str">
        <f t="shared" si="8"/>
        <v>A1</v>
      </c>
      <c r="I129" s="3" t="str">
        <f t="shared" si="5"/>
        <v>Excellent</v>
      </c>
      <c r="J129" s="4">
        <f t="shared" si="6"/>
        <v>28</v>
      </c>
    </row>
    <row r="130" spans="1:10" x14ac:dyDescent="0.3">
      <c r="A130" s="3" t="s">
        <v>207</v>
      </c>
      <c r="B130" s="3" t="s">
        <v>208</v>
      </c>
      <c r="C130" s="3" t="s">
        <v>10</v>
      </c>
      <c r="D130" s="3" t="s">
        <v>22</v>
      </c>
      <c r="E130" s="4">
        <v>5.43</v>
      </c>
      <c r="F130" s="5">
        <v>35.86</v>
      </c>
      <c r="G130" s="4">
        <f t="shared" si="7"/>
        <v>41</v>
      </c>
      <c r="H130" s="4" t="str">
        <f t="shared" si="8"/>
        <v>E8</v>
      </c>
      <c r="I130" s="3" t="str">
        <f t="shared" si="5"/>
        <v>Pass</v>
      </c>
      <c r="J130" s="4">
        <f t="shared" si="6"/>
        <v>999</v>
      </c>
    </row>
    <row r="131" spans="1:10" x14ac:dyDescent="0.3">
      <c r="A131" s="3" t="s">
        <v>209</v>
      </c>
      <c r="B131" s="3" t="s">
        <v>71</v>
      </c>
      <c r="C131" s="3" t="s">
        <v>10</v>
      </c>
      <c r="D131" s="3" t="s">
        <v>22</v>
      </c>
      <c r="E131" s="4">
        <v>10.19</v>
      </c>
      <c r="F131" s="5">
        <v>42.51</v>
      </c>
      <c r="G131" s="4">
        <f t="shared" si="7"/>
        <v>53</v>
      </c>
      <c r="H131" s="4" t="str">
        <f t="shared" si="8"/>
        <v>C6</v>
      </c>
      <c r="I131" s="3" t="str">
        <f t="shared" ref="I131:I194" si="9">VLOOKUP(H131,$L$5:$M$13,2,FALSE)</f>
        <v>Credit</v>
      </c>
      <c r="J131" s="4">
        <f t="shared" ref="J131:J194" si="10">RANK(G131,G:G)</f>
        <v>915</v>
      </c>
    </row>
    <row r="132" spans="1:10" x14ac:dyDescent="0.3">
      <c r="A132" s="3" t="s">
        <v>210</v>
      </c>
      <c r="B132" s="3" t="s">
        <v>211</v>
      </c>
      <c r="C132" s="3" t="s">
        <v>6</v>
      </c>
      <c r="D132" s="3" t="s">
        <v>1157</v>
      </c>
      <c r="E132" s="4">
        <v>16.09</v>
      </c>
      <c r="F132" s="5">
        <v>38.54</v>
      </c>
      <c r="G132" s="4">
        <f t="shared" ref="G132:G195" si="11">ROUND(E132+F132,0)</f>
        <v>55</v>
      </c>
      <c r="H132" s="4" t="str">
        <f t="shared" ref="H132:H195" si="12">IF(G132&gt;=80, "A1", IF(G132&gt;=70, "B2", IF(G132&gt;=65, "B3", IF(G132&gt;=60,"C4",IF(G132&gt;=55, "C5", IF(G132&gt;=50,"C6",IF(G132&gt;=45,"D7",IF(G132&gt;=40,"E8","F9"))))))))</f>
        <v>C5</v>
      </c>
      <c r="I132" s="3" t="str">
        <f t="shared" si="9"/>
        <v>Credit</v>
      </c>
      <c r="J132" s="4">
        <f t="shared" si="10"/>
        <v>884</v>
      </c>
    </row>
    <row r="133" spans="1:10" x14ac:dyDescent="0.3">
      <c r="A133" s="3" t="s">
        <v>212</v>
      </c>
      <c r="B133" s="3" t="s">
        <v>78</v>
      </c>
      <c r="C133" s="3" t="s">
        <v>10</v>
      </c>
      <c r="D133" s="3" t="s">
        <v>1156</v>
      </c>
      <c r="E133" s="4">
        <v>8.35</v>
      </c>
      <c r="F133" s="5">
        <v>41.53</v>
      </c>
      <c r="G133" s="4">
        <f t="shared" si="11"/>
        <v>50</v>
      </c>
      <c r="H133" s="4" t="str">
        <f t="shared" si="12"/>
        <v>C6</v>
      </c>
      <c r="I133" s="3" t="str">
        <f t="shared" si="9"/>
        <v>Credit</v>
      </c>
      <c r="J133" s="4">
        <f t="shared" si="10"/>
        <v>956</v>
      </c>
    </row>
    <row r="134" spans="1:10" x14ac:dyDescent="0.3">
      <c r="A134" s="3" t="s">
        <v>213</v>
      </c>
      <c r="B134" s="3" t="s">
        <v>188</v>
      </c>
      <c r="C134" s="3" t="s">
        <v>10</v>
      </c>
      <c r="D134" s="3" t="s">
        <v>1157</v>
      </c>
      <c r="E134" s="4">
        <v>23.68</v>
      </c>
      <c r="F134" s="5">
        <v>42.6</v>
      </c>
      <c r="G134" s="4">
        <f t="shared" si="11"/>
        <v>66</v>
      </c>
      <c r="H134" s="4" t="str">
        <f t="shared" si="12"/>
        <v>B3</v>
      </c>
      <c r="I134" s="3" t="str">
        <f t="shared" si="9"/>
        <v>Good</v>
      </c>
      <c r="J134" s="4">
        <f t="shared" si="10"/>
        <v>624</v>
      </c>
    </row>
    <row r="135" spans="1:10" x14ac:dyDescent="0.3">
      <c r="A135" s="3" t="s">
        <v>214</v>
      </c>
      <c r="B135" s="3" t="s">
        <v>69</v>
      </c>
      <c r="C135" s="3" t="s">
        <v>6</v>
      </c>
      <c r="D135" s="3" t="s">
        <v>7</v>
      </c>
      <c r="E135" s="4">
        <v>23.76</v>
      </c>
      <c r="F135" s="5">
        <v>36.520000000000003</v>
      </c>
      <c r="G135" s="4">
        <f t="shared" si="11"/>
        <v>60</v>
      </c>
      <c r="H135" s="4" t="str">
        <f t="shared" si="12"/>
        <v>C4</v>
      </c>
      <c r="I135" s="3" t="str">
        <f t="shared" si="9"/>
        <v>Credit</v>
      </c>
      <c r="J135" s="4">
        <f t="shared" si="10"/>
        <v>771</v>
      </c>
    </row>
    <row r="136" spans="1:10" x14ac:dyDescent="0.3">
      <c r="A136" s="3" t="s">
        <v>215</v>
      </c>
      <c r="B136" s="3" t="s">
        <v>216</v>
      </c>
      <c r="C136" s="3" t="s">
        <v>10</v>
      </c>
      <c r="D136" s="3" t="s">
        <v>1156</v>
      </c>
      <c r="E136" s="4">
        <v>19.28</v>
      </c>
      <c r="F136" s="5">
        <v>63.27</v>
      </c>
      <c r="G136" s="4">
        <f t="shared" si="11"/>
        <v>83</v>
      </c>
      <c r="H136" s="4" t="str">
        <f t="shared" si="12"/>
        <v>A1</v>
      </c>
      <c r="I136" s="3" t="str">
        <f t="shared" si="9"/>
        <v>Excellent</v>
      </c>
      <c r="J136" s="4">
        <f t="shared" si="10"/>
        <v>167</v>
      </c>
    </row>
    <row r="137" spans="1:10" x14ac:dyDescent="0.3">
      <c r="A137" s="3" t="s">
        <v>217</v>
      </c>
      <c r="B137" s="3" t="s">
        <v>115</v>
      </c>
      <c r="C137" s="3" t="s">
        <v>6</v>
      </c>
      <c r="D137" s="3" t="s">
        <v>22</v>
      </c>
      <c r="E137" s="4">
        <v>13.37</v>
      </c>
      <c r="F137" s="5">
        <v>63.81</v>
      </c>
      <c r="G137" s="4">
        <f t="shared" si="11"/>
        <v>77</v>
      </c>
      <c r="H137" s="4" t="str">
        <f t="shared" si="12"/>
        <v>B2</v>
      </c>
      <c r="I137" s="3" t="str">
        <f t="shared" si="9"/>
        <v>Very Good</v>
      </c>
      <c r="J137" s="4">
        <f t="shared" si="10"/>
        <v>308</v>
      </c>
    </row>
    <row r="138" spans="1:10" x14ac:dyDescent="0.3">
      <c r="A138" s="3" t="s">
        <v>218</v>
      </c>
      <c r="B138" s="3" t="s">
        <v>115</v>
      </c>
      <c r="C138" s="3" t="s">
        <v>10</v>
      </c>
      <c r="D138" s="3" t="s">
        <v>1156</v>
      </c>
      <c r="E138" s="4">
        <v>11.08</v>
      </c>
      <c r="F138" s="5">
        <v>59</v>
      </c>
      <c r="G138" s="4">
        <f t="shared" si="11"/>
        <v>70</v>
      </c>
      <c r="H138" s="4" t="str">
        <f t="shared" si="12"/>
        <v>B2</v>
      </c>
      <c r="I138" s="3" t="str">
        <f t="shared" si="9"/>
        <v>Very Good</v>
      </c>
      <c r="J138" s="4">
        <f t="shared" si="10"/>
        <v>498</v>
      </c>
    </row>
    <row r="139" spans="1:10" x14ac:dyDescent="0.3">
      <c r="A139" s="3" t="s">
        <v>219</v>
      </c>
      <c r="B139" s="3" t="s">
        <v>26</v>
      </c>
      <c r="C139" s="3" t="s">
        <v>10</v>
      </c>
      <c r="D139" s="3" t="s">
        <v>1156</v>
      </c>
      <c r="E139" s="4">
        <v>17.16</v>
      </c>
      <c r="F139" s="5">
        <v>68.349999999999994</v>
      </c>
      <c r="G139" s="4">
        <f t="shared" si="11"/>
        <v>86</v>
      </c>
      <c r="H139" s="4" t="str">
        <f t="shared" si="12"/>
        <v>A1</v>
      </c>
      <c r="I139" s="3" t="str">
        <f t="shared" si="9"/>
        <v>Excellent</v>
      </c>
      <c r="J139" s="4">
        <f t="shared" si="10"/>
        <v>101</v>
      </c>
    </row>
    <row r="140" spans="1:10" x14ac:dyDescent="0.3">
      <c r="A140" s="3" t="s">
        <v>220</v>
      </c>
      <c r="B140" s="3" t="s">
        <v>82</v>
      </c>
      <c r="C140" s="3" t="s">
        <v>6</v>
      </c>
      <c r="D140" s="3" t="s">
        <v>1157</v>
      </c>
      <c r="E140" s="4">
        <v>15.8</v>
      </c>
      <c r="F140" s="5">
        <v>42.96</v>
      </c>
      <c r="G140" s="4">
        <f t="shared" si="11"/>
        <v>59</v>
      </c>
      <c r="H140" s="4" t="str">
        <f t="shared" si="12"/>
        <v>C5</v>
      </c>
      <c r="I140" s="3" t="str">
        <f t="shared" si="9"/>
        <v>Credit</v>
      </c>
      <c r="J140" s="4">
        <f t="shared" si="10"/>
        <v>804</v>
      </c>
    </row>
    <row r="141" spans="1:10" x14ac:dyDescent="0.3">
      <c r="A141" s="3" t="s">
        <v>221</v>
      </c>
      <c r="B141" s="3" t="s">
        <v>208</v>
      </c>
      <c r="C141" s="3" t="s">
        <v>10</v>
      </c>
      <c r="D141" s="3" t="s">
        <v>22</v>
      </c>
      <c r="E141" s="4">
        <v>17.89</v>
      </c>
      <c r="F141" s="5">
        <v>36.15</v>
      </c>
      <c r="G141" s="4">
        <f t="shared" si="11"/>
        <v>54</v>
      </c>
      <c r="H141" s="4" t="str">
        <f t="shared" si="12"/>
        <v>C6</v>
      </c>
      <c r="I141" s="3" t="str">
        <f t="shared" si="9"/>
        <v>Credit</v>
      </c>
      <c r="J141" s="4">
        <f t="shared" si="10"/>
        <v>899</v>
      </c>
    </row>
    <row r="142" spans="1:10" x14ac:dyDescent="0.3">
      <c r="A142" s="3" t="s">
        <v>222</v>
      </c>
      <c r="B142" s="3" t="s">
        <v>178</v>
      </c>
      <c r="C142" s="3" t="s">
        <v>6</v>
      </c>
      <c r="D142" s="3" t="s">
        <v>22</v>
      </c>
      <c r="E142" s="4">
        <v>16.39</v>
      </c>
      <c r="F142" s="5">
        <v>45.57</v>
      </c>
      <c r="G142" s="4">
        <f t="shared" si="11"/>
        <v>62</v>
      </c>
      <c r="H142" s="4" t="str">
        <f t="shared" si="12"/>
        <v>C4</v>
      </c>
      <c r="I142" s="3" t="str">
        <f t="shared" si="9"/>
        <v>Credit</v>
      </c>
      <c r="J142" s="4">
        <f t="shared" si="10"/>
        <v>710</v>
      </c>
    </row>
    <row r="143" spans="1:10" x14ac:dyDescent="0.3">
      <c r="A143" s="3" t="s">
        <v>223</v>
      </c>
      <c r="B143" s="3" t="s">
        <v>224</v>
      </c>
      <c r="C143" s="3" t="s">
        <v>6</v>
      </c>
      <c r="D143" s="3" t="s">
        <v>1157</v>
      </c>
      <c r="E143" s="4">
        <v>20.72</v>
      </c>
      <c r="F143" s="5">
        <v>48.45</v>
      </c>
      <c r="G143" s="4">
        <f t="shared" si="11"/>
        <v>69</v>
      </c>
      <c r="H143" s="4" t="str">
        <f t="shared" si="12"/>
        <v>B3</v>
      </c>
      <c r="I143" s="3" t="str">
        <f t="shared" si="9"/>
        <v>Good</v>
      </c>
      <c r="J143" s="4">
        <f t="shared" si="10"/>
        <v>530</v>
      </c>
    </row>
    <row r="144" spans="1:10" x14ac:dyDescent="0.3">
      <c r="A144" s="3" t="s">
        <v>225</v>
      </c>
      <c r="B144" s="3" t="s">
        <v>226</v>
      </c>
      <c r="C144" s="3" t="s">
        <v>6</v>
      </c>
      <c r="D144" s="3" t="s">
        <v>1157</v>
      </c>
      <c r="E144" s="4">
        <v>13.1</v>
      </c>
      <c r="F144" s="5">
        <v>65.239999999999995</v>
      </c>
      <c r="G144" s="4">
        <f t="shared" si="11"/>
        <v>78</v>
      </c>
      <c r="H144" s="4" t="str">
        <f t="shared" si="12"/>
        <v>B2</v>
      </c>
      <c r="I144" s="3" t="str">
        <f t="shared" si="9"/>
        <v>Very Good</v>
      </c>
      <c r="J144" s="4">
        <f t="shared" si="10"/>
        <v>291</v>
      </c>
    </row>
    <row r="145" spans="1:10" x14ac:dyDescent="0.3">
      <c r="A145" s="3" t="s">
        <v>227</v>
      </c>
      <c r="B145" s="3" t="s">
        <v>174</v>
      </c>
      <c r="C145" s="3" t="s">
        <v>10</v>
      </c>
      <c r="D145" s="3" t="s">
        <v>1156</v>
      </c>
      <c r="E145" s="4">
        <v>27.13</v>
      </c>
      <c r="F145" s="5">
        <v>61.29</v>
      </c>
      <c r="G145" s="4">
        <f t="shared" si="11"/>
        <v>88</v>
      </c>
      <c r="H145" s="4" t="str">
        <f t="shared" si="12"/>
        <v>A1</v>
      </c>
      <c r="I145" s="3" t="str">
        <f t="shared" si="9"/>
        <v>Excellent</v>
      </c>
      <c r="J145" s="4">
        <f t="shared" si="10"/>
        <v>69</v>
      </c>
    </row>
    <row r="146" spans="1:10" x14ac:dyDescent="0.3">
      <c r="A146" s="3" t="s">
        <v>228</v>
      </c>
      <c r="B146" s="3" t="s">
        <v>184</v>
      </c>
      <c r="C146" s="3" t="s">
        <v>10</v>
      </c>
      <c r="D146" s="3" t="s">
        <v>7</v>
      </c>
      <c r="E146" s="4">
        <v>17.97</v>
      </c>
      <c r="F146" s="5">
        <v>37.35</v>
      </c>
      <c r="G146" s="4">
        <f t="shared" si="11"/>
        <v>55</v>
      </c>
      <c r="H146" s="4" t="str">
        <f t="shared" si="12"/>
        <v>C5</v>
      </c>
      <c r="I146" s="3" t="str">
        <f t="shared" si="9"/>
        <v>Credit</v>
      </c>
      <c r="J146" s="4">
        <f t="shared" si="10"/>
        <v>884</v>
      </c>
    </row>
    <row r="147" spans="1:10" x14ac:dyDescent="0.3">
      <c r="A147" s="3" t="s">
        <v>229</v>
      </c>
      <c r="B147" s="3" t="s">
        <v>103</v>
      </c>
      <c r="C147" s="3" t="s">
        <v>10</v>
      </c>
      <c r="D147" s="3" t="s">
        <v>1156</v>
      </c>
      <c r="E147" s="4">
        <v>11.45</v>
      </c>
      <c r="F147" s="5">
        <v>42.47</v>
      </c>
      <c r="G147" s="4">
        <f t="shared" si="11"/>
        <v>54</v>
      </c>
      <c r="H147" s="4" t="str">
        <f t="shared" si="12"/>
        <v>C6</v>
      </c>
      <c r="I147" s="3" t="str">
        <f t="shared" si="9"/>
        <v>Credit</v>
      </c>
      <c r="J147" s="4">
        <f t="shared" si="10"/>
        <v>899</v>
      </c>
    </row>
    <row r="148" spans="1:10" x14ac:dyDescent="0.3">
      <c r="A148" s="3" t="s">
        <v>230</v>
      </c>
      <c r="B148" s="3" t="s">
        <v>138</v>
      </c>
      <c r="C148" s="3" t="s">
        <v>6</v>
      </c>
      <c r="D148" s="3" t="s">
        <v>1156</v>
      </c>
      <c r="E148" s="4">
        <v>17.100000000000001</v>
      </c>
      <c r="F148" s="5">
        <v>58.97</v>
      </c>
      <c r="G148" s="4">
        <f t="shared" si="11"/>
        <v>76</v>
      </c>
      <c r="H148" s="4" t="str">
        <f t="shared" si="12"/>
        <v>B2</v>
      </c>
      <c r="I148" s="3" t="str">
        <f t="shared" si="9"/>
        <v>Very Good</v>
      </c>
      <c r="J148" s="4">
        <f t="shared" si="10"/>
        <v>339</v>
      </c>
    </row>
    <row r="149" spans="1:10" x14ac:dyDescent="0.3">
      <c r="A149" s="3" t="s">
        <v>231</v>
      </c>
      <c r="B149" s="3" t="s">
        <v>155</v>
      </c>
      <c r="C149" s="3" t="s">
        <v>6</v>
      </c>
      <c r="D149" s="3" t="s">
        <v>1157</v>
      </c>
      <c r="E149" s="4">
        <v>22.25</v>
      </c>
      <c r="F149" s="5">
        <v>69.7</v>
      </c>
      <c r="G149" s="4">
        <f t="shared" si="11"/>
        <v>92</v>
      </c>
      <c r="H149" s="4" t="str">
        <f t="shared" si="12"/>
        <v>A1</v>
      </c>
      <c r="I149" s="3" t="str">
        <f t="shared" si="9"/>
        <v>Excellent</v>
      </c>
      <c r="J149" s="4">
        <f t="shared" si="10"/>
        <v>38</v>
      </c>
    </row>
    <row r="150" spans="1:10" x14ac:dyDescent="0.3">
      <c r="A150" s="3" t="s">
        <v>232</v>
      </c>
      <c r="B150" s="3" t="s">
        <v>82</v>
      </c>
      <c r="C150" s="3" t="s">
        <v>6</v>
      </c>
      <c r="D150" s="3" t="s">
        <v>1156</v>
      </c>
      <c r="E150" s="4">
        <v>29.95</v>
      </c>
      <c r="F150" s="5">
        <v>39.11</v>
      </c>
      <c r="G150" s="4">
        <f t="shared" si="11"/>
        <v>69</v>
      </c>
      <c r="H150" s="4" t="str">
        <f t="shared" si="12"/>
        <v>B3</v>
      </c>
      <c r="I150" s="3" t="str">
        <f t="shared" si="9"/>
        <v>Good</v>
      </c>
      <c r="J150" s="4">
        <f t="shared" si="10"/>
        <v>530</v>
      </c>
    </row>
    <row r="151" spans="1:10" x14ac:dyDescent="0.3">
      <c r="A151" s="3" t="s">
        <v>233</v>
      </c>
      <c r="B151" s="3" t="s">
        <v>226</v>
      </c>
      <c r="C151" s="3" t="s">
        <v>6</v>
      </c>
      <c r="D151" s="3" t="s">
        <v>1157</v>
      </c>
      <c r="E151" s="4">
        <v>25.13</v>
      </c>
      <c r="F151" s="5">
        <v>46.89</v>
      </c>
      <c r="G151" s="4">
        <f t="shared" si="11"/>
        <v>72</v>
      </c>
      <c r="H151" s="4" t="str">
        <f t="shared" si="12"/>
        <v>B2</v>
      </c>
      <c r="I151" s="3" t="str">
        <f t="shared" si="9"/>
        <v>Very Good</v>
      </c>
      <c r="J151" s="4">
        <f t="shared" si="10"/>
        <v>440</v>
      </c>
    </row>
    <row r="152" spans="1:10" x14ac:dyDescent="0.3">
      <c r="A152" s="3" t="s">
        <v>234</v>
      </c>
      <c r="B152" s="3" t="s">
        <v>235</v>
      </c>
      <c r="C152" s="3" t="s">
        <v>6</v>
      </c>
      <c r="D152" s="3" t="s">
        <v>1157</v>
      </c>
      <c r="E152" s="4">
        <v>16.940000000000001</v>
      </c>
      <c r="F152" s="5">
        <v>65.36</v>
      </c>
      <c r="G152" s="4">
        <f t="shared" si="11"/>
        <v>82</v>
      </c>
      <c r="H152" s="4" t="str">
        <f t="shared" si="12"/>
        <v>A1</v>
      </c>
      <c r="I152" s="3" t="str">
        <f t="shared" si="9"/>
        <v>Excellent</v>
      </c>
      <c r="J152" s="4">
        <f t="shared" si="10"/>
        <v>188</v>
      </c>
    </row>
    <row r="153" spans="1:10" x14ac:dyDescent="0.3">
      <c r="A153" s="3" t="s">
        <v>236</v>
      </c>
      <c r="B153" s="3" t="s">
        <v>82</v>
      </c>
      <c r="C153" s="3" t="s">
        <v>6</v>
      </c>
      <c r="D153" s="3" t="s">
        <v>22</v>
      </c>
      <c r="E153" s="4">
        <v>23.85</v>
      </c>
      <c r="F153" s="5">
        <v>36.590000000000003</v>
      </c>
      <c r="G153" s="4">
        <f t="shared" si="11"/>
        <v>60</v>
      </c>
      <c r="H153" s="4" t="str">
        <f t="shared" si="12"/>
        <v>C4</v>
      </c>
      <c r="I153" s="3" t="str">
        <f t="shared" si="9"/>
        <v>Credit</v>
      </c>
      <c r="J153" s="4">
        <f t="shared" si="10"/>
        <v>771</v>
      </c>
    </row>
    <row r="154" spans="1:10" x14ac:dyDescent="0.3">
      <c r="A154" s="3" t="s">
        <v>237</v>
      </c>
      <c r="B154" s="3" t="s">
        <v>66</v>
      </c>
      <c r="C154" s="3" t="s">
        <v>6</v>
      </c>
      <c r="D154" s="3" t="s">
        <v>1157</v>
      </c>
      <c r="E154" s="4">
        <v>28.23</v>
      </c>
      <c r="F154" s="5">
        <v>55.84</v>
      </c>
      <c r="G154" s="4">
        <f t="shared" si="11"/>
        <v>84</v>
      </c>
      <c r="H154" s="4" t="str">
        <f t="shared" si="12"/>
        <v>A1</v>
      </c>
      <c r="I154" s="3" t="str">
        <f t="shared" si="9"/>
        <v>Excellent</v>
      </c>
      <c r="J154" s="4">
        <f t="shared" si="10"/>
        <v>144</v>
      </c>
    </row>
    <row r="155" spans="1:10" x14ac:dyDescent="0.3">
      <c r="A155" s="3" t="s">
        <v>238</v>
      </c>
      <c r="B155" s="3" t="s">
        <v>41</v>
      </c>
      <c r="C155" s="3" t="s">
        <v>6</v>
      </c>
      <c r="D155" s="3" t="s">
        <v>1157</v>
      </c>
      <c r="E155" s="4">
        <v>16.09</v>
      </c>
      <c r="F155" s="5">
        <v>56.55</v>
      </c>
      <c r="G155" s="4">
        <f t="shared" si="11"/>
        <v>73</v>
      </c>
      <c r="H155" s="4" t="str">
        <f t="shared" si="12"/>
        <v>B2</v>
      </c>
      <c r="I155" s="3" t="str">
        <f t="shared" si="9"/>
        <v>Very Good</v>
      </c>
      <c r="J155" s="4">
        <f t="shared" si="10"/>
        <v>422</v>
      </c>
    </row>
    <row r="156" spans="1:10" x14ac:dyDescent="0.3">
      <c r="A156" s="3" t="s">
        <v>239</v>
      </c>
      <c r="B156" s="3" t="s">
        <v>240</v>
      </c>
      <c r="C156" s="3" t="s">
        <v>10</v>
      </c>
      <c r="D156" s="3" t="s">
        <v>1156</v>
      </c>
      <c r="E156" s="4">
        <v>27.01</v>
      </c>
      <c r="F156" s="5">
        <v>52.62</v>
      </c>
      <c r="G156" s="4">
        <f t="shared" si="11"/>
        <v>80</v>
      </c>
      <c r="H156" s="4" t="str">
        <f t="shared" si="12"/>
        <v>A1</v>
      </c>
      <c r="I156" s="3" t="str">
        <f t="shared" si="9"/>
        <v>Excellent</v>
      </c>
      <c r="J156" s="4">
        <f t="shared" si="10"/>
        <v>245</v>
      </c>
    </row>
    <row r="157" spans="1:10" x14ac:dyDescent="0.3">
      <c r="A157" s="3" t="s">
        <v>241</v>
      </c>
      <c r="B157" s="3" t="s">
        <v>242</v>
      </c>
      <c r="C157" s="3" t="s">
        <v>10</v>
      </c>
      <c r="D157" s="3" t="s">
        <v>1157</v>
      </c>
      <c r="E157" s="4">
        <v>14.14</v>
      </c>
      <c r="F157" s="5">
        <v>53.33</v>
      </c>
      <c r="G157" s="4">
        <f t="shared" si="11"/>
        <v>67</v>
      </c>
      <c r="H157" s="4" t="str">
        <f t="shared" si="12"/>
        <v>B3</v>
      </c>
      <c r="I157" s="3" t="str">
        <f t="shared" si="9"/>
        <v>Good</v>
      </c>
      <c r="J157" s="4">
        <f t="shared" si="10"/>
        <v>591</v>
      </c>
    </row>
    <row r="158" spans="1:10" x14ac:dyDescent="0.3">
      <c r="A158" s="3" t="s">
        <v>243</v>
      </c>
      <c r="B158" s="3" t="s">
        <v>133</v>
      </c>
      <c r="C158" s="3" t="s">
        <v>6</v>
      </c>
      <c r="D158" s="3" t="s">
        <v>1157</v>
      </c>
      <c r="E158" s="4">
        <v>16.04</v>
      </c>
      <c r="F158" s="5">
        <v>48.61</v>
      </c>
      <c r="G158" s="4">
        <f t="shared" si="11"/>
        <v>65</v>
      </c>
      <c r="H158" s="4" t="str">
        <f t="shared" si="12"/>
        <v>B3</v>
      </c>
      <c r="I158" s="3" t="str">
        <f t="shared" si="9"/>
        <v>Good</v>
      </c>
      <c r="J158" s="4">
        <f t="shared" si="10"/>
        <v>641</v>
      </c>
    </row>
    <row r="159" spans="1:10" x14ac:dyDescent="0.3">
      <c r="A159" s="3" t="s">
        <v>244</v>
      </c>
      <c r="B159" s="3" t="s">
        <v>224</v>
      </c>
      <c r="C159" s="3" t="s">
        <v>10</v>
      </c>
      <c r="D159" s="3" t="s">
        <v>7</v>
      </c>
      <c r="E159" s="4">
        <v>12.34</v>
      </c>
      <c r="F159" s="5">
        <v>64.16</v>
      </c>
      <c r="G159" s="4">
        <f t="shared" si="11"/>
        <v>77</v>
      </c>
      <c r="H159" s="4" t="str">
        <f t="shared" si="12"/>
        <v>B2</v>
      </c>
      <c r="I159" s="3" t="str">
        <f t="shared" si="9"/>
        <v>Very Good</v>
      </c>
      <c r="J159" s="4">
        <f t="shared" si="10"/>
        <v>308</v>
      </c>
    </row>
    <row r="160" spans="1:10" x14ac:dyDescent="0.3">
      <c r="A160" s="3" t="s">
        <v>245</v>
      </c>
      <c r="B160" s="3" t="s">
        <v>76</v>
      </c>
      <c r="C160" s="3" t="s">
        <v>10</v>
      </c>
      <c r="D160" s="3" t="s">
        <v>1156</v>
      </c>
      <c r="E160" s="4">
        <v>10.32</v>
      </c>
      <c r="F160" s="5">
        <v>59.92</v>
      </c>
      <c r="G160" s="4">
        <f t="shared" si="11"/>
        <v>70</v>
      </c>
      <c r="H160" s="4" t="str">
        <f t="shared" si="12"/>
        <v>B2</v>
      </c>
      <c r="I160" s="3" t="str">
        <f t="shared" si="9"/>
        <v>Very Good</v>
      </c>
      <c r="J160" s="4">
        <f t="shared" si="10"/>
        <v>498</v>
      </c>
    </row>
    <row r="161" spans="1:10" x14ac:dyDescent="0.3">
      <c r="A161" s="3" t="s">
        <v>246</v>
      </c>
      <c r="B161" s="3" t="s">
        <v>247</v>
      </c>
      <c r="C161" s="3" t="s">
        <v>6</v>
      </c>
      <c r="D161" s="3" t="s">
        <v>22</v>
      </c>
      <c r="E161" s="4">
        <v>5.67</v>
      </c>
      <c r="F161" s="5">
        <v>67.23</v>
      </c>
      <c r="G161" s="4">
        <f t="shared" si="11"/>
        <v>73</v>
      </c>
      <c r="H161" s="4" t="str">
        <f t="shared" si="12"/>
        <v>B2</v>
      </c>
      <c r="I161" s="3" t="str">
        <f t="shared" si="9"/>
        <v>Very Good</v>
      </c>
      <c r="J161" s="4">
        <f t="shared" si="10"/>
        <v>422</v>
      </c>
    </row>
    <row r="162" spans="1:10" x14ac:dyDescent="0.3">
      <c r="A162" s="3" t="s">
        <v>248</v>
      </c>
      <c r="B162" s="3" t="s">
        <v>249</v>
      </c>
      <c r="C162" s="3" t="s">
        <v>10</v>
      </c>
      <c r="D162" s="3" t="s">
        <v>1157</v>
      </c>
      <c r="E162" s="4">
        <v>14.36</v>
      </c>
      <c r="F162" s="5">
        <v>47.63</v>
      </c>
      <c r="G162" s="4">
        <f t="shared" si="11"/>
        <v>62</v>
      </c>
      <c r="H162" s="4" t="str">
        <f t="shared" si="12"/>
        <v>C4</v>
      </c>
      <c r="I162" s="3" t="str">
        <f t="shared" si="9"/>
        <v>Credit</v>
      </c>
      <c r="J162" s="4">
        <f t="shared" si="10"/>
        <v>710</v>
      </c>
    </row>
    <row r="163" spans="1:10" x14ac:dyDescent="0.3">
      <c r="A163" s="3" t="s">
        <v>250</v>
      </c>
      <c r="B163" s="3" t="s">
        <v>64</v>
      </c>
      <c r="C163" s="3" t="s">
        <v>6</v>
      </c>
      <c r="D163" s="3" t="s">
        <v>1156</v>
      </c>
      <c r="E163" s="4">
        <v>28.13</v>
      </c>
      <c r="F163" s="5">
        <v>43.32</v>
      </c>
      <c r="G163" s="4">
        <f t="shared" si="11"/>
        <v>71</v>
      </c>
      <c r="H163" s="4" t="str">
        <f t="shared" si="12"/>
        <v>B2</v>
      </c>
      <c r="I163" s="3" t="str">
        <f t="shared" si="9"/>
        <v>Very Good</v>
      </c>
      <c r="J163" s="4">
        <f t="shared" si="10"/>
        <v>474</v>
      </c>
    </row>
    <row r="164" spans="1:10" x14ac:dyDescent="0.3">
      <c r="A164" s="3" t="s">
        <v>251</v>
      </c>
      <c r="B164" s="3" t="s">
        <v>82</v>
      </c>
      <c r="C164" s="3" t="s">
        <v>10</v>
      </c>
      <c r="D164" s="3" t="s">
        <v>1157</v>
      </c>
      <c r="E164" s="4">
        <v>19.600000000000001</v>
      </c>
      <c r="F164" s="5">
        <v>35.22</v>
      </c>
      <c r="G164" s="4">
        <f t="shared" si="11"/>
        <v>55</v>
      </c>
      <c r="H164" s="4" t="str">
        <f t="shared" si="12"/>
        <v>C5</v>
      </c>
      <c r="I164" s="3" t="str">
        <f t="shared" si="9"/>
        <v>Credit</v>
      </c>
      <c r="J164" s="4">
        <f t="shared" si="10"/>
        <v>884</v>
      </c>
    </row>
    <row r="165" spans="1:10" x14ac:dyDescent="0.3">
      <c r="A165" s="3" t="s">
        <v>252</v>
      </c>
      <c r="B165" s="3" t="s">
        <v>34</v>
      </c>
      <c r="C165" s="3" t="s">
        <v>6</v>
      </c>
      <c r="D165" s="3" t="s">
        <v>1157</v>
      </c>
      <c r="E165" s="4">
        <v>23.97</v>
      </c>
      <c r="F165" s="5">
        <v>46.58</v>
      </c>
      <c r="G165" s="4">
        <f t="shared" si="11"/>
        <v>71</v>
      </c>
      <c r="H165" s="4" t="str">
        <f t="shared" si="12"/>
        <v>B2</v>
      </c>
      <c r="I165" s="3" t="str">
        <f t="shared" si="9"/>
        <v>Very Good</v>
      </c>
      <c r="J165" s="4">
        <f t="shared" si="10"/>
        <v>474</v>
      </c>
    </row>
    <row r="166" spans="1:10" x14ac:dyDescent="0.3">
      <c r="A166" s="3" t="s">
        <v>253</v>
      </c>
      <c r="B166" s="3" t="s">
        <v>204</v>
      </c>
      <c r="C166" s="3" t="s">
        <v>6</v>
      </c>
      <c r="D166" s="3" t="s">
        <v>7</v>
      </c>
      <c r="E166" s="4">
        <v>21.91</v>
      </c>
      <c r="F166" s="5">
        <v>60.03</v>
      </c>
      <c r="G166" s="4">
        <f t="shared" si="11"/>
        <v>82</v>
      </c>
      <c r="H166" s="4" t="str">
        <f t="shared" si="12"/>
        <v>A1</v>
      </c>
      <c r="I166" s="3" t="str">
        <f t="shared" si="9"/>
        <v>Excellent</v>
      </c>
      <c r="J166" s="4">
        <f t="shared" si="10"/>
        <v>188</v>
      </c>
    </row>
    <row r="167" spans="1:10" x14ac:dyDescent="0.3">
      <c r="A167" s="3" t="s">
        <v>254</v>
      </c>
      <c r="B167" s="3" t="s">
        <v>255</v>
      </c>
      <c r="C167" s="3" t="s">
        <v>10</v>
      </c>
      <c r="D167" s="3" t="s">
        <v>1157</v>
      </c>
      <c r="E167" s="4">
        <v>20.05</v>
      </c>
      <c r="F167" s="5">
        <v>47.49</v>
      </c>
      <c r="G167" s="4">
        <f t="shared" si="11"/>
        <v>68</v>
      </c>
      <c r="H167" s="4" t="str">
        <f t="shared" si="12"/>
        <v>B3</v>
      </c>
      <c r="I167" s="3" t="str">
        <f t="shared" si="9"/>
        <v>Good</v>
      </c>
      <c r="J167" s="4">
        <f t="shared" si="10"/>
        <v>560</v>
      </c>
    </row>
    <row r="168" spans="1:10" x14ac:dyDescent="0.3">
      <c r="A168" s="3" t="s">
        <v>256</v>
      </c>
      <c r="B168" s="3" t="s">
        <v>143</v>
      </c>
      <c r="C168" s="3" t="s">
        <v>6</v>
      </c>
      <c r="D168" s="3" t="s">
        <v>1156</v>
      </c>
      <c r="E168" s="4">
        <v>27.42</v>
      </c>
      <c r="F168" s="5">
        <v>37.21</v>
      </c>
      <c r="G168" s="4">
        <f t="shared" si="11"/>
        <v>65</v>
      </c>
      <c r="H168" s="4" t="str">
        <f t="shared" si="12"/>
        <v>B3</v>
      </c>
      <c r="I168" s="3" t="str">
        <f t="shared" si="9"/>
        <v>Good</v>
      </c>
      <c r="J168" s="4">
        <f t="shared" si="10"/>
        <v>641</v>
      </c>
    </row>
    <row r="169" spans="1:10" x14ac:dyDescent="0.3">
      <c r="A169" s="3" t="s">
        <v>257</v>
      </c>
      <c r="B169" s="3" t="s">
        <v>103</v>
      </c>
      <c r="C169" s="3" t="s">
        <v>10</v>
      </c>
      <c r="D169" s="3" t="s">
        <v>1157</v>
      </c>
      <c r="E169" s="4">
        <v>25.19</v>
      </c>
      <c r="F169" s="5">
        <v>58.73</v>
      </c>
      <c r="G169" s="4">
        <f t="shared" si="11"/>
        <v>84</v>
      </c>
      <c r="H169" s="4" t="str">
        <f t="shared" si="12"/>
        <v>A1</v>
      </c>
      <c r="I169" s="3" t="str">
        <f t="shared" si="9"/>
        <v>Excellent</v>
      </c>
      <c r="J169" s="4">
        <f t="shared" si="10"/>
        <v>144</v>
      </c>
    </row>
    <row r="170" spans="1:10" x14ac:dyDescent="0.3">
      <c r="A170" s="3" t="s">
        <v>258</v>
      </c>
      <c r="B170" s="3" t="s">
        <v>259</v>
      </c>
      <c r="C170" s="3" t="s">
        <v>10</v>
      </c>
      <c r="D170" s="3" t="s">
        <v>1157</v>
      </c>
      <c r="E170" s="4">
        <v>23.61</v>
      </c>
      <c r="F170" s="5">
        <v>59.14</v>
      </c>
      <c r="G170" s="4">
        <f t="shared" si="11"/>
        <v>83</v>
      </c>
      <c r="H170" s="4" t="str">
        <f t="shared" si="12"/>
        <v>A1</v>
      </c>
      <c r="I170" s="3" t="str">
        <f t="shared" si="9"/>
        <v>Excellent</v>
      </c>
      <c r="J170" s="4">
        <f t="shared" si="10"/>
        <v>167</v>
      </c>
    </row>
    <row r="171" spans="1:10" x14ac:dyDescent="0.3">
      <c r="A171" s="3" t="s">
        <v>260</v>
      </c>
      <c r="B171" s="3" t="s">
        <v>208</v>
      </c>
      <c r="C171" s="3" t="s">
        <v>10</v>
      </c>
      <c r="D171" s="3" t="s">
        <v>1156</v>
      </c>
      <c r="E171" s="4">
        <v>18.98</v>
      </c>
      <c r="F171" s="5">
        <v>64.58</v>
      </c>
      <c r="G171" s="4">
        <f t="shared" si="11"/>
        <v>84</v>
      </c>
      <c r="H171" s="4" t="str">
        <f t="shared" si="12"/>
        <v>A1</v>
      </c>
      <c r="I171" s="3" t="str">
        <f t="shared" si="9"/>
        <v>Excellent</v>
      </c>
      <c r="J171" s="4">
        <f t="shared" si="10"/>
        <v>144</v>
      </c>
    </row>
    <row r="172" spans="1:10" x14ac:dyDescent="0.3">
      <c r="A172" s="3" t="s">
        <v>261</v>
      </c>
      <c r="B172" s="3" t="s">
        <v>262</v>
      </c>
      <c r="C172" s="3" t="s">
        <v>10</v>
      </c>
      <c r="D172" s="3" t="s">
        <v>1156</v>
      </c>
      <c r="E172" s="4">
        <v>6.31</v>
      </c>
      <c r="F172" s="5">
        <v>37.729999999999997</v>
      </c>
      <c r="G172" s="4">
        <f t="shared" si="11"/>
        <v>44</v>
      </c>
      <c r="H172" s="4" t="str">
        <f t="shared" si="12"/>
        <v>E8</v>
      </c>
      <c r="I172" s="3" t="str">
        <f t="shared" si="9"/>
        <v>Pass</v>
      </c>
      <c r="J172" s="4">
        <f t="shared" si="10"/>
        <v>991</v>
      </c>
    </row>
    <row r="173" spans="1:10" x14ac:dyDescent="0.3">
      <c r="A173" s="3" t="s">
        <v>263</v>
      </c>
      <c r="B173" s="3" t="s">
        <v>107</v>
      </c>
      <c r="C173" s="3" t="s">
        <v>10</v>
      </c>
      <c r="D173" s="3" t="s">
        <v>22</v>
      </c>
      <c r="E173" s="4">
        <v>16.72</v>
      </c>
      <c r="F173" s="5">
        <v>64.12</v>
      </c>
      <c r="G173" s="4">
        <f t="shared" si="11"/>
        <v>81</v>
      </c>
      <c r="H173" s="4" t="str">
        <f t="shared" si="12"/>
        <v>A1</v>
      </c>
      <c r="I173" s="3" t="str">
        <f t="shared" si="9"/>
        <v>Excellent</v>
      </c>
      <c r="J173" s="4">
        <f t="shared" si="10"/>
        <v>216</v>
      </c>
    </row>
    <row r="174" spans="1:10" x14ac:dyDescent="0.3">
      <c r="A174" s="3" t="s">
        <v>264</v>
      </c>
      <c r="B174" s="3" t="s">
        <v>28</v>
      </c>
      <c r="C174" s="3" t="s">
        <v>10</v>
      </c>
      <c r="D174" s="3" t="s">
        <v>1156</v>
      </c>
      <c r="E174" s="4">
        <v>12.87</v>
      </c>
      <c r="F174" s="5">
        <v>67.260000000000005</v>
      </c>
      <c r="G174" s="4">
        <f t="shared" si="11"/>
        <v>80</v>
      </c>
      <c r="H174" s="4" t="str">
        <f t="shared" si="12"/>
        <v>A1</v>
      </c>
      <c r="I174" s="3" t="str">
        <f t="shared" si="9"/>
        <v>Excellent</v>
      </c>
      <c r="J174" s="4">
        <f t="shared" si="10"/>
        <v>245</v>
      </c>
    </row>
    <row r="175" spans="1:10" x14ac:dyDescent="0.3">
      <c r="A175" s="3" t="s">
        <v>265</v>
      </c>
      <c r="B175" s="3" t="s">
        <v>146</v>
      </c>
      <c r="C175" s="3" t="s">
        <v>10</v>
      </c>
      <c r="D175" s="3" t="s">
        <v>1157</v>
      </c>
      <c r="E175" s="4">
        <v>27.43</v>
      </c>
      <c r="F175" s="5">
        <v>57.66</v>
      </c>
      <c r="G175" s="4">
        <f t="shared" si="11"/>
        <v>85</v>
      </c>
      <c r="H175" s="4" t="str">
        <f t="shared" si="12"/>
        <v>A1</v>
      </c>
      <c r="I175" s="3" t="str">
        <f t="shared" si="9"/>
        <v>Excellent</v>
      </c>
      <c r="J175" s="4">
        <f t="shared" si="10"/>
        <v>122</v>
      </c>
    </row>
    <row r="176" spans="1:10" x14ac:dyDescent="0.3">
      <c r="A176" s="3" t="s">
        <v>266</v>
      </c>
      <c r="B176" s="3" t="s">
        <v>188</v>
      </c>
      <c r="C176" s="3" t="s">
        <v>10</v>
      </c>
      <c r="D176" s="3" t="s">
        <v>7</v>
      </c>
      <c r="E176" s="4">
        <v>25.25</v>
      </c>
      <c r="F176" s="5">
        <v>59.21</v>
      </c>
      <c r="G176" s="4">
        <f t="shared" si="11"/>
        <v>84</v>
      </c>
      <c r="H176" s="4" t="str">
        <f t="shared" si="12"/>
        <v>A1</v>
      </c>
      <c r="I176" s="3" t="str">
        <f t="shared" si="9"/>
        <v>Excellent</v>
      </c>
      <c r="J176" s="4">
        <f t="shared" si="10"/>
        <v>144</v>
      </c>
    </row>
    <row r="177" spans="1:10" x14ac:dyDescent="0.3">
      <c r="A177" s="3" t="s">
        <v>267</v>
      </c>
      <c r="B177" s="3" t="s">
        <v>56</v>
      </c>
      <c r="C177" s="3" t="s">
        <v>6</v>
      </c>
      <c r="D177" s="3" t="s">
        <v>1157</v>
      </c>
      <c r="E177" s="4">
        <v>26.63</v>
      </c>
      <c r="F177" s="5">
        <v>52.54</v>
      </c>
      <c r="G177" s="4">
        <f t="shared" si="11"/>
        <v>79</v>
      </c>
      <c r="H177" s="4" t="str">
        <f t="shared" si="12"/>
        <v>B2</v>
      </c>
      <c r="I177" s="3" t="str">
        <f t="shared" si="9"/>
        <v>Very Good</v>
      </c>
      <c r="J177" s="4">
        <f t="shared" si="10"/>
        <v>270</v>
      </c>
    </row>
    <row r="178" spans="1:10" x14ac:dyDescent="0.3">
      <c r="A178" s="3" t="s">
        <v>268</v>
      </c>
      <c r="B178" s="3" t="s">
        <v>262</v>
      </c>
      <c r="C178" s="3" t="s">
        <v>10</v>
      </c>
      <c r="D178" s="3" t="s">
        <v>22</v>
      </c>
      <c r="E178" s="4">
        <v>25.88</v>
      </c>
      <c r="F178" s="5">
        <v>36.020000000000003</v>
      </c>
      <c r="G178" s="4">
        <f t="shared" si="11"/>
        <v>62</v>
      </c>
      <c r="H178" s="4" t="str">
        <f t="shared" si="12"/>
        <v>C4</v>
      </c>
      <c r="I178" s="3" t="str">
        <f t="shared" si="9"/>
        <v>Credit</v>
      </c>
      <c r="J178" s="4">
        <f t="shared" si="10"/>
        <v>710</v>
      </c>
    </row>
    <row r="179" spans="1:10" x14ac:dyDescent="0.3">
      <c r="A179" s="3" t="s">
        <v>269</v>
      </c>
      <c r="B179" s="3" t="s">
        <v>69</v>
      </c>
      <c r="C179" s="3" t="s">
        <v>6</v>
      </c>
      <c r="D179" s="3" t="s">
        <v>1156</v>
      </c>
      <c r="E179" s="4">
        <v>16.95</v>
      </c>
      <c r="F179" s="5">
        <v>67.12</v>
      </c>
      <c r="G179" s="4">
        <f t="shared" si="11"/>
        <v>84</v>
      </c>
      <c r="H179" s="4" t="str">
        <f t="shared" si="12"/>
        <v>A1</v>
      </c>
      <c r="I179" s="3" t="str">
        <f t="shared" si="9"/>
        <v>Excellent</v>
      </c>
      <c r="J179" s="4">
        <f t="shared" si="10"/>
        <v>144</v>
      </c>
    </row>
    <row r="180" spans="1:10" x14ac:dyDescent="0.3">
      <c r="A180" s="3" t="s">
        <v>270</v>
      </c>
      <c r="B180" s="3" t="s">
        <v>115</v>
      </c>
      <c r="C180" s="3" t="s">
        <v>6</v>
      </c>
      <c r="D180" s="3" t="s">
        <v>1157</v>
      </c>
      <c r="E180" s="4">
        <v>20.23</v>
      </c>
      <c r="F180" s="5">
        <v>44.37</v>
      </c>
      <c r="G180" s="4">
        <f t="shared" si="11"/>
        <v>65</v>
      </c>
      <c r="H180" s="4" t="str">
        <f t="shared" si="12"/>
        <v>B3</v>
      </c>
      <c r="I180" s="3" t="str">
        <f t="shared" si="9"/>
        <v>Good</v>
      </c>
      <c r="J180" s="4">
        <f t="shared" si="10"/>
        <v>641</v>
      </c>
    </row>
    <row r="181" spans="1:10" x14ac:dyDescent="0.3">
      <c r="A181" s="3" t="s">
        <v>271</v>
      </c>
      <c r="B181" s="3" t="s">
        <v>56</v>
      </c>
      <c r="C181" s="3" t="s">
        <v>10</v>
      </c>
      <c r="D181" s="3" t="s">
        <v>7</v>
      </c>
      <c r="E181" s="4">
        <v>8.75</v>
      </c>
      <c r="F181" s="5">
        <v>52.09</v>
      </c>
      <c r="G181" s="4">
        <f t="shared" si="11"/>
        <v>61</v>
      </c>
      <c r="H181" s="4" t="str">
        <f t="shared" si="12"/>
        <v>C4</v>
      </c>
      <c r="I181" s="3" t="str">
        <f t="shared" si="9"/>
        <v>Credit</v>
      </c>
      <c r="J181" s="4">
        <f t="shared" si="10"/>
        <v>746</v>
      </c>
    </row>
    <row r="182" spans="1:10" x14ac:dyDescent="0.3">
      <c r="A182" s="3" t="s">
        <v>272</v>
      </c>
      <c r="B182" s="3" t="s">
        <v>262</v>
      </c>
      <c r="C182" s="3" t="s">
        <v>6</v>
      </c>
      <c r="D182" s="3" t="s">
        <v>1157</v>
      </c>
      <c r="E182" s="4">
        <v>26.07</v>
      </c>
      <c r="F182" s="5">
        <v>55.15</v>
      </c>
      <c r="G182" s="4">
        <f t="shared" si="11"/>
        <v>81</v>
      </c>
      <c r="H182" s="4" t="str">
        <f t="shared" si="12"/>
        <v>A1</v>
      </c>
      <c r="I182" s="3" t="str">
        <f t="shared" si="9"/>
        <v>Excellent</v>
      </c>
      <c r="J182" s="4">
        <f t="shared" si="10"/>
        <v>216</v>
      </c>
    </row>
    <row r="183" spans="1:10" x14ac:dyDescent="0.3">
      <c r="A183" s="3" t="s">
        <v>273</v>
      </c>
      <c r="B183" s="3" t="s">
        <v>249</v>
      </c>
      <c r="C183" s="3" t="s">
        <v>10</v>
      </c>
      <c r="D183" s="3" t="s">
        <v>1156</v>
      </c>
      <c r="E183" s="4">
        <v>19.07</v>
      </c>
      <c r="F183" s="5">
        <v>56.12</v>
      </c>
      <c r="G183" s="4">
        <f t="shared" si="11"/>
        <v>75</v>
      </c>
      <c r="H183" s="4" t="str">
        <f t="shared" si="12"/>
        <v>B2</v>
      </c>
      <c r="I183" s="3" t="str">
        <f t="shared" si="9"/>
        <v>Very Good</v>
      </c>
      <c r="J183" s="4">
        <f t="shared" si="10"/>
        <v>364</v>
      </c>
    </row>
    <row r="184" spans="1:10" x14ac:dyDescent="0.3">
      <c r="A184" s="3" t="s">
        <v>274</v>
      </c>
      <c r="B184" s="3" t="s">
        <v>12</v>
      </c>
      <c r="C184" s="3" t="s">
        <v>10</v>
      </c>
      <c r="D184" s="3" t="s">
        <v>1156</v>
      </c>
      <c r="E184" s="4">
        <v>17.760000000000002</v>
      </c>
      <c r="F184" s="5">
        <v>64.040000000000006</v>
      </c>
      <c r="G184" s="4">
        <f t="shared" si="11"/>
        <v>82</v>
      </c>
      <c r="H184" s="4" t="str">
        <f t="shared" si="12"/>
        <v>A1</v>
      </c>
      <c r="I184" s="3" t="str">
        <f t="shared" si="9"/>
        <v>Excellent</v>
      </c>
      <c r="J184" s="4">
        <f t="shared" si="10"/>
        <v>188</v>
      </c>
    </row>
    <row r="185" spans="1:10" x14ac:dyDescent="0.3">
      <c r="A185" s="3" t="s">
        <v>275</v>
      </c>
      <c r="B185" s="3" t="s">
        <v>26</v>
      </c>
      <c r="C185" s="3" t="s">
        <v>6</v>
      </c>
      <c r="D185" s="3" t="s">
        <v>22</v>
      </c>
      <c r="E185" s="4">
        <v>10.25</v>
      </c>
      <c r="F185" s="5">
        <v>52.84</v>
      </c>
      <c r="G185" s="4">
        <f t="shared" si="11"/>
        <v>63</v>
      </c>
      <c r="H185" s="4" t="str">
        <f t="shared" si="12"/>
        <v>C4</v>
      </c>
      <c r="I185" s="3" t="str">
        <f t="shared" si="9"/>
        <v>Credit</v>
      </c>
      <c r="J185" s="4">
        <f t="shared" si="10"/>
        <v>686</v>
      </c>
    </row>
    <row r="186" spans="1:10" x14ac:dyDescent="0.3">
      <c r="A186" s="3" t="s">
        <v>276</v>
      </c>
      <c r="B186" s="3" t="s">
        <v>165</v>
      </c>
      <c r="C186" s="3" t="s">
        <v>10</v>
      </c>
      <c r="D186" s="3" t="s">
        <v>1156</v>
      </c>
      <c r="E186" s="4">
        <v>21.33</v>
      </c>
      <c r="F186" s="5">
        <v>43.6</v>
      </c>
      <c r="G186" s="4">
        <f t="shared" si="11"/>
        <v>65</v>
      </c>
      <c r="H186" s="4" t="str">
        <f t="shared" si="12"/>
        <v>B3</v>
      </c>
      <c r="I186" s="3" t="str">
        <f t="shared" si="9"/>
        <v>Good</v>
      </c>
      <c r="J186" s="4">
        <f t="shared" si="10"/>
        <v>641</v>
      </c>
    </row>
    <row r="187" spans="1:10" x14ac:dyDescent="0.3">
      <c r="A187" s="3" t="s">
        <v>277</v>
      </c>
      <c r="B187" s="3" t="s">
        <v>78</v>
      </c>
      <c r="C187" s="3" t="s">
        <v>10</v>
      </c>
      <c r="D187" s="3" t="s">
        <v>1157</v>
      </c>
      <c r="E187" s="4">
        <v>13.96</v>
      </c>
      <c r="F187" s="5">
        <v>45.16</v>
      </c>
      <c r="G187" s="4">
        <f t="shared" si="11"/>
        <v>59</v>
      </c>
      <c r="H187" s="4" t="str">
        <f t="shared" si="12"/>
        <v>C5</v>
      </c>
      <c r="I187" s="3" t="str">
        <f t="shared" si="9"/>
        <v>Credit</v>
      </c>
      <c r="J187" s="4">
        <f t="shared" si="10"/>
        <v>804</v>
      </c>
    </row>
    <row r="188" spans="1:10" x14ac:dyDescent="0.3">
      <c r="A188" s="3" t="s">
        <v>278</v>
      </c>
      <c r="B188" s="3" t="s">
        <v>37</v>
      </c>
      <c r="C188" s="3" t="s">
        <v>10</v>
      </c>
      <c r="D188" s="3" t="s">
        <v>1157</v>
      </c>
      <c r="E188" s="4">
        <v>29.99</v>
      </c>
      <c r="F188" s="5">
        <v>65.38</v>
      </c>
      <c r="G188" s="4">
        <f t="shared" si="11"/>
        <v>95</v>
      </c>
      <c r="H188" s="4" t="str">
        <f t="shared" si="12"/>
        <v>A1</v>
      </c>
      <c r="I188" s="3" t="str">
        <f t="shared" si="9"/>
        <v>Excellent</v>
      </c>
      <c r="J188" s="4">
        <f t="shared" si="10"/>
        <v>13</v>
      </c>
    </row>
    <row r="189" spans="1:10" x14ac:dyDescent="0.3">
      <c r="A189" s="3" t="s">
        <v>279</v>
      </c>
      <c r="B189" s="3" t="s">
        <v>41</v>
      </c>
      <c r="C189" s="3" t="s">
        <v>6</v>
      </c>
      <c r="D189" s="3" t="s">
        <v>1157</v>
      </c>
      <c r="E189" s="4">
        <v>20.7</v>
      </c>
      <c r="F189" s="5">
        <v>49.6</v>
      </c>
      <c r="G189" s="4">
        <f t="shared" si="11"/>
        <v>70</v>
      </c>
      <c r="H189" s="4" t="str">
        <f t="shared" si="12"/>
        <v>B2</v>
      </c>
      <c r="I189" s="3" t="str">
        <f t="shared" si="9"/>
        <v>Very Good</v>
      </c>
      <c r="J189" s="4">
        <f t="shared" si="10"/>
        <v>498</v>
      </c>
    </row>
    <row r="190" spans="1:10" x14ac:dyDescent="0.3">
      <c r="A190" s="3" t="s">
        <v>280</v>
      </c>
      <c r="B190" s="3" t="s">
        <v>226</v>
      </c>
      <c r="C190" s="3" t="s">
        <v>10</v>
      </c>
      <c r="D190" s="3" t="s">
        <v>22</v>
      </c>
      <c r="E190" s="4">
        <v>27.7</v>
      </c>
      <c r="F190" s="5">
        <v>66.28</v>
      </c>
      <c r="G190" s="4">
        <f t="shared" si="11"/>
        <v>94</v>
      </c>
      <c r="H190" s="4" t="str">
        <f t="shared" si="12"/>
        <v>A1</v>
      </c>
      <c r="I190" s="3" t="str">
        <f t="shared" si="9"/>
        <v>Excellent</v>
      </c>
      <c r="J190" s="4">
        <f t="shared" si="10"/>
        <v>22</v>
      </c>
    </row>
    <row r="191" spans="1:10" x14ac:dyDescent="0.3">
      <c r="A191" s="3" t="s">
        <v>281</v>
      </c>
      <c r="B191" s="3" t="s">
        <v>282</v>
      </c>
      <c r="C191" s="3" t="s">
        <v>10</v>
      </c>
      <c r="D191" s="3" t="s">
        <v>1157</v>
      </c>
      <c r="E191" s="4">
        <v>29.11</v>
      </c>
      <c r="F191" s="5">
        <v>40.56</v>
      </c>
      <c r="G191" s="4">
        <f t="shared" si="11"/>
        <v>70</v>
      </c>
      <c r="H191" s="4" t="str">
        <f t="shared" si="12"/>
        <v>B2</v>
      </c>
      <c r="I191" s="3" t="str">
        <f t="shared" si="9"/>
        <v>Very Good</v>
      </c>
      <c r="J191" s="4">
        <f t="shared" si="10"/>
        <v>498</v>
      </c>
    </row>
    <row r="192" spans="1:10" x14ac:dyDescent="0.3">
      <c r="A192" s="3" t="s">
        <v>283</v>
      </c>
      <c r="B192" s="3" t="s">
        <v>216</v>
      </c>
      <c r="C192" s="3" t="s">
        <v>10</v>
      </c>
      <c r="D192" s="3" t="s">
        <v>22</v>
      </c>
      <c r="E192" s="4">
        <v>24.4</v>
      </c>
      <c r="F192" s="5">
        <v>55.97</v>
      </c>
      <c r="G192" s="4">
        <f t="shared" si="11"/>
        <v>80</v>
      </c>
      <c r="H192" s="4" t="str">
        <f t="shared" si="12"/>
        <v>A1</v>
      </c>
      <c r="I192" s="3" t="str">
        <f t="shared" si="9"/>
        <v>Excellent</v>
      </c>
      <c r="J192" s="4">
        <f t="shared" si="10"/>
        <v>245</v>
      </c>
    </row>
    <row r="193" spans="1:10" x14ac:dyDescent="0.3">
      <c r="A193" s="3" t="s">
        <v>284</v>
      </c>
      <c r="B193" s="3" t="s">
        <v>136</v>
      </c>
      <c r="C193" s="3" t="s">
        <v>6</v>
      </c>
      <c r="D193" s="3" t="s">
        <v>1157</v>
      </c>
      <c r="E193" s="4">
        <v>18.510000000000002</v>
      </c>
      <c r="F193" s="5">
        <v>55.07</v>
      </c>
      <c r="G193" s="4">
        <f t="shared" si="11"/>
        <v>74</v>
      </c>
      <c r="H193" s="4" t="str">
        <f t="shared" si="12"/>
        <v>B2</v>
      </c>
      <c r="I193" s="3" t="str">
        <f t="shared" si="9"/>
        <v>Very Good</v>
      </c>
      <c r="J193" s="4">
        <f t="shared" si="10"/>
        <v>395</v>
      </c>
    </row>
    <row r="194" spans="1:10" x14ac:dyDescent="0.3">
      <c r="A194" s="3" t="s">
        <v>285</v>
      </c>
      <c r="B194" s="3" t="s">
        <v>216</v>
      </c>
      <c r="C194" s="3" t="s">
        <v>10</v>
      </c>
      <c r="D194" s="3" t="s">
        <v>1156</v>
      </c>
      <c r="E194" s="4">
        <v>13.54</v>
      </c>
      <c r="F194" s="5">
        <v>53.91</v>
      </c>
      <c r="G194" s="4">
        <f t="shared" si="11"/>
        <v>67</v>
      </c>
      <c r="H194" s="4" t="str">
        <f t="shared" si="12"/>
        <v>B3</v>
      </c>
      <c r="I194" s="3" t="str">
        <f t="shared" si="9"/>
        <v>Good</v>
      </c>
      <c r="J194" s="4">
        <f t="shared" si="10"/>
        <v>591</v>
      </c>
    </row>
    <row r="195" spans="1:10" x14ac:dyDescent="0.3">
      <c r="A195" s="3" t="s">
        <v>286</v>
      </c>
      <c r="B195" s="3" t="s">
        <v>26</v>
      </c>
      <c r="C195" s="3" t="s">
        <v>10</v>
      </c>
      <c r="D195" s="3" t="s">
        <v>1157</v>
      </c>
      <c r="E195" s="4">
        <v>27.45</v>
      </c>
      <c r="F195" s="5">
        <v>65.06</v>
      </c>
      <c r="G195" s="4">
        <f t="shared" si="11"/>
        <v>93</v>
      </c>
      <c r="H195" s="4" t="str">
        <f t="shared" si="12"/>
        <v>A1</v>
      </c>
      <c r="I195" s="3" t="str">
        <f t="shared" ref="I195:I258" si="13">VLOOKUP(H195,$L$5:$M$13,2,FALSE)</f>
        <v>Excellent</v>
      </c>
      <c r="J195" s="4">
        <f t="shared" ref="J195:J258" si="14">RANK(G195,G:G)</f>
        <v>28</v>
      </c>
    </row>
    <row r="196" spans="1:10" x14ac:dyDescent="0.3">
      <c r="A196" s="3" t="s">
        <v>287</v>
      </c>
      <c r="B196" s="3" t="s">
        <v>115</v>
      </c>
      <c r="C196" s="3" t="s">
        <v>10</v>
      </c>
      <c r="D196" s="3" t="s">
        <v>7</v>
      </c>
      <c r="E196" s="4">
        <v>5.04</v>
      </c>
      <c r="F196" s="5">
        <v>62.78</v>
      </c>
      <c r="G196" s="4">
        <f t="shared" ref="G196:G259" si="15">ROUND(E196+F196,0)</f>
        <v>68</v>
      </c>
      <c r="H196" s="4" t="str">
        <f t="shared" ref="H196:H259" si="16">IF(G196&gt;=80, "A1", IF(G196&gt;=70, "B2", IF(G196&gt;=65, "B3", IF(G196&gt;=60,"C4",IF(G196&gt;=55, "C5", IF(G196&gt;=50,"C6",IF(G196&gt;=45,"D7",IF(G196&gt;=40,"E8","F9"))))))))</f>
        <v>B3</v>
      </c>
      <c r="I196" s="3" t="str">
        <f t="shared" si="13"/>
        <v>Good</v>
      </c>
      <c r="J196" s="4">
        <f t="shared" si="14"/>
        <v>560</v>
      </c>
    </row>
    <row r="197" spans="1:10" x14ac:dyDescent="0.3">
      <c r="A197" s="3" t="s">
        <v>288</v>
      </c>
      <c r="B197" s="3" t="s">
        <v>5</v>
      </c>
      <c r="C197" s="3" t="s">
        <v>6</v>
      </c>
      <c r="D197" s="3" t="s">
        <v>1157</v>
      </c>
      <c r="E197" s="4">
        <v>6.3</v>
      </c>
      <c r="F197" s="5">
        <v>56.12</v>
      </c>
      <c r="G197" s="4">
        <f t="shared" si="15"/>
        <v>62</v>
      </c>
      <c r="H197" s="4" t="str">
        <f t="shared" si="16"/>
        <v>C4</v>
      </c>
      <c r="I197" s="3" t="str">
        <f t="shared" si="13"/>
        <v>Credit</v>
      </c>
      <c r="J197" s="4">
        <f t="shared" si="14"/>
        <v>710</v>
      </c>
    </row>
    <row r="198" spans="1:10" x14ac:dyDescent="0.3">
      <c r="A198" s="3" t="s">
        <v>289</v>
      </c>
      <c r="B198" s="3" t="s">
        <v>107</v>
      </c>
      <c r="C198" s="3" t="s">
        <v>6</v>
      </c>
      <c r="D198" s="3" t="s">
        <v>1156</v>
      </c>
      <c r="E198" s="4">
        <v>21.62</v>
      </c>
      <c r="F198" s="5">
        <v>52.23</v>
      </c>
      <c r="G198" s="4">
        <f t="shared" si="15"/>
        <v>74</v>
      </c>
      <c r="H198" s="4" t="str">
        <f t="shared" si="16"/>
        <v>B2</v>
      </c>
      <c r="I198" s="3" t="str">
        <f t="shared" si="13"/>
        <v>Very Good</v>
      </c>
      <c r="J198" s="4">
        <f t="shared" si="14"/>
        <v>395</v>
      </c>
    </row>
    <row r="199" spans="1:10" x14ac:dyDescent="0.3">
      <c r="A199" s="3" t="s">
        <v>290</v>
      </c>
      <c r="B199" s="3" t="s">
        <v>105</v>
      </c>
      <c r="C199" s="3" t="s">
        <v>6</v>
      </c>
      <c r="D199" s="3" t="s">
        <v>22</v>
      </c>
      <c r="E199" s="4">
        <v>17.52</v>
      </c>
      <c r="F199" s="5">
        <v>57.53</v>
      </c>
      <c r="G199" s="4">
        <f t="shared" si="15"/>
        <v>75</v>
      </c>
      <c r="H199" s="4" t="str">
        <f t="shared" si="16"/>
        <v>B2</v>
      </c>
      <c r="I199" s="3" t="str">
        <f t="shared" si="13"/>
        <v>Very Good</v>
      </c>
      <c r="J199" s="4">
        <f t="shared" si="14"/>
        <v>364</v>
      </c>
    </row>
    <row r="200" spans="1:10" x14ac:dyDescent="0.3">
      <c r="A200" s="3" t="s">
        <v>291</v>
      </c>
      <c r="B200" s="3" t="s">
        <v>155</v>
      </c>
      <c r="C200" s="3" t="s">
        <v>10</v>
      </c>
      <c r="D200" s="3" t="s">
        <v>22</v>
      </c>
      <c r="E200" s="4">
        <v>16.579999999999998</v>
      </c>
      <c r="F200" s="5">
        <v>41.3</v>
      </c>
      <c r="G200" s="4">
        <f t="shared" si="15"/>
        <v>58</v>
      </c>
      <c r="H200" s="4" t="str">
        <f t="shared" si="16"/>
        <v>C5</v>
      </c>
      <c r="I200" s="3" t="str">
        <f t="shared" si="13"/>
        <v>Credit</v>
      </c>
      <c r="J200" s="4">
        <f t="shared" si="14"/>
        <v>833</v>
      </c>
    </row>
    <row r="201" spans="1:10" x14ac:dyDescent="0.3">
      <c r="A201" s="3" t="s">
        <v>292</v>
      </c>
      <c r="B201" s="3" t="s">
        <v>14</v>
      </c>
      <c r="C201" s="3" t="s">
        <v>10</v>
      </c>
      <c r="D201" s="3" t="s">
        <v>22</v>
      </c>
      <c r="E201" s="4">
        <v>9.3699999999999992</v>
      </c>
      <c r="F201" s="5">
        <v>37.57</v>
      </c>
      <c r="G201" s="4">
        <f t="shared" si="15"/>
        <v>47</v>
      </c>
      <c r="H201" s="4" t="str">
        <f t="shared" si="16"/>
        <v>D7</v>
      </c>
      <c r="I201" s="3" t="str">
        <f t="shared" si="13"/>
        <v>Pass</v>
      </c>
      <c r="J201" s="4">
        <f t="shared" si="14"/>
        <v>976</v>
      </c>
    </row>
    <row r="202" spans="1:10" x14ac:dyDescent="0.3">
      <c r="A202" s="3" t="s">
        <v>293</v>
      </c>
      <c r="B202" s="3" t="s">
        <v>184</v>
      </c>
      <c r="C202" s="3" t="s">
        <v>6</v>
      </c>
      <c r="D202" s="3" t="s">
        <v>22</v>
      </c>
      <c r="E202" s="4">
        <v>21.95</v>
      </c>
      <c r="F202" s="5">
        <v>48.21</v>
      </c>
      <c r="G202" s="4">
        <f t="shared" si="15"/>
        <v>70</v>
      </c>
      <c r="H202" s="4" t="str">
        <f t="shared" si="16"/>
        <v>B2</v>
      </c>
      <c r="I202" s="3" t="str">
        <f t="shared" si="13"/>
        <v>Very Good</v>
      </c>
      <c r="J202" s="4">
        <f t="shared" si="14"/>
        <v>498</v>
      </c>
    </row>
    <row r="203" spans="1:10" x14ac:dyDescent="0.3">
      <c r="A203" s="3" t="s">
        <v>294</v>
      </c>
      <c r="B203" s="3" t="s">
        <v>295</v>
      </c>
      <c r="C203" s="3" t="s">
        <v>10</v>
      </c>
      <c r="D203" s="3" t="s">
        <v>1157</v>
      </c>
      <c r="E203" s="4">
        <v>15.52</v>
      </c>
      <c r="F203" s="5">
        <v>66.03</v>
      </c>
      <c r="G203" s="4">
        <f t="shared" si="15"/>
        <v>82</v>
      </c>
      <c r="H203" s="4" t="str">
        <f t="shared" si="16"/>
        <v>A1</v>
      </c>
      <c r="I203" s="3" t="str">
        <f t="shared" si="13"/>
        <v>Excellent</v>
      </c>
      <c r="J203" s="4">
        <f t="shared" si="14"/>
        <v>188</v>
      </c>
    </row>
    <row r="204" spans="1:10" x14ac:dyDescent="0.3">
      <c r="A204" s="3" t="s">
        <v>296</v>
      </c>
      <c r="B204" s="3" t="s">
        <v>26</v>
      </c>
      <c r="C204" s="3" t="s">
        <v>6</v>
      </c>
      <c r="D204" s="3" t="s">
        <v>1156</v>
      </c>
      <c r="E204" s="4">
        <v>27</v>
      </c>
      <c r="F204" s="5">
        <v>43.03</v>
      </c>
      <c r="G204" s="4">
        <f t="shared" si="15"/>
        <v>70</v>
      </c>
      <c r="H204" s="4" t="str">
        <f t="shared" si="16"/>
        <v>B2</v>
      </c>
      <c r="I204" s="3" t="str">
        <f t="shared" si="13"/>
        <v>Very Good</v>
      </c>
      <c r="J204" s="4">
        <f t="shared" si="14"/>
        <v>498</v>
      </c>
    </row>
    <row r="205" spans="1:10" x14ac:dyDescent="0.3">
      <c r="A205" s="3" t="s">
        <v>297</v>
      </c>
      <c r="B205" s="3" t="s">
        <v>50</v>
      </c>
      <c r="C205" s="3" t="s">
        <v>10</v>
      </c>
      <c r="D205" s="3" t="s">
        <v>7</v>
      </c>
      <c r="E205" s="4">
        <v>25.12</v>
      </c>
      <c r="F205" s="5">
        <v>35.090000000000003</v>
      </c>
      <c r="G205" s="4">
        <f t="shared" si="15"/>
        <v>60</v>
      </c>
      <c r="H205" s="4" t="str">
        <f t="shared" si="16"/>
        <v>C4</v>
      </c>
      <c r="I205" s="3" t="str">
        <f t="shared" si="13"/>
        <v>Credit</v>
      </c>
      <c r="J205" s="4">
        <f t="shared" si="14"/>
        <v>771</v>
      </c>
    </row>
    <row r="206" spans="1:10" x14ac:dyDescent="0.3">
      <c r="A206" s="3" t="s">
        <v>298</v>
      </c>
      <c r="B206" s="3" t="s">
        <v>19</v>
      </c>
      <c r="C206" s="3" t="s">
        <v>10</v>
      </c>
      <c r="D206" s="3" t="s">
        <v>1157</v>
      </c>
      <c r="E206" s="4">
        <v>23.74</v>
      </c>
      <c r="F206" s="5">
        <v>52.95</v>
      </c>
      <c r="G206" s="4">
        <f t="shared" si="15"/>
        <v>77</v>
      </c>
      <c r="H206" s="4" t="str">
        <f t="shared" si="16"/>
        <v>B2</v>
      </c>
      <c r="I206" s="3" t="str">
        <f t="shared" si="13"/>
        <v>Very Good</v>
      </c>
      <c r="J206" s="4">
        <f t="shared" si="14"/>
        <v>308</v>
      </c>
    </row>
    <row r="207" spans="1:10" x14ac:dyDescent="0.3">
      <c r="A207" s="3" t="s">
        <v>299</v>
      </c>
      <c r="B207" s="3" t="s">
        <v>240</v>
      </c>
      <c r="C207" s="3" t="s">
        <v>6</v>
      </c>
      <c r="D207" s="3" t="s">
        <v>1157</v>
      </c>
      <c r="E207" s="4">
        <v>18.489999999999998</v>
      </c>
      <c r="F207" s="5">
        <v>35.85</v>
      </c>
      <c r="G207" s="4">
        <f t="shared" si="15"/>
        <v>54</v>
      </c>
      <c r="H207" s="4" t="str">
        <f t="shared" si="16"/>
        <v>C6</v>
      </c>
      <c r="I207" s="3" t="str">
        <f t="shared" si="13"/>
        <v>Credit</v>
      </c>
      <c r="J207" s="4">
        <f t="shared" si="14"/>
        <v>899</v>
      </c>
    </row>
    <row r="208" spans="1:10" x14ac:dyDescent="0.3">
      <c r="A208" s="3" t="s">
        <v>300</v>
      </c>
      <c r="B208" s="3" t="s">
        <v>301</v>
      </c>
      <c r="C208" s="3" t="s">
        <v>10</v>
      </c>
      <c r="D208" s="3" t="s">
        <v>1156</v>
      </c>
      <c r="E208" s="4">
        <v>10.95</v>
      </c>
      <c r="F208" s="5">
        <v>61.96</v>
      </c>
      <c r="G208" s="4">
        <f t="shared" si="15"/>
        <v>73</v>
      </c>
      <c r="H208" s="4" t="str">
        <f t="shared" si="16"/>
        <v>B2</v>
      </c>
      <c r="I208" s="3" t="str">
        <f t="shared" si="13"/>
        <v>Very Good</v>
      </c>
      <c r="J208" s="4">
        <f t="shared" si="14"/>
        <v>422</v>
      </c>
    </row>
    <row r="209" spans="1:10" x14ac:dyDescent="0.3">
      <c r="A209" s="3" t="s">
        <v>302</v>
      </c>
      <c r="B209" s="3" t="s">
        <v>110</v>
      </c>
      <c r="C209" s="3" t="s">
        <v>10</v>
      </c>
      <c r="D209" s="3" t="s">
        <v>1156</v>
      </c>
      <c r="E209" s="4">
        <v>27.07</v>
      </c>
      <c r="F209" s="5">
        <v>43.91</v>
      </c>
      <c r="G209" s="4">
        <f t="shared" si="15"/>
        <v>71</v>
      </c>
      <c r="H209" s="4" t="str">
        <f t="shared" si="16"/>
        <v>B2</v>
      </c>
      <c r="I209" s="3" t="str">
        <f t="shared" si="13"/>
        <v>Very Good</v>
      </c>
      <c r="J209" s="4">
        <f t="shared" si="14"/>
        <v>474</v>
      </c>
    </row>
    <row r="210" spans="1:10" x14ac:dyDescent="0.3">
      <c r="A210" s="3" t="s">
        <v>303</v>
      </c>
      <c r="B210" s="3" t="s">
        <v>120</v>
      </c>
      <c r="C210" s="3" t="s">
        <v>10</v>
      </c>
      <c r="D210" s="3" t="s">
        <v>7</v>
      </c>
      <c r="E210" s="4">
        <v>24.3</v>
      </c>
      <c r="F210" s="5">
        <v>48.18</v>
      </c>
      <c r="G210" s="4">
        <f t="shared" si="15"/>
        <v>72</v>
      </c>
      <c r="H210" s="4" t="str">
        <f t="shared" si="16"/>
        <v>B2</v>
      </c>
      <c r="I210" s="3" t="str">
        <f t="shared" si="13"/>
        <v>Very Good</v>
      </c>
      <c r="J210" s="4">
        <f t="shared" si="14"/>
        <v>440</v>
      </c>
    </row>
    <row r="211" spans="1:10" x14ac:dyDescent="0.3">
      <c r="A211" s="3" t="s">
        <v>304</v>
      </c>
      <c r="B211" s="3" t="s">
        <v>305</v>
      </c>
      <c r="C211" s="3" t="s">
        <v>10</v>
      </c>
      <c r="D211" s="3" t="s">
        <v>7</v>
      </c>
      <c r="E211" s="4">
        <v>8.14</v>
      </c>
      <c r="F211" s="5">
        <v>60.13</v>
      </c>
      <c r="G211" s="4">
        <f t="shared" si="15"/>
        <v>68</v>
      </c>
      <c r="H211" s="4" t="str">
        <f t="shared" si="16"/>
        <v>B3</v>
      </c>
      <c r="I211" s="3" t="str">
        <f t="shared" si="13"/>
        <v>Good</v>
      </c>
      <c r="J211" s="4">
        <f t="shared" si="14"/>
        <v>560</v>
      </c>
    </row>
    <row r="212" spans="1:10" x14ac:dyDescent="0.3">
      <c r="A212" s="3" t="s">
        <v>306</v>
      </c>
      <c r="B212" s="3" t="s">
        <v>110</v>
      </c>
      <c r="C212" s="3" t="s">
        <v>10</v>
      </c>
      <c r="D212" s="3" t="s">
        <v>1157</v>
      </c>
      <c r="E212" s="4">
        <v>9.18</v>
      </c>
      <c r="F212" s="5">
        <v>35.369999999999997</v>
      </c>
      <c r="G212" s="4">
        <f t="shared" si="15"/>
        <v>45</v>
      </c>
      <c r="H212" s="4" t="str">
        <f t="shared" si="16"/>
        <v>D7</v>
      </c>
      <c r="I212" s="3" t="str">
        <f t="shared" si="13"/>
        <v>Pass</v>
      </c>
      <c r="J212" s="4">
        <f t="shared" si="14"/>
        <v>986</v>
      </c>
    </row>
    <row r="213" spans="1:10" x14ac:dyDescent="0.3">
      <c r="A213" s="3" t="s">
        <v>307</v>
      </c>
      <c r="B213" s="3" t="s">
        <v>71</v>
      </c>
      <c r="C213" s="3" t="s">
        <v>10</v>
      </c>
      <c r="D213" s="3" t="s">
        <v>1157</v>
      </c>
      <c r="E213" s="4">
        <v>22.17</v>
      </c>
      <c r="F213" s="5">
        <v>40.64</v>
      </c>
      <c r="G213" s="4">
        <f t="shared" si="15"/>
        <v>63</v>
      </c>
      <c r="H213" s="4" t="str">
        <f t="shared" si="16"/>
        <v>C4</v>
      </c>
      <c r="I213" s="3" t="str">
        <f t="shared" si="13"/>
        <v>Credit</v>
      </c>
      <c r="J213" s="4">
        <f t="shared" si="14"/>
        <v>686</v>
      </c>
    </row>
    <row r="214" spans="1:10" x14ac:dyDescent="0.3">
      <c r="A214" s="3" t="s">
        <v>308</v>
      </c>
      <c r="B214" s="3" t="s">
        <v>58</v>
      </c>
      <c r="C214" s="3" t="s">
        <v>10</v>
      </c>
      <c r="D214" s="3" t="s">
        <v>1156</v>
      </c>
      <c r="E214" s="4">
        <v>15.3</v>
      </c>
      <c r="F214" s="5">
        <v>45.38</v>
      </c>
      <c r="G214" s="4">
        <f t="shared" si="15"/>
        <v>61</v>
      </c>
      <c r="H214" s="4" t="str">
        <f t="shared" si="16"/>
        <v>C4</v>
      </c>
      <c r="I214" s="3" t="str">
        <f t="shared" si="13"/>
        <v>Credit</v>
      </c>
      <c r="J214" s="4">
        <f t="shared" si="14"/>
        <v>746</v>
      </c>
    </row>
    <row r="215" spans="1:10" x14ac:dyDescent="0.3">
      <c r="A215" s="3" t="s">
        <v>309</v>
      </c>
      <c r="B215" s="3" t="s">
        <v>242</v>
      </c>
      <c r="C215" s="3" t="s">
        <v>10</v>
      </c>
      <c r="D215" s="3" t="s">
        <v>1157</v>
      </c>
      <c r="E215" s="4">
        <v>17.66</v>
      </c>
      <c r="F215" s="5">
        <v>41.12</v>
      </c>
      <c r="G215" s="4">
        <f t="shared" si="15"/>
        <v>59</v>
      </c>
      <c r="H215" s="4" t="str">
        <f t="shared" si="16"/>
        <v>C5</v>
      </c>
      <c r="I215" s="3" t="str">
        <f t="shared" si="13"/>
        <v>Credit</v>
      </c>
      <c r="J215" s="4">
        <f t="shared" si="14"/>
        <v>804</v>
      </c>
    </row>
    <row r="216" spans="1:10" x14ac:dyDescent="0.3">
      <c r="A216" s="3" t="s">
        <v>310</v>
      </c>
      <c r="B216" s="3" t="s">
        <v>105</v>
      </c>
      <c r="C216" s="3" t="s">
        <v>6</v>
      </c>
      <c r="D216" s="3" t="s">
        <v>1157</v>
      </c>
      <c r="E216" s="4">
        <v>14.3</v>
      </c>
      <c r="F216" s="5">
        <v>47.75</v>
      </c>
      <c r="G216" s="4">
        <f t="shared" si="15"/>
        <v>62</v>
      </c>
      <c r="H216" s="4" t="str">
        <f t="shared" si="16"/>
        <v>C4</v>
      </c>
      <c r="I216" s="3" t="str">
        <f t="shared" si="13"/>
        <v>Credit</v>
      </c>
      <c r="J216" s="4">
        <f t="shared" si="14"/>
        <v>710</v>
      </c>
    </row>
    <row r="217" spans="1:10" x14ac:dyDescent="0.3">
      <c r="A217" s="3" t="s">
        <v>311</v>
      </c>
      <c r="B217" s="3" t="s">
        <v>295</v>
      </c>
      <c r="C217" s="3" t="s">
        <v>10</v>
      </c>
      <c r="D217" s="3" t="s">
        <v>1157</v>
      </c>
      <c r="E217" s="4">
        <v>21.37</v>
      </c>
      <c r="F217" s="5">
        <v>55.95</v>
      </c>
      <c r="G217" s="4">
        <f t="shared" si="15"/>
        <v>77</v>
      </c>
      <c r="H217" s="4" t="str">
        <f t="shared" si="16"/>
        <v>B2</v>
      </c>
      <c r="I217" s="3" t="str">
        <f t="shared" si="13"/>
        <v>Very Good</v>
      </c>
      <c r="J217" s="4">
        <f t="shared" si="14"/>
        <v>308</v>
      </c>
    </row>
    <row r="218" spans="1:10" x14ac:dyDescent="0.3">
      <c r="A218" s="3" t="s">
        <v>312</v>
      </c>
      <c r="B218" s="3" t="s">
        <v>313</v>
      </c>
      <c r="C218" s="3" t="s">
        <v>6</v>
      </c>
      <c r="D218" s="3" t="s">
        <v>1157</v>
      </c>
      <c r="E218" s="4">
        <v>22</v>
      </c>
      <c r="F218" s="5">
        <v>53.55</v>
      </c>
      <c r="G218" s="4">
        <f t="shared" si="15"/>
        <v>76</v>
      </c>
      <c r="H218" s="4" t="str">
        <f t="shared" si="16"/>
        <v>B2</v>
      </c>
      <c r="I218" s="3" t="str">
        <f t="shared" si="13"/>
        <v>Very Good</v>
      </c>
      <c r="J218" s="4">
        <f t="shared" si="14"/>
        <v>339</v>
      </c>
    </row>
    <row r="219" spans="1:10" x14ac:dyDescent="0.3">
      <c r="A219" s="3" t="s">
        <v>314</v>
      </c>
      <c r="B219" s="3" t="s">
        <v>125</v>
      </c>
      <c r="C219" s="3" t="s">
        <v>10</v>
      </c>
      <c r="D219" s="3" t="s">
        <v>1157</v>
      </c>
      <c r="E219" s="4">
        <v>5.37</v>
      </c>
      <c r="F219" s="5">
        <v>63.04</v>
      </c>
      <c r="G219" s="4">
        <f t="shared" si="15"/>
        <v>68</v>
      </c>
      <c r="H219" s="4" t="str">
        <f t="shared" si="16"/>
        <v>B3</v>
      </c>
      <c r="I219" s="3" t="str">
        <f t="shared" si="13"/>
        <v>Good</v>
      </c>
      <c r="J219" s="4">
        <f t="shared" si="14"/>
        <v>560</v>
      </c>
    </row>
    <row r="220" spans="1:10" x14ac:dyDescent="0.3">
      <c r="A220" s="3" t="s">
        <v>315</v>
      </c>
      <c r="B220" s="3" t="s">
        <v>34</v>
      </c>
      <c r="C220" s="3" t="s">
        <v>10</v>
      </c>
      <c r="D220" s="3" t="s">
        <v>1157</v>
      </c>
      <c r="E220" s="4">
        <v>19.87</v>
      </c>
      <c r="F220" s="5">
        <v>40.32</v>
      </c>
      <c r="G220" s="4">
        <f t="shared" si="15"/>
        <v>60</v>
      </c>
      <c r="H220" s="4" t="str">
        <f t="shared" si="16"/>
        <v>C4</v>
      </c>
      <c r="I220" s="3" t="str">
        <f t="shared" si="13"/>
        <v>Credit</v>
      </c>
      <c r="J220" s="4">
        <f t="shared" si="14"/>
        <v>771</v>
      </c>
    </row>
    <row r="221" spans="1:10" x14ac:dyDescent="0.3">
      <c r="A221" s="3" t="s">
        <v>316</v>
      </c>
      <c r="B221" s="3" t="s">
        <v>317</v>
      </c>
      <c r="C221" s="3" t="s">
        <v>10</v>
      </c>
      <c r="D221" s="3" t="s">
        <v>22</v>
      </c>
      <c r="E221" s="4">
        <v>13.65</v>
      </c>
      <c r="F221" s="5">
        <v>56.3</v>
      </c>
      <c r="G221" s="4">
        <f t="shared" si="15"/>
        <v>70</v>
      </c>
      <c r="H221" s="4" t="str">
        <f t="shared" si="16"/>
        <v>B2</v>
      </c>
      <c r="I221" s="3" t="str">
        <f t="shared" si="13"/>
        <v>Very Good</v>
      </c>
      <c r="J221" s="4">
        <f t="shared" si="14"/>
        <v>498</v>
      </c>
    </row>
    <row r="222" spans="1:10" x14ac:dyDescent="0.3">
      <c r="A222" s="3" t="s">
        <v>318</v>
      </c>
      <c r="B222" s="3" t="s">
        <v>174</v>
      </c>
      <c r="C222" s="3" t="s">
        <v>10</v>
      </c>
      <c r="D222" s="3" t="s">
        <v>1157</v>
      </c>
      <c r="E222" s="4">
        <v>29.03</v>
      </c>
      <c r="F222" s="5">
        <v>52.74</v>
      </c>
      <c r="G222" s="4">
        <f t="shared" si="15"/>
        <v>82</v>
      </c>
      <c r="H222" s="4" t="str">
        <f t="shared" si="16"/>
        <v>A1</v>
      </c>
      <c r="I222" s="3" t="str">
        <f t="shared" si="13"/>
        <v>Excellent</v>
      </c>
      <c r="J222" s="4">
        <f t="shared" si="14"/>
        <v>188</v>
      </c>
    </row>
    <row r="223" spans="1:10" x14ac:dyDescent="0.3">
      <c r="A223" s="3" t="s">
        <v>319</v>
      </c>
      <c r="B223" s="3" t="s">
        <v>184</v>
      </c>
      <c r="C223" s="3" t="s">
        <v>6</v>
      </c>
      <c r="D223" s="3" t="s">
        <v>7</v>
      </c>
      <c r="E223" s="4">
        <v>5.33</v>
      </c>
      <c r="F223" s="5">
        <v>52.21</v>
      </c>
      <c r="G223" s="4">
        <f t="shared" si="15"/>
        <v>58</v>
      </c>
      <c r="H223" s="4" t="str">
        <f t="shared" si="16"/>
        <v>C5</v>
      </c>
      <c r="I223" s="3" t="str">
        <f t="shared" si="13"/>
        <v>Credit</v>
      </c>
      <c r="J223" s="4">
        <f t="shared" si="14"/>
        <v>833</v>
      </c>
    </row>
    <row r="224" spans="1:10" x14ac:dyDescent="0.3">
      <c r="A224" s="3" t="s">
        <v>320</v>
      </c>
      <c r="B224" s="3" t="s">
        <v>240</v>
      </c>
      <c r="C224" s="3" t="s">
        <v>6</v>
      </c>
      <c r="D224" s="3" t="s">
        <v>1157</v>
      </c>
      <c r="E224" s="4">
        <v>17.03</v>
      </c>
      <c r="F224" s="5">
        <v>62.9</v>
      </c>
      <c r="G224" s="4">
        <f t="shared" si="15"/>
        <v>80</v>
      </c>
      <c r="H224" s="4" t="str">
        <f t="shared" si="16"/>
        <v>A1</v>
      </c>
      <c r="I224" s="3" t="str">
        <f t="shared" si="13"/>
        <v>Excellent</v>
      </c>
      <c r="J224" s="4">
        <f t="shared" si="14"/>
        <v>245</v>
      </c>
    </row>
    <row r="225" spans="1:10" x14ac:dyDescent="0.3">
      <c r="A225" s="3" t="s">
        <v>321</v>
      </c>
      <c r="B225" s="3" t="s">
        <v>313</v>
      </c>
      <c r="C225" s="3" t="s">
        <v>6</v>
      </c>
      <c r="D225" s="3" t="s">
        <v>7</v>
      </c>
      <c r="E225" s="4">
        <v>11.58</v>
      </c>
      <c r="F225" s="5">
        <v>58.23</v>
      </c>
      <c r="G225" s="4">
        <f t="shared" si="15"/>
        <v>70</v>
      </c>
      <c r="H225" s="4" t="str">
        <f t="shared" si="16"/>
        <v>B2</v>
      </c>
      <c r="I225" s="3" t="str">
        <f t="shared" si="13"/>
        <v>Very Good</v>
      </c>
      <c r="J225" s="4">
        <f t="shared" si="14"/>
        <v>498</v>
      </c>
    </row>
    <row r="226" spans="1:10" x14ac:dyDescent="0.3">
      <c r="A226" s="3" t="s">
        <v>322</v>
      </c>
      <c r="B226" s="3" t="s">
        <v>247</v>
      </c>
      <c r="C226" s="3" t="s">
        <v>10</v>
      </c>
      <c r="D226" s="3" t="s">
        <v>1156</v>
      </c>
      <c r="E226" s="4">
        <v>29.49</v>
      </c>
      <c r="F226" s="5">
        <v>47.72</v>
      </c>
      <c r="G226" s="4">
        <f t="shared" si="15"/>
        <v>77</v>
      </c>
      <c r="H226" s="4" t="str">
        <f t="shared" si="16"/>
        <v>B2</v>
      </c>
      <c r="I226" s="3" t="str">
        <f t="shared" si="13"/>
        <v>Very Good</v>
      </c>
      <c r="J226" s="4">
        <f t="shared" si="14"/>
        <v>308</v>
      </c>
    </row>
    <row r="227" spans="1:10" x14ac:dyDescent="0.3">
      <c r="A227" s="3" t="s">
        <v>323</v>
      </c>
      <c r="B227" s="3" t="s">
        <v>98</v>
      </c>
      <c r="C227" s="3" t="s">
        <v>10</v>
      </c>
      <c r="D227" s="3" t="s">
        <v>22</v>
      </c>
      <c r="E227" s="4">
        <v>20.69</v>
      </c>
      <c r="F227" s="5">
        <v>63.24</v>
      </c>
      <c r="G227" s="4">
        <f t="shared" si="15"/>
        <v>84</v>
      </c>
      <c r="H227" s="4" t="str">
        <f t="shared" si="16"/>
        <v>A1</v>
      </c>
      <c r="I227" s="3" t="str">
        <f t="shared" si="13"/>
        <v>Excellent</v>
      </c>
      <c r="J227" s="4">
        <f t="shared" si="14"/>
        <v>144</v>
      </c>
    </row>
    <row r="228" spans="1:10" x14ac:dyDescent="0.3">
      <c r="A228" s="3" t="s">
        <v>324</v>
      </c>
      <c r="B228" s="3" t="s">
        <v>224</v>
      </c>
      <c r="C228" s="3" t="s">
        <v>10</v>
      </c>
      <c r="D228" s="3" t="s">
        <v>1156</v>
      </c>
      <c r="E228" s="4">
        <v>22.53</v>
      </c>
      <c r="F228" s="5">
        <v>41.71</v>
      </c>
      <c r="G228" s="4">
        <f t="shared" si="15"/>
        <v>64</v>
      </c>
      <c r="H228" s="4" t="str">
        <f t="shared" si="16"/>
        <v>C4</v>
      </c>
      <c r="I228" s="3" t="str">
        <f t="shared" si="13"/>
        <v>Credit</v>
      </c>
      <c r="J228" s="4">
        <f t="shared" si="14"/>
        <v>668</v>
      </c>
    </row>
    <row r="229" spans="1:10" x14ac:dyDescent="0.3">
      <c r="A229" s="3" t="s">
        <v>325</v>
      </c>
      <c r="B229" s="3" t="s">
        <v>41</v>
      </c>
      <c r="C229" s="3" t="s">
        <v>6</v>
      </c>
      <c r="D229" s="3" t="s">
        <v>22</v>
      </c>
      <c r="E229" s="4">
        <v>8.6199999999999992</v>
      </c>
      <c r="F229" s="5">
        <v>53.23</v>
      </c>
      <c r="G229" s="4">
        <f t="shared" si="15"/>
        <v>62</v>
      </c>
      <c r="H229" s="4" t="str">
        <f t="shared" si="16"/>
        <v>C4</v>
      </c>
      <c r="I229" s="3" t="str">
        <f t="shared" si="13"/>
        <v>Credit</v>
      </c>
      <c r="J229" s="4">
        <f t="shared" si="14"/>
        <v>710</v>
      </c>
    </row>
    <row r="230" spans="1:10" x14ac:dyDescent="0.3">
      <c r="A230" s="3" t="s">
        <v>326</v>
      </c>
      <c r="B230" s="3" t="s">
        <v>211</v>
      </c>
      <c r="C230" s="3" t="s">
        <v>6</v>
      </c>
      <c r="D230" s="3" t="s">
        <v>1156</v>
      </c>
      <c r="E230" s="4">
        <v>28.27</v>
      </c>
      <c r="F230" s="5">
        <v>42.87</v>
      </c>
      <c r="G230" s="4">
        <f t="shared" si="15"/>
        <v>71</v>
      </c>
      <c r="H230" s="4" t="str">
        <f t="shared" si="16"/>
        <v>B2</v>
      </c>
      <c r="I230" s="3" t="str">
        <f t="shared" si="13"/>
        <v>Very Good</v>
      </c>
      <c r="J230" s="4">
        <f t="shared" si="14"/>
        <v>474</v>
      </c>
    </row>
    <row r="231" spans="1:10" x14ac:dyDescent="0.3">
      <c r="A231" s="3" t="s">
        <v>327</v>
      </c>
      <c r="B231" s="3" t="s">
        <v>117</v>
      </c>
      <c r="C231" s="3" t="s">
        <v>6</v>
      </c>
      <c r="D231" s="3" t="s">
        <v>1156</v>
      </c>
      <c r="E231" s="4">
        <v>10.27</v>
      </c>
      <c r="F231" s="5">
        <v>65.73</v>
      </c>
      <c r="G231" s="4">
        <f t="shared" si="15"/>
        <v>76</v>
      </c>
      <c r="H231" s="4" t="str">
        <f t="shared" si="16"/>
        <v>B2</v>
      </c>
      <c r="I231" s="3" t="str">
        <f t="shared" si="13"/>
        <v>Very Good</v>
      </c>
      <c r="J231" s="4">
        <f t="shared" si="14"/>
        <v>339</v>
      </c>
    </row>
    <row r="232" spans="1:10" x14ac:dyDescent="0.3">
      <c r="A232" s="3" t="s">
        <v>328</v>
      </c>
      <c r="B232" s="3" t="s">
        <v>146</v>
      </c>
      <c r="C232" s="3" t="s">
        <v>10</v>
      </c>
      <c r="D232" s="3" t="s">
        <v>1156</v>
      </c>
      <c r="E232" s="4">
        <v>26.14</v>
      </c>
      <c r="F232" s="5">
        <v>40.369999999999997</v>
      </c>
      <c r="G232" s="4">
        <f t="shared" si="15"/>
        <v>67</v>
      </c>
      <c r="H232" s="4" t="str">
        <f t="shared" si="16"/>
        <v>B3</v>
      </c>
      <c r="I232" s="3" t="str">
        <f t="shared" si="13"/>
        <v>Good</v>
      </c>
      <c r="J232" s="4">
        <f t="shared" si="14"/>
        <v>591</v>
      </c>
    </row>
    <row r="233" spans="1:10" x14ac:dyDescent="0.3">
      <c r="A233" s="3" t="s">
        <v>329</v>
      </c>
      <c r="B233" s="3" t="s">
        <v>123</v>
      </c>
      <c r="C233" s="3" t="s">
        <v>6</v>
      </c>
      <c r="D233" s="3" t="s">
        <v>22</v>
      </c>
      <c r="E233" s="4">
        <v>13.88</v>
      </c>
      <c r="F233" s="5">
        <v>57.8</v>
      </c>
      <c r="G233" s="4">
        <f t="shared" si="15"/>
        <v>72</v>
      </c>
      <c r="H233" s="4" t="str">
        <f t="shared" si="16"/>
        <v>B2</v>
      </c>
      <c r="I233" s="3" t="str">
        <f t="shared" si="13"/>
        <v>Very Good</v>
      </c>
      <c r="J233" s="4">
        <f t="shared" si="14"/>
        <v>440</v>
      </c>
    </row>
    <row r="234" spans="1:10" x14ac:dyDescent="0.3">
      <c r="A234" s="3" t="s">
        <v>330</v>
      </c>
      <c r="B234" s="3" t="s">
        <v>5</v>
      </c>
      <c r="C234" s="3" t="s">
        <v>10</v>
      </c>
      <c r="D234" s="3" t="s">
        <v>1156</v>
      </c>
      <c r="E234" s="4">
        <v>13.42</v>
      </c>
      <c r="F234" s="5">
        <v>37.43</v>
      </c>
      <c r="G234" s="4">
        <f t="shared" si="15"/>
        <v>51</v>
      </c>
      <c r="H234" s="4" t="str">
        <f t="shared" si="16"/>
        <v>C6</v>
      </c>
      <c r="I234" s="3" t="str">
        <f t="shared" si="13"/>
        <v>Credit</v>
      </c>
      <c r="J234" s="4">
        <f t="shared" si="14"/>
        <v>941</v>
      </c>
    </row>
    <row r="235" spans="1:10" x14ac:dyDescent="0.3">
      <c r="A235" s="3" t="s">
        <v>331</v>
      </c>
      <c r="B235" s="3" t="s">
        <v>332</v>
      </c>
      <c r="C235" s="3" t="s">
        <v>10</v>
      </c>
      <c r="D235" s="3" t="s">
        <v>1157</v>
      </c>
      <c r="E235" s="4">
        <v>10.67</v>
      </c>
      <c r="F235" s="5">
        <v>37.71</v>
      </c>
      <c r="G235" s="4">
        <f t="shared" si="15"/>
        <v>48</v>
      </c>
      <c r="H235" s="4" t="str">
        <f t="shared" si="16"/>
        <v>D7</v>
      </c>
      <c r="I235" s="3" t="str">
        <f t="shared" si="13"/>
        <v>Pass</v>
      </c>
      <c r="J235" s="4">
        <f t="shared" si="14"/>
        <v>966</v>
      </c>
    </row>
    <row r="236" spans="1:10" x14ac:dyDescent="0.3">
      <c r="A236" s="3" t="s">
        <v>333</v>
      </c>
      <c r="B236" s="3" t="s">
        <v>125</v>
      </c>
      <c r="C236" s="3" t="s">
        <v>10</v>
      </c>
      <c r="D236" s="3" t="s">
        <v>22</v>
      </c>
      <c r="E236" s="4">
        <v>5.25</v>
      </c>
      <c r="F236" s="5">
        <v>55.93</v>
      </c>
      <c r="G236" s="4">
        <f t="shared" si="15"/>
        <v>61</v>
      </c>
      <c r="H236" s="4" t="str">
        <f t="shared" si="16"/>
        <v>C4</v>
      </c>
      <c r="I236" s="3" t="str">
        <f t="shared" si="13"/>
        <v>Credit</v>
      </c>
      <c r="J236" s="4">
        <f t="shared" si="14"/>
        <v>746</v>
      </c>
    </row>
    <row r="237" spans="1:10" x14ac:dyDescent="0.3">
      <c r="A237" s="3" t="s">
        <v>334</v>
      </c>
      <c r="B237" s="3" t="s">
        <v>169</v>
      </c>
      <c r="C237" s="3" t="s">
        <v>10</v>
      </c>
      <c r="D237" s="3" t="s">
        <v>1156</v>
      </c>
      <c r="E237" s="4">
        <v>28.22</v>
      </c>
      <c r="F237" s="5">
        <v>50.3</v>
      </c>
      <c r="G237" s="4">
        <f t="shared" si="15"/>
        <v>79</v>
      </c>
      <c r="H237" s="4" t="str">
        <f t="shared" si="16"/>
        <v>B2</v>
      </c>
      <c r="I237" s="3" t="str">
        <f t="shared" si="13"/>
        <v>Very Good</v>
      </c>
      <c r="J237" s="4">
        <f t="shared" si="14"/>
        <v>270</v>
      </c>
    </row>
    <row r="238" spans="1:10" x14ac:dyDescent="0.3">
      <c r="A238" s="3" t="s">
        <v>335</v>
      </c>
      <c r="B238" s="3" t="s">
        <v>242</v>
      </c>
      <c r="C238" s="3" t="s">
        <v>6</v>
      </c>
      <c r="D238" s="3" t="s">
        <v>1157</v>
      </c>
      <c r="E238" s="4">
        <v>19.02</v>
      </c>
      <c r="F238" s="5">
        <v>50.73</v>
      </c>
      <c r="G238" s="4">
        <f t="shared" si="15"/>
        <v>70</v>
      </c>
      <c r="H238" s="4" t="str">
        <f t="shared" si="16"/>
        <v>B2</v>
      </c>
      <c r="I238" s="3" t="str">
        <f t="shared" si="13"/>
        <v>Very Good</v>
      </c>
      <c r="J238" s="4">
        <f t="shared" si="14"/>
        <v>498</v>
      </c>
    </row>
    <row r="239" spans="1:10" x14ac:dyDescent="0.3">
      <c r="A239" s="3" t="s">
        <v>336</v>
      </c>
      <c r="B239" s="3" t="s">
        <v>208</v>
      </c>
      <c r="C239" s="3" t="s">
        <v>10</v>
      </c>
      <c r="D239" s="3" t="s">
        <v>1157</v>
      </c>
      <c r="E239" s="4">
        <v>10.8</v>
      </c>
      <c r="F239" s="5">
        <v>62</v>
      </c>
      <c r="G239" s="4">
        <f t="shared" si="15"/>
        <v>73</v>
      </c>
      <c r="H239" s="4" t="str">
        <f t="shared" si="16"/>
        <v>B2</v>
      </c>
      <c r="I239" s="3" t="str">
        <f t="shared" si="13"/>
        <v>Very Good</v>
      </c>
      <c r="J239" s="4">
        <f t="shared" si="14"/>
        <v>422</v>
      </c>
    </row>
    <row r="240" spans="1:10" x14ac:dyDescent="0.3">
      <c r="A240" s="3" t="s">
        <v>337</v>
      </c>
      <c r="B240" s="3" t="s">
        <v>115</v>
      </c>
      <c r="C240" s="3" t="s">
        <v>10</v>
      </c>
      <c r="D240" s="3" t="s">
        <v>1157</v>
      </c>
      <c r="E240" s="4">
        <v>15.06</v>
      </c>
      <c r="F240" s="5">
        <v>67.05</v>
      </c>
      <c r="G240" s="4">
        <f t="shared" si="15"/>
        <v>82</v>
      </c>
      <c r="H240" s="4" t="str">
        <f t="shared" si="16"/>
        <v>A1</v>
      </c>
      <c r="I240" s="3" t="str">
        <f t="shared" si="13"/>
        <v>Excellent</v>
      </c>
      <c r="J240" s="4">
        <f t="shared" si="14"/>
        <v>188</v>
      </c>
    </row>
    <row r="241" spans="1:10" x14ac:dyDescent="0.3">
      <c r="A241" s="3" t="s">
        <v>338</v>
      </c>
      <c r="B241" s="3" t="s">
        <v>149</v>
      </c>
      <c r="C241" s="3" t="s">
        <v>6</v>
      </c>
      <c r="D241" s="3" t="s">
        <v>1156</v>
      </c>
      <c r="E241" s="4">
        <v>12.66</v>
      </c>
      <c r="F241" s="5">
        <v>44.86</v>
      </c>
      <c r="G241" s="4">
        <f t="shared" si="15"/>
        <v>58</v>
      </c>
      <c r="H241" s="4" t="str">
        <f t="shared" si="16"/>
        <v>C5</v>
      </c>
      <c r="I241" s="3" t="str">
        <f t="shared" si="13"/>
        <v>Credit</v>
      </c>
      <c r="J241" s="4">
        <f t="shared" si="14"/>
        <v>833</v>
      </c>
    </row>
    <row r="242" spans="1:10" x14ac:dyDescent="0.3">
      <c r="A242" s="3" t="s">
        <v>339</v>
      </c>
      <c r="B242" s="3" t="s">
        <v>242</v>
      </c>
      <c r="C242" s="3" t="s">
        <v>6</v>
      </c>
      <c r="D242" s="3" t="s">
        <v>1157</v>
      </c>
      <c r="E242" s="4">
        <v>11.42</v>
      </c>
      <c r="F242" s="5">
        <v>64.98</v>
      </c>
      <c r="G242" s="4">
        <f t="shared" si="15"/>
        <v>76</v>
      </c>
      <c r="H242" s="4" t="str">
        <f t="shared" si="16"/>
        <v>B2</v>
      </c>
      <c r="I242" s="3" t="str">
        <f t="shared" si="13"/>
        <v>Very Good</v>
      </c>
      <c r="J242" s="4">
        <f t="shared" si="14"/>
        <v>339</v>
      </c>
    </row>
    <row r="243" spans="1:10" x14ac:dyDescent="0.3">
      <c r="A243" s="3" t="s">
        <v>340</v>
      </c>
      <c r="B243" s="3" t="s">
        <v>235</v>
      </c>
      <c r="C243" s="3" t="s">
        <v>10</v>
      </c>
      <c r="D243" s="3" t="s">
        <v>22</v>
      </c>
      <c r="E243" s="4">
        <v>26.16</v>
      </c>
      <c r="F243" s="5">
        <v>60.34</v>
      </c>
      <c r="G243" s="4">
        <f t="shared" si="15"/>
        <v>87</v>
      </c>
      <c r="H243" s="4" t="str">
        <f t="shared" si="16"/>
        <v>A1</v>
      </c>
      <c r="I243" s="3" t="str">
        <f t="shared" si="13"/>
        <v>Excellent</v>
      </c>
      <c r="J243" s="4">
        <f t="shared" si="14"/>
        <v>83</v>
      </c>
    </row>
    <row r="244" spans="1:10" x14ac:dyDescent="0.3">
      <c r="A244" s="3" t="s">
        <v>341</v>
      </c>
      <c r="B244" s="3" t="s">
        <v>88</v>
      </c>
      <c r="C244" s="3" t="s">
        <v>6</v>
      </c>
      <c r="D244" s="3" t="s">
        <v>1156</v>
      </c>
      <c r="E244" s="4">
        <v>17.38</v>
      </c>
      <c r="F244" s="5">
        <v>47.81</v>
      </c>
      <c r="G244" s="4">
        <f t="shared" si="15"/>
        <v>65</v>
      </c>
      <c r="H244" s="4" t="str">
        <f t="shared" si="16"/>
        <v>B3</v>
      </c>
      <c r="I244" s="3" t="str">
        <f t="shared" si="13"/>
        <v>Good</v>
      </c>
      <c r="J244" s="4">
        <f t="shared" si="14"/>
        <v>641</v>
      </c>
    </row>
    <row r="245" spans="1:10" x14ac:dyDescent="0.3">
      <c r="A245" s="3" t="s">
        <v>342</v>
      </c>
      <c r="B245" s="3" t="s">
        <v>80</v>
      </c>
      <c r="C245" s="3" t="s">
        <v>10</v>
      </c>
      <c r="D245" s="3" t="s">
        <v>7</v>
      </c>
      <c r="E245" s="4">
        <v>24.31</v>
      </c>
      <c r="F245" s="5">
        <v>61.73</v>
      </c>
      <c r="G245" s="4">
        <f t="shared" si="15"/>
        <v>86</v>
      </c>
      <c r="H245" s="4" t="str">
        <f t="shared" si="16"/>
        <v>A1</v>
      </c>
      <c r="I245" s="3" t="str">
        <f t="shared" si="13"/>
        <v>Excellent</v>
      </c>
      <c r="J245" s="4">
        <f t="shared" si="14"/>
        <v>101</v>
      </c>
    </row>
    <row r="246" spans="1:10" x14ac:dyDescent="0.3">
      <c r="A246" s="3" t="s">
        <v>343</v>
      </c>
      <c r="B246" s="3" t="s">
        <v>133</v>
      </c>
      <c r="C246" s="3" t="s">
        <v>6</v>
      </c>
      <c r="D246" s="3" t="s">
        <v>1157</v>
      </c>
      <c r="E246" s="4">
        <v>19.98</v>
      </c>
      <c r="F246" s="5">
        <v>37.299999999999997</v>
      </c>
      <c r="G246" s="4">
        <f t="shared" si="15"/>
        <v>57</v>
      </c>
      <c r="H246" s="4" t="str">
        <f t="shared" si="16"/>
        <v>C5</v>
      </c>
      <c r="I246" s="3" t="str">
        <f t="shared" si="13"/>
        <v>Credit</v>
      </c>
      <c r="J246" s="4">
        <f t="shared" si="14"/>
        <v>853</v>
      </c>
    </row>
    <row r="247" spans="1:10" x14ac:dyDescent="0.3">
      <c r="A247" s="3" t="s">
        <v>344</v>
      </c>
      <c r="B247" s="3" t="s">
        <v>188</v>
      </c>
      <c r="C247" s="3" t="s">
        <v>6</v>
      </c>
      <c r="D247" s="3" t="s">
        <v>1156</v>
      </c>
      <c r="E247" s="4">
        <v>23.14</v>
      </c>
      <c r="F247" s="5">
        <v>59.81</v>
      </c>
      <c r="G247" s="4">
        <f t="shared" si="15"/>
        <v>83</v>
      </c>
      <c r="H247" s="4" t="str">
        <f t="shared" si="16"/>
        <v>A1</v>
      </c>
      <c r="I247" s="3" t="str">
        <f t="shared" si="13"/>
        <v>Excellent</v>
      </c>
      <c r="J247" s="4">
        <f t="shared" si="14"/>
        <v>167</v>
      </c>
    </row>
    <row r="248" spans="1:10" x14ac:dyDescent="0.3">
      <c r="A248" s="3" t="s">
        <v>345</v>
      </c>
      <c r="B248" s="3" t="s">
        <v>12</v>
      </c>
      <c r="C248" s="3" t="s">
        <v>6</v>
      </c>
      <c r="D248" s="3" t="s">
        <v>1156</v>
      </c>
      <c r="E248" s="4">
        <v>14.74</v>
      </c>
      <c r="F248" s="5">
        <v>65.47</v>
      </c>
      <c r="G248" s="4">
        <f t="shared" si="15"/>
        <v>80</v>
      </c>
      <c r="H248" s="4" t="str">
        <f t="shared" si="16"/>
        <v>A1</v>
      </c>
      <c r="I248" s="3" t="str">
        <f t="shared" si="13"/>
        <v>Excellent</v>
      </c>
      <c r="J248" s="4">
        <f t="shared" si="14"/>
        <v>245</v>
      </c>
    </row>
    <row r="249" spans="1:10" x14ac:dyDescent="0.3">
      <c r="A249" s="3" t="s">
        <v>346</v>
      </c>
      <c r="B249" s="3" t="s">
        <v>347</v>
      </c>
      <c r="C249" s="3" t="s">
        <v>10</v>
      </c>
      <c r="D249" s="3" t="s">
        <v>1157</v>
      </c>
      <c r="E249" s="4">
        <v>18.809999999999999</v>
      </c>
      <c r="F249" s="5">
        <v>68.98</v>
      </c>
      <c r="G249" s="4">
        <f t="shared" si="15"/>
        <v>88</v>
      </c>
      <c r="H249" s="4" t="str">
        <f t="shared" si="16"/>
        <v>A1</v>
      </c>
      <c r="I249" s="3" t="str">
        <f t="shared" si="13"/>
        <v>Excellent</v>
      </c>
      <c r="J249" s="4">
        <f t="shared" si="14"/>
        <v>69</v>
      </c>
    </row>
    <row r="250" spans="1:10" x14ac:dyDescent="0.3">
      <c r="A250" s="3" t="s">
        <v>348</v>
      </c>
      <c r="B250" s="3" t="s">
        <v>349</v>
      </c>
      <c r="C250" s="3" t="s">
        <v>10</v>
      </c>
      <c r="D250" s="3" t="s">
        <v>22</v>
      </c>
      <c r="E250" s="4">
        <v>27.13</v>
      </c>
      <c r="F250" s="5">
        <v>40.98</v>
      </c>
      <c r="G250" s="4">
        <f t="shared" si="15"/>
        <v>68</v>
      </c>
      <c r="H250" s="4" t="str">
        <f t="shared" si="16"/>
        <v>B3</v>
      </c>
      <c r="I250" s="3" t="str">
        <f t="shared" si="13"/>
        <v>Good</v>
      </c>
      <c r="J250" s="4">
        <f t="shared" si="14"/>
        <v>560</v>
      </c>
    </row>
    <row r="251" spans="1:10" x14ac:dyDescent="0.3">
      <c r="A251" s="3" t="s">
        <v>350</v>
      </c>
      <c r="B251" s="3" t="s">
        <v>90</v>
      </c>
      <c r="C251" s="3" t="s">
        <v>6</v>
      </c>
      <c r="D251" s="3" t="s">
        <v>1157</v>
      </c>
      <c r="E251" s="4">
        <v>17.36</v>
      </c>
      <c r="F251" s="5">
        <v>53.75</v>
      </c>
      <c r="G251" s="4">
        <f t="shared" si="15"/>
        <v>71</v>
      </c>
      <c r="H251" s="4" t="str">
        <f t="shared" si="16"/>
        <v>B2</v>
      </c>
      <c r="I251" s="3" t="str">
        <f t="shared" si="13"/>
        <v>Very Good</v>
      </c>
      <c r="J251" s="4">
        <f t="shared" si="14"/>
        <v>474</v>
      </c>
    </row>
    <row r="252" spans="1:10" x14ac:dyDescent="0.3">
      <c r="A252" s="3" t="s">
        <v>351</v>
      </c>
      <c r="B252" s="3" t="s">
        <v>141</v>
      </c>
      <c r="C252" s="3" t="s">
        <v>6</v>
      </c>
      <c r="D252" s="3" t="s">
        <v>1157</v>
      </c>
      <c r="E252" s="4">
        <v>22.41</v>
      </c>
      <c r="F252" s="5">
        <v>53.78</v>
      </c>
      <c r="G252" s="4">
        <f t="shared" si="15"/>
        <v>76</v>
      </c>
      <c r="H252" s="4" t="str">
        <f t="shared" si="16"/>
        <v>B2</v>
      </c>
      <c r="I252" s="3" t="str">
        <f t="shared" si="13"/>
        <v>Very Good</v>
      </c>
      <c r="J252" s="4">
        <f t="shared" si="14"/>
        <v>339</v>
      </c>
    </row>
    <row r="253" spans="1:10" x14ac:dyDescent="0.3">
      <c r="A253" s="3" t="s">
        <v>352</v>
      </c>
      <c r="B253" s="3" t="s">
        <v>313</v>
      </c>
      <c r="C253" s="3" t="s">
        <v>6</v>
      </c>
      <c r="D253" s="3" t="s">
        <v>1157</v>
      </c>
      <c r="E253" s="4">
        <v>6.8</v>
      </c>
      <c r="F253" s="5">
        <v>35.159999999999997</v>
      </c>
      <c r="G253" s="4">
        <f t="shared" si="15"/>
        <v>42</v>
      </c>
      <c r="H253" s="4" t="str">
        <f t="shared" si="16"/>
        <v>E8</v>
      </c>
      <c r="I253" s="3" t="str">
        <f t="shared" si="13"/>
        <v>Pass</v>
      </c>
      <c r="J253" s="4">
        <f t="shared" si="14"/>
        <v>996</v>
      </c>
    </row>
    <row r="254" spans="1:10" x14ac:dyDescent="0.3">
      <c r="A254" s="3" t="s">
        <v>353</v>
      </c>
      <c r="B254" s="3" t="s">
        <v>78</v>
      </c>
      <c r="C254" s="3" t="s">
        <v>10</v>
      </c>
      <c r="D254" s="3" t="s">
        <v>22</v>
      </c>
      <c r="E254" s="4">
        <v>16.09</v>
      </c>
      <c r="F254" s="5">
        <v>60.32</v>
      </c>
      <c r="G254" s="4">
        <f t="shared" si="15"/>
        <v>76</v>
      </c>
      <c r="H254" s="4" t="str">
        <f t="shared" si="16"/>
        <v>B2</v>
      </c>
      <c r="I254" s="3" t="str">
        <f t="shared" si="13"/>
        <v>Very Good</v>
      </c>
      <c r="J254" s="4">
        <f t="shared" si="14"/>
        <v>339</v>
      </c>
    </row>
    <row r="255" spans="1:10" x14ac:dyDescent="0.3">
      <c r="A255" s="3" t="s">
        <v>354</v>
      </c>
      <c r="B255" s="3" t="s">
        <v>128</v>
      </c>
      <c r="C255" s="3" t="s">
        <v>10</v>
      </c>
      <c r="D255" s="3" t="s">
        <v>7</v>
      </c>
      <c r="E255" s="4">
        <v>11.88</v>
      </c>
      <c r="F255" s="5">
        <v>42.22</v>
      </c>
      <c r="G255" s="4">
        <f t="shared" si="15"/>
        <v>54</v>
      </c>
      <c r="H255" s="4" t="str">
        <f t="shared" si="16"/>
        <v>C6</v>
      </c>
      <c r="I255" s="3" t="str">
        <f t="shared" si="13"/>
        <v>Credit</v>
      </c>
      <c r="J255" s="4">
        <f t="shared" si="14"/>
        <v>899</v>
      </c>
    </row>
    <row r="256" spans="1:10" x14ac:dyDescent="0.3">
      <c r="A256" s="3" t="s">
        <v>355</v>
      </c>
      <c r="B256" s="3" t="s">
        <v>56</v>
      </c>
      <c r="C256" s="3" t="s">
        <v>10</v>
      </c>
      <c r="D256" s="3" t="s">
        <v>1157</v>
      </c>
      <c r="E256" s="4">
        <v>17.760000000000002</v>
      </c>
      <c r="F256" s="5">
        <v>41.77</v>
      </c>
      <c r="G256" s="4">
        <f t="shared" si="15"/>
        <v>60</v>
      </c>
      <c r="H256" s="4" t="str">
        <f t="shared" si="16"/>
        <v>C4</v>
      </c>
      <c r="I256" s="3" t="str">
        <f t="shared" si="13"/>
        <v>Credit</v>
      </c>
      <c r="J256" s="4">
        <f t="shared" si="14"/>
        <v>771</v>
      </c>
    </row>
    <row r="257" spans="1:10" x14ac:dyDescent="0.3">
      <c r="A257" s="3" t="s">
        <v>356</v>
      </c>
      <c r="B257" s="3" t="s">
        <v>50</v>
      </c>
      <c r="C257" s="3" t="s">
        <v>6</v>
      </c>
      <c r="D257" s="3" t="s">
        <v>1157</v>
      </c>
      <c r="E257" s="4">
        <v>12.71</v>
      </c>
      <c r="F257" s="5">
        <v>66.62</v>
      </c>
      <c r="G257" s="4">
        <f t="shared" si="15"/>
        <v>79</v>
      </c>
      <c r="H257" s="4" t="str">
        <f t="shared" si="16"/>
        <v>B2</v>
      </c>
      <c r="I257" s="3" t="str">
        <f t="shared" si="13"/>
        <v>Very Good</v>
      </c>
      <c r="J257" s="4">
        <f t="shared" si="14"/>
        <v>270</v>
      </c>
    </row>
    <row r="258" spans="1:10" x14ac:dyDescent="0.3">
      <c r="A258" s="3" t="s">
        <v>357</v>
      </c>
      <c r="B258" s="3" t="s">
        <v>349</v>
      </c>
      <c r="C258" s="3" t="s">
        <v>10</v>
      </c>
      <c r="D258" s="3" t="s">
        <v>1157</v>
      </c>
      <c r="E258" s="4">
        <v>8.31</v>
      </c>
      <c r="F258" s="5">
        <v>44.99</v>
      </c>
      <c r="G258" s="4">
        <f t="shared" si="15"/>
        <v>53</v>
      </c>
      <c r="H258" s="4" t="str">
        <f t="shared" si="16"/>
        <v>C6</v>
      </c>
      <c r="I258" s="3" t="str">
        <f t="shared" si="13"/>
        <v>Credit</v>
      </c>
      <c r="J258" s="4">
        <f t="shared" si="14"/>
        <v>915</v>
      </c>
    </row>
    <row r="259" spans="1:10" x14ac:dyDescent="0.3">
      <c r="A259" s="3" t="s">
        <v>358</v>
      </c>
      <c r="B259" s="3" t="s">
        <v>90</v>
      </c>
      <c r="C259" s="3" t="s">
        <v>10</v>
      </c>
      <c r="D259" s="3" t="s">
        <v>1156</v>
      </c>
      <c r="E259" s="4">
        <v>17.84</v>
      </c>
      <c r="F259" s="5">
        <v>46.43</v>
      </c>
      <c r="G259" s="4">
        <f t="shared" si="15"/>
        <v>64</v>
      </c>
      <c r="H259" s="4" t="str">
        <f t="shared" si="16"/>
        <v>C4</v>
      </c>
      <c r="I259" s="3" t="str">
        <f t="shared" ref="I259:I322" si="17">VLOOKUP(H259,$L$5:$M$13,2,FALSE)</f>
        <v>Credit</v>
      </c>
      <c r="J259" s="4">
        <f t="shared" ref="J259:J322" si="18">RANK(G259,G:G)</f>
        <v>668</v>
      </c>
    </row>
    <row r="260" spans="1:10" x14ac:dyDescent="0.3">
      <c r="A260" s="3" t="s">
        <v>359</v>
      </c>
      <c r="B260" s="3" t="s">
        <v>30</v>
      </c>
      <c r="C260" s="3" t="s">
        <v>6</v>
      </c>
      <c r="D260" s="3" t="s">
        <v>1157</v>
      </c>
      <c r="E260" s="4">
        <v>9.36</v>
      </c>
      <c r="F260" s="5">
        <v>51.53</v>
      </c>
      <c r="G260" s="4">
        <f t="shared" ref="G260:G323" si="19">ROUND(E260+F260,0)</f>
        <v>61</v>
      </c>
      <c r="H260" s="4" t="str">
        <f t="shared" ref="H260:H323" si="20">IF(G260&gt;=80, "A1", IF(G260&gt;=70, "B2", IF(G260&gt;=65, "B3", IF(G260&gt;=60,"C4",IF(G260&gt;=55, "C5", IF(G260&gt;=50,"C6",IF(G260&gt;=45,"D7",IF(G260&gt;=40,"E8","F9"))))))))</f>
        <v>C4</v>
      </c>
      <c r="I260" s="3" t="str">
        <f t="shared" si="17"/>
        <v>Credit</v>
      </c>
      <c r="J260" s="4">
        <f t="shared" si="18"/>
        <v>746</v>
      </c>
    </row>
    <row r="261" spans="1:10" x14ac:dyDescent="0.3">
      <c r="A261" s="3" t="s">
        <v>360</v>
      </c>
      <c r="B261" s="3" t="s">
        <v>60</v>
      </c>
      <c r="C261" s="3" t="s">
        <v>10</v>
      </c>
      <c r="D261" s="3" t="s">
        <v>1156</v>
      </c>
      <c r="E261" s="4">
        <v>12.89</v>
      </c>
      <c r="F261" s="5">
        <v>43.42</v>
      </c>
      <c r="G261" s="4">
        <f t="shared" si="19"/>
        <v>56</v>
      </c>
      <c r="H261" s="4" t="str">
        <f t="shared" si="20"/>
        <v>C5</v>
      </c>
      <c r="I261" s="3" t="str">
        <f t="shared" si="17"/>
        <v>Credit</v>
      </c>
      <c r="J261" s="4">
        <f t="shared" si="18"/>
        <v>871</v>
      </c>
    </row>
    <row r="262" spans="1:10" x14ac:dyDescent="0.3">
      <c r="A262" s="3" t="s">
        <v>361</v>
      </c>
      <c r="B262" s="3" t="s">
        <v>255</v>
      </c>
      <c r="C262" s="3" t="s">
        <v>10</v>
      </c>
      <c r="D262" s="3" t="s">
        <v>7</v>
      </c>
      <c r="E262" s="4">
        <v>20.170000000000002</v>
      </c>
      <c r="F262" s="5">
        <v>65.06</v>
      </c>
      <c r="G262" s="4">
        <f t="shared" si="19"/>
        <v>85</v>
      </c>
      <c r="H262" s="4" t="str">
        <f t="shared" si="20"/>
        <v>A1</v>
      </c>
      <c r="I262" s="3" t="str">
        <f t="shared" si="17"/>
        <v>Excellent</v>
      </c>
      <c r="J262" s="4">
        <f t="shared" si="18"/>
        <v>122</v>
      </c>
    </row>
    <row r="263" spans="1:10" x14ac:dyDescent="0.3">
      <c r="A263" s="3" t="s">
        <v>362</v>
      </c>
      <c r="B263" s="3" t="s">
        <v>259</v>
      </c>
      <c r="C263" s="3" t="s">
        <v>6</v>
      </c>
      <c r="D263" s="3" t="s">
        <v>7</v>
      </c>
      <c r="E263" s="4">
        <v>29.9</v>
      </c>
      <c r="F263" s="5">
        <v>51.31</v>
      </c>
      <c r="G263" s="4">
        <f t="shared" si="19"/>
        <v>81</v>
      </c>
      <c r="H263" s="4" t="str">
        <f t="shared" si="20"/>
        <v>A1</v>
      </c>
      <c r="I263" s="3" t="str">
        <f t="shared" si="17"/>
        <v>Excellent</v>
      </c>
      <c r="J263" s="4">
        <f t="shared" si="18"/>
        <v>216</v>
      </c>
    </row>
    <row r="264" spans="1:10" x14ac:dyDescent="0.3">
      <c r="A264" s="3" t="s">
        <v>363</v>
      </c>
      <c r="B264" s="3" t="s">
        <v>26</v>
      </c>
      <c r="C264" s="3" t="s">
        <v>10</v>
      </c>
      <c r="D264" s="3" t="s">
        <v>1156</v>
      </c>
      <c r="E264" s="4">
        <v>12.88</v>
      </c>
      <c r="F264" s="5">
        <v>38.25</v>
      </c>
      <c r="G264" s="4">
        <f t="shared" si="19"/>
        <v>51</v>
      </c>
      <c r="H264" s="4" t="str">
        <f t="shared" si="20"/>
        <v>C6</v>
      </c>
      <c r="I264" s="3" t="str">
        <f t="shared" si="17"/>
        <v>Credit</v>
      </c>
      <c r="J264" s="4">
        <f t="shared" si="18"/>
        <v>941</v>
      </c>
    </row>
    <row r="265" spans="1:10" x14ac:dyDescent="0.3">
      <c r="A265" s="3" t="s">
        <v>364</v>
      </c>
      <c r="B265" s="3" t="s">
        <v>76</v>
      </c>
      <c r="C265" s="3" t="s">
        <v>6</v>
      </c>
      <c r="D265" s="3" t="s">
        <v>22</v>
      </c>
      <c r="E265" s="4">
        <v>19.41</v>
      </c>
      <c r="F265" s="5">
        <v>54.78</v>
      </c>
      <c r="G265" s="4">
        <f t="shared" si="19"/>
        <v>74</v>
      </c>
      <c r="H265" s="4" t="str">
        <f t="shared" si="20"/>
        <v>B2</v>
      </c>
      <c r="I265" s="3" t="str">
        <f t="shared" si="17"/>
        <v>Very Good</v>
      </c>
      <c r="J265" s="4">
        <f t="shared" si="18"/>
        <v>395</v>
      </c>
    </row>
    <row r="266" spans="1:10" x14ac:dyDescent="0.3">
      <c r="A266" s="3" t="s">
        <v>365</v>
      </c>
      <c r="B266" s="3" t="s">
        <v>176</v>
      </c>
      <c r="C266" s="3" t="s">
        <v>6</v>
      </c>
      <c r="D266" s="3" t="s">
        <v>7</v>
      </c>
      <c r="E266" s="4">
        <v>20.85</v>
      </c>
      <c r="F266" s="5">
        <v>50.91</v>
      </c>
      <c r="G266" s="4">
        <f t="shared" si="19"/>
        <v>72</v>
      </c>
      <c r="H266" s="4" t="str">
        <f t="shared" si="20"/>
        <v>B2</v>
      </c>
      <c r="I266" s="3" t="str">
        <f t="shared" si="17"/>
        <v>Very Good</v>
      </c>
      <c r="J266" s="4">
        <f t="shared" si="18"/>
        <v>440</v>
      </c>
    </row>
    <row r="267" spans="1:10" x14ac:dyDescent="0.3">
      <c r="A267" s="3" t="s">
        <v>366</v>
      </c>
      <c r="B267" s="3" t="s">
        <v>208</v>
      </c>
      <c r="C267" s="3" t="s">
        <v>6</v>
      </c>
      <c r="D267" s="3" t="s">
        <v>1157</v>
      </c>
      <c r="E267" s="4">
        <v>18.489999999999998</v>
      </c>
      <c r="F267" s="5">
        <v>47.1</v>
      </c>
      <c r="G267" s="4">
        <f t="shared" si="19"/>
        <v>66</v>
      </c>
      <c r="H267" s="4" t="str">
        <f t="shared" si="20"/>
        <v>B3</v>
      </c>
      <c r="I267" s="3" t="str">
        <f t="shared" si="17"/>
        <v>Good</v>
      </c>
      <c r="J267" s="4">
        <f t="shared" si="18"/>
        <v>624</v>
      </c>
    </row>
    <row r="268" spans="1:10" x14ac:dyDescent="0.3">
      <c r="A268" s="3" t="s">
        <v>367</v>
      </c>
      <c r="B268" s="3" t="s">
        <v>136</v>
      </c>
      <c r="C268" s="3" t="s">
        <v>6</v>
      </c>
      <c r="D268" s="3" t="s">
        <v>1156</v>
      </c>
      <c r="E268" s="4">
        <v>6.41</v>
      </c>
      <c r="F268" s="5">
        <v>55.96</v>
      </c>
      <c r="G268" s="4">
        <f t="shared" si="19"/>
        <v>62</v>
      </c>
      <c r="H268" s="4" t="str">
        <f t="shared" si="20"/>
        <v>C4</v>
      </c>
      <c r="I268" s="3" t="str">
        <f t="shared" si="17"/>
        <v>Credit</v>
      </c>
      <c r="J268" s="4">
        <f t="shared" si="18"/>
        <v>710</v>
      </c>
    </row>
    <row r="269" spans="1:10" x14ac:dyDescent="0.3">
      <c r="A269" s="3" t="s">
        <v>368</v>
      </c>
      <c r="B269" s="3" t="s">
        <v>110</v>
      </c>
      <c r="C269" s="3" t="s">
        <v>10</v>
      </c>
      <c r="D269" s="3" t="s">
        <v>1157</v>
      </c>
      <c r="E269" s="4">
        <v>15.71</v>
      </c>
      <c r="F269" s="5">
        <v>50.83</v>
      </c>
      <c r="G269" s="4">
        <f t="shared" si="19"/>
        <v>67</v>
      </c>
      <c r="H269" s="4" t="str">
        <f t="shared" si="20"/>
        <v>B3</v>
      </c>
      <c r="I269" s="3" t="str">
        <f t="shared" si="17"/>
        <v>Good</v>
      </c>
      <c r="J269" s="4">
        <f t="shared" si="18"/>
        <v>591</v>
      </c>
    </row>
    <row r="270" spans="1:10" x14ac:dyDescent="0.3">
      <c r="A270" s="3" t="s">
        <v>369</v>
      </c>
      <c r="B270" s="3" t="s">
        <v>370</v>
      </c>
      <c r="C270" s="3" t="s">
        <v>6</v>
      </c>
      <c r="D270" s="3" t="s">
        <v>22</v>
      </c>
      <c r="E270" s="4">
        <v>8.61</v>
      </c>
      <c r="F270" s="5">
        <v>37.520000000000003</v>
      </c>
      <c r="G270" s="4">
        <f t="shared" si="19"/>
        <v>46</v>
      </c>
      <c r="H270" s="4" t="str">
        <f t="shared" si="20"/>
        <v>D7</v>
      </c>
      <c r="I270" s="3" t="str">
        <f t="shared" si="17"/>
        <v>Pass</v>
      </c>
      <c r="J270" s="4">
        <f t="shared" si="18"/>
        <v>981</v>
      </c>
    </row>
    <row r="271" spans="1:10" x14ac:dyDescent="0.3">
      <c r="A271" s="3" t="s">
        <v>371</v>
      </c>
      <c r="B271" s="3" t="s">
        <v>113</v>
      </c>
      <c r="C271" s="3" t="s">
        <v>6</v>
      </c>
      <c r="D271" s="3" t="s">
        <v>1156</v>
      </c>
      <c r="E271" s="4">
        <v>19.21</v>
      </c>
      <c r="F271" s="5">
        <v>47.73</v>
      </c>
      <c r="G271" s="4">
        <f t="shared" si="19"/>
        <v>67</v>
      </c>
      <c r="H271" s="4" t="str">
        <f t="shared" si="20"/>
        <v>B3</v>
      </c>
      <c r="I271" s="3" t="str">
        <f t="shared" si="17"/>
        <v>Good</v>
      </c>
      <c r="J271" s="4">
        <f t="shared" si="18"/>
        <v>591</v>
      </c>
    </row>
    <row r="272" spans="1:10" x14ac:dyDescent="0.3">
      <c r="A272" s="3" t="s">
        <v>372</v>
      </c>
      <c r="B272" s="3" t="s">
        <v>373</v>
      </c>
      <c r="C272" s="3" t="s">
        <v>10</v>
      </c>
      <c r="D272" s="3" t="s">
        <v>22</v>
      </c>
      <c r="E272" s="4">
        <v>27.66</v>
      </c>
      <c r="F272" s="5">
        <v>47.43</v>
      </c>
      <c r="G272" s="4">
        <f t="shared" si="19"/>
        <v>75</v>
      </c>
      <c r="H272" s="4" t="str">
        <f t="shared" si="20"/>
        <v>B2</v>
      </c>
      <c r="I272" s="3" t="str">
        <f t="shared" si="17"/>
        <v>Very Good</v>
      </c>
      <c r="J272" s="4">
        <f t="shared" si="18"/>
        <v>364</v>
      </c>
    </row>
    <row r="273" spans="1:10" x14ac:dyDescent="0.3">
      <c r="A273" s="3" t="s">
        <v>374</v>
      </c>
      <c r="B273" s="3" t="s">
        <v>375</v>
      </c>
      <c r="C273" s="3" t="s">
        <v>10</v>
      </c>
      <c r="D273" s="3" t="s">
        <v>1157</v>
      </c>
      <c r="E273" s="4">
        <v>17.989999999999998</v>
      </c>
      <c r="F273" s="5">
        <v>61.67</v>
      </c>
      <c r="G273" s="4">
        <f t="shared" si="19"/>
        <v>80</v>
      </c>
      <c r="H273" s="4" t="str">
        <f t="shared" si="20"/>
        <v>A1</v>
      </c>
      <c r="I273" s="3" t="str">
        <f t="shared" si="17"/>
        <v>Excellent</v>
      </c>
      <c r="J273" s="4">
        <f t="shared" si="18"/>
        <v>245</v>
      </c>
    </row>
    <row r="274" spans="1:10" x14ac:dyDescent="0.3">
      <c r="A274" s="3" t="s">
        <v>376</v>
      </c>
      <c r="B274" s="3" t="s">
        <v>78</v>
      </c>
      <c r="C274" s="3" t="s">
        <v>6</v>
      </c>
      <c r="D274" s="3" t="s">
        <v>1157</v>
      </c>
      <c r="E274" s="4">
        <v>15.5</v>
      </c>
      <c r="F274" s="5">
        <v>56.63</v>
      </c>
      <c r="G274" s="4">
        <f t="shared" si="19"/>
        <v>72</v>
      </c>
      <c r="H274" s="4" t="str">
        <f t="shared" si="20"/>
        <v>B2</v>
      </c>
      <c r="I274" s="3" t="str">
        <f t="shared" si="17"/>
        <v>Very Good</v>
      </c>
      <c r="J274" s="4">
        <f t="shared" si="18"/>
        <v>440</v>
      </c>
    </row>
    <row r="275" spans="1:10" x14ac:dyDescent="0.3">
      <c r="A275" s="3" t="s">
        <v>377</v>
      </c>
      <c r="B275" s="3" t="s">
        <v>136</v>
      </c>
      <c r="C275" s="3" t="s">
        <v>6</v>
      </c>
      <c r="D275" s="3" t="s">
        <v>1156</v>
      </c>
      <c r="E275" s="4">
        <v>28.68</v>
      </c>
      <c r="F275" s="5">
        <v>68.36</v>
      </c>
      <c r="G275" s="4">
        <f t="shared" si="19"/>
        <v>97</v>
      </c>
      <c r="H275" s="4" t="str">
        <f t="shared" si="20"/>
        <v>A1</v>
      </c>
      <c r="I275" s="3" t="str">
        <f t="shared" si="17"/>
        <v>Excellent</v>
      </c>
      <c r="J275" s="4">
        <f t="shared" si="18"/>
        <v>5</v>
      </c>
    </row>
    <row r="276" spans="1:10" x14ac:dyDescent="0.3">
      <c r="A276" s="3" t="s">
        <v>378</v>
      </c>
      <c r="B276" s="3" t="s">
        <v>176</v>
      </c>
      <c r="C276" s="3" t="s">
        <v>6</v>
      </c>
      <c r="D276" s="3" t="s">
        <v>7</v>
      </c>
      <c r="E276" s="4">
        <v>19.48</v>
      </c>
      <c r="F276" s="5">
        <v>66.97</v>
      </c>
      <c r="G276" s="4">
        <f t="shared" si="19"/>
        <v>86</v>
      </c>
      <c r="H276" s="4" t="str">
        <f t="shared" si="20"/>
        <v>A1</v>
      </c>
      <c r="I276" s="3" t="str">
        <f t="shared" si="17"/>
        <v>Excellent</v>
      </c>
      <c r="J276" s="4">
        <f t="shared" si="18"/>
        <v>101</v>
      </c>
    </row>
    <row r="277" spans="1:10" x14ac:dyDescent="0.3">
      <c r="A277" s="3" t="s">
        <v>379</v>
      </c>
      <c r="B277" s="3" t="s">
        <v>88</v>
      </c>
      <c r="C277" s="3" t="s">
        <v>6</v>
      </c>
      <c r="D277" s="3" t="s">
        <v>1157</v>
      </c>
      <c r="E277" s="4">
        <v>27.22</v>
      </c>
      <c r="F277" s="5">
        <v>44.15</v>
      </c>
      <c r="G277" s="4">
        <f t="shared" si="19"/>
        <v>71</v>
      </c>
      <c r="H277" s="4" t="str">
        <f t="shared" si="20"/>
        <v>B2</v>
      </c>
      <c r="I277" s="3" t="str">
        <f t="shared" si="17"/>
        <v>Very Good</v>
      </c>
      <c r="J277" s="4">
        <f t="shared" si="18"/>
        <v>474</v>
      </c>
    </row>
    <row r="278" spans="1:10" x14ac:dyDescent="0.3">
      <c r="A278" s="3" t="s">
        <v>380</v>
      </c>
      <c r="B278" s="3" t="s">
        <v>62</v>
      </c>
      <c r="C278" s="3" t="s">
        <v>6</v>
      </c>
      <c r="D278" s="3" t="s">
        <v>1157</v>
      </c>
      <c r="E278" s="4">
        <v>28.4</v>
      </c>
      <c r="F278" s="5">
        <v>51.76</v>
      </c>
      <c r="G278" s="4">
        <f t="shared" si="19"/>
        <v>80</v>
      </c>
      <c r="H278" s="4" t="str">
        <f t="shared" si="20"/>
        <v>A1</v>
      </c>
      <c r="I278" s="3" t="str">
        <f t="shared" si="17"/>
        <v>Excellent</v>
      </c>
      <c r="J278" s="4">
        <f t="shared" si="18"/>
        <v>245</v>
      </c>
    </row>
    <row r="279" spans="1:10" x14ac:dyDescent="0.3">
      <c r="A279" s="3" t="s">
        <v>381</v>
      </c>
      <c r="B279" s="3" t="s">
        <v>88</v>
      </c>
      <c r="C279" s="3" t="s">
        <v>6</v>
      </c>
      <c r="D279" s="3" t="s">
        <v>1156</v>
      </c>
      <c r="E279" s="4">
        <v>5.0199999999999996</v>
      </c>
      <c r="F279" s="5">
        <v>55.98</v>
      </c>
      <c r="G279" s="4">
        <f t="shared" si="19"/>
        <v>61</v>
      </c>
      <c r="H279" s="4" t="str">
        <f t="shared" si="20"/>
        <v>C4</v>
      </c>
      <c r="I279" s="3" t="str">
        <f t="shared" si="17"/>
        <v>Credit</v>
      </c>
      <c r="J279" s="4">
        <f t="shared" si="18"/>
        <v>746</v>
      </c>
    </row>
    <row r="280" spans="1:10" x14ac:dyDescent="0.3">
      <c r="A280" s="3" t="s">
        <v>382</v>
      </c>
      <c r="B280" s="3" t="s">
        <v>305</v>
      </c>
      <c r="C280" s="3" t="s">
        <v>10</v>
      </c>
      <c r="D280" s="3" t="s">
        <v>1157</v>
      </c>
      <c r="E280" s="4">
        <v>22.48</v>
      </c>
      <c r="F280" s="5">
        <v>51.84</v>
      </c>
      <c r="G280" s="4">
        <f t="shared" si="19"/>
        <v>74</v>
      </c>
      <c r="H280" s="4" t="str">
        <f t="shared" si="20"/>
        <v>B2</v>
      </c>
      <c r="I280" s="3" t="str">
        <f t="shared" si="17"/>
        <v>Very Good</v>
      </c>
      <c r="J280" s="4">
        <f t="shared" si="18"/>
        <v>395</v>
      </c>
    </row>
    <row r="281" spans="1:10" x14ac:dyDescent="0.3">
      <c r="A281" s="3" t="s">
        <v>383</v>
      </c>
      <c r="B281" s="3" t="s">
        <v>98</v>
      </c>
      <c r="C281" s="3" t="s">
        <v>6</v>
      </c>
      <c r="D281" s="3" t="s">
        <v>22</v>
      </c>
      <c r="E281" s="4">
        <v>29.64</v>
      </c>
      <c r="F281" s="5">
        <v>65.900000000000006</v>
      </c>
      <c r="G281" s="4">
        <f t="shared" si="19"/>
        <v>96</v>
      </c>
      <c r="H281" s="4" t="str">
        <f t="shared" si="20"/>
        <v>A1</v>
      </c>
      <c r="I281" s="3" t="str">
        <f t="shared" si="17"/>
        <v>Excellent</v>
      </c>
      <c r="J281" s="4">
        <f t="shared" si="18"/>
        <v>10</v>
      </c>
    </row>
    <row r="282" spans="1:10" x14ac:dyDescent="0.3">
      <c r="A282" s="3" t="s">
        <v>384</v>
      </c>
      <c r="B282" s="3" t="s">
        <v>184</v>
      </c>
      <c r="C282" s="3" t="s">
        <v>6</v>
      </c>
      <c r="D282" s="3" t="s">
        <v>7</v>
      </c>
      <c r="E282" s="4">
        <v>6.18</v>
      </c>
      <c r="F282" s="5">
        <v>58.21</v>
      </c>
      <c r="G282" s="4">
        <f t="shared" si="19"/>
        <v>64</v>
      </c>
      <c r="H282" s="4" t="str">
        <f t="shared" si="20"/>
        <v>C4</v>
      </c>
      <c r="I282" s="3" t="str">
        <f t="shared" si="17"/>
        <v>Credit</v>
      </c>
      <c r="J282" s="4">
        <f t="shared" si="18"/>
        <v>668</v>
      </c>
    </row>
    <row r="283" spans="1:10" x14ac:dyDescent="0.3">
      <c r="A283" s="3" t="s">
        <v>385</v>
      </c>
      <c r="B283" s="3" t="s">
        <v>141</v>
      </c>
      <c r="C283" s="3" t="s">
        <v>10</v>
      </c>
      <c r="D283" s="3" t="s">
        <v>1156</v>
      </c>
      <c r="E283" s="4">
        <v>20.100000000000001</v>
      </c>
      <c r="F283" s="5">
        <v>44.52</v>
      </c>
      <c r="G283" s="4">
        <f t="shared" si="19"/>
        <v>65</v>
      </c>
      <c r="H283" s="4" t="str">
        <f t="shared" si="20"/>
        <v>B3</v>
      </c>
      <c r="I283" s="3" t="str">
        <f t="shared" si="17"/>
        <v>Good</v>
      </c>
      <c r="J283" s="4">
        <f t="shared" si="18"/>
        <v>641</v>
      </c>
    </row>
    <row r="284" spans="1:10" x14ac:dyDescent="0.3">
      <c r="A284" s="3" t="s">
        <v>386</v>
      </c>
      <c r="B284" s="3" t="s">
        <v>113</v>
      </c>
      <c r="C284" s="3" t="s">
        <v>6</v>
      </c>
      <c r="D284" s="3" t="s">
        <v>1156</v>
      </c>
      <c r="E284" s="4">
        <v>9.36</v>
      </c>
      <c r="F284" s="5">
        <v>63.86</v>
      </c>
      <c r="G284" s="4">
        <f t="shared" si="19"/>
        <v>73</v>
      </c>
      <c r="H284" s="4" t="str">
        <f t="shared" si="20"/>
        <v>B2</v>
      </c>
      <c r="I284" s="3" t="str">
        <f t="shared" si="17"/>
        <v>Very Good</v>
      </c>
      <c r="J284" s="4">
        <f t="shared" si="18"/>
        <v>422</v>
      </c>
    </row>
    <row r="285" spans="1:10" x14ac:dyDescent="0.3">
      <c r="A285" s="3" t="s">
        <v>387</v>
      </c>
      <c r="B285" s="3" t="s">
        <v>37</v>
      </c>
      <c r="C285" s="3" t="s">
        <v>6</v>
      </c>
      <c r="D285" s="3" t="s">
        <v>1157</v>
      </c>
      <c r="E285" s="4">
        <v>19.61</v>
      </c>
      <c r="F285" s="5">
        <v>37.869999999999997</v>
      </c>
      <c r="G285" s="4">
        <f t="shared" si="19"/>
        <v>57</v>
      </c>
      <c r="H285" s="4" t="str">
        <f t="shared" si="20"/>
        <v>C5</v>
      </c>
      <c r="I285" s="3" t="str">
        <f t="shared" si="17"/>
        <v>Credit</v>
      </c>
      <c r="J285" s="4">
        <f t="shared" si="18"/>
        <v>853</v>
      </c>
    </row>
    <row r="286" spans="1:10" x14ac:dyDescent="0.3">
      <c r="A286" s="3" t="s">
        <v>388</v>
      </c>
      <c r="B286" s="3" t="s">
        <v>249</v>
      </c>
      <c r="C286" s="3" t="s">
        <v>10</v>
      </c>
      <c r="D286" s="3" t="s">
        <v>1156</v>
      </c>
      <c r="E286" s="4">
        <v>20.09</v>
      </c>
      <c r="F286" s="5">
        <v>57.64</v>
      </c>
      <c r="G286" s="4">
        <f t="shared" si="19"/>
        <v>78</v>
      </c>
      <c r="H286" s="4" t="str">
        <f t="shared" si="20"/>
        <v>B2</v>
      </c>
      <c r="I286" s="3" t="str">
        <f t="shared" si="17"/>
        <v>Very Good</v>
      </c>
      <c r="J286" s="4">
        <f t="shared" si="18"/>
        <v>291</v>
      </c>
    </row>
    <row r="287" spans="1:10" x14ac:dyDescent="0.3">
      <c r="A287" s="3" t="s">
        <v>389</v>
      </c>
      <c r="B287" s="3" t="s">
        <v>332</v>
      </c>
      <c r="C287" s="3" t="s">
        <v>6</v>
      </c>
      <c r="D287" s="3" t="s">
        <v>1156</v>
      </c>
      <c r="E287" s="4">
        <v>14.38</v>
      </c>
      <c r="F287" s="5">
        <v>38.56</v>
      </c>
      <c r="G287" s="4">
        <f t="shared" si="19"/>
        <v>53</v>
      </c>
      <c r="H287" s="4" t="str">
        <f t="shared" si="20"/>
        <v>C6</v>
      </c>
      <c r="I287" s="3" t="str">
        <f t="shared" si="17"/>
        <v>Credit</v>
      </c>
      <c r="J287" s="4">
        <f t="shared" si="18"/>
        <v>915</v>
      </c>
    </row>
    <row r="288" spans="1:10" x14ac:dyDescent="0.3">
      <c r="A288" s="3" t="s">
        <v>390</v>
      </c>
      <c r="B288" s="3" t="s">
        <v>141</v>
      </c>
      <c r="C288" s="3" t="s">
        <v>6</v>
      </c>
      <c r="D288" s="3" t="s">
        <v>1156</v>
      </c>
      <c r="E288" s="4">
        <v>20.190000000000001</v>
      </c>
      <c r="F288" s="5">
        <v>49.72</v>
      </c>
      <c r="G288" s="4">
        <f t="shared" si="19"/>
        <v>70</v>
      </c>
      <c r="H288" s="4" t="str">
        <f t="shared" si="20"/>
        <v>B2</v>
      </c>
      <c r="I288" s="3" t="str">
        <f t="shared" si="17"/>
        <v>Very Good</v>
      </c>
      <c r="J288" s="4">
        <f t="shared" si="18"/>
        <v>498</v>
      </c>
    </row>
    <row r="289" spans="1:10" x14ac:dyDescent="0.3">
      <c r="A289" s="3" t="s">
        <v>391</v>
      </c>
      <c r="B289" s="3" t="s">
        <v>240</v>
      </c>
      <c r="C289" s="3" t="s">
        <v>10</v>
      </c>
      <c r="D289" s="3" t="s">
        <v>7</v>
      </c>
      <c r="E289" s="4">
        <v>11.85</v>
      </c>
      <c r="F289" s="5">
        <v>56.9</v>
      </c>
      <c r="G289" s="4">
        <f t="shared" si="19"/>
        <v>69</v>
      </c>
      <c r="H289" s="4" t="str">
        <f t="shared" si="20"/>
        <v>B3</v>
      </c>
      <c r="I289" s="3" t="str">
        <f t="shared" si="17"/>
        <v>Good</v>
      </c>
      <c r="J289" s="4">
        <f t="shared" si="18"/>
        <v>530</v>
      </c>
    </row>
    <row r="290" spans="1:10" x14ac:dyDescent="0.3">
      <c r="A290" s="3" t="s">
        <v>392</v>
      </c>
      <c r="B290" s="3" t="s">
        <v>332</v>
      </c>
      <c r="C290" s="3" t="s">
        <v>10</v>
      </c>
      <c r="D290" s="3" t="s">
        <v>1157</v>
      </c>
      <c r="E290" s="4">
        <v>23.82</v>
      </c>
      <c r="F290" s="5">
        <v>67.849999999999994</v>
      </c>
      <c r="G290" s="4">
        <f t="shared" si="19"/>
        <v>92</v>
      </c>
      <c r="H290" s="4" t="str">
        <f t="shared" si="20"/>
        <v>A1</v>
      </c>
      <c r="I290" s="3" t="str">
        <f t="shared" si="17"/>
        <v>Excellent</v>
      </c>
      <c r="J290" s="4">
        <f t="shared" si="18"/>
        <v>38</v>
      </c>
    </row>
    <row r="291" spans="1:10" x14ac:dyDescent="0.3">
      <c r="A291" s="3" t="s">
        <v>393</v>
      </c>
      <c r="B291" s="3" t="s">
        <v>151</v>
      </c>
      <c r="C291" s="3" t="s">
        <v>6</v>
      </c>
      <c r="D291" s="3" t="s">
        <v>1156</v>
      </c>
      <c r="E291" s="4">
        <v>27.6</v>
      </c>
      <c r="F291" s="5">
        <v>36.75</v>
      </c>
      <c r="G291" s="4">
        <f t="shared" si="19"/>
        <v>64</v>
      </c>
      <c r="H291" s="4" t="str">
        <f t="shared" si="20"/>
        <v>C4</v>
      </c>
      <c r="I291" s="3" t="str">
        <f t="shared" si="17"/>
        <v>Credit</v>
      </c>
      <c r="J291" s="4">
        <f t="shared" si="18"/>
        <v>668</v>
      </c>
    </row>
    <row r="292" spans="1:10" x14ac:dyDescent="0.3">
      <c r="A292" s="3" t="s">
        <v>394</v>
      </c>
      <c r="B292" s="3" t="s">
        <v>395</v>
      </c>
      <c r="C292" s="3" t="s">
        <v>6</v>
      </c>
      <c r="D292" s="3" t="s">
        <v>22</v>
      </c>
      <c r="E292" s="4">
        <v>14.02</v>
      </c>
      <c r="F292" s="5">
        <v>65</v>
      </c>
      <c r="G292" s="4">
        <f t="shared" si="19"/>
        <v>79</v>
      </c>
      <c r="H292" s="4" t="str">
        <f t="shared" si="20"/>
        <v>B2</v>
      </c>
      <c r="I292" s="3" t="str">
        <f t="shared" si="17"/>
        <v>Very Good</v>
      </c>
      <c r="J292" s="4">
        <f t="shared" si="18"/>
        <v>270</v>
      </c>
    </row>
    <row r="293" spans="1:10" x14ac:dyDescent="0.3">
      <c r="A293" s="3" t="s">
        <v>396</v>
      </c>
      <c r="B293" s="3" t="s">
        <v>107</v>
      </c>
      <c r="C293" s="3" t="s">
        <v>10</v>
      </c>
      <c r="D293" s="3" t="s">
        <v>22</v>
      </c>
      <c r="E293" s="4">
        <v>26.39</v>
      </c>
      <c r="F293" s="5">
        <v>68.67</v>
      </c>
      <c r="G293" s="4">
        <f t="shared" si="19"/>
        <v>95</v>
      </c>
      <c r="H293" s="4" t="str">
        <f t="shared" si="20"/>
        <v>A1</v>
      </c>
      <c r="I293" s="3" t="str">
        <f t="shared" si="17"/>
        <v>Excellent</v>
      </c>
      <c r="J293" s="4">
        <f t="shared" si="18"/>
        <v>13</v>
      </c>
    </row>
    <row r="294" spans="1:10" x14ac:dyDescent="0.3">
      <c r="A294" s="3" t="s">
        <v>397</v>
      </c>
      <c r="B294" s="3" t="s">
        <v>240</v>
      </c>
      <c r="C294" s="3" t="s">
        <v>6</v>
      </c>
      <c r="D294" s="3" t="s">
        <v>1157</v>
      </c>
      <c r="E294" s="4">
        <v>25.39</v>
      </c>
      <c r="F294" s="5">
        <v>46.79</v>
      </c>
      <c r="G294" s="4">
        <f t="shared" si="19"/>
        <v>72</v>
      </c>
      <c r="H294" s="4" t="str">
        <f t="shared" si="20"/>
        <v>B2</v>
      </c>
      <c r="I294" s="3" t="str">
        <f t="shared" si="17"/>
        <v>Very Good</v>
      </c>
      <c r="J294" s="4">
        <f t="shared" si="18"/>
        <v>440</v>
      </c>
    </row>
    <row r="295" spans="1:10" x14ac:dyDescent="0.3">
      <c r="A295" s="3" t="s">
        <v>398</v>
      </c>
      <c r="B295" s="3" t="s">
        <v>235</v>
      </c>
      <c r="C295" s="3" t="s">
        <v>10</v>
      </c>
      <c r="D295" s="3" t="s">
        <v>1156</v>
      </c>
      <c r="E295" s="4">
        <v>9.2799999999999994</v>
      </c>
      <c r="F295" s="5">
        <v>42.04</v>
      </c>
      <c r="G295" s="4">
        <f t="shared" si="19"/>
        <v>51</v>
      </c>
      <c r="H295" s="4" t="str">
        <f t="shared" si="20"/>
        <v>C6</v>
      </c>
      <c r="I295" s="3" t="str">
        <f t="shared" si="17"/>
        <v>Credit</v>
      </c>
      <c r="J295" s="4">
        <f t="shared" si="18"/>
        <v>941</v>
      </c>
    </row>
    <row r="296" spans="1:10" x14ac:dyDescent="0.3">
      <c r="A296" s="3" t="s">
        <v>399</v>
      </c>
      <c r="B296" s="3" t="s">
        <v>136</v>
      </c>
      <c r="C296" s="3" t="s">
        <v>10</v>
      </c>
      <c r="D296" s="3" t="s">
        <v>7</v>
      </c>
      <c r="E296" s="4">
        <v>14.88</v>
      </c>
      <c r="F296" s="5">
        <v>44.01</v>
      </c>
      <c r="G296" s="4">
        <f t="shared" si="19"/>
        <v>59</v>
      </c>
      <c r="H296" s="4" t="str">
        <f t="shared" si="20"/>
        <v>C5</v>
      </c>
      <c r="I296" s="3" t="str">
        <f t="shared" si="17"/>
        <v>Credit</v>
      </c>
      <c r="J296" s="4">
        <f t="shared" si="18"/>
        <v>804</v>
      </c>
    </row>
    <row r="297" spans="1:10" x14ac:dyDescent="0.3">
      <c r="A297" s="3" t="s">
        <v>400</v>
      </c>
      <c r="B297" s="3" t="s">
        <v>247</v>
      </c>
      <c r="C297" s="3" t="s">
        <v>6</v>
      </c>
      <c r="D297" s="3" t="s">
        <v>1157</v>
      </c>
      <c r="E297" s="4">
        <v>29.9</v>
      </c>
      <c r="F297" s="5">
        <v>60.05</v>
      </c>
      <c r="G297" s="4">
        <f t="shared" si="19"/>
        <v>90</v>
      </c>
      <c r="H297" s="4" t="str">
        <f t="shared" si="20"/>
        <v>A1</v>
      </c>
      <c r="I297" s="3" t="str">
        <f t="shared" si="17"/>
        <v>Excellent</v>
      </c>
      <c r="J297" s="4">
        <f t="shared" si="18"/>
        <v>49</v>
      </c>
    </row>
    <row r="298" spans="1:10" x14ac:dyDescent="0.3">
      <c r="A298" s="3" t="s">
        <v>401</v>
      </c>
      <c r="B298" s="3" t="s">
        <v>78</v>
      </c>
      <c r="C298" s="3" t="s">
        <v>6</v>
      </c>
      <c r="D298" s="3" t="s">
        <v>1157</v>
      </c>
      <c r="E298" s="4">
        <v>9.06</v>
      </c>
      <c r="F298" s="5">
        <v>35.35</v>
      </c>
      <c r="G298" s="4">
        <f t="shared" si="19"/>
        <v>44</v>
      </c>
      <c r="H298" s="4" t="str">
        <f t="shared" si="20"/>
        <v>E8</v>
      </c>
      <c r="I298" s="3" t="str">
        <f t="shared" si="17"/>
        <v>Pass</v>
      </c>
      <c r="J298" s="4">
        <f t="shared" si="18"/>
        <v>991</v>
      </c>
    </row>
    <row r="299" spans="1:10" x14ac:dyDescent="0.3">
      <c r="A299" s="3" t="s">
        <v>402</v>
      </c>
      <c r="B299" s="3" t="s">
        <v>115</v>
      </c>
      <c r="C299" s="3" t="s">
        <v>6</v>
      </c>
      <c r="D299" s="3" t="s">
        <v>1156</v>
      </c>
      <c r="E299" s="4">
        <v>21.22</v>
      </c>
      <c r="F299" s="5">
        <v>38.659999999999997</v>
      </c>
      <c r="G299" s="4">
        <f t="shared" si="19"/>
        <v>60</v>
      </c>
      <c r="H299" s="4" t="str">
        <f t="shared" si="20"/>
        <v>C4</v>
      </c>
      <c r="I299" s="3" t="str">
        <f t="shared" si="17"/>
        <v>Credit</v>
      </c>
      <c r="J299" s="4">
        <f t="shared" si="18"/>
        <v>771</v>
      </c>
    </row>
    <row r="300" spans="1:10" x14ac:dyDescent="0.3">
      <c r="A300" s="3" t="s">
        <v>403</v>
      </c>
      <c r="B300" s="3" t="s">
        <v>226</v>
      </c>
      <c r="C300" s="3" t="s">
        <v>10</v>
      </c>
      <c r="D300" s="3" t="s">
        <v>1156</v>
      </c>
      <c r="E300" s="4">
        <v>6.29</v>
      </c>
      <c r="F300" s="5">
        <v>43.75</v>
      </c>
      <c r="G300" s="4">
        <f t="shared" si="19"/>
        <v>50</v>
      </c>
      <c r="H300" s="4" t="str">
        <f t="shared" si="20"/>
        <v>C6</v>
      </c>
      <c r="I300" s="3" t="str">
        <f t="shared" si="17"/>
        <v>Credit</v>
      </c>
      <c r="J300" s="4">
        <f t="shared" si="18"/>
        <v>956</v>
      </c>
    </row>
    <row r="301" spans="1:10" x14ac:dyDescent="0.3">
      <c r="A301" s="3" t="s">
        <v>404</v>
      </c>
      <c r="B301" s="3" t="s">
        <v>176</v>
      </c>
      <c r="C301" s="3" t="s">
        <v>10</v>
      </c>
      <c r="D301" s="3" t="s">
        <v>1156</v>
      </c>
      <c r="E301" s="4">
        <v>15.41</v>
      </c>
      <c r="F301" s="5">
        <v>64.599999999999994</v>
      </c>
      <c r="G301" s="4">
        <f t="shared" si="19"/>
        <v>80</v>
      </c>
      <c r="H301" s="4" t="str">
        <f t="shared" si="20"/>
        <v>A1</v>
      </c>
      <c r="I301" s="3" t="str">
        <f t="shared" si="17"/>
        <v>Excellent</v>
      </c>
      <c r="J301" s="4">
        <f t="shared" si="18"/>
        <v>245</v>
      </c>
    </row>
    <row r="302" spans="1:10" x14ac:dyDescent="0.3">
      <c r="A302" s="3" t="s">
        <v>405</v>
      </c>
      <c r="B302" s="3" t="s">
        <v>32</v>
      </c>
      <c r="C302" s="3" t="s">
        <v>6</v>
      </c>
      <c r="D302" s="3" t="s">
        <v>22</v>
      </c>
      <c r="E302" s="4">
        <v>7.46</v>
      </c>
      <c r="F302" s="5">
        <v>39.14</v>
      </c>
      <c r="G302" s="4">
        <f t="shared" si="19"/>
        <v>47</v>
      </c>
      <c r="H302" s="4" t="str">
        <f t="shared" si="20"/>
        <v>D7</v>
      </c>
      <c r="I302" s="3" t="str">
        <f t="shared" si="17"/>
        <v>Pass</v>
      </c>
      <c r="J302" s="4">
        <f t="shared" si="18"/>
        <v>976</v>
      </c>
    </row>
    <row r="303" spans="1:10" x14ac:dyDescent="0.3">
      <c r="A303" s="3" t="s">
        <v>406</v>
      </c>
      <c r="B303" s="3" t="s">
        <v>21</v>
      </c>
      <c r="C303" s="3" t="s">
        <v>10</v>
      </c>
      <c r="D303" s="3" t="s">
        <v>1157</v>
      </c>
      <c r="E303" s="4">
        <v>19.53</v>
      </c>
      <c r="F303" s="5">
        <v>40.92</v>
      </c>
      <c r="G303" s="4">
        <f t="shared" si="19"/>
        <v>60</v>
      </c>
      <c r="H303" s="4" t="str">
        <f t="shared" si="20"/>
        <v>C4</v>
      </c>
      <c r="I303" s="3" t="str">
        <f t="shared" si="17"/>
        <v>Credit</v>
      </c>
      <c r="J303" s="4">
        <f t="shared" si="18"/>
        <v>771</v>
      </c>
    </row>
    <row r="304" spans="1:10" x14ac:dyDescent="0.3">
      <c r="A304" s="3" t="s">
        <v>407</v>
      </c>
      <c r="B304" s="3" t="s">
        <v>39</v>
      </c>
      <c r="C304" s="3" t="s">
        <v>10</v>
      </c>
      <c r="D304" s="3" t="s">
        <v>1156</v>
      </c>
      <c r="E304" s="4">
        <v>8.4</v>
      </c>
      <c r="F304" s="5">
        <v>67.400000000000006</v>
      </c>
      <c r="G304" s="4">
        <f t="shared" si="19"/>
        <v>76</v>
      </c>
      <c r="H304" s="4" t="str">
        <f t="shared" si="20"/>
        <v>B2</v>
      </c>
      <c r="I304" s="3" t="str">
        <f t="shared" si="17"/>
        <v>Very Good</v>
      </c>
      <c r="J304" s="4">
        <f t="shared" si="18"/>
        <v>339</v>
      </c>
    </row>
    <row r="305" spans="1:10" x14ac:dyDescent="0.3">
      <c r="A305" s="3" t="s">
        <v>408</v>
      </c>
      <c r="B305" s="3" t="s">
        <v>28</v>
      </c>
      <c r="C305" s="3" t="s">
        <v>10</v>
      </c>
      <c r="D305" s="3" t="s">
        <v>1156</v>
      </c>
      <c r="E305" s="4">
        <v>9.44</v>
      </c>
      <c r="F305" s="5">
        <v>68.25</v>
      </c>
      <c r="G305" s="4">
        <f t="shared" si="19"/>
        <v>78</v>
      </c>
      <c r="H305" s="4" t="str">
        <f t="shared" si="20"/>
        <v>B2</v>
      </c>
      <c r="I305" s="3" t="str">
        <f t="shared" si="17"/>
        <v>Very Good</v>
      </c>
      <c r="J305" s="4">
        <f t="shared" si="18"/>
        <v>291</v>
      </c>
    </row>
    <row r="306" spans="1:10" x14ac:dyDescent="0.3">
      <c r="A306" s="3" t="s">
        <v>409</v>
      </c>
      <c r="B306" s="3" t="s">
        <v>41</v>
      </c>
      <c r="C306" s="3" t="s">
        <v>6</v>
      </c>
      <c r="D306" s="3" t="s">
        <v>22</v>
      </c>
      <c r="E306" s="4">
        <v>16.84</v>
      </c>
      <c r="F306" s="5">
        <v>55.87</v>
      </c>
      <c r="G306" s="4">
        <f t="shared" si="19"/>
        <v>73</v>
      </c>
      <c r="H306" s="4" t="str">
        <f t="shared" si="20"/>
        <v>B2</v>
      </c>
      <c r="I306" s="3" t="str">
        <f t="shared" si="17"/>
        <v>Very Good</v>
      </c>
      <c r="J306" s="4">
        <f t="shared" si="18"/>
        <v>422</v>
      </c>
    </row>
    <row r="307" spans="1:10" x14ac:dyDescent="0.3">
      <c r="A307" s="3" t="s">
        <v>410</v>
      </c>
      <c r="B307" s="3" t="s">
        <v>176</v>
      </c>
      <c r="C307" s="3" t="s">
        <v>10</v>
      </c>
      <c r="D307" s="3" t="s">
        <v>22</v>
      </c>
      <c r="E307" s="4">
        <v>29.84</v>
      </c>
      <c r="F307" s="5">
        <v>39.340000000000003</v>
      </c>
      <c r="G307" s="4">
        <f t="shared" si="19"/>
        <v>69</v>
      </c>
      <c r="H307" s="4" t="str">
        <f t="shared" si="20"/>
        <v>B3</v>
      </c>
      <c r="I307" s="3" t="str">
        <f t="shared" si="17"/>
        <v>Good</v>
      </c>
      <c r="J307" s="4">
        <f t="shared" si="18"/>
        <v>530</v>
      </c>
    </row>
    <row r="308" spans="1:10" x14ac:dyDescent="0.3">
      <c r="A308" s="3" t="s">
        <v>411</v>
      </c>
      <c r="B308" s="3" t="s">
        <v>82</v>
      </c>
      <c r="C308" s="3" t="s">
        <v>10</v>
      </c>
      <c r="D308" s="3" t="s">
        <v>1157</v>
      </c>
      <c r="E308" s="4">
        <v>23.34</v>
      </c>
      <c r="F308" s="5">
        <v>38.36</v>
      </c>
      <c r="G308" s="4">
        <f t="shared" si="19"/>
        <v>62</v>
      </c>
      <c r="H308" s="4" t="str">
        <f t="shared" si="20"/>
        <v>C4</v>
      </c>
      <c r="I308" s="3" t="str">
        <f t="shared" si="17"/>
        <v>Credit</v>
      </c>
      <c r="J308" s="4">
        <f t="shared" si="18"/>
        <v>710</v>
      </c>
    </row>
    <row r="309" spans="1:10" x14ac:dyDescent="0.3">
      <c r="A309" s="3" t="s">
        <v>412</v>
      </c>
      <c r="B309" s="3" t="s">
        <v>188</v>
      </c>
      <c r="C309" s="3" t="s">
        <v>6</v>
      </c>
      <c r="D309" s="3" t="s">
        <v>1157</v>
      </c>
      <c r="E309" s="4">
        <v>21</v>
      </c>
      <c r="F309" s="5">
        <v>53.45</v>
      </c>
      <c r="G309" s="4">
        <f t="shared" si="19"/>
        <v>74</v>
      </c>
      <c r="H309" s="4" t="str">
        <f t="shared" si="20"/>
        <v>B2</v>
      </c>
      <c r="I309" s="3" t="str">
        <f t="shared" si="17"/>
        <v>Very Good</v>
      </c>
      <c r="J309" s="4">
        <f t="shared" si="18"/>
        <v>395</v>
      </c>
    </row>
    <row r="310" spans="1:10" x14ac:dyDescent="0.3">
      <c r="A310" s="3" t="s">
        <v>413</v>
      </c>
      <c r="B310" s="3" t="s">
        <v>184</v>
      </c>
      <c r="C310" s="3" t="s">
        <v>10</v>
      </c>
      <c r="D310" s="3" t="s">
        <v>1156</v>
      </c>
      <c r="E310" s="4">
        <v>9.31</v>
      </c>
      <c r="F310" s="5">
        <v>57.32</v>
      </c>
      <c r="G310" s="4">
        <f t="shared" si="19"/>
        <v>67</v>
      </c>
      <c r="H310" s="4" t="str">
        <f t="shared" si="20"/>
        <v>B3</v>
      </c>
      <c r="I310" s="3" t="str">
        <f t="shared" si="17"/>
        <v>Good</v>
      </c>
      <c r="J310" s="4">
        <f t="shared" si="18"/>
        <v>591</v>
      </c>
    </row>
    <row r="311" spans="1:10" x14ac:dyDescent="0.3">
      <c r="A311" s="3" t="s">
        <v>414</v>
      </c>
      <c r="B311" s="3" t="s">
        <v>34</v>
      </c>
      <c r="C311" s="3" t="s">
        <v>10</v>
      </c>
      <c r="D311" s="3" t="s">
        <v>1157</v>
      </c>
      <c r="E311" s="4">
        <v>25.52</v>
      </c>
      <c r="F311" s="5">
        <v>43.21</v>
      </c>
      <c r="G311" s="4">
        <f t="shared" si="19"/>
        <v>69</v>
      </c>
      <c r="H311" s="4" t="str">
        <f t="shared" si="20"/>
        <v>B3</v>
      </c>
      <c r="I311" s="3" t="str">
        <f t="shared" si="17"/>
        <v>Good</v>
      </c>
      <c r="J311" s="4">
        <f t="shared" si="18"/>
        <v>530</v>
      </c>
    </row>
    <row r="312" spans="1:10" x14ac:dyDescent="0.3">
      <c r="A312" s="3" t="s">
        <v>415</v>
      </c>
      <c r="B312" s="3" t="s">
        <v>24</v>
      </c>
      <c r="C312" s="3" t="s">
        <v>10</v>
      </c>
      <c r="D312" s="3" t="s">
        <v>1157</v>
      </c>
      <c r="E312" s="4">
        <v>17.04</v>
      </c>
      <c r="F312" s="5">
        <v>40.07</v>
      </c>
      <c r="G312" s="4">
        <f t="shared" si="19"/>
        <v>57</v>
      </c>
      <c r="H312" s="4" t="str">
        <f t="shared" si="20"/>
        <v>C5</v>
      </c>
      <c r="I312" s="3" t="str">
        <f t="shared" si="17"/>
        <v>Credit</v>
      </c>
      <c r="J312" s="4">
        <f t="shared" si="18"/>
        <v>853</v>
      </c>
    </row>
    <row r="313" spans="1:10" x14ac:dyDescent="0.3">
      <c r="A313" s="3" t="s">
        <v>416</v>
      </c>
      <c r="B313" s="3" t="s">
        <v>249</v>
      </c>
      <c r="C313" s="3" t="s">
        <v>10</v>
      </c>
      <c r="D313" s="3" t="s">
        <v>7</v>
      </c>
      <c r="E313" s="4">
        <v>22.52</v>
      </c>
      <c r="F313" s="5">
        <v>43.97</v>
      </c>
      <c r="G313" s="4">
        <f t="shared" si="19"/>
        <v>66</v>
      </c>
      <c r="H313" s="4" t="str">
        <f t="shared" si="20"/>
        <v>B3</v>
      </c>
      <c r="I313" s="3" t="str">
        <f t="shared" si="17"/>
        <v>Good</v>
      </c>
      <c r="J313" s="4">
        <f t="shared" si="18"/>
        <v>624</v>
      </c>
    </row>
    <row r="314" spans="1:10" x14ac:dyDescent="0.3">
      <c r="A314" s="3" t="s">
        <v>417</v>
      </c>
      <c r="B314" s="3" t="s">
        <v>34</v>
      </c>
      <c r="C314" s="3" t="s">
        <v>6</v>
      </c>
      <c r="D314" s="3" t="s">
        <v>1157</v>
      </c>
      <c r="E314" s="4">
        <v>28.36</v>
      </c>
      <c r="F314" s="5">
        <v>57.97</v>
      </c>
      <c r="G314" s="4">
        <f t="shared" si="19"/>
        <v>86</v>
      </c>
      <c r="H314" s="4" t="str">
        <f t="shared" si="20"/>
        <v>A1</v>
      </c>
      <c r="I314" s="3" t="str">
        <f t="shared" si="17"/>
        <v>Excellent</v>
      </c>
      <c r="J314" s="4">
        <f t="shared" si="18"/>
        <v>101</v>
      </c>
    </row>
    <row r="315" spans="1:10" x14ac:dyDescent="0.3">
      <c r="A315" s="3" t="s">
        <v>418</v>
      </c>
      <c r="B315" s="3" t="s">
        <v>184</v>
      </c>
      <c r="C315" s="3" t="s">
        <v>10</v>
      </c>
      <c r="D315" s="3" t="s">
        <v>1157</v>
      </c>
      <c r="E315" s="4">
        <v>11.79</v>
      </c>
      <c r="F315" s="5">
        <v>48.68</v>
      </c>
      <c r="G315" s="4">
        <f t="shared" si="19"/>
        <v>60</v>
      </c>
      <c r="H315" s="4" t="str">
        <f t="shared" si="20"/>
        <v>C4</v>
      </c>
      <c r="I315" s="3" t="str">
        <f t="shared" si="17"/>
        <v>Credit</v>
      </c>
      <c r="J315" s="4">
        <f t="shared" si="18"/>
        <v>771</v>
      </c>
    </row>
    <row r="316" spans="1:10" x14ac:dyDescent="0.3">
      <c r="A316" s="3" t="s">
        <v>419</v>
      </c>
      <c r="B316" s="3" t="s">
        <v>216</v>
      </c>
      <c r="C316" s="3" t="s">
        <v>10</v>
      </c>
      <c r="D316" s="3" t="s">
        <v>22</v>
      </c>
      <c r="E316" s="4">
        <v>13.04</v>
      </c>
      <c r="F316" s="5">
        <v>67.540000000000006</v>
      </c>
      <c r="G316" s="4">
        <f t="shared" si="19"/>
        <v>81</v>
      </c>
      <c r="H316" s="4" t="str">
        <f t="shared" si="20"/>
        <v>A1</v>
      </c>
      <c r="I316" s="3" t="str">
        <f t="shared" si="17"/>
        <v>Excellent</v>
      </c>
      <c r="J316" s="4">
        <f t="shared" si="18"/>
        <v>216</v>
      </c>
    </row>
    <row r="317" spans="1:10" x14ac:dyDescent="0.3">
      <c r="A317" s="3" t="s">
        <v>420</v>
      </c>
      <c r="B317" s="3" t="s">
        <v>24</v>
      </c>
      <c r="C317" s="3" t="s">
        <v>6</v>
      </c>
      <c r="D317" s="3" t="s">
        <v>22</v>
      </c>
      <c r="E317" s="4">
        <v>7.28</v>
      </c>
      <c r="F317" s="5">
        <v>64.39</v>
      </c>
      <c r="G317" s="4">
        <f t="shared" si="19"/>
        <v>72</v>
      </c>
      <c r="H317" s="4" t="str">
        <f t="shared" si="20"/>
        <v>B2</v>
      </c>
      <c r="I317" s="3" t="str">
        <f t="shared" si="17"/>
        <v>Very Good</v>
      </c>
      <c r="J317" s="4">
        <f t="shared" si="18"/>
        <v>440</v>
      </c>
    </row>
    <row r="318" spans="1:10" x14ac:dyDescent="0.3">
      <c r="A318" s="3" t="s">
        <v>421</v>
      </c>
      <c r="B318" s="3" t="s">
        <v>98</v>
      </c>
      <c r="C318" s="3" t="s">
        <v>6</v>
      </c>
      <c r="D318" s="3" t="s">
        <v>22</v>
      </c>
      <c r="E318" s="4">
        <v>22.76</v>
      </c>
      <c r="F318" s="5">
        <v>44.71</v>
      </c>
      <c r="G318" s="4">
        <f t="shared" si="19"/>
        <v>67</v>
      </c>
      <c r="H318" s="4" t="str">
        <f t="shared" si="20"/>
        <v>B3</v>
      </c>
      <c r="I318" s="3" t="str">
        <f t="shared" si="17"/>
        <v>Good</v>
      </c>
      <c r="J318" s="4">
        <f t="shared" si="18"/>
        <v>591</v>
      </c>
    </row>
    <row r="319" spans="1:10" x14ac:dyDescent="0.3">
      <c r="A319" s="3" t="s">
        <v>422</v>
      </c>
      <c r="B319" s="3" t="s">
        <v>50</v>
      </c>
      <c r="C319" s="3" t="s">
        <v>10</v>
      </c>
      <c r="D319" s="3" t="s">
        <v>1156</v>
      </c>
      <c r="E319" s="4">
        <v>18.5</v>
      </c>
      <c r="F319" s="5">
        <v>62.93</v>
      </c>
      <c r="G319" s="4">
        <f t="shared" si="19"/>
        <v>81</v>
      </c>
      <c r="H319" s="4" t="str">
        <f t="shared" si="20"/>
        <v>A1</v>
      </c>
      <c r="I319" s="3" t="str">
        <f t="shared" si="17"/>
        <v>Excellent</v>
      </c>
      <c r="J319" s="4">
        <f t="shared" si="18"/>
        <v>216</v>
      </c>
    </row>
    <row r="320" spans="1:10" x14ac:dyDescent="0.3">
      <c r="A320" s="3" t="s">
        <v>423</v>
      </c>
      <c r="B320" s="3" t="s">
        <v>50</v>
      </c>
      <c r="C320" s="3" t="s">
        <v>10</v>
      </c>
      <c r="D320" s="3" t="s">
        <v>1157</v>
      </c>
      <c r="E320" s="4">
        <v>10.52</v>
      </c>
      <c r="F320" s="5">
        <v>69.22</v>
      </c>
      <c r="G320" s="4">
        <f t="shared" si="19"/>
        <v>80</v>
      </c>
      <c r="H320" s="4" t="str">
        <f t="shared" si="20"/>
        <v>A1</v>
      </c>
      <c r="I320" s="3" t="str">
        <f t="shared" si="17"/>
        <v>Excellent</v>
      </c>
      <c r="J320" s="4">
        <f t="shared" si="18"/>
        <v>245</v>
      </c>
    </row>
    <row r="321" spans="1:10" x14ac:dyDescent="0.3">
      <c r="A321" s="3" t="s">
        <v>424</v>
      </c>
      <c r="B321" s="3" t="s">
        <v>115</v>
      </c>
      <c r="C321" s="3" t="s">
        <v>6</v>
      </c>
      <c r="D321" s="3" t="s">
        <v>1156</v>
      </c>
      <c r="E321" s="4">
        <v>8.86</v>
      </c>
      <c r="F321" s="5">
        <v>60.9</v>
      </c>
      <c r="G321" s="4">
        <f t="shared" si="19"/>
        <v>70</v>
      </c>
      <c r="H321" s="4" t="str">
        <f t="shared" si="20"/>
        <v>B2</v>
      </c>
      <c r="I321" s="3" t="str">
        <f t="shared" si="17"/>
        <v>Very Good</v>
      </c>
      <c r="J321" s="4">
        <f t="shared" si="18"/>
        <v>498</v>
      </c>
    </row>
    <row r="322" spans="1:10" x14ac:dyDescent="0.3">
      <c r="A322" s="3" t="s">
        <v>425</v>
      </c>
      <c r="B322" s="3" t="s">
        <v>115</v>
      </c>
      <c r="C322" s="3" t="s">
        <v>10</v>
      </c>
      <c r="D322" s="3" t="s">
        <v>22</v>
      </c>
      <c r="E322" s="4">
        <v>14.49</v>
      </c>
      <c r="F322" s="5">
        <v>45.85</v>
      </c>
      <c r="G322" s="4">
        <f t="shared" si="19"/>
        <v>60</v>
      </c>
      <c r="H322" s="4" t="str">
        <f t="shared" si="20"/>
        <v>C4</v>
      </c>
      <c r="I322" s="3" t="str">
        <f t="shared" si="17"/>
        <v>Credit</v>
      </c>
      <c r="J322" s="4">
        <f t="shared" si="18"/>
        <v>771</v>
      </c>
    </row>
    <row r="323" spans="1:10" x14ac:dyDescent="0.3">
      <c r="A323" s="3" t="s">
        <v>426</v>
      </c>
      <c r="B323" s="3" t="s">
        <v>224</v>
      </c>
      <c r="C323" s="3" t="s">
        <v>10</v>
      </c>
      <c r="D323" s="3" t="s">
        <v>7</v>
      </c>
      <c r="E323" s="4">
        <v>24.55</v>
      </c>
      <c r="F323" s="5">
        <v>49.93</v>
      </c>
      <c r="G323" s="4">
        <f t="shared" si="19"/>
        <v>74</v>
      </c>
      <c r="H323" s="4" t="str">
        <f t="shared" si="20"/>
        <v>B2</v>
      </c>
      <c r="I323" s="3" t="str">
        <f t="shared" ref="I323:I386" si="21">VLOOKUP(H323,$L$5:$M$13,2,FALSE)</f>
        <v>Very Good</v>
      </c>
      <c r="J323" s="4">
        <f t="shared" ref="J323:J386" si="22">RANK(G323,G:G)</f>
        <v>395</v>
      </c>
    </row>
    <row r="324" spans="1:10" x14ac:dyDescent="0.3">
      <c r="A324" s="3" t="s">
        <v>427</v>
      </c>
      <c r="B324" s="3" t="s">
        <v>80</v>
      </c>
      <c r="C324" s="3" t="s">
        <v>10</v>
      </c>
      <c r="D324" s="3" t="s">
        <v>7</v>
      </c>
      <c r="E324" s="4">
        <v>17.12</v>
      </c>
      <c r="F324" s="5">
        <v>44.99</v>
      </c>
      <c r="G324" s="4">
        <f t="shared" ref="G324:G387" si="23">ROUND(E324+F324,0)</f>
        <v>62</v>
      </c>
      <c r="H324" s="4" t="str">
        <f t="shared" ref="H324:H387" si="24">IF(G324&gt;=80, "A1", IF(G324&gt;=70, "B2", IF(G324&gt;=65, "B3", IF(G324&gt;=60,"C4",IF(G324&gt;=55, "C5", IF(G324&gt;=50,"C6",IF(G324&gt;=45,"D7",IF(G324&gt;=40,"E8","F9"))))))))</f>
        <v>C4</v>
      </c>
      <c r="I324" s="3" t="str">
        <f t="shared" si="21"/>
        <v>Credit</v>
      </c>
      <c r="J324" s="4">
        <f t="shared" si="22"/>
        <v>710</v>
      </c>
    </row>
    <row r="325" spans="1:10" x14ac:dyDescent="0.3">
      <c r="A325" s="3" t="s">
        <v>428</v>
      </c>
      <c r="B325" s="3" t="s">
        <v>313</v>
      </c>
      <c r="C325" s="3" t="s">
        <v>10</v>
      </c>
      <c r="D325" s="3" t="s">
        <v>1157</v>
      </c>
      <c r="E325" s="4">
        <v>12.67</v>
      </c>
      <c r="F325" s="5">
        <v>42.96</v>
      </c>
      <c r="G325" s="4">
        <f t="shared" si="23"/>
        <v>56</v>
      </c>
      <c r="H325" s="4" t="str">
        <f t="shared" si="24"/>
        <v>C5</v>
      </c>
      <c r="I325" s="3" t="str">
        <f t="shared" si="21"/>
        <v>Credit</v>
      </c>
      <c r="J325" s="4">
        <f t="shared" si="22"/>
        <v>871</v>
      </c>
    </row>
    <row r="326" spans="1:10" x14ac:dyDescent="0.3">
      <c r="A326" s="3" t="s">
        <v>429</v>
      </c>
      <c r="B326" s="3" t="s">
        <v>143</v>
      </c>
      <c r="C326" s="3" t="s">
        <v>6</v>
      </c>
      <c r="D326" s="3" t="s">
        <v>1157</v>
      </c>
      <c r="E326" s="4">
        <v>10.4</v>
      </c>
      <c r="F326" s="5">
        <v>67.650000000000006</v>
      </c>
      <c r="G326" s="4">
        <f t="shared" si="23"/>
        <v>78</v>
      </c>
      <c r="H326" s="4" t="str">
        <f t="shared" si="24"/>
        <v>B2</v>
      </c>
      <c r="I326" s="3" t="str">
        <f t="shared" si="21"/>
        <v>Very Good</v>
      </c>
      <c r="J326" s="4">
        <f t="shared" si="22"/>
        <v>291</v>
      </c>
    </row>
    <row r="327" spans="1:10" x14ac:dyDescent="0.3">
      <c r="A327" s="3" t="s">
        <v>430</v>
      </c>
      <c r="B327" s="3" t="s">
        <v>125</v>
      </c>
      <c r="C327" s="3" t="s">
        <v>6</v>
      </c>
      <c r="D327" s="3" t="s">
        <v>1156</v>
      </c>
      <c r="E327" s="4">
        <v>20.100000000000001</v>
      </c>
      <c r="F327" s="5">
        <v>41.9</v>
      </c>
      <c r="G327" s="4">
        <f t="shared" si="23"/>
        <v>62</v>
      </c>
      <c r="H327" s="4" t="str">
        <f t="shared" si="24"/>
        <v>C4</v>
      </c>
      <c r="I327" s="3" t="str">
        <f t="shared" si="21"/>
        <v>Credit</v>
      </c>
      <c r="J327" s="4">
        <f t="shared" si="22"/>
        <v>710</v>
      </c>
    </row>
    <row r="328" spans="1:10" x14ac:dyDescent="0.3">
      <c r="A328" s="3" t="s">
        <v>431</v>
      </c>
      <c r="B328" s="3" t="s">
        <v>123</v>
      </c>
      <c r="C328" s="3" t="s">
        <v>10</v>
      </c>
      <c r="D328" s="3" t="s">
        <v>1157</v>
      </c>
      <c r="E328" s="4">
        <v>13.03</v>
      </c>
      <c r="F328" s="5">
        <v>55.83</v>
      </c>
      <c r="G328" s="4">
        <f t="shared" si="23"/>
        <v>69</v>
      </c>
      <c r="H328" s="4" t="str">
        <f t="shared" si="24"/>
        <v>B3</v>
      </c>
      <c r="I328" s="3" t="str">
        <f t="shared" si="21"/>
        <v>Good</v>
      </c>
      <c r="J328" s="4">
        <f t="shared" si="22"/>
        <v>530</v>
      </c>
    </row>
    <row r="329" spans="1:10" x14ac:dyDescent="0.3">
      <c r="A329" s="3" t="s">
        <v>432</v>
      </c>
      <c r="B329" s="3" t="s">
        <v>153</v>
      </c>
      <c r="C329" s="3" t="s">
        <v>10</v>
      </c>
      <c r="D329" s="3" t="s">
        <v>22</v>
      </c>
      <c r="E329" s="4">
        <v>11.75</v>
      </c>
      <c r="F329" s="5">
        <v>45.06</v>
      </c>
      <c r="G329" s="4">
        <f t="shared" si="23"/>
        <v>57</v>
      </c>
      <c r="H329" s="4" t="str">
        <f t="shared" si="24"/>
        <v>C5</v>
      </c>
      <c r="I329" s="3" t="str">
        <f t="shared" si="21"/>
        <v>Credit</v>
      </c>
      <c r="J329" s="4">
        <f t="shared" si="22"/>
        <v>853</v>
      </c>
    </row>
    <row r="330" spans="1:10" x14ac:dyDescent="0.3">
      <c r="A330" s="3" t="s">
        <v>433</v>
      </c>
      <c r="B330" s="3" t="s">
        <v>103</v>
      </c>
      <c r="C330" s="3" t="s">
        <v>10</v>
      </c>
      <c r="D330" s="3" t="s">
        <v>22</v>
      </c>
      <c r="E330" s="4">
        <v>8.1199999999999992</v>
      </c>
      <c r="F330" s="5">
        <v>51.05</v>
      </c>
      <c r="G330" s="4">
        <f t="shared" si="23"/>
        <v>59</v>
      </c>
      <c r="H330" s="4" t="str">
        <f t="shared" si="24"/>
        <v>C5</v>
      </c>
      <c r="I330" s="3" t="str">
        <f t="shared" si="21"/>
        <v>Credit</v>
      </c>
      <c r="J330" s="4">
        <f t="shared" si="22"/>
        <v>804</v>
      </c>
    </row>
    <row r="331" spans="1:10" x14ac:dyDescent="0.3">
      <c r="A331" s="3" t="s">
        <v>434</v>
      </c>
      <c r="B331" s="3" t="s">
        <v>211</v>
      </c>
      <c r="C331" s="3" t="s">
        <v>10</v>
      </c>
      <c r="D331" s="3" t="s">
        <v>22</v>
      </c>
      <c r="E331" s="4">
        <v>19.809999999999999</v>
      </c>
      <c r="F331" s="5">
        <v>55.92</v>
      </c>
      <c r="G331" s="4">
        <f t="shared" si="23"/>
        <v>76</v>
      </c>
      <c r="H331" s="4" t="str">
        <f t="shared" si="24"/>
        <v>B2</v>
      </c>
      <c r="I331" s="3" t="str">
        <f t="shared" si="21"/>
        <v>Very Good</v>
      </c>
      <c r="J331" s="4">
        <f t="shared" si="22"/>
        <v>339</v>
      </c>
    </row>
    <row r="332" spans="1:10" x14ac:dyDescent="0.3">
      <c r="A332" s="3" t="s">
        <v>435</v>
      </c>
      <c r="B332" s="3" t="s">
        <v>84</v>
      </c>
      <c r="C332" s="3" t="s">
        <v>10</v>
      </c>
      <c r="D332" s="3" t="s">
        <v>1156</v>
      </c>
      <c r="E332" s="4">
        <v>29.5</v>
      </c>
      <c r="F332" s="5">
        <v>51.24</v>
      </c>
      <c r="G332" s="4">
        <f t="shared" si="23"/>
        <v>81</v>
      </c>
      <c r="H332" s="4" t="str">
        <f t="shared" si="24"/>
        <v>A1</v>
      </c>
      <c r="I332" s="3" t="str">
        <f t="shared" si="21"/>
        <v>Excellent</v>
      </c>
      <c r="J332" s="4">
        <f t="shared" si="22"/>
        <v>216</v>
      </c>
    </row>
    <row r="333" spans="1:10" x14ac:dyDescent="0.3">
      <c r="A333" s="3" t="s">
        <v>436</v>
      </c>
      <c r="B333" s="3" t="s">
        <v>184</v>
      </c>
      <c r="C333" s="3" t="s">
        <v>6</v>
      </c>
      <c r="D333" s="3" t="s">
        <v>22</v>
      </c>
      <c r="E333" s="4">
        <v>12.17</v>
      </c>
      <c r="F333" s="5">
        <v>50.91</v>
      </c>
      <c r="G333" s="4">
        <f t="shared" si="23"/>
        <v>63</v>
      </c>
      <c r="H333" s="4" t="str">
        <f t="shared" si="24"/>
        <v>C4</v>
      </c>
      <c r="I333" s="3" t="str">
        <f t="shared" si="21"/>
        <v>Credit</v>
      </c>
      <c r="J333" s="4">
        <f t="shared" si="22"/>
        <v>686</v>
      </c>
    </row>
    <row r="334" spans="1:10" x14ac:dyDescent="0.3">
      <c r="A334" s="3" t="s">
        <v>437</v>
      </c>
      <c r="B334" s="3" t="s">
        <v>19</v>
      </c>
      <c r="C334" s="3" t="s">
        <v>10</v>
      </c>
      <c r="D334" s="3" t="s">
        <v>1157</v>
      </c>
      <c r="E334" s="4">
        <v>22.01</v>
      </c>
      <c r="F334" s="5">
        <v>45.73</v>
      </c>
      <c r="G334" s="4">
        <f t="shared" si="23"/>
        <v>68</v>
      </c>
      <c r="H334" s="4" t="str">
        <f t="shared" si="24"/>
        <v>B3</v>
      </c>
      <c r="I334" s="3" t="str">
        <f t="shared" si="21"/>
        <v>Good</v>
      </c>
      <c r="J334" s="4">
        <f t="shared" si="22"/>
        <v>560</v>
      </c>
    </row>
    <row r="335" spans="1:10" x14ac:dyDescent="0.3">
      <c r="A335" s="3" t="s">
        <v>438</v>
      </c>
      <c r="B335" s="3" t="s">
        <v>56</v>
      </c>
      <c r="C335" s="3" t="s">
        <v>6</v>
      </c>
      <c r="D335" s="3" t="s">
        <v>1156</v>
      </c>
      <c r="E335" s="4">
        <v>5.17</v>
      </c>
      <c r="F335" s="5">
        <v>69.260000000000005</v>
      </c>
      <c r="G335" s="4">
        <f t="shared" si="23"/>
        <v>74</v>
      </c>
      <c r="H335" s="4" t="str">
        <f t="shared" si="24"/>
        <v>B2</v>
      </c>
      <c r="I335" s="3" t="str">
        <f t="shared" si="21"/>
        <v>Very Good</v>
      </c>
      <c r="J335" s="4">
        <f t="shared" si="22"/>
        <v>395</v>
      </c>
    </row>
    <row r="336" spans="1:10" x14ac:dyDescent="0.3">
      <c r="A336" s="3" t="s">
        <v>439</v>
      </c>
      <c r="B336" s="3" t="s">
        <v>98</v>
      </c>
      <c r="C336" s="3" t="s">
        <v>6</v>
      </c>
      <c r="D336" s="3" t="s">
        <v>1156</v>
      </c>
      <c r="E336" s="4">
        <v>14</v>
      </c>
      <c r="F336" s="5">
        <v>65.680000000000007</v>
      </c>
      <c r="G336" s="4">
        <f t="shared" si="23"/>
        <v>80</v>
      </c>
      <c r="H336" s="4" t="str">
        <f t="shared" si="24"/>
        <v>A1</v>
      </c>
      <c r="I336" s="3" t="str">
        <f t="shared" si="21"/>
        <v>Excellent</v>
      </c>
      <c r="J336" s="4">
        <f t="shared" si="22"/>
        <v>245</v>
      </c>
    </row>
    <row r="337" spans="1:10" x14ac:dyDescent="0.3">
      <c r="A337" s="3" t="s">
        <v>440</v>
      </c>
      <c r="B337" s="3" t="s">
        <v>105</v>
      </c>
      <c r="C337" s="3" t="s">
        <v>6</v>
      </c>
      <c r="D337" s="3" t="s">
        <v>1157</v>
      </c>
      <c r="E337" s="4">
        <v>10.3</v>
      </c>
      <c r="F337" s="5">
        <v>66.22</v>
      </c>
      <c r="G337" s="4">
        <f t="shared" si="23"/>
        <v>77</v>
      </c>
      <c r="H337" s="4" t="str">
        <f t="shared" si="24"/>
        <v>B2</v>
      </c>
      <c r="I337" s="3" t="str">
        <f t="shared" si="21"/>
        <v>Very Good</v>
      </c>
      <c r="J337" s="4">
        <f t="shared" si="22"/>
        <v>308</v>
      </c>
    </row>
    <row r="338" spans="1:10" x14ac:dyDescent="0.3">
      <c r="A338" s="3" t="s">
        <v>441</v>
      </c>
      <c r="B338" s="3" t="s">
        <v>14</v>
      </c>
      <c r="C338" s="3" t="s">
        <v>6</v>
      </c>
      <c r="D338" s="3" t="s">
        <v>1156</v>
      </c>
      <c r="E338" s="4">
        <v>17.690000000000001</v>
      </c>
      <c r="F338" s="5">
        <v>66.489999999999995</v>
      </c>
      <c r="G338" s="4">
        <f t="shared" si="23"/>
        <v>84</v>
      </c>
      <c r="H338" s="4" t="str">
        <f t="shared" si="24"/>
        <v>A1</v>
      </c>
      <c r="I338" s="3" t="str">
        <f t="shared" si="21"/>
        <v>Excellent</v>
      </c>
      <c r="J338" s="4">
        <f t="shared" si="22"/>
        <v>144</v>
      </c>
    </row>
    <row r="339" spans="1:10" x14ac:dyDescent="0.3">
      <c r="A339" s="3" t="s">
        <v>442</v>
      </c>
      <c r="B339" s="3" t="s">
        <v>165</v>
      </c>
      <c r="C339" s="3" t="s">
        <v>10</v>
      </c>
      <c r="D339" s="3" t="s">
        <v>1156</v>
      </c>
      <c r="E339" s="4">
        <v>19</v>
      </c>
      <c r="F339" s="5">
        <v>61.88</v>
      </c>
      <c r="G339" s="4">
        <f t="shared" si="23"/>
        <v>81</v>
      </c>
      <c r="H339" s="4" t="str">
        <f t="shared" si="24"/>
        <v>A1</v>
      </c>
      <c r="I339" s="3" t="str">
        <f t="shared" si="21"/>
        <v>Excellent</v>
      </c>
      <c r="J339" s="4">
        <f t="shared" si="22"/>
        <v>216</v>
      </c>
    </row>
    <row r="340" spans="1:10" x14ac:dyDescent="0.3">
      <c r="A340" s="3" t="s">
        <v>443</v>
      </c>
      <c r="B340" s="3" t="s">
        <v>30</v>
      </c>
      <c r="C340" s="3" t="s">
        <v>6</v>
      </c>
      <c r="D340" s="3" t="s">
        <v>22</v>
      </c>
      <c r="E340" s="4">
        <v>12.26</v>
      </c>
      <c r="F340" s="5">
        <v>52.08</v>
      </c>
      <c r="G340" s="4">
        <f t="shared" si="23"/>
        <v>64</v>
      </c>
      <c r="H340" s="4" t="str">
        <f t="shared" si="24"/>
        <v>C4</v>
      </c>
      <c r="I340" s="3" t="str">
        <f t="shared" si="21"/>
        <v>Credit</v>
      </c>
      <c r="J340" s="4">
        <f t="shared" si="22"/>
        <v>668</v>
      </c>
    </row>
    <row r="341" spans="1:10" x14ac:dyDescent="0.3">
      <c r="A341" s="3" t="s">
        <v>444</v>
      </c>
      <c r="B341" s="3" t="s">
        <v>103</v>
      </c>
      <c r="C341" s="3" t="s">
        <v>6</v>
      </c>
      <c r="D341" s="3" t="s">
        <v>1157</v>
      </c>
      <c r="E341" s="4">
        <v>18.82</v>
      </c>
      <c r="F341" s="5">
        <v>65.849999999999994</v>
      </c>
      <c r="G341" s="4">
        <f t="shared" si="23"/>
        <v>85</v>
      </c>
      <c r="H341" s="4" t="str">
        <f t="shared" si="24"/>
        <v>A1</v>
      </c>
      <c r="I341" s="3" t="str">
        <f t="shared" si="21"/>
        <v>Excellent</v>
      </c>
      <c r="J341" s="4">
        <f t="shared" si="22"/>
        <v>122</v>
      </c>
    </row>
    <row r="342" spans="1:10" x14ac:dyDescent="0.3">
      <c r="A342" s="3" t="s">
        <v>445</v>
      </c>
      <c r="B342" s="3" t="s">
        <v>125</v>
      </c>
      <c r="C342" s="3" t="s">
        <v>6</v>
      </c>
      <c r="D342" s="3" t="s">
        <v>1156</v>
      </c>
      <c r="E342" s="4">
        <v>23.82</v>
      </c>
      <c r="F342" s="5">
        <v>59.59</v>
      </c>
      <c r="G342" s="4">
        <f t="shared" si="23"/>
        <v>83</v>
      </c>
      <c r="H342" s="4" t="str">
        <f t="shared" si="24"/>
        <v>A1</v>
      </c>
      <c r="I342" s="3" t="str">
        <f t="shared" si="21"/>
        <v>Excellent</v>
      </c>
      <c r="J342" s="4">
        <f t="shared" si="22"/>
        <v>167</v>
      </c>
    </row>
    <row r="343" spans="1:10" x14ac:dyDescent="0.3">
      <c r="A343" s="3" t="s">
        <v>446</v>
      </c>
      <c r="B343" s="3" t="s">
        <v>255</v>
      </c>
      <c r="C343" s="3" t="s">
        <v>10</v>
      </c>
      <c r="D343" s="3" t="s">
        <v>1157</v>
      </c>
      <c r="E343" s="4">
        <v>22.73</v>
      </c>
      <c r="F343" s="5">
        <v>35.020000000000003</v>
      </c>
      <c r="G343" s="4">
        <f t="shared" si="23"/>
        <v>58</v>
      </c>
      <c r="H343" s="4" t="str">
        <f t="shared" si="24"/>
        <v>C5</v>
      </c>
      <c r="I343" s="3" t="str">
        <f t="shared" si="21"/>
        <v>Credit</v>
      </c>
      <c r="J343" s="4">
        <f t="shared" si="22"/>
        <v>833</v>
      </c>
    </row>
    <row r="344" spans="1:10" x14ac:dyDescent="0.3">
      <c r="A344" s="3" t="s">
        <v>447</v>
      </c>
      <c r="B344" s="3" t="s">
        <v>190</v>
      </c>
      <c r="C344" s="3" t="s">
        <v>10</v>
      </c>
      <c r="D344" s="3" t="s">
        <v>7</v>
      </c>
      <c r="E344" s="4">
        <v>22.74</v>
      </c>
      <c r="F344" s="5">
        <v>40.28</v>
      </c>
      <c r="G344" s="4">
        <f t="shared" si="23"/>
        <v>63</v>
      </c>
      <c r="H344" s="4" t="str">
        <f t="shared" si="24"/>
        <v>C4</v>
      </c>
      <c r="I344" s="3" t="str">
        <f t="shared" si="21"/>
        <v>Credit</v>
      </c>
      <c r="J344" s="4">
        <f t="shared" si="22"/>
        <v>686</v>
      </c>
    </row>
    <row r="345" spans="1:10" x14ac:dyDescent="0.3">
      <c r="A345" s="3" t="s">
        <v>448</v>
      </c>
      <c r="B345" s="3" t="s">
        <v>143</v>
      </c>
      <c r="C345" s="3" t="s">
        <v>6</v>
      </c>
      <c r="D345" s="3" t="s">
        <v>1157</v>
      </c>
      <c r="E345" s="4">
        <v>26.98</v>
      </c>
      <c r="F345" s="5">
        <v>50.77</v>
      </c>
      <c r="G345" s="4">
        <f t="shared" si="23"/>
        <v>78</v>
      </c>
      <c r="H345" s="4" t="str">
        <f t="shared" si="24"/>
        <v>B2</v>
      </c>
      <c r="I345" s="3" t="str">
        <f t="shared" si="21"/>
        <v>Very Good</v>
      </c>
      <c r="J345" s="4">
        <f t="shared" si="22"/>
        <v>291</v>
      </c>
    </row>
    <row r="346" spans="1:10" x14ac:dyDescent="0.3">
      <c r="A346" s="3" t="s">
        <v>449</v>
      </c>
      <c r="B346" s="3" t="s">
        <v>450</v>
      </c>
      <c r="C346" s="3" t="s">
        <v>10</v>
      </c>
      <c r="D346" s="3" t="s">
        <v>1157</v>
      </c>
      <c r="E346" s="4">
        <v>15.42</v>
      </c>
      <c r="F346" s="5">
        <v>45.73</v>
      </c>
      <c r="G346" s="4">
        <f t="shared" si="23"/>
        <v>61</v>
      </c>
      <c r="H346" s="4" t="str">
        <f t="shared" si="24"/>
        <v>C4</v>
      </c>
      <c r="I346" s="3" t="str">
        <f t="shared" si="21"/>
        <v>Credit</v>
      </c>
      <c r="J346" s="4">
        <f t="shared" si="22"/>
        <v>746</v>
      </c>
    </row>
    <row r="347" spans="1:10" x14ac:dyDescent="0.3">
      <c r="A347" s="3" t="s">
        <v>451</v>
      </c>
      <c r="B347" s="3" t="s">
        <v>9</v>
      </c>
      <c r="C347" s="3" t="s">
        <v>10</v>
      </c>
      <c r="D347" s="3" t="s">
        <v>22</v>
      </c>
      <c r="E347" s="4">
        <v>19.25</v>
      </c>
      <c r="F347" s="5">
        <v>48.05</v>
      </c>
      <c r="G347" s="4">
        <f t="shared" si="23"/>
        <v>67</v>
      </c>
      <c r="H347" s="4" t="str">
        <f t="shared" si="24"/>
        <v>B3</v>
      </c>
      <c r="I347" s="3" t="str">
        <f t="shared" si="21"/>
        <v>Good</v>
      </c>
      <c r="J347" s="4">
        <f t="shared" si="22"/>
        <v>591</v>
      </c>
    </row>
    <row r="348" spans="1:10" x14ac:dyDescent="0.3">
      <c r="A348" s="3" t="s">
        <v>452</v>
      </c>
      <c r="B348" s="3" t="s">
        <v>247</v>
      </c>
      <c r="C348" s="3" t="s">
        <v>6</v>
      </c>
      <c r="D348" s="3" t="s">
        <v>7</v>
      </c>
      <c r="E348" s="4">
        <v>5.89</v>
      </c>
      <c r="F348" s="5">
        <v>41.52</v>
      </c>
      <c r="G348" s="4">
        <f t="shared" si="23"/>
        <v>47</v>
      </c>
      <c r="H348" s="4" t="str">
        <f t="shared" si="24"/>
        <v>D7</v>
      </c>
      <c r="I348" s="3" t="str">
        <f t="shared" si="21"/>
        <v>Pass</v>
      </c>
      <c r="J348" s="4">
        <f t="shared" si="22"/>
        <v>976</v>
      </c>
    </row>
    <row r="349" spans="1:10" x14ac:dyDescent="0.3">
      <c r="A349" s="3" t="s">
        <v>453</v>
      </c>
      <c r="B349" s="3" t="s">
        <v>240</v>
      </c>
      <c r="C349" s="3" t="s">
        <v>10</v>
      </c>
      <c r="D349" s="3" t="s">
        <v>1156</v>
      </c>
      <c r="E349" s="4">
        <v>12.07</v>
      </c>
      <c r="F349" s="5">
        <v>66.11</v>
      </c>
      <c r="G349" s="4">
        <f t="shared" si="23"/>
        <v>78</v>
      </c>
      <c r="H349" s="4" t="str">
        <f t="shared" si="24"/>
        <v>B2</v>
      </c>
      <c r="I349" s="3" t="str">
        <f t="shared" si="21"/>
        <v>Very Good</v>
      </c>
      <c r="J349" s="4">
        <f t="shared" si="22"/>
        <v>291</v>
      </c>
    </row>
    <row r="350" spans="1:10" x14ac:dyDescent="0.3">
      <c r="A350" s="3" t="s">
        <v>454</v>
      </c>
      <c r="B350" s="3" t="s">
        <v>282</v>
      </c>
      <c r="C350" s="3" t="s">
        <v>10</v>
      </c>
      <c r="D350" s="3" t="s">
        <v>22</v>
      </c>
      <c r="E350" s="4">
        <v>22.67</v>
      </c>
      <c r="F350" s="5">
        <v>58.57</v>
      </c>
      <c r="G350" s="4">
        <f t="shared" si="23"/>
        <v>81</v>
      </c>
      <c r="H350" s="4" t="str">
        <f t="shared" si="24"/>
        <v>A1</v>
      </c>
      <c r="I350" s="3" t="str">
        <f t="shared" si="21"/>
        <v>Excellent</v>
      </c>
      <c r="J350" s="4">
        <f t="shared" si="22"/>
        <v>216</v>
      </c>
    </row>
    <row r="351" spans="1:10" x14ac:dyDescent="0.3">
      <c r="A351" s="3" t="s">
        <v>455</v>
      </c>
      <c r="B351" s="3" t="s">
        <v>247</v>
      </c>
      <c r="C351" s="3" t="s">
        <v>6</v>
      </c>
      <c r="D351" s="3" t="s">
        <v>1157</v>
      </c>
      <c r="E351" s="4">
        <v>17.350000000000001</v>
      </c>
      <c r="F351" s="5">
        <v>39.520000000000003</v>
      </c>
      <c r="G351" s="4">
        <f t="shared" si="23"/>
        <v>57</v>
      </c>
      <c r="H351" s="4" t="str">
        <f t="shared" si="24"/>
        <v>C5</v>
      </c>
      <c r="I351" s="3" t="str">
        <f t="shared" si="21"/>
        <v>Credit</v>
      </c>
      <c r="J351" s="4">
        <f t="shared" si="22"/>
        <v>853</v>
      </c>
    </row>
    <row r="352" spans="1:10" x14ac:dyDescent="0.3">
      <c r="A352" s="3" t="s">
        <v>456</v>
      </c>
      <c r="B352" s="3" t="s">
        <v>90</v>
      </c>
      <c r="C352" s="3" t="s">
        <v>6</v>
      </c>
      <c r="D352" s="3" t="s">
        <v>1156</v>
      </c>
      <c r="E352" s="4">
        <v>12.45</v>
      </c>
      <c r="F352" s="5">
        <v>68.400000000000006</v>
      </c>
      <c r="G352" s="4">
        <f t="shared" si="23"/>
        <v>81</v>
      </c>
      <c r="H352" s="4" t="str">
        <f t="shared" si="24"/>
        <v>A1</v>
      </c>
      <c r="I352" s="3" t="str">
        <f t="shared" si="21"/>
        <v>Excellent</v>
      </c>
      <c r="J352" s="4">
        <f t="shared" si="22"/>
        <v>216</v>
      </c>
    </row>
    <row r="353" spans="1:10" x14ac:dyDescent="0.3">
      <c r="A353" s="3" t="s">
        <v>457</v>
      </c>
      <c r="B353" s="3" t="s">
        <v>113</v>
      </c>
      <c r="C353" s="3" t="s">
        <v>10</v>
      </c>
      <c r="D353" s="3" t="s">
        <v>22</v>
      </c>
      <c r="E353" s="4">
        <v>28.06</v>
      </c>
      <c r="F353" s="5">
        <v>66.44</v>
      </c>
      <c r="G353" s="4">
        <f t="shared" si="23"/>
        <v>95</v>
      </c>
      <c r="H353" s="4" t="str">
        <f t="shared" si="24"/>
        <v>A1</v>
      </c>
      <c r="I353" s="3" t="str">
        <f t="shared" si="21"/>
        <v>Excellent</v>
      </c>
      <c r="J353" s="4">
        <f t="shared" si="22"/>
        <v>13</v>
      </c>
    </row>
    <row r="354" spans="1:10" x14ac:dyDescent="0.3">
      <c r="A354" s="3" t="s">
        <v>458</v>
      </c>
      <c r="B354" s="3" t="s">
        <v>349</v>
      </c>
      <c r="C354" s="3" t="s">
        <v>10</v>
      </c>
      <c r="D354" s="3" t="s">
        <v>7</v>
      </c>
      <c r="E354" s="4">
        <v>29.26</v>
      </c>
      <c r="F354" s="5">
        <v>69.7</v>
      </c>
      <c r="G354" s="4">
        <f t="shared" si="23"/>
        <v>99</v>
      </c>
      <c r="H354" s="4" t="str">
        <f t="shared" si="24"/>
        <v>A1</v>
      </c>
      <c r="I354" s="3" t="str">
        <f t="shared" si="21"/>
        <v>Excellent</v>
      </c>
      <c r="J354" s="4">
        <f t="shared" si="22"/>
        <v>1</v>
      </c>
    </row>
    <row r="355" spans="1:10" x14ac:dyDescent="0.3">
      <c r="A355" s="3" t="s">
        <v>459</v>
      </c>
      <c r="B355" s="3" t="s">
        <v>50</v>
      </c>
      <c r="C355" s="3" t="s">
        <v>10</v>
      </c>
      <c r="D355" s="3" t="s">
        <v>1156</v>
      </c>
      <c r="E355" s="4">
        <v>29.87</v>
      </c>
      <c r="F355" s="5">
        <v>66.650000000000006</v>
      </c>
      <c r="G355" s="4">
        <f t="shared" si="23"/>
        <v>97</v>
      </c>
      <c r="H355" s="4" t="str">
        <f t="shared" si="24"/>
        <v>A1</v>
      </c>
      <c r="I355" s="3" t="str">
        <f t="shared" si="21"/>
        <v>Excellent</v>
      </c>
      <c r="J355" s="4">
        <f t="shared" si="22"/>
        <v>5</v>
      </c>
    </row>
    <row r="356" spans="1:10" x14ac:dyDescent="0.3">
      <c r="A356" s="3" t="s">
        <v>460</v>
      </c>
      <c r="B356" s="3" t="s">
        <v>103</v>
      </c>
      <c r="C356" s="3" t="s">
        <v>6</v>
      </c>
      <c r="D356" s="3" t="s">
        <v>1157</v>
      </c>
      <c r="E356" s="4">
        <v>21.81</v>
      </c>
      <c r="F356" s="5">
        <v>39.75</v>
      </c>
      <c r="G356" s="4">
        <f t="shared" si="23"/>
        <v>62</v>
      </c>
      <c r="H356" s="4" t="str">
        <f t="shared" si="24"/>
        <v>C4</v>
      </c>
      <c r="I356" s="3" t="str">
        <f t="shared" si="21"/>
        <v>Credit</v>
      </c>
      <c r="J356" s="4">
        <f t="shared" si="22"/>
        <v>710</v>
      </c>
    </row>
    <row r="357" spans="1:10" x14ac:dyDescent="0.3">
      <c r="A357" s="3" t="s">
        <v>461</v>
      </c>
      <c r="B357" s="3" t="s">
        <v>37</v>
      </c>
      <c r="C357" s="3" t="s">
        <v>10</v>
      </c>
      <c r="D357" s="3" t="s">
        <v>1157</v>
      </c>
      <c r="E357" s="4">
        <v>6.62</v>
      </c>
      <c r="F357" s="5">
        <v>49.73</v>
      </c>
      <c r="G357" s="4">
        <f t="shared" si="23"/>
        <v>56</v>
      </c>
      <c r="H357" s="4" t="str">
        <f t="shared" si="24"/>
        <v>C5</v>
      </c>
      <c r="I357" s="3" t="str">
        <f t="shared" si="21"/>
        <v>Credit</v>
      </c>
      <c r="J357" s="4">
        <f t="shared" si="22"/>
        <v>871</v>
      </c>
    </row>
    <row r="358" spans="1:10" x14ac:dyDescent="0.3">
      <c r="A358" s="3" t="s">
        <v>462</v>
      </c>
      <c r="B358" s="3" t="s">
        <v>133</v>
      </c>
      <c r="C358" s="3" t="s">
        <v>10</v>
      </c>
      <c r="D358" s="3" t="s">
        <v>1157</v>
      </c>
      <c r="E358" s="4">
        <v>22.11</v>
      </c>
      <c r="F358" s="5">
        <v>64.37</v>
      </c>
      <c r="G358" s="4">
        <f t="shared" si="23"/>
        <v>86</v>
      </c>
      <c r="H358" s="4" t="str">
        <f t="shared" si="24"/>
        <v>A1</v>
      </c>
      <c r="I358" s="3" t="str">
        <f t="shared" si="21"/>
        <v>Excellent</v>
      </c>
      <c r="J358" s="4">
        <f t="shared" si="22"/>
        <v>101</v>
      </c>
    </row>
    <row r="359" spans="1:10" x14ac:dyDescent="0.3">
      <c r="A359" s="3" t="s">
        <v>463</v>
      </c>
      <c r="B359" s="3" t="s">
        <v>370</v>
      </c>
      <c r="C359" s="3" t="s">
        <v>6</v>
      </c>
      <c r="D359" s="3" t="s">
        <v>1156</v>
      </c>
      <c r="E359" s="4">
        <v>10.46</v>
      </c>
      <c r="F359" s="5">
        <v>65.760000000000005</v>
      </c>
      <c r="G359" s="4">
        <f t="shared" si="23"/>
        <v>76</v>
      </c>
      <c r="H359" s="4" t="str">
        <f t="shared" si="24"/>
        <v>B2</v>
      </c>
      <c r="I359" s="3" t="str">
        <f t="shared" si="21"/>
        <v>Very Good</v>
      </c>
      <c r="J359" s="4">
        <f t="shared" si="22"/>
        <v>339</v>
      </c>
    </row>
    <row r="360" spans="1:10" x14ac:dyDescent="0.3">
      <c r="A360" s="3" t="s">
        <v>464</v>
      </c>
      <c r="B360" s="3" t="s">
        <v>110</v>
      </c>
      <c r="C360" s="3" t="s">
        <v>10</v>
      </c>
      <c r="D360" s="3" t="s">
        <v>1157</v>
      </c>
      <c r="E360" s="4">
        <v>12.02</v>
      </c>
      <c r="F360" s="5">
        <v>57.89</v>
      </c>
      <c r="G360" s="4">
        <f t="shared" si="23"/>
        <v>70</v>
      </c>
      <c r="H360" s="4" t="str">
        <f t="shared" si="24"/>
        <v>B2</v>
      </c>
      <c r="I360" s="3" t="str">
        <f t="shared" si="21"/>
        <v>Very Good</v>
      </c>
      <c r="J360" s="4">
        <f t="shared" si="22"/>
        <v>498</v>
      </c>
    </row>
    <row r="361" spans="1:10" x14ac:dyDescent="0.3">
      <c r="A361" s="3" t="s">
        <v>465</v>
      </c>
      <c r="B361" s="3" t="s">
        <v>32</v>
      </c>
      <c r="C361" s="3" t="s">
        <v>6</v>
      </c>
      <c r="D361" s="3" t="s">
        <v>1157</v>
      </c>
      <c r="E361" s="4">
        <v>27.03</v>
      </c>
      <c r="F361" s="5">
        <v>66.069999999999993</v>
      </c>
      <c r="G361" s="4">
        <f t="shared" si="23"/>
        <v>93</v>
      </c>
      <c r="H361" s="4" t="str">
        <f t="shared" si="24"/>
        <v>A1</v>
      </c>
      <c r="I361" s="3" t="str">
        <f t="shared" si="21"/>
        <v>Excellent</v>
      </c>
      <c r="J361" s="4">
        <f t="shared" si="22"/>
        <v>28</v>
      </c>
    </row>
    <row r="362" spans="1:10" x14ac:dyDescent="0.3">
      <c r="A362" s="3" t="s">
        <v>466</v>
      </c>
      <c r="B362" s="3" t="s">
        <v>467</v>
      </c>
      <c r="C362" s="3" t="s">
        <v>10</v>
      </c>
      <c r="D362" s="3" t="s">
        <v>1156</v>
      </c>
      <c r="E362" s="4">
        <v>15.12</v>
      </c>
      <c r="F362" s="5">
        <v>65.430000000000007</v>
      </c>
      <c r="G362" s="4">
        <f t="shared" si="23"/>
        <v>81</v>
      </c>
      <c r="H362" s="4" t="str">
        <f t="shared" si="24"/>
        <v>A1</v>
      </c>
      <c r="I362" s="3" t="str">
        <f t="shared" si="21"/>
        <v>Excellent</v>
      </c>
      <c r="J362" s="4">
        <f t="shared" si="22"/>
        <v>216</v>
      </c>
    </row>
    <row r="363" spans="1:10" x14ac:dyDescent="0.3">
      <c r="A363" s="3" t="s">
        <v>468</v>
      </c>
      <c r="B363" s="3" t="s">
        <v>240</v>
      </c>
      <c r="C363" s="3" t="s">
        <v>10</v>
      </c>
      <c r="D363" s="3" t="s">
        <v>1157</v>
      </c>
      <c r="E363" s="4">
        <v>9.5</v>
      </c>
      <c r="F363" s="5">
        <v>53.57</v>
      </c>
      <c r="G363" s="4">
        <f t="shared" si="23"/>
        <v>63</v>
      </c>
      <c r="H363" s="4" t="str">
        <f t="shared" si="24"/>
        <v>C4</v>
      </c>
      <c r="I363" s="3" t="str">
        <f t="shared" si="21"/>
        <v>Credit</v>
      </c>
      <c r="J363" s="4">
        <f t="shared" si="22"/>
        <v>686</v>
      </c>
    </row>
    <row r="364" spans="1:10" x14ac:dyDescent="0.3">
      <c r="A364" s="3" t="s">
        <v>469</v>
      </c>
      <c r="B364" s="3" t="s">
        <v>125</v>
      </c>
      <c r="C364" s="3" t="s">
        <v>6</v>
      </c>
      <c r="D364" s="3" t="s">
        <v>1156</v>
      </c>
      <c r="E364" s="4">
        <v>12.32</v>
      </c>
      <c r="F364" s="5">
        <v>69.87</v>
      </c>
      <c r="G364" s="4">
        <f t="shared" si="23"/>
        <v>82</v>
      </c>
      <c r="H364" s="4" t="str">
        <f t="shared" si="24"/>
        <v>A1</v>
      </c>
      <c r="I364" s="3" t="str">
        <f t="shared" si="21"/>
        <v>Excellent</v>
      </c>
      <c r="J364" s="4">
        <f t="shared" si="22"/>
        <v>188</v>
      </c>
    </row>
    <row r="365" spans="1:10" x14ac:dyDescent="0.3">
      <c r="A365" s="3" t="s">
        <v>470</v>
      </c>
      <c r="B365" s="3" t="s">
        <v>146</v>
      </c>
      <c r="C365" s="3" t="s">
        <v>10</v>
      </c>
      <c r="D365" s="3" t="s">
        <v>1157</v>
      </c>
      <c r="E365" s="4">
        <v>22.76</v>
      </c>
      <c r="F365" s="5">
        <v>46.62</v>
      </c>
      <c r="G365" s="4">
        <f t="shared" si="23"/>
        <v>69</v>
      </c>
      <c r="H365" s="4" t="str">
        <f t="shared" si="24"/>
        <v>B3</v>
      </c>
      <c r="I365" s="3" t="str">
        <f t="shared" si="21"/>
        <v>Good</v>
      </c>
      <c r="J365" s="4">
        <f t="shared" si="22"/>
        <v>530</v>
      </c>
    </row>
    <row r="366" spans="1:10" x14ac:dyDescent="0.3">
      <c r="A366" s="3" t="s">
        <v>471</v>
      </c>
      <c r="B366" s="3" t="s">
        <v>176</v>
      </c>
      <c r="C366" s="3" t="s">
        <v>6</v>
      </c>
      <c r="D366" s="3" t="s">
        <v>22</v>
      </c>
      <c r="E366" s="4">
        <v>24.06</v>
      </c>
      <c r="F366" s="5">
        <v>62.42</v>
      </c>
      <c r="G366" s="4">
        <f t="shared" si="23"/>
        <v>86</v>
      </c>
      <c r="H366" s="4" t="str">
        <f t="shared" si="24"/>
        <v>A1</v>
      </c>
      <c r="I366" s="3" t="str">
        <f t="shared" si="21"/>
        <v>Excellent</v>
      </c>
      <c r="J366" s="4">
        <f t="shared" si="22"/>
        <v>101</v>
      </c>
    </row>
    <row r="367" spans="1:10" x14ac:dyDescent="0.3">
      <c r="A367" s="3" t="s">
        <v>472</v>
      </c>
      <c r="B367" s="3" t="s">
        <v>98</v>
      </c>
      <c r="C367" s="3" t="s">
        <v>6</v>
      </c>
      <c r="D367" s="3" t="s">
        <v>1156</v>
      </c>
      <c r="E367" s="4">
        <v>28.17</v>
      </c>
      <c r="F367" s="5">
        <v>63.33</v>
      </c>
      <c r="G367" s="4">
        <f t="shared" si="23"/>
        <v>92</v>
      </c>
      <c r="H367" s="4" t="str">
        <f t="shared" si="24"/>
        <v>A1</v>
      </c>
      <c r="I367" s="3" t="str">
        <f t="shared" si="21"/>
        <v>Excellent</v>
      </c>
      <c r="J367" s="4">
        <f t="shared" si="22"/>
        <v>38</v>
      </c>
    </row>
    <row r="368" spans="1:10" x14ac:dyDescent="0.3">
      <c r="A368" s="3" t="s">
        <v>473</v>
      </c>
      <c r="B368" s="3" t="s">
        <v>138</v>
      </c>
      <c r="C368" s="3" t="s">
        <v>6</v>
      </c>
      <c r="D368" s="3" t="s">
        <v>1156</v>
      </c>
      <c r="E368" s="4">
        <v>24.43</v>
      </c>
      <c r="F368" s="5">
        <v>42.71</v>
      </c>
      <c r="G368" s="4">
        <f t="shared" si="23"/>
        <v>67</v>
      </c>
      <c r="H368" s="4" t="str">
        <f t="shared" si="24"/>
        <v>B3</v>
      </c>
      <c r="I368" s="3" t="str">
        <f t="shared" si="21"/>
        <v>Good</v>
      </c>
      <c r="J368" s="4">
        <f t="shared" si="22"/>
        <v>591</v>
      </c>
    </row>
    <row r="369" spans="1:10" x14ac:dyDescent="0.3">
      <c r="A369" s="3" t="s">
        <v>474</v>
      </c>
      <c r="B369" s="3" t="s">
        <v>107</v>
      </c>
      <c r="C369" s="3" t="s">
        <v>10</v>
      </c>
      <c r="D369" s="3" t="s">
        <v>1157</v>
      </c>
      <c r="E369" s="4">
        <v>8.59</v>
      </c>
      <c r="F369" s="5">
        <v>61.82</v>
      </c>
      <c r="G369" s="4">
        <f t="shared" si="23"/>
        <v>70</v>
      </c>
      <c r="H369" s="4" t="str">
        <f t="shared" si="24"/>
        <v>B2</v>
      </c>
      <c r="I369" s="3" t="str">
        <f t="shared" si="21"/>
        <v>Very Good</v>
      </c>
      <c r="J369" s="4">
        <f t="shared" si="22"/>
        <v>498</v>
      </c>
    </row>
    <row r="370" spans="1:10" x14ac:dyDescent="0.3">
      <c r="A370" s="3" t="s">
        <v>475</v>
      </c>
      <c r="B370" s="3" t="s">
        <v>26</v>
      </c>
      <c r="C370" s="3" t="s">
        <v>6</v>
      </c>
      <c r="D370" s="3" t="s">
        <v>1157</v>
      </c>
      <c r="E370" s="4">
        <v>9.9499999999999993</v>
      </c>
      <c r="F370" s="5">
        <v>58.71</v>
      </c>
      <c r="G370" s="4">
        <f t="shared" si="23"/>
        <v>69</v>
      </c>
      <c r="H370" s="4" t="str">
        <f t="shared" si="24"/>
        <v>B3</v>
      </c>
      <c r="I370" s="3" t="str">
        <f t="shared" si="21"/>
        <v>Good</v>
      </c>
      <c r="J370" s="4">
        <f t="shared" si="22"/>
        <v>530</v>
      </c>
    </row>
    <row r="371" spans="1:10" x14ac:dyDescent="0.3">
      <c r="A371" s="3" t="s">
        <v>476</v>
      </c>
      <c r="B371" s="3" t="s">
        <v>301</v>
      </c>
      <c r="C371" s="3" t="s">
        <v>10</v>
      </c>
      <c r="D371" s="3" t="s">
        <v>22</v>
      </c>
      <c r="E371" s="4">
        <v>11.56</v>
      </c>
      <c r="F371" s="5">
        <v>59.92</v>
      </c>
      <c r="G371" s="4">
        <f t="shared" si="23"/>
        <v>71</v>
      </c>
      <c r="H371" s="4" t="str">
        <f t="shared" si="24"/>
        <v>B2</v>
      </c>
      <c r="I371" s="3" t="str">
        <f t="shared" si="21"/>
        <v>Very Good</v>
      </c>
      <c r="J371" s="4">
        <f t="shared" si="22"/>
        <v>474</v>
      </c>
    </row>
    <row r="372" spans="1:10" x14ac:dyDescent="0.3">
      <c r="A372" s="3" t="s">
        <v>477</v>
      </c>
      <c r="B372" s="3" t="s">
        <v>349</v>
      </c>
      <c r="C372" s="3" t="s">
        <v>10</v>
      </c>
      <c r="D372" s="3" t="s">
        <v>1156</v>
      </c>
      <c r="E372" s="4">
        <v>23.48</v>
      </c>
      <c r="F372" s="5">
        <v>68.260000000000005</v>
      </c>
      <c r="G372" s="4">
        <f t="shared" si="23"/>
        <v>92</v>
      </c>
      <c r="H372" s="4" t="str">
        <f t="shared" si="24"/>
        <v>A1</v>
      </c>
      <c r="I372" s="3" t="str">
        <f t="shared" si="21"/>
        <v>Excellent</v>
      </c>
      <c r="J372" s="4">
        <f t="shared" si="22"/>
        <v>38</v>
      </c>
    </row>
    <row r="373" spans="1:10" x14ac:dyDescent="0.3">
      <c r="A373" s="3" t="s">
        <v>478</v>
      </c>
      <c r="B373" s="3" t="s">
        <v>149</v>
      </c>
      <c r="C373" s="3" t="s">
        <v>6</v>
      </c>
      <c r="D373" s="3" t="s">
        <v>1157</v>
      </c>
      <c r="E373" s="4">
        <v>9.0399999999999991</v>
      </c>
      <c r="F373" s="5">
        <v>66.11</v>
      </c>
      <c r="G373" s="4">
        <f t="shared" si="23"/>
        <v>75</v>
      </c>
      <c r="H373" s="4" t="str">
        <f t="shared" si="24"/>
        <v>B2</v>
      </c>
      <c r="I373" s="3" t="str">
        <f t="shared" si="21"/>
        <v>Very Good</v>
      </c>
      <c r="J373" s="4">
        <f t="shared" si="22"/>
        <v>364</v>
      </c>
    </row>
    <row r="374" spans="1:10" x14ac:dyDescent="0.3">
      <c r="A374" s="3" t="s">
        <v>479</v>
      </c>
      <c r="B374" s="3" t="s">
        <v>120</v>
      </c>
      <c r="C374" s="3" t="s">
        <v>6</v>
      </c>
      <c r="D374" s="3" t="s">
        <v>7</v>
      </c>
      <c r="E374" s="4">
        <v>28.28</v>
      </c>
      <c r="F374" s="5">
        <v>61.34</v>
      </c>
      <c r="G374" s="4">
        <f t="shared" si="23"/>
        <v>90</v>
      </c>
      <c r="H374" s="4" t="str">
        <f t="shared" si="24"/>
        <v>A1</v>
      </c>
      <c r="I374" s="3" t="str">
        <f t="shared" si="21"/>
        <v>Excellent</v>
      </c>
      <c r="J374" s="4">
        <f t="shared" si="22"/>
        <v>49</v>
      </c>
    </row>
    <row r="375" spans="1:10" x14ac:dyDescent="0.3">
      <c r="A375" s="3" t="s">
        <v>480</v>
      </c>
      <c r="B375" s="3" t="s">
        <v>123</v>
      </c>
      <c r="C375" s="3" t="s">
        <v>6</v>
      </c>
      <c r="D375" s="3" t="s">
        <v>1157</v>
      </c>
      <c r="E375" s="4">
        <v>6.44</v>
      </c>
      <c r="F375" s="5">
        <v>35.89</v>
      </c>
      <c r="G375" s="4">
        <f t="shared" si="23"/>
        <v>42</v>
      </c>
      <c r="H375" s="4" t="str">
        <f t="shared" si="24"/>
        <v>E8</v>
      </c>
      <c r="I375" s="3" t="str">
        <f t="shared" si="21"/>
        <v>Pass</v>
      </c>
      <c r="J375" s="4">
        <f t="shared" si="22"/>
        <v>996</v>
      </c>
    </row>
    <row r="376" spans="1:10" x14ac:dyDescent="0.3">
      <c r="A376" s="3" t="s">
        <v>481</v>
      </c>
      <c r="B376" s="3" t="s">
        <v>216</v>
      </c>
      <c r="C376" s="3" t="s">
        <v>6</v>
      </c>
      <c r="D376" s="3" t="s">
        <v>1156</v>
      </c>
      <c r="E376" s="4">
        <v>9.1300000000000008</v>
      </c>
      <c r="F376" s="5">
        <v>38.74</v>
      </c>
      <c r="G376" s="4">
        <f t="shared" si="23"/>
        <v>48</v>
      </c>
      <c r="H376" s="4" t="str">
        <f t="shared" si="24"/>
        <v>D7</v>
      </c>
      <c r="I376" s="3" t="str">
        <f t="shared" si="21"/>
        <v>Pass</v>
      </c>
      <c r="J376" s="4">
        <f t="shared" si="22"/>
        <v>966</v>
      </c>
    </row>
    <row r="377" spans="1:10" x14ac:dyDescent="0.3">
      <c r="A377" s="3" t="s">
        <v>482</v>
      </c>
      <c r="B377" s="3" t="s">
        <v>138</v>
      </c>
      <c r="C377" s="3" t="s">
        <v>6</v>
      </c>
      <c r="D377" s="3" t="s">
        <v>1156</v>
      </c>
      <c r="E377" s="4">
        <v>10.89</v>
      </c>
      <c r="F377" s="5">
        <v>40.24</v>
      </c>
      <c r="G377" s="4">
        <f t="shared" si="23"/>
        <v>51</v>
      </c>
      <c r="H377" s="4" t="str">
        <f t="shared" si="24"/>
        <v>C6</v>
      </c>
      <c r="I377" s="3" t="str">
        <f t="shared" si="21"/>
        <v>Credit</v>
      </c>
      <c r="J377" s="4">
        <f t="shared" si="22"/>
        <v>941</v>
      </c>
    </row>
    <row r="378" spans="1:10" x14ac:dyDescent="0.3">
      <c r="A378" s="3" t="s">
        <v>483</v>
      </c>
      <c r="B378" s="3" t="s">
        <v>301</v>
      </c>
      <c r="C378" s="3" t="s">
        <v>6</v>
      </c>
      <c r="D378" s="3" t="s">
        <v>22</v>
      </c>
      <c r="E378" s="4">
        <v>13.92</v>
      </c>
      <c r="F378" s="5">
        <v>45.29</v>
      </c>
      <c r="G378" s="4">
        <f t="shared" si="23"/>
        <v>59</v>
      </c>
      <c r="H378" s="4" t="str">
        <f t="shared" si="24"/>
        <v>C5</v>
      </c>
      <c r="I378" s="3" t="str">
        <f t="shared" si="21"/>
        <v>Credit</v>
      </c>
      <c r="J378" s="4">
        <f t="shared" si="22"/>
        <v>804</v>
      </c>
    </row>
    <row r="379" spans="1:10" x14ac:dyDescent="0.3">
      <c r="A379" s="3" t="s">
        <v>484</v>
      </c>
      <c r="B379" s="3" t="s">
        <v>317</v>
      </c>
      <c r="C379" s="3" t="s">
        <v>10</v>
      </c>
      <c r="D379" s="3" t="s">
        <v>22</v>
      </c>
      <c r="E379" s="4">
        <v>23.97</v>
      </c>
      <c r="F379" s="5">
        <v>58.82</v>
      </c>
      <c r="G379" s="4">
        <f t="shared" si="23"/>
        <v>83</v>
      </c>
      <c r="H379" s="4" t="str">
        <f t="shared" si="24"/>
        <v>A1</v>
      </c>
      <c r="I379" s="3" t="str">
        <f t="shared" si="21"/>
        <v>Excellent</v>
      </c>
      <c r="J379" s="4">
        <f t="shared" si="22"/>
        <v>167</v>
      </c>
    </row>
    <row r="380" spans="1:10" x14ac:dyDescent="0.3">
      <c r="A380" s="3" t="s">
        <v>485</v>
      </c>
      <c r="B380" s="3" t="s">
        <v>305</v>
      </c>
      <c r="C380" s="3" t="s">
        <v>6</v>
      </c>
      <c r="D380" s="3" t="s">
        <v>1157</v>
      </c>
      <c r="E380" s="4">
        <v>16.36</v>
      </c>
      <c r="F380" s="5">
        <v>49.47</v>
      </c>
      <c r="G380" s="4">
        <f t="shared" si="23"/>
        <v>66</v>
      </c>
      <c r="H380" s="4" t="str">
        <f t="shared" si="24"/>
        <v>B3</v>
      </c>
      <c r="I380" s="3" t="str">
        <f t="shared" si="21"/>
        <v>Good</v>
      </c>
      <c r="J380" s="4">
        <f t="shared" si="22"/>
        <v>624</v>
      </c>
    </row>
    <row r="381" spans="1:10" x14ac:dyDescent="0.3">
      <c r="A381" s="3" t="s">
        <v>486</v>
      </c>
      <c r="B381" s="3" t="s">
        <v>487</v>
      </c>
      <c r="C381" s="3" t="s">
        <v>10</v>
      </c>
      <c r="D381" s="3" t="s">
        <v>22</v>
      </c>
      <c r="E381" s="4">
        <v>24.55</v>
      </c>
      <c r="F381" s="5">
        <v>68.94</v>
      </c>
      <c r="G381" s="4">
        <f t="shared" si="23"/>
        <v>93</v>
      </c>
      <c r="H381" s="4" t="str">
        <f t="shared" si="24"/>
        <v>A1</v>
      </c>
      <c r="I381" s="3" t="str">
        <f t="shared" si="21"/>
        <v>Excellent</v>
      </c>
      <c r="J381" s="4">
        <f t="shared" si="22"/>
        <v>28</v>
      </c>
    </row>
    <row r="382" spans="1:10" x14ac:dyDescent="0.3">
      <c r="A382" s="3" t="s">
        <v>488</v>
      </c>
      <c r="B382" s="3" t="s">
        <v>110</v>
      </c>
      <c r="C382" s="3" t="s">
        <v>10</v>
      </c>
      <c r="D382" s="3" t="s">
        <v>1157</v>
      </c>
      <c r="E382" s="4">
        <v>24.16</v>
      </c>
      <c r="F382" s="5">
        <v>68.97</v>
      </c>
      <c r="G382" s="4">
        <f t="shared" si="23"/>
        <v>93</v>
      </c>
      <c r="H382" s="4" t="str">
        <f t="shared" si="24"/>
        <v>A1</v>
      </c>
      <c r="I382" s="3" t="str">
        <f t="shared" si="21"/>
        <v>Excellent</v>
      </c>
      <c r="J382" s="4">
        <f t="shared" si="22"/>
        <v>28</v>
      </c>
    </row>
    <row r="383" spans="1:10" x14ac:dyDescent="0.3">
      <c r="A383" s="3" t="s">
        <v>489</v>
      </c>
      <c r="B383" s="3" t="s">
        <v>66</v>
      </c>
      <c r="C383" s="3" t="s">
        <v>10</v>
      </c>
      <c r="D383" s="3" t="s">
        <v>1156</v>
      </c>
      <c r="E383" s="4">
        <v>17.07</v>
      </c>
      <c r="F383" s="5">
        <v>58.42</v>
      </c>
      <c r="G383" s="4">
        <f t="shared" si="23"/>
        <v>75</v>
      </c>
      <c r="H383" s="4" t="str">
        <f t="shared" si="24"/>
        <v>B2</v>
      </c>
      <c r="I383" s="3" t="str">
        <f t="shared" si="21"/>
        <v>Very Good</v>
      </c>
      <c r="J383" s="4">
        <f t="shared" si="22"/>
        <v>364</v>
      </c>
    </row>
    <row r="384" spans="1:10" x14ac:dyDescent="0.3">
      <c r="A384" s="3" t="s">
        <v>490</v>
      </c>
      <c r="B384" s="3" t="s">
        <v>242</v>
      </c>
      <c r="C384" s="3" t="s">
        <v>6</v>
      </c>
      <c r="D384" s="3" t="s">
        <v>1157</v>
      </c>
      <c r="E384" s="4">
        <v>29.74</v>
      </c>
      <c r="F384" s="5">
        <v>64.52</v>
      </c>
      <c r="G384" s="4">
        <f t="shared" si="23"/>
        <v>94</v>
      </c>
      <c r="H384" s="4" t="str">
        <f t="shared" si="24"/>
        <v>A1</v>
      </c>
      <c r="I384" s="3" t="str">
        <f t="shared" si="21"/>
        <v>Excellent</v>
      </c>
      <c r="J384" s="4">
        <f t="shared" si="22"/>
        <v>22</v>
      </c>
    </row>
    <row r="385" spans="1:10" x14ac:dyDescent="0.3">
      <c r="A385" s="3" t="s">
        <v>491</v>
      </c>
      <c r="B385" s="3" t="s">
        <v>332</v>
      </c>
      <c r="C385" s="3" t="s">
        <v>10</v>
      </c>
      <c r="D385" s="3" t="s">
        <v>1157</v>
      </c>
      <c r="E385" s="4">
        <v>7.73</v>
      </c>
      <c r="F385" s="5">
        <v>68.239999999999995</v>
      </c>
      <c r="G385" s="4">
        <f t="shared" si="23"/>
        <v>76</v>
      </c>
      <c r="H385" s="4" t="str">
        <f t="shared" si="24"/>
        <v>B2</v>
      </c>
      <c r="I385" s="3" t="str">
        <f t="shared" si="21"/>
        <v>Very Good</v>
      </c>
      <c r="J385" s="4">
        <f t="shared" si="22"/>
        <v>339</v>
      </c>
    </row>
    <row r="386" spans="1:10" x14ac:dyDescent="0.3">
      <c r="A386" s="3" t="s">
        <v>492</v>
      </c>
      <c r="B386" s="3" t="s">
        <v>143</v>
      </c>
      <c r="C386" s="3" t="s">
        <v>6</v>
      </c>
      <c r="D386" s="3" t="s">
        <v>1157</v>
      </c>
      <c r="E386" s="4">
        <v>9.68</v>
      </c>
      <c r="F386" s="5">
        <v>52.68</v>
      </c>
      <c r="G386" s="4">
        <f t="shared" si="23"/>
        <v>62</v>
      </c>
      <c r="H386" s="4" t="str">
        <f t="shared" si="24"/>
        <v>C4</v>
      </c>
      <c r="I386" s="3" t="str">
        <f t="shared" si="21"/>
        <v>Credit</v>
      </c>
      <c r="J386" s="4">
        <f t="shared" si="22"/>
        <v>710</v>
      </c>
    </row>
    <row r="387" spans="1:10" x14ac:dyDescent="0.3">
      <c r="A387" s="3" t="s">
        <v>493</v>
      </c>
      <c r="B387" s="3" t="s">
        <v>249</v>
      </c>
      <c r="C387" s="3" t="s">
        <v>6</v>
      </c>
      <c r="D387" s="3" t="s">
        <v>1156</v>
      </c>
      <c r="E387" s="4">
        <v>22.45</v>
      </c>
      <c r="F387" s="5">
        <v>63.67</v>
      </c>
      <c r="G387" s="4">
        <f t="shared" si="23"/>
        <v>86</v>
      </c>
      <c r="H387" s="4" t="str">
        <f t="shared" si="24"/>
        <v>A1</v>
      </c>
      <c r="I387" s="3" t="str">
        <f t="shared" ref="I387:I450" si="25">VLOOKUP(H387,$L$5:$M$13,2,FALSE)</f>
        <v>Excellent</v>
      </c>
      <c r="J387" s="4">
        <f t="shared" ref="J387:J450" si="26">RANK(G387,G:G)</f>
        <v>101</v>
      </c>
    </row>
    <row r="388" spans="1:10" x14ac:dyDescent="0.3">
      <c r="A388" s="3" t="s">
        <v>494</v>
      </c>
      <c r="B388" s="3" t="s">
        <v>204</v>
      </c>
      <c r="C388" s="3" t="s">
        <v>10</v>
      </c>
      <c r="D388" s="3" t="s">
        <v>1156</v>
      </c>
      <c r="E388" s="4">
        <v>20.079999999999998</v>
      </c>
      <c r="F388" s="5">
        <v>60.54</v>
      </c>
      <c r="G388" s="4">
        <f t="shared" ref="G388:G451" si="27">ROUND(E388+F388,0)</f>
        <v>81</v>
      </c>
      <c r="H388" s="4" t="str">
        <f t="shared" ref="H388:H451" si="28">IF(G388&gt;=80, "A1", IF(G388&gt;=70, "B2", IF(G388&gt;=65, "B3", IF(G388&gt;=60,"C4",IF(G388&gt;=55, "C5", IF(G388&gt;=50,"C6",IF(G388&gt;=45,"D7",IF(G388&gt;=40,"E8","F9"))))))))</f>
        <v>A1</v>
      </c>
      <c r="I388" s="3" t="str">
        <f t="shared" si="25"/>
        <v>Excellent</v>
      </c>
      <c r="J388" s="4">
        <f t="shared" si="26"/>
        <v>216</v>
      </c>
    </row>
    <row r="389" spans="1:10" x14ac:dyDescent="0.3">
      <c r="A389" s="3" t="s">
        <v>495</v>
      </c>
      <c r="B389" s="3" t="s">
        <v>450</v>
      </c>
      <c r="C389" s="3" t="s">
        <v>10</v>
      </c>
      <c r="D389" s="3" t="s">
        <v>1156</v>
      </c>
      <c r="E389" s="4">
        <v>14.76</v>
      </c>
      <c r="F389" s="5">
        <v>66.62</v>
      </c>
      <c r="G389" s="4">
        <f t="shared" si="27"/>
        <v>81</v>
      </c>
      <c r="H389" s="4" t="str">
        <f t="shared" si="28"/>
        <v>A1</v>
      </c>
      <c r="I389" s="3" t="str">
        <f t="shared" si="25"/>
        <v>Excellent</v>
      </c>
      <c r="J389" s="4">
        <f t="shared" si="26"/>
        <v>216</v>
      </c>
    </row>
    <row r="390" spans="1:10" x14ac:dyDescent="0.3">
      <c r="A390" s="3" t="s">
        <v>496</v>
      </c>
      <c r="B390" s="3" t="s">
        <v>282</v>
      </c>
      <c r="C390" s="3" t="s">
        <v>6</v>
      </c>
      <c r="D390" s="3" t="s">
        <v>1157</v>
      </c>
      <c r="E390" s="4">
        <v>29.78</v>
      </c>
      <c r="F390" s="5">
        <v>42.32</v>
      </c>
      <c r="G390" s="4">
        <f t="shared" si="27"/>
        <v>72</v>
      </c>
      <c r="H390" s="4" t="str">
        <f t="shared" si="28"/>
        <v>B2</v>
      </c>
      <c r="I390" s="3" t="str">
        <f t="shared" si="25"/>
        <v>Very Good</v>
      </c>
      <c r="J390" s="4">
        <f t="shared" si="26"/>
        <v>440</v>
      </c>
    </row>
    <row r="391" spans="1:10" x14ac:dyDescent="0.3">
      <c r="A391" s="3" t="s">
        <v>497</v>
      </c>
      <c r="B391" s="3" t="s">
        <v>48</v>
      </c>
      <c r="C391" s="3" t="s">
        <v>10</v>
      </c>
      <c r="D391" s="3" t="s">
        <v>1156</v>
      </c>
      <c r="E391" s="4">
        <v>17.43</v>
      </c>
      <c r="F391" s="5">
        <v>48.91</v>
      </c>
      <c r="G391" s="4">
        <f t="shared" si="27"/>
        <v>66</v>
      </c>
      <c r="H391" s="4" t="str">
        <f t="shared" si="28"/>
        <v>B3</v>
      </c>
      <c r="I391" s="3" t="str">
        <f t="shared" si="25"/>
        <v>Good</v>
      </c>
      <c r="J391" s="4">
        <f t="shared" si="26"/>
        <v>624</v>
      </c>
    </row>
    <row r="392" spans="1:10" x14ac:dyDescent="0.3">
      <c r="A392" s="3" t="s">
        <v>498</v>
      </c>
      <c r="B392" s="3" t="s">
        <v>41</v>
      </c>
      <c r="C392" s="3" t="s">
        <v>10</v>
      </c>
      <c r="D392" s="3" t="s">
        <v>22</v>
      </c>
      <c r="E392" s="4">
        <v>19.850000000000001</v>
      </c>
      <c r="F392" s="5">
        <v>37.450000000000003</v>
      </c>
      <c r="G392" s="4">
        <f t="shared" si="27"/>
        <v>57</v>
      </c>
      <c r="H392" s="4" t="str">
        <f t="shared" si="28"/>
        <v>C5</v>
      </c>
      <c r="I392" s="3" t="str">
        <f t="shared" si="25"/>
        <v>Credit</v>
      </c>
      <c r="J392" s="4">
        <f t="shared" si="26"/>
        <v>853</v>
      </c>
    </row>
    <row r="393" spans="1:10" x14ac:dyDescent="0.3">
      <c r="A393" s="3" t="s">
        <v>499</v>
      </c>
      <c r="B393" s="3" t="s">
        <v>190</v>
      </c>
      <c r="C393" s="3" t="s">
        <v>10</v>
      </c>
      <c r="D393" s="3" t="s">
        <v>1156</v>
      </c>
      <c r="E393" s="4">
        <v>14.94</v>
      </c>
      <c r="F393" s="5">
        <v>52.72</v>
      </c>
      <c r="G393" s="4">
        <f t="shared" si="27"/>
        <v>68</v>
      </c>
      <c r="H393" s="4" t="str">
        <f t="shared" si="28"/>
        <v>B3</v>
      </c>
      <c r="I393" s="3" t="str">
        <f t="shared" si="25"/>
        <v>Good</v>
      </c>
      <c r="J393" s="4">
        <f t="shared" si="26"/>
        <v>560</v>
      </c>
    </row>
    <row r="394" spans="1:10" x14ac:dyDescent="0.3">
      <c r="A394" s="3" t="s">
        <v>500</v>
      </c>
      <c r="B394" s="3" t="s">
        <v>240</v>
      </c>
      <c r="C394" s="3" t="s">
        <v>6</v>
      </c>
      <c r="D394" s="3" t="s">
        <v>1156</v>
      </c>
      <c r="E394" s="4">
        <v>22.02</v>
      </c>
      <c r="F394" s="5">
        <v>46.1</v>
      </c>
      <c r="G394" s="4">
        <f t="shared" si="27"/>
        <v>68</v>
      </c>
      <c r="H394" s="4" t="str">
        <f t="shared" si="28"/>
        <v>B3</v>
      </c>
      <c r="I394" s="3" t="str">
        <f t="shared" si="25"/>
        <v>Good</v>
      </c>
      <c r="J394" s="4">
        <f t="shared" si="26"/>
        <v>560</v>
      </c>
    </row>
    <row r="395" spans="1:10" x14ac:dyDescent="0.3">
      <c r="A395" s="3" t="s">
        <v>501</v>
      </c>
      <c r="B395" s="3" t="s">
        <v>71</v>
      </c>
      <c r="C395" s="3" t="s">
        <v>10</v>
      </c>
      <c r="D395" s="3" t="s">
        <v>1156</v>
      </c>
      <c r="E395" s="4">
        <v>5.09</v>
      </c>
      <c r="F395" s="5">
        <v>51.16</v>
      </c>
      <c r="G395" s="4">
        <f t="shared" si="27"/>
        <v>56</v>
      </c>
      <c r="H395" s="4" t="str">
        <f t="shared" si="28"/>
        <v>C5</v>
      </c>
      <c r="I395" s="3" t="str">
        <f t="shared" si="25"/>
        <v>Credit</v>
      </c>
      <c r="J395" s="4">
        <f t="shared" si="26"/>
        <v>871</v>
      </c>
    </row>
    <row r="396" spans="1:10" x14ac:dyDescent="0.3">
      <c r="A396" s="3" t="s">
        <v>502</v>
      </c>
      <c r="B396" s="3" t="s">
        <v>78</v>
      </c>
      <c r="C396" s="3" t="s">
        <v>6</v>
      </c>
      <c r="D396" s="3" t="s">
        <v>1156</v>
      </c>
      <c r="E396" s="4">
        <v>11.06</v>
      </c>
      <c r="F396" s="5">
        <v>68.430000000000007</v>
      </c>
      <c r="G396" s="4">
        <f t="shared" si="27"/>
        <v>79</v>
      </c>
      <c r="H396" s="4" t="str">
        <f t="shared" si="28"/>
        <v>B2</v>
      </c>
      <c r="I396" s="3" t="str">
        <f t="shared" si="25"/>
        <v>Very Good</v>
      </c>
      <c r="J396" s="4">
        <f t="shared" si="26"/>
        <v>270</v>
      </c>
    </row>
    <row r="397" spans="1:10" x14ac:dyDescent="0.3">
      <c r="A397" s="3" t="s">
        <v>503</v>
      </c>
      <c r="B397" s="3" t="s">
        <v>151</v>
      </c>
      <c r="C397" s="3" t="s">
        <v>10</v>
      </c>
      <c r="D397" s="3" t="s">
        <v>1157</v>
      </c>
      <c r="E397" s="4">
        <v>24.18</v>
      </c>
      <c r="F397" s="5">
        <v>52.98</v>
      </c>
      <c r="G397" s="4">
        <f t="shared" si="27"/>
        <v>77</v>
      </c>
      <c r="H397" s="4" t="str">
        <f t="shared" si="28"/>
        <v>B2</v>
      </c>
      <c r="I397" s="3" t="str">
        <f t="shared" si="25"/>
        <v>Very Good</v>
      </c>
      <c r="J397" s="4">
        <f t="shared" si="26"/>
        <v>308</v>
      </c>
    </row>
    <row r="398" spans="1:10" x14ac:dyDescent="0.3">
      <c r="A398" s="3" t="s">
        <v>504</v>
      </c>
      <c r="B398" s="3" t="s">
        <v>37</v>
      </c>
      <c r="C398" s="3" t="s">
        <v>10</v>
      </c>
      <c r="D398" s="3" t="s">
        <v>1157</v>
      </c>
      <c r="E398" s="4">
        <v>13.85</v>
      </c>
      <c r="F398" s="5">
        <v>56.23</v>
      </c>
      <c r="G398" s="4">
        <f t="shared" si="27"/>
        <v>70</v>
      </c>
      <c r="H398" s="4" t="str">
        <f t="shared" si="28"/>
        <v>B2</v>
      </c>
      <c r="I398" s="3" t="str">
        <f t="shared" si="25"/>
        <v>Very Good</v>
      </c>
      <c r="J398" s="4">
        <f t="shared" si="26"/>
        <v>498</v>
      </c>
    </row>
    <row r="399" spans="1:10" x14ac:dyDescent="0.3">
      <c r="A399" s="3" t="s">
        <v>505</v>
      </c>
      <c r="B399" s="3" t="s">
        <v>375</v>
      </c>
      <c r="C399" s="3" t="s">
        <v>10</v>
      </c>
      <c r="D399" s="3" t="s">
        <v>22</v>
      </c>
      <c r="E399" s="4">
        <v>12.33</v>
      </c>
      <c r="F399" s="5">
        <v>53.21</v>
      </c>
      <c r="G399" s="4">
        <f t="shared" si="27"/>
        <v>66</v>
      </c>
      <c r="H399" s="4" t="str">
        <f t="shared" si="28"/>
        <v>B3</v>
      </c>
      <c r="I399" s="3" t="str">
        <f t="shared" si="25"/>
        <v>Good</v>
      </c>
      <c r="J399" s="4">
        <f t="shared" si="26"/>
        <v>624</v>
      </c>
    </row>
    <row r="400" spans="1:10" x14ac:dyDescent="0.3">
      <c r="A400" s="3" t="s">
        <v>506</v>
      </c>
      <c r="B400" s="3" t="s">
        <v>5</v>
      </c>
      <c r="C400" s="3" t="s">
        <v>10</v>
      </c>
      <c r="D400" s="3" t="s">
        <v>1157</v>
      </c>
      <c r="E400" s="4">
        <v>8.59</v>
      </c>
      <c r="F400" s="5">
        <v>36.14</v>
      </c>
      <c r="G400" s="4">
        <f t="shared" si="27"/>
        <v>45</v>
      </c>
      <c r="H400" s="4" t="str">
        <f t="shared" si="28"/>
        <v>D7</v>
      </c>
      <c r="I400" s="3" t="str">
        <f t="shared" si="25"/>
        <v>Pass</v>
      </c>
      <c r="J400" s="4">
        <f t="shared" si="26"/>
        <v>986</v>
      </c>
    </row>
    <row r="401" spans="1:10" x14ac:dyDescent="0.3">
      <c r="A401" s="3" t="s">
        <v>507</v>
      </c>
      <c r="B401" s="3" t="s">
        <v>80</v>
      </c>
      <c r="C401" s="3" t="s">
        <v>6</v>
      </c>
      <c r="D401" s="3" t="s">
        <v>22</v>
      </c>
      <c r="E401" s="4">
        <v>15.3</v>
      </c>
      <c r="F401" s="5">
        <v>44.94</v>
      </c>
      <c r="G401" s="4">
        <f t="shared" si="27"/>
        <v>60</v>
      </c>
      <c r="H401" s="4" t="str">
        <f t="shared" si="28"/>
        <v>C4</v>
      </c>
      <c r="I401" s="3" t="str">
        <f t="shared" si="25"/>
        <v>Credit</v>
      </c>
      <c r="J401" s="4">
        <f t="shared" si="26"/>
        <v>771</v>
      </c>
    </row>
    <row r="402" spans="1:10" x14ac:dyDescent="0.3">
      <c r="A402" s="3" t="s">
        <v>508</v>
      </c>
      <c r="B402" s="3" t="s">
        <v>128</v>
      </c>
      <c r="C402" s="3" t="s">
        <v>6</v>
      </c>
      <c r="D402" s="3" t="s">
        <v>7</v>
      </c>
      <c r="E402" s="4">
        <v>27.21</v>
      </c>
      <c r="F402" s="5">
        <v>39.409999999999997</v>
      </c>
      <c r="G402" s="4">
        <f t="shared" si="27"/>
        <v>67</v>
      </c>
      <c r="H402" s="4" t="str">
        <f t="shared" si="28"/>
        <v>B3</v>
      </c>
      <c r="I402" s="3" t="str">
        <f t="shared" si="25"/>
        <v>Good</v>
      </c>
      <c r="J402" s="4">
        <f t="shared" si="26"/>
        <v>591</v>
      </c>
    </row>
    <row r="403" spans="1:10" x14ac:dyDescent="0.3">
      <c r="A403" s="3" t="s">
        <v>509</v>
      </c>
      <c r="B403" s="3" t="s">
        <v>174</v>
      </c>
      <c r="C403" s="3" t="s">
        <v>6</v>
      </c>
      <c r="D403" s="3" t="s">
        <v>1156</v>
      </c>
      <c r="E403" s="4">
        <v>7.22</v>
      </c>
      <c r="F403" s="5">
        <v>64.94</v>
      </c>
      <c r="G403" s="4">
        <f t="shared" si="27"/>
        <v>72</v>
      </c>
      <c r="H403" s="4" t="str">
        <f t="shared" si="28"/>
        <v>B2</v>
      </c>
      <c r="I403" s="3" t="str">
        <f t="shared" si="25"/>
        <v>Very Good</v>
      </c>
      <c r="J403" s="4">
        <f t="shared" si="26"/>
        <v>440</v>
      </c>
    </row>
    <row r="404" spans="1:10" x14ac:dyDescent="0.3">
      <c r="A404" s="3" t="s">
        <v>510</v>
      </c>
      <c r="B404" s="3" t="s">
        <v>249</v>
      </c>
      <c r="C404" s="3" t="s">
        <v>10</v>
      </c>
      <c r="D404" s="3" t="s">
        <v>1157</v>
      </c>
      <c r="E404" s="4">
        <v>13.97</v>
      </c>
      <c r="F404" s="5">
        <v>37.51</v>
      </c>
      <c r="G404" s="4">
        <f t="shared" si="27"/>
        <v>51</v>
      </c>
      <c r="H404" s="4" t="str">
        <f t="shared" si="28"/>
        <v>C6</v>
      </c>
      <c r="I404" s="3" t="str">
        <f t="shared" si="25"/>
        <v>Credit</v>
      </c>
      <c r="J404" s="4">
        <f t="shared" si="26"/>
        <v>941</v>
      </c>
    </row>
    <row r="405" spans="1:10" x14ac:dyDescent="0.3">
      <c r="A405" s="3" t="s">
        <v>511</v>
      </c>
      <c r="B405" s="3" t="s">
        <v>69</v>
      </c>
      <c r="C405" s="3" t="s">
        <v>10</v>
      </c>
      <c r="D405" s="3" t="s">
        <v>1157</v>
      </c>
      <c r="E405" s="4">
        <v>25.36</v>
      </c>
      <c r="F405" s="5">
        <v>56.3</v>
      </c>
      <c r="G405" s="4">
        <f t="shared" si="27"/>
        <v>82</v>
      </c>
      <c r="H405" s="4" t="str">
        <f t="shared" si="28"/>
        <v>A1</v>
      </c>
      <c r="I405" s="3" t="str">
        <f t="shared" si="25"/>
        <v>Excellent</v>
      </c>
      <c r="J405" s="4">
        <f t="shared" si="26"/>
        <v>188</v>
      </c>
    </row>
    <row r="406" spans="1:10" x14ac:dyDescent="0.3">
      <c r="A406" s="3" t="s">
        <v>512</v>
      </c>
      <c r="B406" s="3" t="s">
        <v>58</v>
      </c>
      <c r="C406" s="3" t="s">
        <v>6</v>
      </c>
      <c r="D406" s="3" t="s">
        <v>1156</v>
      </c>
      <c r="E406" s="4">
        <v>27.09</v>
      </c>
      <c r="F406" s="5">
        <v>57.71</v>
      </c>
      <c r="G406" s="4">
        <f t="shared" si="27"/>
        <v>85</v>
      </c>
      <c r="H406" s="4" t="str">
        <f t="shared" si="28"/>
        <v>A1</v>
      </c>
      <c r="I406" s="3" t="str">
        <f t="shared" si="25"/>
        <v>Excellent</v>
      </c>
      <c r="J406" s="4">
        <f t="shared" si="26"/>
        <v>122</v>
      </c>
    </row>
    <row r="407" spans="1:10" x14ac:dyDescent="0.3">
      <c r="A407" s="3" t="s">
        <v>513</v>
      </c>
      <c r="B407" s="3" t="s">
        <v>514</v>
      </c>
      <c r="C407" s="3" t="s">
        <v>10</v>
      </c>
      <c r="D407" s="3" t="s">
        <v>1157</v>
      </c>
      <c r="E407" s="4">
        <v>26.65</v>
      </c>
      <c r="F407" s="5">
        <v>68.89</v>
      </c>
      <c r="G407" s="4">
        <f t="shared" si="27"/>
        <v>96</v>
      </c>
      <c r="H407" s="4" t="str">
        <f t="shared" si="28"/>
        <v>A1</v>
      </c>
      <c r="I407" s="3" t="str">
        <f t="shared" si="25"/>
        <v>Excellent</v>
      </c>
      <c r="J407" s="4">
        <f t="shared" si="26"/>
        <v>10</v>
      </c>
    </row>
    <row r="408" spans="1:10" x14ac:dyDescent="0.3">
      <c r="A408" s="3" t="s">
        <v>515</v>
      </c>
      <c r="B408" s="3" t="s">
        <v>78</v>
      </c>
      <c r="C408" s="3" t="s">
        <v>10</v>
      </c>
      <c r="D408" s="3" t="s">
        <v>1156</v>
      </c>
      <c r="E408" s="4">
        <v>26.59</v>
      </c>
      <c r="F408" s="5">
        <v>61.66</v>
      </c>
      <c r="G408" s="4">
        <f t="shared" si="27"/>
        <v>88</v>
      </c>
      <c r="H408" s="4" t="str">
        <f t="shared" si="28"/>
        <v>A1</v>
      </c>
      <c r="I408" s="3" t="str">
        <f t="shared" si="25"/>
        <v>Excellent</v>
      </c>
      <c r="J408" s="4">
        <f t="shared" si="26"/>
        <v>69</v>
      </c>
    </row>
    <row r="409" spans="1:10" x14ac:dyDescent="0.3">
      <c r="A409" s="3" t="s">
        <v>516</v>
      </c>
      <c r="B409" s="3" t="s">
        <v>80</v>
      </c>
      <c r="C409" s="3" t="s">
        <v>10</v>
      </c>
      <c r="D409" s="3" t="s">
        <v>7</v>
      </c>
      <c r="E409" s="4">
        <v>15.45</v>
      </c>
      <c r="F409" s="5">
        <v>61.03</v>
      </c>
      <c r="G409" s="4">
        <f t="shared" si="27"/>
        <v>76</v>
      </c>
      <c r="H409" s="4" t="str">
        <f t="shared" si="28"/>
        <v>B2</v>
      </c>
      <c r="I409" s="3" t="str">
        <f t="shared" si="25"/>
        <v>Very Good</v>
      </c>
      <c r="J409" s="4">
        <f t="shared" si="26"/>
        <v>339</v>
      </c>
    </row>
    <row r="410" spans="1:10" x14ac:dyDescent="0.3">
      <c r="A410" s="3" t="s">
        <v>517</v>
      </c>
      <c r="B410" s="3" t="s">
        <v>44</v>
      </c>
      <c r="C410" s="3" t="s">
        <v>10</v>
      </c>
      <c r="D410" s="3" t="s">
        <v>1157</v>
      </c>
      <c r="E410" s="4">
        <v>26.11</v>
      </c>
      <c r="F410" s="5">
        <v>51</v>
      </c>
      <c r="G410" s="4">
        <f t="shared" si="27"/>
        <v>77</v>
      </c>
      <c r="H410" s="4" t="str">
        <f t="shared" si="28"/>
        <v>B2</v>
      </c>
      <c r="I410" s="3" t="str">
        <f t="shared" si="25"/>
        <v>Very Good</v>
      </c>
      <c r="J410" s="4">
        <f t="shared" si="26"/>
        <v>308</v>
      </c>
    </row>
    <row r="411" spans="1:10" x14ac:dyDescent="0.3">
      <c r="A411" s="3" t="s">
        <v>518</v>
      </c>
      <c r="B411" s="3" t="s">
        <v>76</v>
      </c>
      <c r="C411" s="3" t="s">
        <v>6</v>
      </c>
      <c r="D411" s="3" t="s">
        <v>7</v>
      </c>
      <c r="E411" s="4">
        <v>23.58</v>
      </c>
      <c r="F411" s="5">
        <v>50.35</v>
      </c>
      <c r="G411" s="4">
        <f t="shared" si="27"/>
        <v>74</v>
      </c>
      <c r="H411" s="4" t="str">
        <f t="shared" si="28"/>
        <v>B2</v>
      </c>
      <c r="I411" s="3" t="str">
        <f t="shared" si="25"/>
        <v>Very Good</v>
      </c>
      <c r="J411" s="4">
        <f t="shared" si="26"/>
        <v>395</v>
      </c>
    </row>
    <row r="412" spans="1:10" x14ac:dyDescent="0.3">
      <c r="A412" s="3" t="s">
        <v>519</v>
      </c>
      <c r="B412" s="3" t="s">
        <v>204</v>
      </c>
      <c r="C412" s="3" t="s">
        <v>10</v>
      </c>
      <c r="D412" s="3" t="s">
        <v>1157</v>
      </c>
      <c r="E412" s="4">
        <v>5.03</v>
      </c>
      <c r="F412" s="5">
        <v>66.150000000000006</v>
      </c>
      <c r="G412" s="4">
        <f t="shared" si="27"/>
        <v>71</v>
      </c>
      <c r="H412" s="4" t="str">
        <f t="shared" si="28"/>
        <v>B2</v>
      </c>
      <c r="I412" s="3" t="str">
        <f t="shared" si="25"/>
        <v>Very Good</v>
      </c>
      <c r="J412" s="4">
        <f t="shared" si="26"/>
        <v>474</v>
      </c>
    </row>
    <row r="413" spans="1:10" x14ac:dyDescent="0.3">
      <c r="A413" s="3" t="s">
        <v>520</v>
      </c>
      <c r="B413" s="3" t="s">
        <v>262</v>
      </c>
      <c r="C413" s="3" t="s">
        <v>10</v>
      </c>
      <c r="D413" s="3" t="s">
        <v>7</v>
      </c>
      <c r="E413" s="4">
        <v>12.11</v>
      </c>
      <c r="F413" s="5">
        <v>46.7</v>
      </c>
      <c r="G413" s="4">
        <f t="shared" si="27"/>
        <v>59</v>
      </c>
      <c r="H413" s="4" t="str">
        <f t="shared" si="28"/>
        <v>C5</v>
      </c>
      <c r="I413" s="3" t="str">
        <f t="shared" si="25"/>
        <v>Credit</v>
      </c>
      <c r="J413" s="4">
        <f t="shared" si="26"/>
        <v>804</v>
      </c>
    </row>
    <row r="414" spans="1:10" x14ac:dyDescent="0.3">
      <c r="A414" s="3" t="s">
        <v>521</v>
      </c>
      <c r="B414" s="3" t="s">
        <v>62</v>
      </c>
      <c r="C414" s="3" t="s">
        <v>6</v>
      </c>
      <c r="D414" s="3" t="s">
        <v>1157</v>
      </c>
      <c r="E414" s="4">
        <v>10.53</v>
      </c>
      <c r="F414" s="5">
        <v>48.2</v>
      </c>
      <c r="G414" s="4">
        <f t="shared" si="27"/>
        <v>59</v>
      </c>
      <c r="H414" s="4" t="str">
        <f t="shared" si="28"/>
        <v>C5</v>
      </c>
      <c r="I414" s="3" t="str">
        <f t="shared" si="25"/>
        <v>Credit</v>
      </c>
      <c r="J414" s="4">
        <f t="shared" si="26"/>
        <v>804</v>
      </c>
    </row>
    <row r="415" spans="1:10" x14ac:dyDescent="0.3">
      <c r="A415" s="3" t="s">
        <v>522</v>
      </c>
      <c r="B415" s="3" t="s">
        <v>56</v>
      </c>
      <c r="C415" s="3" t="s">
        <v>10</v>
      </c>
      <c r="D415" s="3" t="s">
        <v>22</v>
      </c>
      <c r="E415" s="4">
        <v>12.13</v>
      </c>
      <c r="F415" s="5">
        <v>60.92</v>
      </c>
      <c r="G415" s="4">
        <f t="shared" si="27"/>
        <v>73</v>
      </c>
      <c r="H415" s="4" t="str">
        <f t="shared" si="28"/>
        <v>B2</v>
      </c>
      <c r="I415" s="3" t="str">
        <f t="shared" si="25"/>
        <v>Very Good</v>
      </c>
      <c r="J415" s="4">
        <f t="shared" si="26"/>
        <v>422</v>
      </c>
    </row>
    <row r="416" spans="1:10" x14ac:dyDescent="0.3">
      <c r="A416" s="3" t="s">
        <v>523</v>
      </c>
      <c r="B416" s="3" t="s">
        <v>259</v>
      </c>
      <c r="C416" s="3" t="s">
        <v>6</v>
      </c>
      <c r="D416" s="3" t="s">
        <v>1156</v>
      </c>
      <c r="E416" s="4">
        <v>20.329999999999998</v>
      </c>
      <c r="F416" s="5">
        <v>44.21</v>
      </c>
      <c r="G416" s="4">
        <f t="shared" si="27"/>
        <v>65</v>
      </c>
      <c r="H416" s="4" t="str">
        <f t="shared" si="28"/>
        <v>B3</v>
      </c>
      <c r="I416" s="3" t="str">
        <f t="shared" si="25"/>
        <v>Good</v>
      </c>
      <c r="J416" s="4">
        <f t="shared" si="26"/>
        <v>641</v>
      </c>
    </row>
    <row r="417" spans="1:10" x14ac:dyDescent="0.3">
      <c r="A417" s="3" t="s">
        <v>524</v>
      </c>
      <c r="B417" s="3" t="s">
        <v>84</v>
      </c>
      <c r="C417" s="3" t="s">
        <v>10</v>
      </c>
      <c r="D417" s="3" t="s">
        <v>1157</v>
      </c>
      <c r="E417" s="4">
        <v>16.91</v>
      </c>
      <c r="F417" s="5">
        <v>49.39</v>
      </c>
      <c r="G417" s="4">
        <f t="shared" si="27"/>
        <v>66</v>
      </c>
      <c r="H417" s="4" t="str">
        <f t="shared" si="28"/>
        <v>B3</v>
      </c>
      <c r="I417" s="3" t="str">
        <f t="shared" si="25"/>
        <v>Good</v>
      </c>
      <c r="J417" s="4">
        <f t="shared" si="26"/>
        <v>624</v>
      </c>
    </row>
    <row r="418" spans="1:10" x14ac:dyDescent="0.3">
      <c r="A418" s="3" t="s">
        <v>525</v>
      </c>
      <c r="B418" s="3" t="s">
        <v>107</v>
      </c>
      <c r="C418" s="3" t="s">
        <v>10</v>
      </c>
      <c r="D418" s="3" t="s">
        <v>1156</v>
      </c>
      <c r="E418" s="4">
        <v>13.4</v>
      </c>
      <c r="F418" s="5">
        <v>46.01</v>
      </c>
      <c r="G418" s="4">
        <f t="shared" si="27"/>
        <v>59</v>
      </c>
      <c r="H418" s="4" t="str">
        <f t="shared" si="28"/>
        <v>C5</v>
      </c>
      <c r="I418" s="3" t="str">
        <f t="shared" si="25"/>
        <v>Credit</v>
      </c>
      <c r="J418" s="4">
        <f t="shared" si="26"/>
        <v>804</v>
      </c>
    </row>
    <row r="419" spans="1:10" x14ac:dyDescent="0.3">
      <c r="A419" s="3" t="s">
        <v>526</v>
      </c>
      <c r="B419" s="3" t="s">
        <v>21</v>
      </c>
      <c r="C419" s="3" t="s">
        <v>6</v>
      </c>
      <c r="D419" s="3" t="s">
        <v>22</v>
      </c>
      <c r="E419" s="4">
        <v>18.59</v>
      </c>
      <c r="F419" s="5">
        <v>57.72</v>
      </c>
      <c r="G419" s="4">
        <f t="shared" si="27"/>
        <v>76</v>
      </c>
      <c r="H419" s="4" t="str">
        <f t="shared" si="28"/>
        <v>B2</v>
      </c>
      <c r="I419" s="3" t="str">
        <f t="shared" si="25"/>
        <v>Very Good</v>
      </c>
      <c r="J419" s="4">
        <f t="shared" si="26"/>
        <v>339</v>
      </c>
    </row>
    <row r="420" spans="1:10" x14ac:dyDescent="0.3">
      <c r="A420" s="3" t="s">
        <v>527</v>
      </c>
      <c r="B420" s="3" t="s">
        <v>347</v>
      </c>
      <c r="C420" s="3" t="s">
        <v>10</v>
      </c>
      <c r="D420" s="3" t="s">
        <v>22</v>
      </c>
      <c r="E420" s="4">
        <v>29.82</v>
      </c>
      <c r="F420" s="5">
        <v>65.150000000000006</v>
      </c>
      <c r="G420" s="4">
        <f t="shared" si="27"/>
        <v>95</v>
      </c>
      <c r="H420" s="4" t="str">
        <f t="shared" si="28"/>
        <v>A1</v>
      </c>
      <c r="I420" s="3" t="str">
        <f t="shared" si="25"/>
        <v>Excellent</v>
      </c>
      <c r="J420" s="4">
        <f t="shared" si="26"/>
        <v>13</v>
      </c>
    </row>
    <row r="421" spans="1:10" x14ac:dyDescent="0.3">
      <c r="A421" s="3" t="s">
        <v>528</v>
      </c>
      <c r="B421" s="3" t="s">
        <v>96</v>
      </c>
      <c r="C421" s="3" t="s">
        <v>6</v>
      </c>
      <c r="D421" s="3" t="s">
        <v>22</v>
      </c>
      <c r="E421" s="4">
        <v>19.559999999999999</v>
      </c>
      <c r="F421" s="5">
        <v>55.09</v>
      </c>
      <c r="G421" s="4">
        <f t="shared" si="27"/>
        <v>75</v>
      </c>
      <c r="H421" s="4" t="str">
        <f t="shared" si="28"/>
        <v>B2</v>
      </c>
      <c r="I421" s="3" t="str">
        <f t="shared" si="25"/>
        <v>Very Good</v>
      </c>
      <c r="J421" s="4">
        <f t="shared" si="26"/>
        <v>364</v>
      </c>
    </row>
    <row r="422" spans="1:10" x14ac:dyDescent="0.3">
      <c r="A422" s="3" t="s">
        <v>529</v>
      </c>
      <c r="B422" s="3" t="s">
        <v>41</v>
      </c>
      <c r="C422" s="3" t="s">
        <v>10</v>
      </c>
      <c r="D422" s="3" t="s">
        <v>22</v>
      </c>
      <c r="E422" s="4">
        <v>28.81</v>
      </c>
      <c r="F422" s="5">
        <v>58.17</v>
      </c>
      <c r="G422" s="4">
        <f t="shared" si="27"/>
        <v>87</v>
      </c>
      <c r="H422" s="4" t="str">
        <f t="shared" si="28"/>
        <v>A1</v>
      </c>
      <c r="I422" s="3" t="str">
        <f t="shared" si="25"/>
        <v>Excellent</v>
      </c>
      <c r="J422" s="4">
        <f t="shared" si="26"/>
        <v>83</v>
      </c>
    </row>
    <row r="423" spans="1:10" x14ac:dyDescent="0.3">
      <c r="A423" s="3" t="s">
        <v>530</v>
      </c>
      <c r="B423" s="3" t="s">
        <v>184</v>
      </c>
      <c r="C423" s="3" t="s">
        <v>6</v>
      </c>
      <c r="D423" s="3" t="s">
        <v>1156</v>
      </c>
      <c r="E423" s="4">
        <v>9.16</v>
      </c>
      <c r="F423" s="5">
        <v>35.9</v>
      </c>
      <c r="G423" s="4">
        <f t="shared" si="27"/>
        <v>45</v>
      </c>
      <c r="H423" s="4" t="str">
        <f t="shared" si="28"/>
        <v>D7</v>
      </c>
      <c r="I423" s="3" t="str">
        <f t="shared" si="25"/>
        <v>Pass</v>
      </c>
      <c r="J423" s="4">
        <f t="shared" si="26"/>
        <v>986</v>
      </c>
    </row>
    <row r="424" spans="1:10" x14ac:dyDescent="0.3">
      <c r="A424" s="3" t="s">
        <v>531</v>
      </c>
      <c r="B424" s="3" t="s">
        <v>24</v>
      </c>
      <c r="C424" s="3" t="s">
        <v>10</v>
      </c>
      <c r="D424" s="3" t="s">
        <v>1157</v>
      </c>
      <c r="E424" s="4">
        <v>25.41</v>
      </c>
      <c r="F424" s="5">
        <v>67.08</v>
      </c>
      <c r="G424" s="4">
        <f t="shared" si="27"/>
        <v>92</v>
      </c>
      <c r="H424" s="4" t="str">
        <f t="shared" si="28"/>
        <v>A1</v>
      </c>
      <c r="I424" s="3" t="str">
        <f t="shared" si="25"/>
        <v>Excellent</v>
      </c>
      <c r="J424" s="4">
        <f t="shared" si="26"/>
        <v>38</v>
      </c>
    </row>
    <row r="425" spans="1:10" x14ac:dyDescent="0.3">
      <c r="A425" s="3" t="s">
        <v>532</v>
      </c>
      <c r="B425" s="3" t="s">
        <v>110</v>
      </c>
      <c r="C425" s="3" t="s">
        <v>6</v>
      </c>
      <c r="D425" s="3" t="s">
        <v>22</v>
      </c>
      <c r="E425" s="4">
        <v>10.43</v>
      </c>
      <c r="F425" s="5">
        <v>44.44</v>
      </c>
      <c r="G425" s="4">
        <f t="shared" si="27"/>
        <v>55</v>
      </c>
      <c r="H425" s="4" t="str">
        <f t="shared" si="28"/>
        <v>C5</v>
      </c>
      <c r="I425" s="3" t="str">
        <f t="shared" si="25"/>
        <v>Credit</v>
      </c>
      <c r="J425" s="4">
        <f t="shared" si="26"/>
        <v>884</v>
      </c>
    </row>
    <row r="426" spans="1:10" x14ac:dyDescent="0.3">
      <c r="A426" s="3" t="s">
        <v>533</v>
      </c>
      <c r="B426" s="3" t="s">
        <v>32</v>
      </c>
      <c r="C426" s="3" t="s">
        <v>6</v>
      </c>
      <c r="D426" s="3" t="s">
        <v>22</v>
      </c>
      <c r="E426" s="4">
        <v>12.36</v>
      </c>
      <c r="F426" s="5">
        <v>69.41</v>
      </c>
      <c r="G426" s="4">
        <f t="shared" si="27"/>
        <v>82</v>
      </c>
      <c r="H426" s="4" t="str">
        <f t="shared" si="28"/>
        <v>A1</v>
      </c>
      <c r="I426" s="3" t="str">
        <f t="shared" si="25"/>
        <v>Excellent</v>
      </c>
      <c r="J426" s="4">
        <f t="shared" si="26"/>
        <v>188</v>
      </c>
    </row>
    <row r="427" spans="1:10" x14ac:dyDescent="0.3">
      <c r="A427" s="3" t="s">
        <v>534</v>
      </c>
      <c r="B427" s="3" t="s">
        <v>349</v>
      </c>
      <c r="C427" s="3" t="s">
        <v>6</v>
      </c>
      <c r="D427" s="3" t="s">
        <v>1157</v>
      </c>
      <c r="E427" s="4">
        <v>13.47</v>
      </c>
      <c r="F427" s="5">
        <v>50.84</v>
      </c>
      <c r="G427" s="4">
        <f t="shared" si="27"/>
        <v>64</v>
      </c>
      <c r="H427" s="4" t="str">
        <f t="shared" si="28"/>
        <v>C4</v>
      </c>
      <c r="I427" s="3" t="str">
        <f t="shared" si="25"/>
        <v>Credit</v>
      </c>
      <c r="J427" s="4">
        <f t="shared" si="26"/>
        <v>668</v>
      </c>
    </row>
    <row r="428" spans="1:10" x14ac:dyDescent="0.3">
      <c r="A428" s="3" t="s">
        <v>535</v>
      </c>
      <c r="B428" s="3" t="s">
        <v>305</v>
      </c>
      <c r="C428" s="3" t="s">
        <v>6</v>
      </c>
      <c r="D428" s="3" t="s">
        <v>1157</v>
      </c>
      <c r="E428" s="4">
        <v>18.27</v>
      </c>
      <c r="F428" s="5">
        <v>38.89</v>
      </c>
      <c r="G428" s="4">
        <f t="shared" si="27"/>
        <v>57</v>
      </c>
      <c r="H428" s="4" t="str">
        <f t="shared" si="28"/>
        <v>C5</v>
      </c>
      <c r="I428" s="3" t="str">
        <f t="shared" si="25"/>
        <v>Credit</v>
      </c>
      <c r="J428" s="4">
        <f t="shared" si="26"/>
        <v>853</v>
      </c>
    </row>
    <row r="429" spans="1:10" x14ac:dyDescent="0.3">
      <c r="A429" s="3" t="s">
        <v>536</v>
      </c>
      <c r="B429" s="3" t="s">
        <v>240</v>
      </c>
      <c r="C429" s="3" t="s">
        <v>10</v>
      </c>
      <c r="D429" s="3" t="s">
        <v>1156</v>
      </c>
      <c r="E429" s="4">
        <v>23.66</v>
      </c>
      <c r="F429" s="5">
        <v>43.63</v>
      </c>
      <c r="G429" s="4">
        <f t="shared" si="27"/>
        <v>67</v>
      </c>
      <c r="H429" s="4" t="str">
        <f t="shared" si="28"/>
        <v>B3</v>
      </c>
      <c r="I429" s="3" t="str">
        <f t="shared" si="25"/>
        <v>Good</v>
      </c>
      <c r="J429" s="4">
        <f t="shared" si="26"/>
        <v>591</v>
      </c>
    </row>
    <row r="430" spans="1:10" x14ac:dyDescent="0.3">
      <c r="A430" s="3" t="s">
        <v>537</v>
      </c>
      <c r="B430" s="3" t="s">
        <v>88</v>
      </c>
      <c r="C430" s="3" t="s">
        <v>10</v>
      </c>
      <c r="D430" s="3" t="s">
        <v>1156</v>
      </c>
      <c r="E430" s="4">
        <v>16.23</v>
      </c>
      <c r="F430" s="5">
        <v>64.75</v>
      </c>
      <c r="G430" s="4">
        <f t="shared" si="27"/>
        <v>81</v>
      </c>
      <c r="H430" s="4" t="str">
        <f t="shared" si="28"/>
        <v>A1</v>
      </c>
      <c r="I430" s="3" t="str">
        <f t="shared" si="25"/>
        <v>Excellent</v>
      </c>
      <c r="J430" s="4">
        <f t="shared" si="26"/>
        <v>216</v>
      </c>
    </row>
    <row r="431" spans="1:10" x14ac:dyDescent="0.3">
      <c r="A431" s="3" t="s">
        <v>538</v>
      </c>
      <c r="B431" s="3" t="s">
        <v>242</v>
      </c>
      <c r="C431" s="3" t="s">
        <v>6</v>
      </c>
      <c r="D431" s="3" t="s">
        <v>1156</v>
      </c>
      <c r="E431" s="4">
        <v>27.78</v>
      </c>
      <c r="F431" s="5">
        <v>65.180000000000007</v>
      </c>
      <c r="G431" s="4">
        <f t="shared" si="27"/>
        <v>93</v>
      </c>
      <c r="H431" s="4" t="str">
        <f t="shared" si="28"/>
        <v>A1</v>
      </c>
      <c r="I431" s="3" t="str">
        <f t="shared" si="25"/>
        <v>Excellent</v>
      </c>
      <c r="J431" s="4">
        <f t="shared" si="26"/>
        <v>28</v>
      </c>
    </row>
    <row r="432" spans="1:10" x14ac:dyDescent="0.3">
      <c r="A432" s="3" t="s">
        <v>539</v>
      </c>
      <c r="B432" s="3" t="s">
        <v>332</v>
      </c>
      <c r="C432" s="3" t="s">
        <v>6</v>
      </c>
      <c r="D432" s="3" t="s">
        <v>1156</v>
      </c>
      <c r="E432" s="4">
        <v>11.59</v>
      </c>
      <c r="F432" s="5">
        <v>63.73</v>
      </c>
      <c r="G432" s="4">
        <f t="shared" si="27"/>
        <v>75</v>
      </c>
      <c r="H432" s="4" t="str">
        <f t="shared" si="28"/>
        <v>B2</v>
      </c>
      <c r="I432" s="3" t="str">
        <f t="shared" si="25"/>
        <v>Very Good</v>
      </c>
      <c r="J432" s="4">
        <f t="shared" si="26"/>
        <v>364</v>
      </c>
    </row>
    <row r="433" spans="1:10" x14ac:dyDescent="0.3">
      <c r="A433" s="3" t="s">
        <v>540</v>
      </c>
      <c r="B433" s="3" t="s">
        <v>249</v>
      </c>
      <c r="C433" s="3" t="s">
        <v>10</v>
      </c>
      <c r="D433" s="3" t="s">
        <v>22</v>
      </c>
      <c r="E433" s="4">
        <v>28.5</v>
      </c>
      <c r="F433" s="5">
        <v>61.97</v>
      </c>
      <c r="G433" s="4">
        <f t="shared" si="27"/>
        <v>90</v>
      </c>
      <c r="H433" s="4" t="str">
        <f t="shared" si="28"/>
        <v>A1</v>
      </c>
      <c r="I433" s="3" t="str">
        <f t="shared" si="25"/>
        <v>Excellent</v>
      </c>
      <c r="J433" s="4">
        <f t="shared" si="26"/>
        <v>49</v>
      </c>
    </row>
    <row r="434" spans="1:10" x14ac:dyDescent="0.3">
      <c r="A434" s="3" t="s">
        <v>541</v>
      </c>
      <c r="B434" s="3" t="s">
        <v>88</v>
      </c>
      <c r="C434" s="3" t="s">
        <v>10</v>
      </c>
      <c r="D434" s="3" t="s">
        <v>22</v>
      </c>
      <c r="E434" s="4">
        <v>18.27</v>
      </c>
      <c r="F434" s="5">
        <v>60.81</v>
      </c>
      <c r="G434" s="4">
        <f t="shared" si="27"/>
        <v>79</v>
      </c>
      <c r="H434" s="4" t="str">
        <f t="shared" si="28"/>
        <v>B2</v>
      </c>
      <c r="I434" s="3" t="str">
        <f t="shared" si="25"/>
        <v>Very Good</v>
      </c>
      <c r="J434" s="4">
        <f t="shared" si="26"/>
        <v>270</v>
      </c>
    </row>
    <row r="435" spans="1:10" x14ac:dyDescent="0.3">
      <c r="A435" s="3" t="s">
        <v>542</v>
      </c>
      <c r="B435" s="3" t="s">
        <v>370</v>
      </c>
      <c r="C435" s="3" t="s">
        <v>6</v>
      </c>
      <c r="D435" s="3" t="s">
        <v>1156</v>
      </c>
      <c r="E435" s="4">
        <v>12.62</v>
      </c>
      <c r="F435" s="5">
        <v>56.04</v>
      </c>
      <c r="G435" s="4">
        <f t="shared" si="27"/>
        <v>69</v>
      </c>
      <c r="H435" s="4" t="str">
        <f t="shared" si="28"/>
        <v>B3</v>
      </c>
      <c r="I435" s="3" t="str">
        <f t="shared" si="25"/>
        <v>Good</v>
      </c>
      <c r="J435" s="4">
        <f t="shared" si="26"/>
        <v>530</v>
      </c>
    </row>
    <row r="436" spans="1:10" x14ac:dyDescent="0.3">
      <c r="A436" s="3" t="s">
        <v>543</v>
      </c>
      <c r="B436" s="3" t="s">
        <v>34</v>
      </c>
      <c r="C436" s="3" t="s">
        <v>6</v>
      </c>
      <c r="D436" s="3" t="s">
        <v>7</v>
      </c>
      <c r="E436" s="4">
        <v>22.1</v>
      </c>
      <c r="F436" s="5">
        <v>43.9</v>
      </c>
      <c r="G436" s="4">
        <f t="shared" si="27"/>
        <v>66</v>
      </c>
      <c r="H436" s="4" t="str">
        <f t="shared" si="28"/>
        <v>B3</v>
      </c>
      <c r="I436" s="3" t="str">
        <f t="shared" si="25"/>
        <v>Good</v>
      </c>
      <c r="J436" s="4">
        <f t="shared" si="26"/>
        <v>624</v>
      </c>
    </row>
    <row r="437" spans="1:10" x14ac:dyDescent="0.3">
      <c r="A437" s="3" t="s">
        <v>544</v>
      </c>
      <c r="B437" s="3" t="s">
        <v>151</v>
      </c>
      <c r="C437" s="3" t="s">
        <v>10</v>
      </c>
      <c r="D437" s="3" t="s">
        <v>1157</v>
      </c>
      <c r="E437" s="4">
        <v>22.6</v>
      </c>
      <c r="F437" s="5">
        <v>66.52</v>
      </c>
      <c r="G437" s="4">
        <f t="shared" si="27"/>
        <v>89</v>
      </c>
      <c r="H437" s="4" t="str">
        <f t="shared" si="28"/>
        <v>A1</v>
      </c>
      <c r="I437" s="3" t="str">
        <f t="shared" si="25"/>
        <v>Excellent</v>
      </c>
      <c r="J437" s="4">
        <f t="shared" si="26"/>
        <v>59</v>
      </c>
    </row>
    <row r="438" spans="1:10" x14ac:dyDescent="0.3">
      <c r="A438" s="3" t="s">
        <v>545</v>
      </c>
      <c r="B438" s="3" t="s">
        <v>136</v>
      </c>
      <c r="C438" s="3" t="s">
        <v>6</v>
      </c>
      <c r="D438" s="3" t="s">
        <v>7</v>
      </c>
      <c r="E438" s="4">
        <v>13.39</v>
      </c>
      <c r="F438" s="5">
        <v>40.229999999999997</v>
      </c>
      <c r="G438" s="4">
        <f t="shared" si="27"/>
        <v>54</v>
      </c>
      <c r="H438" s="4" t="str">
        <f t="shared" si="28"/>
        <v>C6</v>
      </c>
      <c r="I438" s="3" t="str">
        <f t="shared" si="25"/>
        <v>Credit</v>
      </c>
      <c r="J438" s="4">
        <f t="shared" si="26"/>
        <v>899</v>
      </c>
    </row>
    <row r="439" spans="1:10" x14ac:dyDescent="0.3">
      <c r="A439" s="3" t="s">
        <v>546</v>
      </c>
      <c r="B439" s="3" t="s">
        <v>450</v>
      </c>
      <c r="C439" s="3" t="s">
        <v>10</v>
      </c>
      <c r="D439" s="3" t="s">
        <v>1156</v>
      </c>
      <c r="E439" s="4">
        <v>21.19</v>
      </c>
      <c r="F439" s="5">
        <v>51.9</v>
      </c>
      <c r="G439" s="4">
        <f t="shared" si="27"/>
        <v>73</v>
      </c>
      <c r="H439" s="4" t="str">
        <f t="shared" si="28"/>
        <v>B2</v>
      </c>
      <c r="I439" s="3" t="str">
        <f t="shared" si="25"/>
        <v>Very Good</v>
      </c>
      <c r="J439" s="4">
        <f t="shared" si="26"/>
        <v>422</v>
      </c>
    </row>
    <row r="440" spans="1:10" x14ac:dyDescent="0.3">
      <c r="A440" s="3" t="s">
        <v>547</v>
      </c>
      <c r="B440" s="3" t="s">
        <v>128</v>
      </c>
      <c r="C440" s="3" t="s">
        <v>6</v>
      </c>
      <c r="D440" s="3" t="s">
        <v>22</v>
      </c>
      <c r="E440" s="4">
        <v>18.61</v>
      </c>
      <c r="F440" s="5">
        <v>66.89</v>
      </c>
      <c r="G440" s="4">
        <f t="shared" si="27"/>
        <v>86</v>
      </c>
      <c r="H440" s="4" t="str">
        <f t="shared" si="28"/>
        <v>A1</v>
      </c>
      <c r="I440" s="3" t="str">
        <f t="shared" si="25"/>
        <v>Excellent</v>
      </c>
      <c r="J440" s="4">
        <f t="shared" si="26"/>
        <v>101</v>
      </c>
    </row>
    <row r="441" spans="1:10" x14ac:dyDescent="0.3">
      <c r="A441" s="3" t="s">
        <v>548</v>
      </c>
      <c r="B441" s="3" t="s">
        <v>204</v>
      </c>
      <c r="C441" s="3" t="s">
        <v>6</v>
      </c>
      <c r="D441" s="3" t="s">
        <v>22</v>
      </c>
      <c r="E441" s="4">
        <v>28</v>
      </c>
      <c r="F441" s="5">
        <v>69.77</v>
      </c>
      <c r="G441" s="4">
        <f t="shared" si="27"/>
        <v>98</v>
      </c>
      <c r="H441" s="4" t="str">
        <f t="shared" si="28"/>
        <v>A1</v>
      </c>
      <c r="I441" s="3" t="str">
        <f t="shared" si="25"/>
        <v>Excellent</v>
      </c>
      <c r="J441" s="4">
        <f t="shared" si="26"/>
        <v>3</v>
      </c>
    </row>
    <row r="442" spans="1:10" x14ac:dyDescent="0.3">
      <c r="A442" s="3" t="s">
        <v>549</v>
      </c>
      <c r="B442" s="3" t="s">
        <v>211</v>
      </c>
      <c r="C442" s="3" t="s">
        <v>6</v>
      </c>
      <c r="D442" s="3" t="s">
        <v>1157</v>
      </c>
      <c r="E442" s="4">
        <v>25.06</v>
      </c>
      <c r="F442" s="5">
        <v>41.67</v>
      </c>
      <c r="G442" s="4">
        <f t="shared" si="27"/>
        <v>67</v>
      </c>
      <c r="H442" s="4" t="str">
        <f t="shared" si="28"/>
        <v>B3</v>
      </c>
      <c r="I442" s="3" t="str">
        <f t="shared" si="25"/>
        <v>Good</v>
      </c>
      <c r="J442" s="4">
        <f t="shared" si="26"/>
        <v>591</v>
      </c>
    </row>
    <row r="443" spans="1:10" x14ac:dyDescent="0.3">
      <c r="A443" s="3" t="s">
        <v>550</v>
      </c>
      <c r="B443" s="3" t="s">
        <v>204</v>
      </c>
      <c r="C443" s="3" t="s">
        <v>10</v>
      </c>
      <c r="D443" s="3" t="s">
        <v>22</v>
      </c>
      <c r="E443" s="4">
        <v>11.69</v>
      </c>
      <c r="F443" s="5">
        <v>58.92</v>
      </c>
      <c r="G443" s="4">
        <f t="shared" si="27"/>
        <v>71</v>
      </c>
      <c r="H443" s="4" t="str">
        <f t="shared" si="28"/>
        <v>B2</v>
      </c>
      <c r="I443" s="3" t="str">
        <f t="shared" si="25"/>
        <v>Very Good</v>
      </c>
      <c r="J443" s="4">
        <f t="shared" si="26"/>
        <v>474</v>
      </c>
    </row>
    <row r="444" spans="1:10" x14ac:dyDescent="0.3">
      <c r="A444" s="3" t="s">
        <v>551</v>
      </c>
      <c r="B444" s="3" t="s">
        <v>249</v>
      </c>
      <c r="C444" s="3" t="s">
        <v>10</v>
      </c>
      <c r="D444" s="3" t="s">
        <v>22</v>
      </c>
      <c r="E444" s="4">
        <v>27.66</v>
      </c>
      <c r="F444" s="5">
        <v>37.549999999999997</v>
      </c>
      <c r="G444" s="4">
        <f t="shared" si="27"/>
        <v>65</v>
      </c>
      <c r="H444" s="4" t="str">
        <f t="shared" si="28"/>
        <v>B3</v>
      </c>
      <c r="I444" s="3" t="str">
        <f t="shared" si="25"/>
        <v>Good</v>
      </c>
      <c r="J444" s="4">
        <f t="shared" si="26"/>
        <v>641</v>
      </c>
    </row>
    <row r="445" spans="1:10" x14ac:dyDescent="0.3">
      <c r="A445" s="3" t="s">
        <v>552</v>
      </c>
      <c r="B445" s="3" t="s">
        <v>282</v>
      </c>
      <c r="C445" s="3" t="s">
        <v>6</v>
      </c>
      <c r="D445" s="3" t="s">
        <v>1156</v>
      </c>
      <c r="E445" s="4">
        <v>7.75</v>
      </c>
      <c r="F445" s="5">
        <v>66.36</v>
      </c>
      <c r="G445" s="4">
        <f t="shared" si="27"/>
        <v>74</v>
      </c>
      <c r="H445" s="4" t="str">
        <f t="shared" si="28"/>
        <v>B2</v>
      </c>
      <c r="I445" s="3" t="str">
        <f t="shared" si="25"/>
        <v>Very Good</v>
      </c>
      <c r="J445" s="4">
        <f t="shared" si="26"/>
        <v>395</v>
      </c>
    </row>
    <row r="446" spans="1:10" x14ac:dyDescent="0.3">
      <c r="A446" s="3" t="s">
        <v>553</v>
      </c>
      <c r="B446" s="3" t="s">
        <v>153</v>
      </c>
      <c r="C446" s="3" t="s">
        <v>6</v>
      </c>
      <c r="D446" s="3" t="s">
        <v>1157</v>
      </c>
      <c r="E446" s="4">
        <v>27.86</v>
      </c>
      <c r="F446" s="5">
        <v>54.32</v>
      </c>
      <c r="G446" s="4">
        <f t="shared" si="27"/>
        <v>82</v>
      </c>
      <c r="H446" s="4" t="str">
        <f t="shared" si="28"/>
        <v>A1</v>
      </c>
      <c r="I446" s="3" t="str">
        <f t="shared" si="25"/>
        <v>Excellent</v>
      </c>
      <c r="J446" s="4">
        <f t="shared" si="26"/>
        <v>188</v>
      </c>
    </row>
    <row r="447" spans="1:10" x14ac:dyDescent="0.3">
      <c r="A447" s="3" t="s">
        <v>554</v>
      </c>
      <c r="B447" s="3" t="s">
        <v>169</v>
      </c>
      <c r="C447" s="3" t="s">
        <v>10</v>
      </c>
      <c r="D447" s="3" t="s">
        <v>7</v>
      </c>
      <c r="E447" s="4">
        <v>20.49</v>
      </c>
      <c r="F447" s="5">
        <v>41.13</v>
      </c>
      <c r="G447" s="4">
        <f t="shared" si="27"/>
        <v>62</v>
      </c>
      <c r="H447" s="4" t="str">
        <f t="shared" si="28"/>
        <v>C4</v>
      </c>
      <c r="I447" s="3" t="str">
        <f t="shared" si="25"/>
        <v>Credit</v>
      </c>
      <c r="J447" s="4">
        <f t="shared" si="26"/>
        <v>710</v>
      </c>
    </row>
    <row r="448" spans="1:10" x14ac:dyDescent="0.3">
      <c r="A448" s="3" t="s">
        <v>555</v>
      </c>
      <c r="B448" s="3" t="s">
        <v>240</v>
      </c>
      <c r="C448" s="3" t="s">
        <v>6</v>
      </c>
      <c r="D448" s="3" t="s">
        <v>1156</v>
      </c>
      <c r="E448" s="4">
        <v>20.07</v>
      </c>
      <c r="F448" s="5">
        <v>64.209999999999994</v>
      </c>
      <c r="G448" s="4">
        <f t="shared" si="27"/>
        <v>84</v>
      </c>
      <c r="H448" s="4" t="str">
        <f t="shared" si="28"/>
        <v>A1</v>
      </c>
      <c r="I448" s="3" t="str">
        <f t="shared" si="25"/>
        <v>Excellent</v>
      </c>
      <c r="J448" s="4">
        <f t="shared" si="26"/>
        <v>144</v>
      </c>
    </row>
    <row r="449" spans="1:10" x14ac:dyDescent="0.3">
      <c r="A449" s="3" t="s">
        <v>556</v>
      </c>
      <c r="B449" s="3" t="s">
        <v>313</v>
      </c>
      <c r="C449" s="3" t="s">
        <v>10</v>
      </c>
      <c r="D449" s="3" t="s">
        <v>1156</v>
      </c>
      <c r="E449" s="4">
        <v>24.11</v>
      </c>
      <c r="F449" s="5">
        <v>66.33</v>
      </c>
      <c r="G449" s="4">
        <f t="shared" si="27"/>
        <v>90</v>
      </c>
      <c r="H449" s="4" t="str">
        <f t="shared" si="28"/>
        <v>A1</v>
      </c>
      <c r="I449" s="3" t="str">
        <f t="shared" si="25"/>
        <v>Excellent</v>
      </c>
      <c r="J449" s="4">
        <f t="shared" si="26"/>
        <v>49</v>
      </c>
    </row>
    <row r="450" spans="1:10" x14ac:dyDescent="0.3">
      <c r="A450" s="3" t="s">
        <v>557</v>
      </c>
      <c r="B450" s="3" t="s">
        <v>56</v>
      </c>
      <c r="C450" s="3" t="s">
        <v>6</v>
      </c>
      <c r="D450" s="3" t="s">
        <v>1156</v>
      </c>
      <c r="E450" s="4">
        <v>8.81</v>
      </c>
      <c r="F450" s="5">
        <v>55.66</v>
      </c>
      <c r="G450" s="4">
        <f t="shared" si="27"/>
        <v>64</v>
      </c>
      <c r="H450" s="4" t="str">
        <f t="shared" si="28"/>
        <v>C4</v>
      </c>
      <c r="I450" s="3" t="str">
        <f t="shared" si="25"/>
        <v>Credit</v>
      </c>
      <c r="J450" s="4">
        <f t="shared" si="26"/>
        <v>668</v>
      </c>
    </row>
    <row r="451" spans="1:10" x14ac:dyDescent="0.3">
      <c r="A451" s="3" t="s">
        <v>558</v>
      </c>
      <c r="B451" s="3" t="s">
        <v>514</v>
      </c>
      <c r="C451" s="3" t="s">
        <v>6</v>
      </c>
      <c r="D451" s="3" t="s">
        <v>1156</v>
      </c>
      <c r="E451" s="4">
        <v>14.64</v>
      </c>
      <c r="F451" s="5">
        <v>45.85</v>
      </c>
      <c r="G451" s="4">
        <f t="shared" si="27"/>
        <v>60</v>
      </c>
      <c r="H451" s="4" t="str">
        <f t="shared" si="28"/>
        <v>C4</v>
      </c>
      <c r="I451" s="3" t="str">
        <f t="shared" ref="I451:I514" si="29">VLOOKUP(H451,$L$5:$M$13,2,FALSE)</f>
        <v>Credit</v>
      </c>
      <c r="J451" s="4">
        <f t="shared" ref="J451:J514" si="30">RANK(G451,G:G)</f>
        <v>771</v>
      </c>
    </row>
    <row r="452" spans="1:10" x14ac:dyDescent="0.3">
      <c r="A452" s="3" t="s">
        <v>559</v>
      </c>
      <c r="B452" s="3" t="s">
        <v>295</v>
      </c>
      <c r="C452" s="3" t="s">
        <v>10</v>
      </c>
      <c r="D452" s="3" t="s">
        <v>22</v>
      </c>
      <c r="E452" s="4">
        <v>17.34</v>
      </c>
      <c r="F452" s="5">
        <v>39.270000000000003</v>
      </c>
      <c r="G452" s="4">
        <f t="shared" ref="G452:G515" si="31">ROUND(E452+F452,0)</f>
        <v>57</v>
      </c>
      <c r="H452" s="4" t="str">
        <f t="shared" ref="H452:H515" si="32">IF(G452&gt;=80, "A1", IF(G452&gt;=70, "B2", IF(G452&gt;=65, "B3", IF(G452&gt;=60,"C4",IF(G452&gt;=55, "C5", IF(G452&gt;=50,"C6",IF(G452&gt;=45,"D7",IF(G452&gt;=40,"E8","F9"))))))))</f>
        <v>C5</v>
      </c>
      <c r="I452" s="3" t="str">
        <f t="shared" si="29"/>
        <v>Credit</v>
      </c>
      <c r="J452" s="4">
        <f t="shared" si="30"/>
        <v>853</v>
      </c>
    </row>
    <row r="453" spans="1:10" x14ac:dyDescent="0.3">
      <c r="A453" s="3" t="s">
        <v>560</v>
      </c>
      <c r="B453" s="3" t="s">
        <v>226</v>
      </c>
      <c r="C453" s="3" t="s">
        <v>6</v>
      </c>
      <c r="D453" s="3" t="s">
        <v>1157</v>
      </c>
      <c r="E453" s="4">
        <v>10.9</v>
      </c>
      <c r="F453" s="5">
        <v>61.77</v>
      </c>
      <c r="G453" s="4">
        <f t="shared" si="31"/>
        <v>73</v>
      </c>
      <c r="H453" s="4" t="str">
        <f t="shared" si="32"/>
        <v>B2</v>
      </c>
      <c r="I453" s="3" t="str">
        <f t="shared" si="29"/>
        <v>Very Good</v>
      </c>
      <c r="J453" s="4">
        <f t="shared" si="30"/>
        <v>422</v>
      </c>
    </row>
    <row r="454" spans="1:10" x14ac:dyDescent="0.3">
      <c r="A454" s="3" t="s">
        <v>561</v>
      </c>
      <c r="B454" s="3" t="s">
        <v>44</v>
      </c>
      <c r="C454" s="3" t="s">
        <v>10</v>
      </c>
      <c r="D454" s="3" t="s">
        <v>1157</v>
      </c>
      <c r="E454" s="4">
        <v>19.89</v>
      </c>
      <c r="F454" s="5">
        <v>59.17</v>
      </c>
      <c r="G454" s="4">
        <f t="shared" si="31"/>
        <v>79</v>
      </c>
      <c r="H454" s="4" t="str">
        <f t="shared" si="32"/>
        <v>B2</v>
      </c>
      <c r="I454" s="3" t="str">
        <f t="shared" si="29"/>
        <v>Very Good</v>
      </c>
      <c r="J454" s="4">
        <f t="shared" si="30"/>
        <v>270</v>
      </c>
    </row>
    <row r="455" spans="1:10" x14ac:dyDescent="0.3">
      <c r="A455" s="3" t="s">
        <v>562</v>
      </c>
      <c r="B455" s="3" t="s">
        <v>64</v>
      </c>
      <c r="C455" s="3" t="s">
        <v>6</v>
      </c>
      <c r="D455" s="3" t="s">
        <v>1156</v>
      </c>
      <c r="E455" s="4">
        <v>10.89</v>
      </c>
      <c r="F455" s="5">
        <v>67.7</v>
      </c>
      <c r="G455" s="4">
        <f t="shared" si="31"/>
        <v>79</v>
      </c>
      <c r="H455" s="4" t="str">
        <f t="shared" si="32"/>
        <v>B2</v>
      </c>
      <c r="I455" s="3" t="str">
        <f t="shared" si="29"/>
        <v>Very Good</v>
      </c>
      <c r="J455" s="4">
        <f t="shared" si="30"/>
        <v>270</v>
      </c>
    </row>
    <row r="456" spans="1:10" x14ac:dyDescent="0.3">
      <c r="A456" s="3" t="s">
        <v>563</v>
      </c>
      <c r="B456" s="3" t="s">
        <v>235</v>
      </c>
      <c r="C456" s="3" t="s">
        <v>6</v>
      </c>
      <c r="D456" s="3" t="s">
        <v>1157</v>
      </c>
      <c r="E456" s="4">
        <v>22.85</v>
      </c>
      <c r="F456" s="5">
        <v>64.8</v>
      </c>
      <c r="G456" s="4">
        <f t="shared" si="31"/>
        <v>88</v>
      </c>
      <c r="H456" s="4" t="str">
        <f t="shared" si="32"/>
        <v>A1</v>
      </c>
      <c r="I456" s="3" t="str">
        <f t="shared" si="29"/>
        <v>Excellent</v>
      </c>
      <c r="J456" s="4">
        <f t="shared" si="30"/>
        <v>69</v>
      </c>
    </row>
    <row r="457" spans="1:10" x14ac:dyDescent="0.3">
      <c r="A457" s="3" t="s">
        <v>564</v>
      </c>
      <c r="B457" s="3" t="s">
        <v>155</v>
      </c>
      <c r="C457" s="3" t="s">
        <v>6</v>
      </c>
      <c r="D457" s="3" t="s">
        <v>1157</v>
      </c>
      <c r="E457" s="4">
        <v>21.29</v>
      </c>
      <c r="F457" s="5">
        <v>48.94</v>
      </c>
      <c r="G457" s="4">
        <f t="shared" si="31"/>
        <v>70</v>
      </c>
      <c r="H457" s="4" t="str">
        <f t="shared" si="32"/>
        <v>B2</v>
      </c>
      <c r="I457" s="3" t="str">
        <f t="shared" si="29"/>
        <v>Very Good</v>
      </c>
      <c r="J457" s="4">
        <f t="shared" si="30"/>
        <v>498</v>
      </c>
    </row>
    <row r="458" spans="1:10" x14ac:dyDescent="0.3">
      <c r="A458" s="3" t="s">
        <v>565</v>
      </c>
      <c r="B458" s="3" t="s">
        <v>165</v>
      </c>
      <c r="C458" s="3" t="s">
        <v>6</v>
      </c>
      <c r="D458" s="3" t="s">
        <v>1156</v>
      </c>
      <c r="E458" s="4">
        <v>11.74</v>
      </c>
      <c r="F458" s="5">
        <v>41.24</v>
      </c>
      <c r="G458" s="4">
        <f t="shared" si="31"/>
        <v>53</v>
      </c>
      <c r="H458" s="4" t="str">
        <f t="shared" si="32"/>
        <v>C6</v>
      </c>
      <c r="I458" s="3" t="str">
        <f t="shared" si="29"/>
        <v>Credit</v>
      </c>
      <c r="J458" s="4">
        <f t="shared" si="30"/>
        <v>915</v>
      </c>
    </row>
    <row r="459" spans="1:10" x14ac:dyDescent="0.3">
      <c r="A459" s="3" t="s">
        <v>566</v>
      </c>
      <c r="B459" s="3" t="s">
        <v>80</v>
      </c>
      <c r="C459" s="3" t="s">
        <v>6</v>
      </c>
      <c r="D459" s="3" t="s">
        <v>1156</v>
      </c>
      <c r="E459" s="4">
        <v>28.66</v>
      </c>
      <c r="F459" s="5">
        <v>54.39</v>
      </c>
      <c r="G459" s="4">
        <f t="shared" si="31"/>
        <v>83</v>
      </c>
      <c r="H459" s="4" t="str">
        <f t="shared" si="32"/>
        <v>A1</v>
      </c>
      <c r="I459" s="3" t="str">
        <f t="shared" si="29"/>
        <v>Excellent</v>
      </c>
      <c r="J459" s="4">
        <f t="shared" si="30"/>
        <v>167</v>
      </c>
    </row>
    <row r="460" spans="1:10" x14ac:dyDescent="0.3">
      <c r="A460" s="3" t="s">
        <v>567</v>
      </c>
      <c r="B460" s="3" t="s">
        <v>216</v>
      </c>
      <c r="C460" s="3" t="s">
        <v>6</v>
      </c>
      <c r="D460" s="3" t="s">
        <v>1157</v>
      </c>
      <c r="E460" s="4">
        <v>15.01</v>
      </c>
      <c r="F460" s="5">
        <v>52.39</v>
      </c>
      <c r="G460" s="4">
        <f t="shared" si="31"/>
        <v>67</v>
      </c>
      <c r="H460" s="4" t="str">
        <f t="shared" si="32"/>
        <v>B3</v>
      </c>
      <c r="I460" s="3" t="str">
        <f t="shared" si="29"/>
        <v>Good</v>
      </c>
      <c r="J460" s="4">
        <f t="shared" si="30"/>
        <v>591</v>
      </c>
    </row>
    <row r="461" spans="1:10" x14ac:dyDescent="0.3">
      <c r="A461" s="3" t="s">
        <v>568</v>
      </c>
      <c r="B461" s="3" t="s">
        <v>143</v>
      </c>
      <c r="C461" s="3" t="s">
        <v>10</v>
      </c>
      <c r="D461" s="3" t="s">
        <v>1156</v>
      </c>
      <c r="E461" s="4">
        <v>19.3</v>
      </c>
      <c r="F461" s="5">
        <v>42.49</v>
      </c>
      <c r="G461" s="4">
        <f t="shared" si="31"/>
        <v>62</v>
      </c>
      <c r="H461" s="4" t="str">
        <f t="shared" si="32"/>
        <v>C4</v>
      </c>
      <c r="I461" s="3" t="str">
        <f t="shared" si="29"/>
        <v>Credit</v>
      </c>
      <c r="J461" s="4">
        <f t="shared" si="30"/>
        <v>710</v>
      </c>
    </row>
    <row r="462" spans="1:10" x14ac:dyDescent="0.3">
      <c r="A462" s="3" t="s">
        <v>569</v>
      </c>
      <c r="B462" s="3" t="s">
        <v>5</v>
      </c>
      <c r="C462" s="3" t="s">
        <v>10</v>
      </c>
      <c r="D462" s="3" t="s">
        <v>1156</v>
      </c>
      <c r="E462" s="4">
        <v>16.309999999999999</v>
      </c>
      <c r="F462" s="5">
        <v>43.33</v>
      </c>
      <c r="G462" s="4">
        <f t="shared" si="31"/>
        <v>60</v>
      </c>
      <c r="H462" s="4" t="str">
        <f t="shared" si="32"/>
        <v>C4</v>
      </c>
      <c r="I462" s="3" t="str">
        <f t="shared" si="29"/>
        <v>Credit</v>
      </c>
      <c r="J462" s="4">
        <f t="shared" si="30"/>
        <v>771</v>
      </c>
    </row>
    <row r="463" spans="1:10" x14ac:dyDescent="0.3">
      <c r="A463" s="3" t="s">
        <v>570</v>
      </c>
      <c r="B463" s="3" t="s">
        <v>146</v>
      </c>
      <c r="C463" s="3" t="s">
        <v>6</v>
      </c>
      <c r="D463" s="3" t="s">
        <v>22</v>
      </c>
      <c r="E463" s="4">
        <v>13.06</v>
      </c>
      <c r="F463" s="5">
        <v>36.43</v>
      </c>
      <c r="G463" s="4">
        <f t="shared" si="31"/>
        <v>49</v>
      </c>
      <c r="H463" s="4" t="str">
        <f t="shared" si="32"/>
        <v>D7</v>
      </c>
      <c r="I463" s="3" t="str">
        <f t="shared" si="29"/>
        <v>Pass</v>
      </c>
      <c r="J463" s="4">
        <f t="shared" si="30"/>
        <v>963</v>
      </c>
    </row>
    <row r="464" spans="1:10" x14ac:dyDescent="0.3">
      <c r="A464" s="3" t="s">
        <v>571</v>
      </c>
      <c r="B464" s="3" t="s">
        <v>282</v>
      </c>
      <c r="C464" s="3" t="s">
        <v>6</v>
      </c>
      <c r="D464" s="3" t="s">
        <v>1156</v>
      </c>
      <c r="E464" s="4">
        <v>17.579999999999998</v>
      </c>
      <c r="F464" s="5">
        <v>65.45</v>
      </c>
      <c r="G464" s="4">
        <f t="shared" si="31"/>
        <v>83</v>
      </c>
      <c r="H464" s="4" t="str">
        <f t="shared" si="32"/>
        <v>A1</v>
      </c>
      <c r="I464" s="3" t="str">
        <f t="shared" si="29"/>
        <v>Excellent</v>
      </c>
      <c r="J464" s="4">
        <f t="shared" si="30"/>
        <v>167</v>
      </c>
    </row>
    <row r="465" spans="1:10" x14ac:dyDescent="0.3">
      <c r="A465" s="3" t="s">
        <v>572</v>
      </c>
      <c r="B465" s="3" t="s">
        <v>44</v>
      </c>
      <c r="C465" s="3" t="s">
        <v>10</v>
      </c>
      <c r="D465" s="3" t="s">
        <v>7</v>
      </c>
      <c r="E465" s="4">
        <v>20.9</v>
      </c>
      <c r="F465" s="5">
        <v>49.97</v>
      </c>
      <c r="G465" s="4">
        <f t="shared" si="31"/>
        <v>71</v>
      </c>
      <c r="H465" s="4" t="str">
        <f t="shared" si="32"/>
        <v>B2</v>
      </c>
      <c r="I465" s="3" t="str">
        <f t="shared" si="29"/>
        <v>Very Good</v>
      </c>
      <c r="J465" s="4">
        <f t="shared" si="30"/>
        <v>474</v>
      </c>
    </row>
    <row r="466" spans="1:10" x14ac:dyDescent="0.3">
      <c r="A466" s="3" t="s">
        <v>573</v>
      </c>
      <c r="B466" s="3" t="s">
        <v>98</v>
      </c>
      <c r="C466" s="3" t="s">
        <v>6</v>
      </c>
      <c r="D466" s="3" t="s">
        <v>1157</v>
      </c>
      <c r="E466" s="4">
        <v>25.68</v>
      </c>
      <c r="F466" s="5">
        <v>55.87</v>
      </c>
      <c r="G466" s="4">
        <f t="shared" si="31"/>
        <v>82</v>
      </c>
      <c r="H466" s="4" t="str">
        <f t="shared" si="32"/>
        <v>A1</v>
      </c>
      <c r="I466" s="3" t="str">
        <f t="shared" si="29"/>
        <v>Excellent</v>
      </c>
      <c r="J466" s="4">
        <f t="shared" si="30"/>
        <v>188</v>
      </c>
    </row>
    <row r="467" spans="1:10" x14ac:dyDescent="0.3">
      <c r="A467" s="3" t="s">
        <v>574</v>
      </c>
      <c r="B467" s="3" t="s">
        <v>282</v>
      </c>
      <c r="C467" s="3" t="s">
        <v>6</v>
      </c>
      <c r="D467" s="3" t="s">
        <v>22</v>
      </c>
      <c r="E467" s="4">
        <v>19.04</v>
      </c>
      <c r="F467" s="5">
        <v>38.619999999999997</v>
      </c>
      <c r="G467" s="4">
        <f t="shared" si="31"/>
        <v>58</v>
      </c>
      <c r="H467" s="4" t="str">
        <f t="shared" si="32"/>
        <v>C5</v>
      </c>
      <c r="I467" s="3" t="str">
        <f t="shared" si="29"/>
        <v>Credit</v>
      </c>
      <c r="J467" s="4">
        <f t="shared" si="30"/>
        <v>833</v>
      </c>
    </row>
    <row r="468" spans="1:10" x14ac:dyDescent="0.3">
      <c r="A468" s="3" t="s">
        <v>575</v>
      </c>
      <c r="B468" s="3" t="s">
        <v>395</v>
      </c>
      <c r="C468" s="3" t="s">
        <v>6</v>
      </c>
      <c r="D468" s="3" t="s">
        <v>1156</v>
      </c>
      <c r="E468" s="4">
        <v>20.12</v>
      </c>
      <c r="F468" s="5">
        <v>39.07</v>
      </c>
      <c r="G468" s="4">
        <f t="shared" si="31"/>
        <v>59</v>
      </c>
      <c r="H468" s="4" t="str">
        <f t="shared" si="32"/>
        <v>C5</v>
      </c>
      <c r="I468" s="3" t="str">
        <f t="shared" si="29"/>
        <v>Credit</v>
      </c>
      <c r="J468" s="4">
        <f t="shared" si="30"/>
        <v>804</v>
      </c>
    </row>
    <row r="469" spans="1:10" x14ac:dyDescent="0.3">
      <c r="A469" s="3" t="s">
        <v>576</v>
      </c>
      <c r="B469" s="3" t="s">
        <v>39</v>
      </c>
      <c r="C469" s="3" t="s">
        <v>6</v>
      </c>
      <c r="D469" s="3" t="s">
        <v>1157</v>
      </c>
      <c r="E469" s="4">
        <v>26.78</v>
      </c>
      <c r="F469" s="5">
        <v>61.83</v>
      </c>
      <c r="G469" s="4">
        <f t="shared" si="31"/>
        <v>89</v>
      </c>
      <c r="H469" s="4" t="str">
        <f t="shared" si="32"/>
        <v>A1</v>
      </c>
      <c r="I469" s="3" t="str">
        <f t="shared" si="29"/>
        <v>Excellent</v>
      </c>
      <c r="J469" s="4">
        <f t="shared" si="30"/>
        <v>59</v>
      </c>
    </row>
    <row r="470" spans="1:10" x14ac:dyDescent="0.3">
      <c r="A470" s="3" t="s">
        <v>577</v>
      </c>
      <c r="B470" s="3" t="s">
        <v>332</v>
      </c>
      <c r="C470" s="3" t="s">
        <v>6</v>
      </c>
      <c r="D470" s="3" t="s">
        <v>1156</v>
      </c>
      <c r="E470" s="4">
        <v>13.64</v>
      </c>
      <c r="F470" s="5">
        <v>67.430000000000007</v>
      </c>
      <c r="G470" s="4">
        <f t="shared" si="31"/>
        <v>81</v>
      </c>
      <c r="H470" s="4" t="str">
        <f t="shared" si="32"/>
        <v>A1</v>
      </c>
      <c r="I470" s="3" t="str">
        <f t="shared" si="29"/>
        <v>Excellent</v>
      </c>
      <c r="J470" s="4">
        <f t="shared" si="30"/>
        <v>216</v>
      </c>
    </row>
    <row r="471" spans="1:10" x14ac:dyDescent="0.3">
      <c r="A471" s="3" t="s">
        <v>578</v>
      </c>
      <c r="B471" s="3" t="s">
        <v>52</v>
      </c>
      <c r="C471" s="3" t="s">
        <v>6</v>
      </c>
      <c r="D471" s="3" t="s">
        <v>1157</v>
      </c>
      <c r="E471" s="4">
        <v>9.9700000000000006</v>
      </c>
      <c r="F471" s="5">
        <v>41.6</v>
      </c>
      <c r="G471" s="4">
        <f t="shared" si="31"/>
        <v>52</v>
      </c>
      <c r="H471" s="4" t="str">
        <f t="shared" si="32"/>
        <v>C6</v>
      </c>
      <c r="I471" s="3" t="str">
        <f t="shared" si="29"/>
        <v>Credit</v>
      </c>
      <c r="J471" s="4">
        <f t="shared" si="30"/>
        <v>927</v>
      </c>
    </row>
    <row r="472" spans="1:10" x14ac:dyDescent="0.3">
      <c r="A472" s="3" t="s">
        <v>579</v>
      </c>
      <c r="B472" s="3" t="s">
        <v>117</v>
      </c>
      <c r="C472" s="3" t="s">
        <v>10</v>
      </c>
      <c r="D472" s="3" t="s">
        <v>22</v>
      </c>
      <c r="E472" s="4">
        <v>24.86</v>
      </c>
      <c r="F472" s="5">
        <v>42.2</v>
      </c>
      <c r="G472" s="4">
        <f t="shared" si="31"/>
        <v>67</v>
      </c>
      <c r="H472" s="4" t="str">
        <f t="shared" si="32"/>
        <v>B3</v>
      </c>
      <c r="I472" s="3" t="str">
        <f t="shared" si="29"/>
        <v>Good</v>
      </c>
      <c r="J472" s="4">
        <f t="shared" si="30"/>
        <v>591</v>
      </c>
    </row>
    <row r="473" spans="1:10" x14ac:dyDescent="0.3">
      <c r="A473" s="3" t="s">
        <v>580</v>
      </c>
      <c r="B473" s="3" t="s">
        <v>120</v>
      </c>
      <c r="C473" s="3" t="s">
        <v>6</v>
      </c>
      <c r="D473" s="3" t="s">
        <v>1156</v>
      </c>
      <c r="E473" s="4">
        <v>7.03</v>
      </c>
      <c r="F473" s="5">
        <v>57.82</v>
      </c>
      <c r="G473" s="4">
        <f t="shared" si="31"/>
        <v>65</v>
      </c>
      <c r="H473" s="4" t="str">
        <f t="shared" si="32"/>
        <v>B3</v>
      </c>
      <c r="I473" s="3" t="str">
        <f t="shared" si="29"/>
        <v>Good</v>
      </c>
      <c r="J473" s="4">
        <f t="shared" si="30"/>
        <v>641</v>
      </c>
    </row>
    <row r="474" spans="1:10" x14ac:dyDescent="0.3">
      <c r="A474" s="3" t="s">
        <v>581</v>
      </c>
      <c r="B474" s="3" t="s">
        <v>174</v>
      </c>
      <c r="C474" s="3" t="s">
        <v>6</v>
      </c>
      <c r="D474" s="3" t="s">
        <v>1156</v>
      </c>
      <c r="E474" s="4">
        <v>8.66</v>
      </c>
      <c r="F474" s="5">
        <v>69.67</v>
      </c>
      <c r="G474" s="4">
        <f t="shared" si="31"/>
        <v>78</v>
      </c>
      <c r="H474" s="4" t="str">
        <f t="shared" si="32"/>
        <v>B2</v>
      </c>
      <c r="I474" s="3" t="str">
        <f t="shared" si="29"/>
        <v>Very Good</v>
      </c>
      <c r="J474" s="4">
        <f t="shared" si="30"/>
        <v>291</v>
      </c>
    </row>
    <row r="475" spans="1:10" x14ac:dyDescent="0.3">
      <c r="A475" s="3" t="s">
        <v>582</v>
      </c>
      <c r="B475" s="3" t="s">
        <v>12</v>
      </c>
      <c r="C475" s="3" t="s">
        <v>10</v>
      </c>
      <c r="D475" s="3" t="s">
        <v>1156</v>
      </c>
      <c r="E475" s="4">
        <v>16.559999999999999</v>
      </c>
      <c r="F475" s="5">
        <v>52.5</v>
      </c>
      <c r="G475" s="4">
        <f t="shared" si="31"/>
        <v>69</v>
      </c>
      <c r="H475" s="4" t="str">
        <f t="shared" si="32"/>
        <v>B3</v>
      </c>
      <c r="I475" s="3" t="str">
        <f t="shared" si="29"/>
        <v>Good</v>
      </c>
      <c r="J475" s="4">
        <f t="shared" si="30"/>
        <v>530</v>
      </c>
    </row>
    <row r="476" spans="1:10" x14ac:dyDescent="0.3">
      <c r="A476" s="3" t="s">
        <v>583</v>
      </c>
      <c r="B476" s="3" t="s">
        <v>107</v>
      </c>
      <c r="C476" s="3" t="s">
        <v>10</v>
      </c>
      <c r="D476" s="3" t="s">
        <v>1157</v>
      </c>
      <c r="E476" s="4">
        <v>27.39</v>
      </c>
      <c r="F476" s="5">
        <v>56.77</v>
      </c>
      <c r="G476" s="4">
        <f t="shared" si="31"/>
        <v>84</v>
      </c>
      <c r="H476" s="4" t="str">
        <f t="shared" si="32"/>
        <v>A1</v>
      </c>
      <c r="I476" s="3" t="str">
        <f t="shared" si="29"/>
        <v>Excellent</v>
      </c>
      <c r="J476" s="4">
        <f t="shared" si="30"/>
        <v>144</v>
      </c>
    </row>
    <row r="477" spans="1:10" x14ac:dyDescent="0.3">
      <c r="A477" s="3" t="s">
        <v>584</v>
      </c>
      <c r="B477" s="3" t="s">
        <v>56</v>
      </c>
      <c r="C477" s="3" t="s">
        <v>6</v>
      </c>
      <c r="D477" s="3" t="s">
        <v>7</v>
      </c>
      <c r="E477" s="4">
        <v>27.89</v>
      </c>
      <c r="F477" s="5">
        <v>58.42</v>
      </c>
      <c r="G477" s="4">
        <f t="shared" si="31"/>
        <v>86</v>
      </c>
      <c r="H477" s="4" t="str">
        <f t="shared" si="32"/>
        <v>A1</v>
      </c>
      <c r="I477" s="3" t="str">
        <f t="shared" si="29"/>
        <v>Excellent</v>
      </c>
      <c r="J477" s="4">
        <f t="shared" si="30"/>
        <v>101</v>
      </c>
    </row>
    <row r="478" spans="1:10" x14ac:dyDescent="0.3">
      <c r="A478" s="3" t="s">
        <v>585</v>
      </c>
      <c r="B478" s="3" t="s">
        <v>110</v>
      </c>
      <c r="C478" s="3" t="s">
        <v>10</v>
      </c>
      <c r="D478" s="3" t="s">
        <v>22</v>
      </c>
      <c r="E478" s="4">
        <v>10.11</v>
      </c>
      <c r="F478" s="5">
        <v>45.56</v>
      </c>
      <c r="G478" s="4">
        <f t="shared" si="31"/>
        <v>56</v>
      </c>
      <c r="H478" s="4" t="str">
        <f t="shared" si="32"/>
        <v>C5</v>
      </c>
      <c r="I478" s="3" t="str">
        <f t="shared" si="29"/>
        <v>Credit</v>
      </c>
      <c r="J478" s="4">
        <f t="shared" si="30"/>
        <v>871</v>
      </c>
    </row>
    <row r="479" spans="1:10" x14ac:dyDescent="0.3">
      <c r="A479" s="3" t="s">
        <v>586</v>
      </c>
      <c r="B479" s="3" t="s">
        <v>347</v>
      </c>
      <c r="C479" s="3" t="s">
        <v>10</v>
      </c>
      <c r="D479" s="3" t="s">
        <v>1157</v>
      </c>
      <c r="E479" s="4">
        <v>11.58</v>
      </c>
      <c r="F479" s="5">
        <v>49.38</v>
      </c>
      <c r="G479" s="4">
        <f t="shared" si="31"/>
        <v>61</v>
      </c>
      <c r="H479" s="4" t="str">
        <f t="shared" si="32"/>
        <v>C4</v>
      </c>
      <c r="I479" s="3" t="str">
        <f t="shared" si="29"/>
        <v>Credit</v>
      </c>
      <c r="J479" s="4">
        <f t="shared" si="30"/>
        <v>746</v>
      </c>
    </row>
    <row r="480" spans="1:10" x14ac:dyDescent="0.3">
      <c r="A480" s="3" t="s">
        <v>587</v>
      </c>
      <c r="B480" s="3" t="s">
        <v>317</v>
      </c>
      <c r="C480" s="3" t="s">
        <v>10</v>
      </c>
      <c r="D480" s="3" t="s">
        <v>1157</v>
      </c>
      <c r="E480" s="4">
        <v>17.649999999999999</v>
      </c>
      <c r="F480" s="5">
        <v>54.04</v>
      </c>
      <c r="G480" s="4">
        <f t="shared" si="31"/>
        <v>72</v>
      </c>
      <c r="H480" s="4" t="str">
        <f t="shared" si="32"/>
        <v>B2</v>
      </c>
      <c r="I480" s="3" t="str">
        <f t="shared" si="29"/>
        <v>Very Good</v>
      </c>
      <c r="J480" s="4">
        <f t="shared" si="30"/>
        <v>440</v>
      </c>
    </row>
    <row r="481" spans="1:10" x14ac:dyDescent="0.3">
      <c r="A481" s="3" t="s">
        <v>588</v>
      </c>
      <c r="B481" s="3" t="s">
        <v>32</v>
      </c>
      <c r="C481" s="3" t="s">
        <v>6</v>
      </c>
      <c r="D481" s="3" t="s">
        <v>1157</v>
      </c>
      <c r="E481" s="4">
        <v>20.45</v>
      </c>
      <c r="F481" s="5">
        <v>58.09</v>
      </c>
      <c r="G481" s="4">
        <f t="shared" si="31"/>
        <v>79</v>
      </c>
      <c r="H481" s="4" t="str">
        <f t="shared" si="32"/>
        <v>B2</v>
      </c>
      <c r="I481" s="3" t="str">
        <f t="shared" si="29"/>
        <v>Very Good</v>
      </c>
      <c r="J481" s="4">
        <f t="shared" si="30"/>
        <v>270</v>
      </c>
    </row>
    <row r="482" spans="1:10" x14ac:dyDescent="0.3">
      <c r="A482" s="3" t="s">
        <v>589</v>
      </c>
      <c r="B482" s="3" t="s">
        <v>240</v>
      </c>
      <c r="C482" s="3" t="s">
        <v>10</v>
      </c>
      <c r="D482" s="3" t="s">
        <v>1157</v>
      </c>
      <c r="E482" s="4">
        <v>24.75</v>
      </c>
      <c r="F482" s="5">
        <v>45.35</v>
      </c>
      <c r="G482" s="4">
        <f t="shared" si="31"/>
        <v>70</v>
      </c>
      <c r="H482" s="4" t="str">
        <f t="shared" si="32"/>
        <v>B2</v>
      </c>
      <c r="I482" s="3" t="str">
        <f t="shared" si="29"/>
        <v>Very Good</v>
      </c>
      <c r="J482" s="4">
        <f t="shared" si="30"/>
        <v>498</v>
      </c>
    </row>
    <row r="483" spans="1:10" x14ac:dyDescent="0.3">
      <c r="A483" s="3" t="s">
        <v>590</v>
      </c>
      <c r="B483" s="3" t="s">
        <v>247</v>
      </c>
      <c r="C483" s="3" t="s">
        <v>6</v>
      </c>
      <c r="D483" s="3" t="s">
        <v>1156</v>
      </c>
      <c r="E483" s="4">
        <v>23.18</v>
      </c>
      <c r="F483" s="5">
        <v>46.95</v>
      </c>
      <c r="G483" s="4">
        <f t="shared" si="31"/>
        <v>70</v>
      </c>
      <c r="H483" s="4" t="str">
        <f t="shared" si="32"/>
        <v>B2</v>
      </c>
      <c r="I483" s="3" t="str">
        <f t="shared" si="29"/>
        <v>Very Good</v>
      </c>
      <c r="J483" s="4">
        <f t="shared" si="30"/>
        <v>498</v>
      </c>
    </row>
    <row r="484" spans="1:10" x14ac:dyDescent="0.3">
      <c r="A484" s="3" t="s">
        <v>591</v>
      </c>
      <c r="B484" s="3" t="s">
        <v>115</v>
      </c>
      <c r="C484" s="3" t="s">
        <v>10</v>
      </c>
      <c r="D484" s="3" t="s">
        <v>1156</v>
      </c>
      <c r="E484" s="4">
        <v>18.09</v>
      </c>
      <c r="F484" s="5">
        <v>64.739999999999995</v>
      </c>
      <c r="G484" s="4">
        <f t="shared" si="31"/>
        <v>83</v>
      </c>
      <c r="H484" s="4" t="str">
        <f t="shared" si="32"/>
        <v>A1</v>
      </c>
      <c r="I484" s="3" t="str">
        <f t="shared" si="29"/>
        <v>Excellent</v>
      </c>
      <c r="J484" s="4">
        <f t="shared" si="30"/>
        <v>167</v>
      </c>
    </row>
    <row r="485" spans="1:10" x14ac:dyDescent="0.3">
      <c r="A485" s="3" t="s">
        <v>592</v>
      </c>
      <c r="B485" s="3" t="s">
        <v>349</v>
      </c>
      <c r="C485" s="3" t="s">
        <v>10</v>
      </c>
      <c r="D485" s="3" t="s">
        <v>1156</v>
      </c>
      <c r="E485" s="4">
        <v>28.59</v>
      </c>
      <c r="F485" s="5">
        <v>55.22</v>
      </c>
      <c r="G485" s="4">
        <f t="shared" si="31"/>
        <v>84</v>
      </c>
      <c r="H485" s="4" t="str">
        <f t="shared" si="32"/>
        <v>A1</v>
      </c>
      <c r="I485" s="3" t="str">
        <f t="shared" si="29"/>
        <v>Excellent</v>
      </c>
      <c r="J485" s="4">
        <f t="shared" si="30"/>
        <v>144</v>
      </c>
    </row>
    <row r="486" spans="1:10" x14ac:dyDescent="0.3">
      <c r="A486" s="3" t="s">
        <v>593</v>
      </c>
      <c r="B486" s="3" t="s">
        <v>5</v>
      </c>
      <c r="C486" s="3" t="s">
        <v>6</v>
      </c>
      <c r="D486" s="3" t="s">
        <v>1156</v>
      </c>
      <c r="E486" s="4">
        <v>15.96</v>
      </c>
      <c r="F486" s="5">
        <v>68.33</v>
      </c>
      <c r="G486" s="4">
        <f t="shared" si="31"/>
        <v>84</v>
      </c>
      <c r="H486" s="4" t="str">
        <f t="shared" si="32"/>
        <v>A1</v>
      </c>
      <c r="I486" s="3" t="str">
        <f t="shared" si="29"/>
        <v>Excellent</v>
      </c>
      <c r="J486" s="4">
        <f t="shared" si="30"/>
        <v>144</v>
      </c>
    </row>
    <row r="487" spans="1:10" x14ac:dyDescent="0.3">
      <c r="A487" s="3" t="s">
        <v>594</v>
      </c>
      <c r="B487" s="3" t="s">
        <v>235</v>
      </c>
      <c r="C487" s="3" t="s">
        <v>10</v>
      </c>
      <c r="D487" s="3" t="s">
        <v>1156</v>
      </c>
      <c r="E487" s="4">
        <v>13.67</v>
      </c>
      <c r="F487" s="5">
        <v>63.17</v>
      </c>
      <c r="G487" s="4">
        <f t="shared" si="31"/>
        <v>77</v>
      </c>
      <c r="H487" s="4" t="str">
        <f t="shared" si="32"/>
        <v>B2</v>
      </c>
      <c r="I487" s="3" t="str">
        <f t="shared" si="29"/>
        <v>Very Good</v>
      </c>
      <c r="J487" s="4">
        <f t="shared" si="30"/>
        <v>308</v>
      </c>
    </row>
    <row r="488" spans="1:10" x14ac:dyDescent="0.3">
      <c r="A488" s="3" t="s">
        <v>595</v>
      </c>
      <c r="B488" s="3" t="s">
        <v>110</v>
      </c>
      <c r="C488" s="3" t="s">
        <v>6</v>
      </c>
      <c r="D488" s="3" t="s">
        <v>7</v>
      </c>
      <c r="E488" s="4">
        <v>26.01</v>
      </c>
      <c r="F488" s="5">
        <v>42.37</v>
      </c>
      <c r="G488" s="4">
        <f t="shared" si="31"/>
        <v>68</v>
      </c>
      <c r="H488" s="4" t="str">
        <f t="shared" si="32"/>
        <v>B3</v>
      </c>
      <c r="I488" s="3" t="str">
        <f t="shared" si="29"/>
        <v>Good</v>
      </c>
      <c r="J488" s="4">
        <f t="shared" si="30"/>
        <v>560</v>
      </c>
    </row>
    <row r="489" spans="1:10" x14ac:dyDescent="0.3">
      <c r="A489" s="3" t="s">
        <v>596</v>
      </c>
      <c r="B489" s="3" t="s">
        <v>143</v>
      </c>
      <c r="C489" s="3" t="s">
        <v>6</v>
      </c>
      <c r="D489" s="3" t="s">
        <v>1157</v>
      </c>
      <c r="E489" s="4">
        <v>8.19</v>
      </c>
      <c r="F489" s="5">
        <v>58.76</v>
      </c>
      <c r="G489" s="4">
        <f t="shared" si="31"/>
        <v>67</v>
      </c>
      <c r="H489" s="4" t="str">
        <f t="shared" si="32"/>
        <v>B3</v>
      </c>
      <c r="I489" s="3" t="str">
        <f t="shared" si="29"/>
        <v>Good</v>
      </c>
      <c r="J489" s="4">
        <f t="shared" si="30"/>
        <v>591</v>
      </c>
    </row>
    <row r="490" spans="1:10" x14ac:dyDescent="0.3">
      <c r="A490" s="3" t="s">
        <v>597</v>
      </c>
      <c r="B490" s="3" t="s">
        <v>120</v>
      </c>
      <c r="C490" s="3" t="s">
        <v>6</v>
      </c>
      <c r="D490" s="3" t="s">
        <v>1156</v>
      </c>
      <c r="E490" s="4">
        <v>18.3</v>
      </c>
      <c r="F490" s="5">
        <v>42.22</v>
      </c>
      <c r="G490" s="4">
        <f t="shared" si="31"/>
        <v>61</v>
      </c>
      <c r="H490" s="4" t="str">
        <f t="shared" si="32"/>
        <v>C4</v>
      </c>
      <c r="I490" s="3" t="str">
        <f t="shared" si="29"/>
        <v>Credit</v>
      </c>
      <c r="J490" s="4">
        <f t="shared" si="30"/>
        <v>746</v>
      </c>
    </row>
    <row r="491" spans="1:10" x14ac:dyDescent="0.3">
      <c r="A491" s="3" t="s">
        <v>598</v>
      </c>
      <c r="B491" s="3" t="s">
        <v>74</v>
      </c>
      <c r="C491" s="3" t="s">
        <v>10</v>
      </c>
      <c r="D491" s="3" t="s">
        <v>1157</v>
      </c>
      <c r="E491" s="4">
        <v>24.53</v>
      </c>
      <c r="F491" s="5">
        <v>44.09</v>
      </c>
      <c r="G491" s="4">
        <f t="shared" si="31"/>
        <v>69</v>
      </c>
      <c r="H491" s="4" t="str">
        <f t="shared" si="32"/>
        <v>B3</v>
      </c>
      <c r="I491" s="3" t="str">
        <f t="shared" si="29"/>
        <v>Good</v>
      </c>
      <c r="J491" s="4">
        <f t="shared" si="30"/>
        <v>530</v>
      </c>
    </row>
    <row r="492" spans="1:10" x14ac:dyDescent="0.3">
      <c r="A492" s="3" t="s">
        <v>599</v>
      </c>
      <c r="B492" s="3" t="s">
        <v>146</v>
      </c>
      <c r="C492" s="3" t="s">
        <v>10</v>
      </c>
      <c r="D492" s="3" t="s">
        <v>1156</v>
      </c>
      <c r="E492" s="4">
        <v>23.41</v>
      </c>
      <c r="F492" s="5">
        <v>68.5</v>
      </c>
      <c r="G492" s="4">
        <f t="shared" si="31"/>
        <v>92</v>
      </c>
      <c r="H492" s="4" t="str">
        <f t="shared" si="32"/>
        <v>A1</v>
      </c>
      <c r="I492" s="3" t="str">
        <f t="shared" si="29"/>
        <v>Excellent</v>
      </c>
      <c r="J492" s="4">
        <f t="shared" si="30"/>
        <v>38</v>
      </c>
    </row>
    <row r="493" spans="1:10" x14ac:dyDescent="0.3">
      <c r="A493" s="3" t="s">
        <v>600</v>
      </c>
      <c r="B493" s="3" t="s">
        <v>34</v>
      </c>
      <c r="C493" s="3" t="s">
        <v>10</v>
      </c>
      <c r="D493" s="3" t="s">
        <v>1156</v>
      </c>
      <c r="E493" s="4">
        <v>26.37</v>
      </c>
      <c r="F493" s="5">
        <v>42.89</v>
      </c>
      <c r="G493" s="4">
        <f t="shared" si="31"/>
        <v>69</v>
      </c>
      <c r="H493" s="4" t="str">
        <f t="shared" si="32"/>
        <v>B3</v>
      </c>
      <c r="I493" s="3" t="str">
        <f t="shared" si="29"/>
        <v>Good</v>
      </c>
      <c r="J493" s="4">
        <f t="shared" si="30"/>
        <v>530</v>
      </c>
    </row>
    <row r="494" spans="1:10" x14ac:dyDescent="0.3">
      <c r="A494" s="3" t="s">
        <v>601</v>
      </c>
      <c r="B494" s="3" t="s">
        <v>107</v>
      </c>
      <c r="C494" s="3" t="s">
        <v>10</v>
      </c>
      <c r="D494" s="3" t="s">
        <v>22</v>
      </c>
      <c r="E494" s="4">
        <v>15.81</v>
      </c>
      <c r="F494" s="5">
        <v>38.71</v>
      </c>
      <c r="G494" s="4">
        <f t="shared" si="31"/>
        <v>55</v>
      </c>
      <c r="H494" s="4" t="str">
        <f t="shared" si="32"/>
        <v>C5</v>
      </c>
      <c r="I494" s="3" t="str">
        <f t="shared" si="29"/>
        <v>Credit</v>
      </c>
      <c r="J494" s="4">
        <f t="shared" si="30"/>
        <v>884</v>
      </c>
    </row>
    <row r="495" spans="1:10" x14ac:dyDescent="0.3">
      <c r="A495" s="3" t="s">
        <v>602</v>
      </c>
      <c r="B495" s="3" t="s">
        <v>375</v>
      </c>
      <c r="C495" s="3" t="s">
        <v>10</v>
      </c>
      <c r="D495" s="3" t="s">
        <v>1157</v>
      </c>
      <c r="E495" s="4">
        <v>19.62</v>
      </c>
      <c r="F495" s="5">
        <v>60.27</v>
      </c>
      <c r="G495" s="4">
        <f t="shared" si="31"/>
        <v>80</v>
      </c>
      <c r="H495" s="4" t="str">
        <f t="shared" si="32"/>
        <v>A1</v>
      </c>
      <c r="I495" s="3" t="str">
        <f t="shared" si="29"/>
        <v>Excellent</v>
      </c>
      <c r="J495" s="4">
        <f t="shared" si="30"/>
        <v>245</v>
      </c>
    </row>
    <row r="496" spans="1:10" x14ac:dyDescent="0.3">
      <c r="A496" s="3" t="s">
        <v>603</v>
      </c>
      <c r="B496" s="3" t="s">
        <v>54</v>
      </c>
      <c r="C496" s="3" t="s">
        <v>6</v>
      </c>
      <c r="D496" s="3" t="s">
        <v>7</v>
      </c>
      <c r="E496" s="4">
        <v>16.649999999999999</v>
      </c>
      <c r="F496" s="5">
        <v>65.099999999999994</v>
      </c>
      <c r="G496" s="4">
        <f t="shared" si="31"/>
        <v>82</v>
      </c>
      <c r="H496" s="4" t="str">
        <f t="shared" si="32"/>
        <v>A1</v>
      </c>
      <c r="I496" s="3" t="str">
        <f t="shared" si="29"/>
        <v>Excellent</v>
      </c>
      <c r="J496" s="4">
        <f t="shared" si="30"/>
        <v>188</v>
      </c>
    </row>
    <row r="497" spans="1:10" x14ac:dyDescent="0.3">
      <c r="A497" s="3" t="s">
        <v>604</v>
      </c>
      <c r="B497" s="3" t="s">
        <v>64</v>
      </c>
      <c r="C497" s="3" t="s">
        <v>10</v>
      </c>
      <c r="D497" s="3" t="s">
        <v>1156</v>
      </c>
      <c r="E497" s="4">
        <v>22.79</v>
      </c>
      <c r="F497" s="5">
        <v>50.73</v>
      </c>
      <c r="G497" s="4">
        <f t="shared" si="31"/>
        <v>74</v>
      </c>
      <c r="H497" s="4" t="str">
        <f t="shared" si="32"/>
        <v>B2</v>
      </c>
      <c r="I497" s="3" t="str">
        <f t="shared" si="29"/>
        <v>Very Good</v>
      </c>
      <c r="J497" s="4">
        <f t="shared" si="30"/>
        <v>395</v>
      </c>
    </row>
    <row r="498" spans="1:10" x14ac:dyDescent="0.3">
      <c r="A498" s="3" t="s">
        <v>605</v>
      </c>
      <c r="B498" s="3" t="s">
        <v>153</v>
      </c>
      <c r="C498" s="3" t="s">
        <v>6</v>
      </c>
      <c r="D498" s="3" t="s">
        <v>1157</v>
      </c>
      <c r="E498" s="4">
        <v>11.95</v>
      </c>
      <c r="F498" s="5">
        <v>53.28</v>
      </c>
      <c r="G498" s="4">
        <f t="shared" si="31"/>
        <v>65</v>
      </c>
      <c r="H498" s="4" t="str">
        <f t="shared" si="32"/>
        <v>B3</v>
      </c>
      <c r="I498" s="3" t="str">
        <f t="shared" si="29"/>
        <v>Good</v>
      </c>
      <c r="J498" s="4">
        <f t="shared" si="30"/>
        <v>641</v>
      </c>
    </row>
    <row r="499" spans="1:10" x14ac:dyDescent="0.3">
      <c r="A499" s="3" t="s">
        <v>606</v>
      </c>
      <c r="B499" s="3" t="s">
        <v>103</v>
      </c>
      <c r="C499" s="3" t="s">
        <v>10</v>
      </c>
      <c r="D499" s="3" t="s">
        <v>1157</v>
      </c>
      <c r="E499" s="4">
        <v>28.5</v>
      </c>
      <c r="F499" s="5">
        <v>60.55</v>
      </c>
      <c r="G499" s="4">
        <f t="shared" si="31"/>
        <v>89</v>
      </c>
      <c r="H499" s="4" t="str">
        <f t="shared" si="32"/>
        <v>A1</v>
      </c>
      <c r="I499" s="3" t="str">
        <f t="shared" si="29"/>
        <v>Excellent</v>
      </c>
      <c r="J499" s="4">
        <f t="shared" si="30"/>
        <v>59</v>
      </c>
    </row>
    <row r="500" spans="1:10" x14ac:dyDescent="0.3">
      <c r="A500" s="3" t="s">
        <v>607</v>
      </c>
      <c r="B500" s="3" t="s">
        <v>313</v>
      </c>
      <c r="C500" s="3" t="s">
        <v>10</v>
      </c>
      <c r="D500" s="3" t="s">
        <v>1157</v>
      </c>
      <c r="E500" s="4">
        <v>22.01</v>
      </c>
      <c r="F500" s="5">
        <v>46.64</v>
      </c>
      <c r="G500" s="4">
        <f t="shared" si="31"/>
        <v>69</v>
      </c>
      <c r="H500" s="4" t="str">
        <f t="shared" si="32"/>
        <v>B3</v>
      </c>
      <c r="I500" s="3" t="str">
        <f t="shared" si="29"/>
        <v>Good</v>
      </c>
      <c r="J500" s="4">
        <f t="shared" si="30"/>
        <v>530</v>
      </c>
    </row>
    <row r="501" spans="1:10" x14ac:dyDescent="0.3">
      <c r="A501" s="3" t="s">
        <v>608</v>
      </c>
      <c r="B501" s="3" t="s">
        <v>19</v>
      </c>
      <c r="C501" s="3" t="s">
        <v>6</v>
      </c>
      <c r="D501" s="3" t="s">
        <v>1157</v>
      </c>
      <c r="E501" s="4">
        <v>25.1</v>
      </c>
      <c r="F501" s="5">
        <v>60.15</v>
      </c>
      <c r="G501" s="4">
        <f t="shared" si="31"/>
        <v>85</v>
      </c>
      <c r="H501" s="4" t="str">
        <f t="shared" si="32"/>
        <v>A1</v>
      </c>
      <c r="I501" s="3" t="str">
        <f t="shared" si="29"/>
        <v>Excellent</v>
      </c>
      <c r="J501" s="4">
        <f t="shared" si="30"/>
        <v>122</v>
      </c>
    </row>
    <row r="502" spans="1:10" x14ac:dyDescent="0.3">
      <c r="A502" s="3" t="s">
        <v>609</v>
      </c>
      <c r="B502" s="3" t="s">
        <v>467</v>
      </c>
      <c r="C502" s="3" t="s">
        <v>10</v>
      </c>
      <c r="D502" s="3" t="s">
        <v>1156</v>
      </c>
      <c r="E502" s="4">
        <v>21.64</v>
      </c>
      <c r="F502" s="5">
        <v>37.53</v>
      </c>
      <c r="G502" s="4">
        <f t="shared" si="31"/>
        <v>59</v>
      </c>
      <c r="H502" s="4" t="str">
        <f t="shared" si="32"/>
        <v>C5</v>
      </c>
      <c r="I502" s="3" t="str">
        <f t="shared" si="29"/>
        <v>Credit</v>
      </c>
      <c r="J502" s="4">
        <f t="shared" si="30"/>
        <v>804</v>
      </c>
    </row>
    <row r="503" spans="1:10" x14ac:dyDescent="0.3">
      <c r="A503" s="3" t="s">
        <v>610</v>
      </c>
      <c r="B503" s="3" t="s">
        <v>317</v>
      </c>
      <c r="C503" s="3" t="s">
        <v>6</v>
      </c>
      <c r="D503" s="3" t="s">
        <v>1157</v>
      </c>
      <c r="E503" s="4">
        <v>25.27</v>
      </c>
      <c r="F503" s="5">
        <v>60.13</v>
      </c>
      <c r="G503" s="4">
        <f t="shared" si="31"/>
        <v>85</v>
      </c>
      <c r="H503" s="4" t="str">
        <f t="shared" si="32"/>
        <v>A1</v>
      </c>
      <c r="I503" s="3" t="str">
        <f t="shared" si="29"/>
        <v>Excellent</v>
      </c>
      <c r="J503" s="4">
        <f t="shared" si="30"/>
        <v>122</v>
      </c>
    </row>
    <row r="504" spans="1:10" x14ac:dyDescent="0.3">
      <c r="A504" s="3" t="s">
        <v>611</v>
      </c>
      <c r="B504" s="3" t="s">
        <v>34</v>
      </c>
      <c r="C504" s="3" t="s">
        <v>6</v>
      </c>
      <c r="D504" s="3" t="s">
        <v>22</v>
      </c>
      <c r="E504" s="4">
        <v>27.9</v>
      </c>
      <c r="F504" s="5">
        <v>38.729999999999997</v>
      </c>
      <c r="G504" s="4">
        <f t="shared" si="31"/>
        <v>67</v>
      </c>
      <c r="H504" s="4" t="str">
        <f t="shared" si="32"/>
        <v>B3</v>
      </c>
      <c r="I504" s="3" t="str">
        <f t="shared" si="29"/>
        <v>Good</v>
      </c>
      <c r="J504" s="4">
        <f t="shared" si="30"/>
        <v>591</v>
      </c>
    </row>
    <row r="505" spans="1:10" x14ac:dyDescent="0.3">
      <c r="A505" s="3" t="s">
        <v>612</v>
      </c>
      <c r="B505" s="3" t="s">
        <v>151</v>
      </c>
      <c r="C505" s="3" t="s">
        <v>6</v>
      </c>
      <c r="D505" s="3" t="s">
        <v>7</v>
      </c>
      <c r="E505" s="4">
        <v>10.58</v>
      </c>
      <c r="F505" s="5">
        <v>65.94</v>
      </c>
      <c r="G505" s="4">
        <f t="shared" si="31"/>
        <v>77</v>
      </c>
      <c r="H505" s="4" t="str">
        <f t="shared" si="32"/>
        <v>B2</v>
      </c>
      <c r="I505" s="3" t="str">
        <f t="shared" si="29"/>
        <v>Very Good</v>
      </c>
      <c r="J505" s="4">
        <f t="shared" si="30"/>
        <v>308</v>
      </c>
    </row>
    <row r="506" spans="1:10" x14ac:dyDescent="0.3">
      <c r="A506" s="3" t="s">
        <v>613</v>
      </c>
      <c r="B506" s="3" t="s">
        <v>115</v>
      </c>
      <c r="C506" s="3" t="s">
        <v>10</v>
      </c>
      <c r="D506" s="3" t="s">
        <v>22</v>
      </c>
      <c r="E506" s="4">
        <v>24.78</v>
      </c>
      <c r="F506" s="5">
        <v>68.33</v>
      </c>
      <c r="G506" s="4">
        <f t="shared" si="31"/>
        <v>93</v>
      </c>
      <c r="H506" s="4" t="str">
        <f t="shared" si="32"/>
        <v>A1</v>
      </c>
      <c r="I506" s="3" t="str">
        <f t="shared" si="29"/>
        <v>Excellent</v>
      </c>
      <c r="J506" s="4">
        <f t="shared" si="30"/>
        <v>28</v>
      </c>
    </row>
    <row r="507" spans="1:10" x14ac:dyDescent="0.3">
      <c r="A507" s="3" t="s">
        <v>614</v>
      </c>
      <c r="B507" s="3" t="s">
        <v>349</v>
      </c>
      <c r="C507" s="3" t="s">
        <v>6</v>
      </c>
      <c r="D507" s="3" t="s">
        <v>22</v>
      </c>
      <c r="E507" s="4">
        <v>11.62</v>
      </c>
      <c r="F507" s="5">
        <v>50.81</v>
      </c>
      <c r="G507" s="4">
        <f t="shared" si="31"/>
        <v>62</v>
      </c>
      <c r="H507" s="4" t="str">
        <f t="shared" si="32"/>
        <v>C4</v>
      </c>
      <c r="I507" s="3" t="str">
        <f t="shared" si="29"/>
        <v>Credit</v>
      </c>
      <c r="J507" s="4">
        <f t="shared" si="30"/>
        <v>710</v>
      </c>
    </row>
    <row r="508" spans="1:10" x14ac:dyDescent="0.3">
      <c r="A508" s="3" t="s">
        <v>615</v>
      </c>
      <c r="B508" s="3" t="s">
        <v>69</v>
      </c>
      <c r="C508" s="3" t="s">
        <v>6</v>
      </c>
      <c r="D508" s="3" t="s">
        <v>22</v>
      </c>
      <c r="E508" s="4">
        <v>14.44</v>
      </c>
      <c r="F508" s="5">
        <v>41.01</v>
      </c>
      <c r="G508" s="4">
        <f t="shared" si="31"/>
        <v>55</v>
      </c>
      <c r="H508" s="4" t="str">
        <f t="shared" si="32"/>
        <v>C5</v>
      </c>
      <c r="I508" s="3" t="str">
        <f t="shared" si="29"/>
        <v>Credit</v>
      </c>
      <c r="J508" s="4">
        <f t="shared" si="30"/>
        <v>884</v>
      </c>
    </row>
    <row r="509" spans="1:10" x14ac:dyDescent="0.3">
      <c r="A509" s="3" t="s">
        <v>616</v>
      </c>
      <c r="B509" s="3" t="s">
        <v>9</v>
      </c>
      <c r="C509" s="3" t="s">
        <v>10</v>
      </c>
      <c r="D509" s="3" t="s">
        <v>1156</v>
      </c>
      <c r="E509" s="4">
        <v>20.89</v>
      </c>
      <c r="F509" s="5">
        <v>68.069999999999993</v>
      </c>
      <c r="G509" s="4">
        <f t="shared" si="31"/>
        <v>89</v>
      </c>
      <c r="H509" s="4" t="str">
        <f t="shared" si="32"/>
        <v>A1</v>
      </c>
      <c r="I509" s="3" t="str">
        <f t="shared" si="29"/>
        <v>Excellent</v>
      </c>
      <c r="J509" s="4">
        <f t="shared" si="30"/>
        <v>59</v>
      </c>
    </row>
    <row r="510" spans="1:10" x14ac:dyDescent="0.3">
      <c r="A510" s="3" t="s">
        <v>617</v>
      </c>
      <c r="B510" s="3" t="s">
        <v>50</v>
      </c>
      <c r="C510" s="3" t="s">
        <v>10</v>
      </c>
      <c r="D510" s="3" t="s">
        <v>1156</v>
      </c>
      <c r="E510" s="4">
        <v>5.42</v>
      </c>
      <c r="F510" s="5">
        <v>52.65</v>
      </c>
      <c r="G510" s="4">
        <f t="shared" si="31"/>
        <v>58</v>
      </c>
      <c r="H510" s="4" t="str">
        <f t="shared" si="32"/>
        <v>C5</v>
      </c>
      <c r="I510" s="3" t="str">
        <f t="shared" si="29"/>
        <v>Credit</v>
      </c>
      <c r="J510" s="4">
        <f t="shared" si="30"/>
        <v>833</v>
      </c>
    </row>
    <row r="511" spans="1:10" x14ac:dyDescent="0.3">
      <c r="A511" s="3" t="s">
        <v>618</v>
      </c>
      <c r="B511" s="3" t="s">
        <v>96</v>
      </c>
      <c r="C511" s="3" t="s">
        <v>6</v>
      </c>
      <c r="D511" s="3" t="s">
        <v>7</v>
      </c>
      <c r="E511" s="4">
        <v>20.37</v>
      </c>
      <c r="F511" s="5">
        <v>39.909999999999997</v>
      </c>
      <c r="G511" s="4">
        <f t="shared" si="31"/>
        <v>60</v>
      </c>
      <c r="H511" s="4" t="str">
        <f t="shared" si="32"/>
        <v>C4</v>
      </c>
      <c r="I511" s="3" t="str">
        <f t="shared" si="29"/>
        <v>Credit</v>
      </c>
      <c r="J511" s="4">
        <f t="shared" si="30"/>
        <v>771</v>
      </c>
    </row>
    <row r="512" spans="1:10" x14ac:dyDescent="0.3">
      <c r="A512" s="3" t="s">
        <v>619</v>
      </c>
      <c r="B512" s="3" t="s">
        <v>28</v>
      </c>
      <c r="C512" s="3" t="s">
        <v>6</v>
      </c>
      <c r="D512" s="3" t="s">
        <v>22</v>
      </c>
      <c r="E512" s="4">
        <v>6.65</v>
      </c>
      <c r="F512" s="5">
        <v>61.46</v>
      </c>
      <c r="G512" s="4">
        <f t="shared" si="31"/>
        <v>68</v>
      </c>
      <c r="H512" s="4" t="str">
        <f t="shared" si="32"/>
        <v>B3</v>
      </c>
      <c r="I512" s="3" t="str">
        <f t="shared" si="29"/>
        <v>Good</v>
      </c>
      <c r="J512" s="4">
        <f t="shared" si="30"/>
        <v>560</v>
      </c>
    </row>
    <row r="513" spans="1:10" x14ac:dyDescent="0.3">
      <c r="A513" s="3" t="s">
        <v>620</v>
      </c>
      <c r="B513" s="3" t="s">
        <v>450</v>
      </c>
      <c r="C513" s="3" t="s">
        <v>10</v>
      </c>
      <c r="D513" s="3" t="s">
        <v>1156</v>
      </c>
      <c r="E513" s="4">
        <v>5.42</v>
      </c>
      <c r="F513" s="5">
        <v>40.42</v>
      </c>
      <c r="G513" s="4">
        <f t="shared" si="31"/>
        <v>46</v>
      </c>
      <c r="H513" s="4" t="str">
        <f t="shared" si="32"/>
        <v>D7</v>
      </c>
      <c r="I513" s="3" t="str">
        <f t="shared" si="29"/>
        <v>Pass</v>
      </c>
      <c r="J513" s="4">
        <f t="shared" si="30"/>
        <v>981</v>
      </c>
    </row>
    <row r="514" spans="1:10" x14ac:dyDescent="0.3">
      <c r="A514" s="3" t="s">
        <v>621</v>
      </c>
      <c r="B514" s="3" t="s">
        <v>169</v>
      </c>
      <c r="C514" s="3" t="s">
        <v>6</v>
      </c>
      <c r="D514" s="3" t="s">
        <v>1156</v>
      </c>
      <c r="E514" s="4">
        <v>7.41</v>
      </c>
      <c r="F514" s="5">
        <v>46.92</v>
      </c>
      <c r="G514" s="4">
        <f t="shared" si="31"/>
        <v>54</v>
      </c>
      <c r="H514" s="4" t="str">
        <f t="shared" si="32"/>
        <v>C6</v>
      </c>
      <c r="I514" s="3" t="str">
        <f t="shared" si="29"/>
        <v>Credit</v>
      </c>
      <c r="J514" s="4">
        <f t="shared" si="30"/>
        <v>899</v>
      </c>
    </row>
    <row r="515" spans="1:10" x14ac:dyDescent="0.3">
      <c r="A515" s="3" t="s">
        <v>622</v>
      </c>
      <c r="B515" s="3" t="s">
        <v>110</v>
      </c>
      <c r="C515" s="3" t="s">
        <v>10</v>
      </c>
      <c r="D515" s="3" t="s">
        <v>1157</v>
      </c>
      <c r="E515" s="4">
        <v>15.28</v>
      </c>
      <c r="F515" s="5">
        <v>41.97</v>
      </c>
      <c r="G515" s="4">
        <f t="shared" si="31"/>
        <v>57</v>
      </c>
      <c r="H515" s="4" t="str">
        <f t="shared" si="32"/>
        <v>C5</v>
      </c>
      <c r="I515" s="3" t="str">
        <f t="shared" ref="I515:I578" si="33">VLOOKUP(H515,$L$5:$M$13,2,FALSE)</f>
        <v>Credit</v>
      </c>
      <c r="J515" s="4">
        <f t="shared" ref="J515:J578" si="34">RANK(G515,G:G)</f>
        <v>853</v>
      </c>
    </row>
    <row r="516" spans="1:10" x14ac:dyDescent="0.3">
      <c r="A516" s="3" t="s">
        <v>623</v>
      </c>
      <c r="B516" s="3" t="s">
        <v>123</v>
      </c>
      <c r="C516" s="3" t="s">
        <v>10</v>
      </c>
      <c r="D516" s="3" t="s">
        <v>1156</v>
      </c>
      <c r="E516" s="4">
        <v>20.67</v>
      </c>
      <c r="F516" s="5">
        <v>42.22</v>
      </c>
      <c r="G516" s="4">
        <f t="shared" ref="G516:G579" si="35">ROUND(E516+F516,0)</f>
        <v>63</v>
      </c>
      <c r="H516" s="4" t="str">
        <f t="shared" ref="H516:H579" si="36">IF(G516&gt;=80, "A1", IF(G516&gt;=70, "B2", IF(G516&gt;=65, "B3", IF(G516&gt;=60,"C4",IF(G516&gt;=55, "C5", IF(G516&gt;=50,"C6",IF(G516&gt;=45,"D7",IF(G516&gt;=40,"E8","F9"))))))))</f>
        <v>C4</v>
      </c>
      <c r="I516" s="3" t="str">
        <f t="shared" si="33"/>
        <v>Credit</v>
      </c>
      <c r="J516" s="4">
        <f t="shared" si="34"/>
        <v>686</v>
      </c>
    </row>
    <row r="517" spans="1:10" x14ac:dyDescent="0.3">
      <c r="A517" s="3" t="s">
        <v>624</v>
      </c>
      <c r="B517" s="3" t="s">
        <v>514</v>
      </c>
      <c r="C517" s="3" t="s">
        <v>6</v>
      </c>
      <c r="D517" s="3" t="s">
        <v>1157</v>
      </c>
      <c r="E517" s="4">
        <v>18.53</v>
      </c>
      <c r="F517" s="5">
        <v>66.97</v>
      </c>
      <c r="G517" s="4">
        <f t="shared" si="35"/>
        <v>86</v>
      </c>
      <c r="H517" s="4" t="str">
        <f t="shared" si="36"/>
        <v>A1</v>
      </c>
      <c r="I517" s="3" t="str">
        <f t="shared" si="33"/>
        <v>Excellent</v>
      </c>
      <c r="J517" s="4">
        <f t="shared" si="34"/>
        <v>101</v>
      </c>
    </row>
    <row r="518" spans="1:10" x14ac:dyDescent="0.3">
      <c r="A518" s="3" t="s">
        <v>625</v>
      </c>
      <c r="B518" s="3" t="s">
        <v>174</v>
      </c>
      <c r="C518" s="3" t="s">
        <v>6</v>
      </c>
      <c r="D518" s="3" t="s">
        <v>1157</v>
      </c>
      <c r="E518" s="4">
        <v>23.9</v>
      </c>
      <c r="F518" s="5">
        <v>52</v>
      </c>
      <c r="G518" s="4">
        <f t="shared" si="35"/>
        <v>76</v>
      </c>
      <c r="H518" s="4" t="str">
        <f t="shared" si="36"/>
        <v>B2</v>
      </c>
      <c r="I518" s="3" t="str">
        <f t="shared" si="33"/>
        <v>Very Good</v>
      </c>
      <c r="J518" s="4">
        <f t="shared" si="34"/>
        <v>339</v>
      </c>
    </row>
    <row r="519" spans="1:10" x14ac:dyDescent="0.3">
      <c r="A519" s="3" t="s">
        <v>626</v>
      </c>
      <c r="B519" s="3" t="s">
        <v>159</v>
      </c>
      <c r="C519" s="3" t="s">
        <v>10</v>
      </c>
      <c r="D519" s="3" t="s">
        <v>1156</v>
      </c>
      <c r="E519" s="4">
        <v>13.39</v>
      </c>
      <c r="F519" s="5">
        <v>54.31</v>
      </c>
      <c r="G519" s="4">
        <f t="shared" si="35"/>
        <v>68</v>
      </c>
      <c r="H519" s="4" t="str">
        <f t="shared" si="36"/>
        <v>B3</v>
      </c>
      <c r="I519" s="3" t="str">
        <f t="shared" si="33"/>
        <v>Good</v>
      </c>
      <c r="J519" s="4">
        <f t="shared" si="34"/>
        <v>560</v>
      </c>
    </row>
    <row r="520" spans="1:10" x14ac:dyDescent="0.3">
      <c r="A520" s="3" t="s">
        <v>627</v>
      </c>
      <c r="B520" s="3" t="s">
        <v>113</v>
      </c>
      <c r="C520" s="3" t="s">
        <v>10</v>
      </c>
      <c r="D520" s="3" t="s">
        <v>1157</v>
      </c>
      <c r="E520" s="4">
        <v>29.51</v>
      </c>
      <c r="F520" s="5">
        <v>44.91</v>
      </c>
      <c r="G520" s="4">
        <f t="shared" si="35"/>
        <v>74</v>
      </c>
      <c r="H520" s="4" t="str">
        <f t="shared" si="36"/>
        <v>B2</v>
      </c>
      <c r="I520" s="3" t="str">
        <f t="shared" si="33"/>
        <v>Very Good</v>
      </c>
      <c r="J520" s="4">
        <f t="shared" si="34"/>
        <v>395</v>
      </c>
    </row>
    <row r="521" spans="1:10" x14ac:dyDescent="0.3">
      <c r="A521" s="3" t="s">
        <v>628</v>
      </c>
      <c r="B521" s="3" t="s">
        <v>30</v>
      </c>
      <c r="C521" s="3" t="s">
        <v>10</v>
      </c>
      <c r="D521" s="3" t="s">
        <v>1156</v>
      </c>
      <c r="E521" s="4">
        <v>5.86</v>
      </c>
      <c r="F521" s="5">
        <v>56.55</v>
      </c>
      <c r="G521" s="4">
        <f t="shared" si="35"/>
        <v>62</v>
      </c>
      <c r="H521" s="4" t="str">
        <f t="shared" si="36"/>
        <v>C4</v>
      </c>
      <c r="I521" s="3" t="str">
        <f t="shared" si="33"/>
        <v>Credit</v>
      </c>
      <c r="J521" s="4">
        <f t="shared" si="34"/>
        <v>710</v>
      </c>
    </row>
    <row r="522" spans="1:10" x14ac:dyDescent="0.3">
      <c r="A522" s="3" t="s">
        <v>629</v>
      </c>
      <c r="B522" s="3" t="s">
        <v>136</v>
      </c>
      <c r="C522" s="3" t="s">
        <v>10</v>
      </c>
      <c r="D522" s="3" t="s">
        <v>1156</v>
      </c>
      <c r="E522" s="4">
        <v>27.8</v>
      </c>
      <c r="F522" s="5">
        <v>53.45</v>
      </c>
      <c r="G522" s="4">
        <f t="shared" si="35"/>
        <v>81</v>
      </c>
      <c r="H522" s="4" t="str">
        <f t="shared" si="36"/>
        <v>A1</v>
      </c>
      <c r="I522" s="3" t="str">
        <f t="shared" si="33"/>
        <v>Excellent</v>
      </c>
      <c r="J522" s="4">
        <f t="shared" si="34"/>
        <v>216</v>
      </c>
    </row>
    <row r="523" spans="1:10" x14ac:dyDescent="0.3">
      <c r="A523" s="3" t="s">
        <v>630</v>
      </c>
      <c r="B523" s="3" t="s">
        <v>5</v>
      </c>
      <c r="C523" s="3" t="s">
        <v>6</v>
      </c>
      <c r="D523" s="3" t="s">
        <v>1156</v>
      </c>
      <c r="E523" s="4">
        <v>6.13</v>
      </c>
      <c r="F523" s="5">
        <v>42.36</v>
      </c>
      <c r="G523" s="4">
        <f t="shared" si="35"/>
        <v>48</v>
      </c>
      <c r="H523" s="4" t="str">
        <f t="shared" si="36"/>
        <v>D7</v>
      </c>
      <c r="I523" s="3" t="str">
        <f t="shared" si="33"/>
        <v>Pass</v>
      </c>
      <c r="J523" s="4">
        <f t="shared" si="34"/>
        <v>966</v>
      </c>
    </row>
    <row r="524" spans="1:10" x14ac:dyDescent="0.3">
      <c r="A524" s="3" t="s">
        <v>631</v>
      </c>
      <c r="B524" s="3" t="s">
        <v>88</v>
      </c>
      <c r="C524" s="3" t="s">
        <v>10</v>
      </c>
      <c r="D524" s="3" t="s">
        <v>22</v>
      </c>
      <c r="E524" s="4">
        <v>9.35</v>
      </c>
      <c r="F524" s="5">
        <v>50.47</v>
      </c>
      <c r="G524" s="4">
        <f t="shared" si="35"/>
        <v>60</v>
      </c>
      <c r="H524" s="4" t="str">
        <f t="shared" si="36"/>
        <v>C4</v>
      </c>
      <c r="I524" s="3" t="str">
        <f t="shared" si="33"/>
        <v>Credit</v>
      </c>
      <c r="J524" s="4">
        <f t="shared" si="34"/>
        <v>771</v>
      </c>
    </row>
    <row r="525" spans="1:10" x14ac:dyDescent="0.3">
      <c r="A525" s="3" t="s">
        <v>632</v>
      </c>
      <c r="B525" s="3" t="s">
        <v>48</v>
      </c>
      <c r="C525" s="3" t="s">
        <v>6</v>
      </c>
      <c r="D525" s="3" t="s">
        <v>1157</v>
      </c>
      <c r="E525" s="4">
        <v>5.3</v>
      </c>
      <c r="F525" s="5">
        <v>39.03</v>
      </c>
      <c r="G525" s="4">
        <f t="shared" si="35"/>
        <v>44</v>
      </c>
      <c r="H525" s="4" t="str">
        <f t="shared" si="36"/>
        <v>E8</v>
      </c>
      <c r="I525" s="3" t="str">
        <f t="shared" si="33"/>
        <v>Pass</v>
      </c>
      <c r="J525" s="4">
        <f t="shared" si="34"/>
        <v>991</v>
      </c>
    </row>
    <row r="526" spans="1:10" x14ac:dyDescent="0.3">
      <c r="A526" s="3" t="s">
        <v>633</v>
      </c>
      <c r="B526" s="3" t="s">
        <v>96</v>
      </c>
      <c r="C526" s="3" t="s">
        <v>10</v>
      </c>
      <c r="D526" s="3" t="s">
        <v>1156</v>
      </c>
      <c r="E526" s="4">
        <v>26.54</v>
      </c>
      <c r="F526" s="5">
        <v>41.54</v>
      </c>
      <c r="G526" s="4">
        <f t="shared" si="35"/>
        <v>68</v>
      </c>
      <c r="H526" s="4" t="str">
        <f t="shared" si="36"/>
        <v>B3</v>
      </c>
      <c r="I526" s="3" t="str">
        <f t="shared" si="33"/>
        <v>Good</v>
      </c>
      <c r="J526" s="4">
        <f t="shared" si="34"/>
        <v>560</v>
      </c>
    </row>
    <row r="527" spans="1:10" x14ac:dyDescent="0.3">
      <c r="A527" s="3" t="s">
        <v>634</v>
      </c>
      <c r="B527" s="3" t="s">
        <v>184</v>
      </c>
      <c r="C527" s="3" t="s">
        <v>6</v>
      </c>
      <c r="D527" s="3" t="s">
        <v>1156</v>
      </c>
      <c r="E527" s="4">
        <v>13.21</v>
      </c>
      <c r="F527" s="5">
        <v>37.590000000000003</v>
      </c>
      <c r="G527" s="4">
        <f t="shared" si="35"/>
        <v>51</v>
      </c>
      <c r="H527" s="4" t="str">
        <f t="shared" si="36"/>
        <v>C6</v>
      </c>
      <c r="I527" s="3" t="str">
        <f t="shared" si="33"/>
        <v>Credit</v>
      </c>
      <c r="J527" s="4">
        <f t="shared" si="34"/>
        <v>941</v>
      </c>
    </row>
    <row r="528" spans="1:10" x14ac:dyDescent="0.3">
      <c r="A528" s="3" t="s">
        <v>635</v>
      </c>
      <c r="B528" s="3" t="s">
        <v>249</v>
      </c>
      <c r="C528" s="3" t="s">
        <v>10</v>
      </c>
      <c r="D528" s="3" t="s">
        <v>1157</v>
      </c>
      <c r="E528" s="4">
        <v>17.7</v>
      </c>
      <c r="F528" s="5">
        <v>69.790000000000006</v>
      </c>
      <c r="G528" s="4">
        <f t="shared" si="35"/>
        <v>87</v>
      </c>
      <c r="H528" s="4" t="str">
        <f t="shared" si="36"/>
        <v>A1</v>
      </c>
      <c r="I528" s="3" t="str">
        <f t="shared" si="33"/>
        <v>Excellent</v>
      </c>
      <c r="J528" s="4">
        <f t="shared" si="34"/>
        <v>83</v>
      </c>
    </row>
    <row r="529" spans="1:10" x14ac:dyDescent="0.3">
      <c r="A529" s="3" t="s">
        <v>636</v>
      </c>
      <c r="B529" s="3" t="s">
        <v>317</v>
      </c>
      <c r="C529" s="3" t="s">
        <v>10</v>
      </c>
      <c r="D529" s="3" t="s">
        <v>1156</v>
      </c>
      <c r="E529" s="4">
        <v>5.28</v>
      </c>
      <c r="F529" s="5">
        <v>57.39</v>
      </c>
      <c r="G529" s="4">
        <f t="shared" si="35"/>
        <v>63</v>
      </c>
      <c r="H529" s="4" t="str">
        <f t="shared" si="36"/>
        <v>C4</v>
      </c>
      <c r="I529" s="3" t="str">
        <f t="shared" si="33"/>
        <v>Credit</v>
      </c>
      <c r="J529" s="4">
        <f t="shared" si="34"/>
        <v>686</v>
      </c>
    </row>
    <row r="530" spans="1:10" x14ac:dyDescent="0.3">
      <c r="A530" s="3" t="s">
        <v>637</v>
      </c>
      <c r="B530" s="3" t="s">
        <v>107</v>
      </c>
      <c r="C530" s="3" t="s">
        <v>10</v>
      </c>
      <c r="D530" s="3" t="s">
        <v>1156</v>
      </c>
      <c r="E530" s="4">
        <v>11.23</v>
      </c>
      <c r="F530" s="5">
        <v>60.17</v>
      </c>
      <c r="G530" s="4">
        <f t="shared" si="35"/>
        <v>71</v>
      </c>
      <c r="H530" s="4" t="str">
        <f t="shared" si="36"/>
        <v>B2</v>
      </c>
      <c r="I530" s="3" t="str">
        <f t="shared" si="33"/>
        <v>Very Good</v>
      </c>
      <c r="J530" s="4">
        <f t="shared" si="34"/>
        <v>474</v>
      </c>
    </row>
    <row r="531" spans="1:10" x14ac:dyDescent="0.3">
      <c r="A531" s="3" t="s">
        <v>638</v>
      </c>
      <c r="B531" s="3" t="s">
        <v>78</v>
      </c>
      <c r="C531" s="3" t="s">
        <v>10</v>
      </c>
      <c r="D531" s="3" t="s">
        <v>1157</v>
      </c>
      <c r="E531" s="4">
        <v>19.39</v>
      </c>
      <c r="F531" s="5">
        <v>37.020000000000003</v>
      </c>
      <c r="G531" s="4">
        <f t="shared" si="35"/>
        <v>56</v>
      </c>
      <c r="H531" s="4" t="str">
        <f t="shared" si="36"/>
        <v>C5</v>
      </c>
      <c r="I531" s="3" t="str">
        <f t="shared" si="33"/>
        <v>Credit</v>
      </c>
      <c r="J531" s="4">
        <f t="shared" si="34"/>
        <v>871</v>
      </c>
    </row>
    <row r="532" spans="1:10" x14ac:dyDescent="0.3">
      <c r="A532" s="3" t="s">
        <v>639</v>
      </c>
      <c r="B532" s="3" t="s">
        <v>69</v>
      </c>
      <c r="C532" s="3" t="s">
        <v>6</v>
      </c>
      <c r="D532" s="3" t="s">
        <v>1156</v>
      </c>
      <c r="E532" s="4">
        <v>20.63</v>
      </c>
      <c r="F532" s="5">
        <v>41.77</v>
      </c>
      <c r="G532" s="4">
        <f t="shared" si="35"/>
        <v>62</v>
      </c>
      <c r="H532" s="4" t="str">
        <f t="shared" si="36"/>
        <v>C4</v>
      </c>
      <c r="I532" s="3" t="str">
        <f t="shared" si="33"/>
        <v>Credit</v>
      </c>
      <c r="J532" s="4">
        <f t="shared" si="34"/>
        <v>710</v>
      </c>
    </row>
    <row r="533" spans="1:10" x14ac:dyDescent="0.3">
      <c r="A533" s="3" t="s">
        <v>640</v>
      </c>
      <c r="B533" s="3" t="s">
        <v>125</v>
      </c>
      <c r="C533" s="3" t="s">
        <v>10</v>
      </c>
      <c r="D533" s="3" t="s">
        <v>1156</v>
      </c>
      <c r="E533" s="4">
        <v>16.93</v>
      </c>
      <c r="F533" s="5">
        <v>63.35</v>
      </c>
      <c r="G533" s="4">
        <f t="shared" si="35"/>
        <v>80</v>
      </c>
      <c r="H533" s="4" t="str">
        <f t="shared" si="36"/>
        <v>A1</v>
      </c>
      <c r="I533" s="3" t="str">
        <f t="shared" si="33"/>
        <v>Excellent</v>
      </c>
      <c r="J533" s="4">
        <f t="shared" si="34"/>
        <v>245</v>
      </c>
    </row>
    <row r="534" spans="1:10" x14ac:dyDescent="0.3">
      <c r="A534" s="3" t="s">
        <v>641</v>
      </c>
      <c r="B534" s="3" t="s">
        <v>96</v>
      </c>
      <c r="C534" s="3" t="s">
        <v>6</v>
      </c>
      <c r="D534" s="3" t="s">
        <v>7</v>
      </c>
      <c r="E534" s="4">
        <v>16.75</v>
      </c>
      <c r="F534" s="5">
        <v>56.08</v>
      </c>
      <c r="G534" s="4">
        <f t="shared" si="35"/>
        <v>73</v>
      </c>
      <c r="H534" s="4" t="str">
        <f t="shared" si="36"/>
        <v>B2</v>
      </c>
      <c r="I534" s="3" t="str">
        <f t="shared" si="33"/>
        <v>Very Good</v>
      </c>
      <c r="J534" s="4">
        <f t="shared" si="34"/>
        <v>422</v>
      </c>
    </row>
    <row r="535" spans="1:10" x14ac:dyDescent="0.3">
      <c r="A535" s="3" t="s">
        <v>642</v>
      </c>
      <c r="B535" s="3" t="s">
        <v>56</v>
      </c>
      <c r="C535" s="3" t="s">
        <v>6</v>
      </c>
      <c r="D535" s="3" t="s">
        <v>22</v>
      </c>
      <c r="E535" s="4">
        <v>5.83</v>
      </c>
      <c r="F535" s="5">
        <v>69.73</v>
      </c>
      <c r="G535" s="4">
        <f t="shared" si="35"/>
        <v>76</v>
      </c>
      <c r="H535" s="4" t="str">
        <f t="shared" si="36"/>
        <v>B2</v>
      </c>
      <c r="I535" s="3" t="str">
        <f t="shared" si="33"/>
        <v>Very Good</v>
      </c>
      <c r="J535" s="4">
        <f t="shared" si="34"/>
        <v>339</v>
      </c>
    </row>
    <row r="536" spans="1:10" x14ac:dyDescent="0.3">
      <c r="A536" s="3" t="s">
        <v>643</v>
      </c>
      <c r="B536" s="3" t="s">
        <v>136</v>
      </c>
      <c r="C536" s="3" t="s">
        <v>10</v>
      </c>
      <c r="D536" s="3" t="s">
        <v>1157</v>
      </c>
      <c r="E536" s="4">
        <v>23.18</v>
      </c>
      <c r="F536" s="5">
        <v>48.28</v>
      </c>
      <c r="G536" s="4">
        <f t="shared" si="35"/>
        <v>71</v>
      </c>
      <c r="H536" s="4" t="str">
        <f t="shared" si="36"/>
        <v>B2</v>
      </c>
      <c r="I536" s="3" t="str">
        <f t="shared" si="33"/>
        <v>Very Good</v>
      </c>
      <c r="J536" s="4">
        <f t="shared" si="34"/>
        <v>474</v>
      </c>
    </row>
    <row r="537" spans="1:10" x14ac:dyDescent="0.3">
      <c r="A537" s="3" t="s">
        <v>644</v>
      </c>
      <c r="B537" s="3" t="s">
        <v>467</v>
      </c>
      <c r="C537" s="3" t="s">
        <v>6</v>
      </c>
      <c r="D537" s="3" t="s">
        <v>1156</v>
      </c>
      <c r="E537" s="4">
        <v>28.29</v>
      </c>
      <c r="F537" s="5">
        <v>69.47</v>
      </c>
      <c r="G537" s="4">
        <f t="shared" si="35"/>
        <v>98</v>
      </c>
      <c r="H537" s="4" t="str">
        <f t="shared" si="36"/>
        <v>A1</v>
      </c>
      <c r="I537" s="3" t="str">
        <f t="shared" si="33"/>
        <v>Excellent</v>
      </c>
      <c r="J537" s="4">
        <f t="shared" si="34"/>
        <v>3</v>
      </c>
    </row>
    <row r="538" spans="1:10" x14ac:dyDescent="0.3">
      <c r="A538" s="3" t="s">
        <v>645</v>
      </c>
      <c r="B538" s="3" t="s">
        <v>141</v>
      </c>
      <c r="C538" s="3" t="s">
        <v>6</v>
      </c>
      <c r="D538" s="3" t="s">
        <v>1156</v>
      </c>
      <c r="E538" s="4">
        <v>28.07</v>
      </c>
      <c r="F538" s="5">
        <v>55.72</v>
      </c>
      <c r="G538" s="4">
        <f t="shared" si="35"/>
        <v>84</v>
      </c>
      <c r="H538" s="4" t="str">
        <f t="shared" si="36"/>
        <v>A1</v>
      </c>
      <c r="I538" s="3" t="str">
        <f t="shared" si="33"/>
        <v>Excellent</v>
      </c>
      <c r="J538" s="4">
        <f t="shared" si="34"/>
        <v>144</v>
      </c>
    </row>
    <row r="539" spans="1:10" x14ac:dyDescent="0.3">
      <c r="A539" s="3" t="s">
        <v>646</v>
      </c>
      <c r="B539" s="3" t="s">
        <v>14</v>
      </c>
      <c r="C539" s="3" t="s">
        <v>10</v>
      </c>
      <c r="D539" s="3" t="s">
        <v>1156</v>
      </c>
      <c r="E539" s="4">
        <v>28.21</v>
      </c>
      <c r="F539" s="5">
        <v>46.18</v>
      </c>
      <c r="G539" s="4">
        <f t="shared" si="35"/>
        <v>74</v>
      </c>
      <c r="H539" s="4" t="str">
        <f t="shared" si="36"/>
        <v>B2</v>
      </c>
      <c r="I539" s="3" t="str">
        <f t="shared" si="33"/>
        <v>Very Good</v>
      </c>
      <c r="J539" s="4">
        <f t="shared" si="34"/>
        <v>395</v>
      </c>
    </row>
    <row r="540" spans="1:10" x14ac:dyDescent="0.3">
      <c r="A540" s="3" t="s">
        <v>647</v>
      </c>
      <c r="B540" s="3" t="s">
        <v>39</v>
      </c>
      <c r="C540" s="3" t="s">
        <v>10</v>
      </c>
      <c r="D540" s="3" t="s">
        <v>22</v>
      </c>
      <c r="E540" s="4">
        <v>20.25</v>
      </c>
      <c r="F540" s="5">
        <v>51.89</v>
      </c>
      <c r="G540" s="4">
        <f t="shared" si="35"/>
        <v>72</v>
      </c>
      <c r="H540" s="4" t="str">
        <f t="shared" si="36"/>
        <v>B2</v>
      </c>
      <c r="I540" s="3" t="str">
        <f t="shared" si="33"/>
        <v>Very Good</v>
      </c>
      <c r="J540" s="4">
        <f t="shared" si="34"/>
        <v>440</v>
      </c>
    </row>
    <row r="541" spans="1:10" x14ac:dyDescent="0.3">
      <c r="A541" s="3" t="s">
        <v>648</v>
      </c>
      <c r="B541" s="3" t="s">
        <v>305</v>
      </c>
      <c r="C541" s="3" t="s">
        <v>10</v>
      </c>
      <c r="D541" s="3" t="s">
        <v>1156</v>
      </c>
      <c r="E541" s="4">
        <v>26.2</v>
      </c>
      <c r="F541" s="5">
        <v>53.12</v>
      </c>
      <c r="G541" s="4">
        <f t="shared" si="35"/>
        <v>79</v>
      </c>
      <c r="H541" s="4" t="str">
        <f t="shared" si="36"/>
        <v>B2</v>
      </c>
      <c r="I541" s="3" t="str">
        <f t="shared" si="33"/>
        <v>Very Good</v>
      </c>
      <c r="J541" s="4">
        <f t="shared" si="34"/>
        <v>270</v>
      </c>
    </row>
    <row r="542" spans="1:10" x14ac:dyDescent="0.3">
      <c r="A542" s="3" t="s">
        <v>649</v>
      </c>
      <c r="B542" s="3" t="s">
        <v>76</v>
      </c>
      <c r="C542" s="3" t="s">
        <v>6</v>
      </c>
      <c r="D542" s="3" t="s">
        <v>1157</v>
      </c>
      <c r="E542" s="4">
        <v>7.36</v>
      </c>
      <c r="F542" s="5">
        <v>38.28</v>
      </c>
      <c r="G542" s="4">
        <f t="shared" si="35"/>
        <v>46</v>
      </c>
      <c r="H542" s="4" t="str">
        <f t="shared" si="36"/>
        <v>D7</v>
      </c>
      <c r="I542" s="3" t="str">
        <f t="shared" si="33"/>
        <v>Pass</v>
      </c>
      <c r="J542" s="4">
        <f t="shared" si="34"/>
        <v>981</v>
      </c>
    </row>
    <row r="543" spans="1:10" x14ac:dyDescent="0.3">
      <c r="A543" s="3" t="s">
        <v>650</v>
      </c>
      <c r="B543" s="3" t="s">
        <v>69</v>
      </c>
      <c r="C543" s="3" t="s">
        <v>10</v>
      </c>
      <c r="D543" s="3" t="s">
        <v>1157</v>
      </c>
      <c r="E543" s="4">
        <v>19.11</v>
      </c>
      <c r="F543" s="5">
        <v>64.569999999999993</v>
      </c>
      <c r="G543" s="4">
        <f t="shared" si="35"/>
        <v>84</v>
      </c>
      <c r="H543" s="4" t="str">
        <f t="shared" si="36"/>
        <v>A1</v>
      </c>
      <c r="I543" s="3" t="str">
        <f t="shared" si="33"/>
        <v>Excellent</v>
      </c>
      <c r="J543" s="4">
        <f t="shared" si="34"/>
        <v>144</v>
      </c>
    </row>
    <row r="544" spans="1:10" x14ac:dyDescent="0.3">
      <c r="A544" s="3" t="s">
        <v>651</v>
      </c>
      <c r="B544" s="3" t="s">
        <v>14</v>
      </c>
      <c r="C544" s="3" t="s">
        <v>10</v>
      </c>
      <c r="D544" s="3" t="s">
        <v>1156</v>
      </c>
      <c r="E544" s="4">
        <v>8.68</v>
      </c>
      <c r="F544" s="5">
        <v>69.319999999999993</v>
      </c>
      <c r="G544" s="4">
        <f t="shared" si="35"/>
        <v>78</v>
      </c>
      <c r="H544" s="4" t="str">
        <f t="shared" si="36"/>
        <v>B2</v>
      </c>
      <c r="I544" s="3" t="str">
        <f t="shared" si="33"/>
        <v>Very Good</v>
      </c>
      <c r="J544" s="4">
        <f t="shared" si="34"/>
        <v>291</v>
      </c>
    </row>
    <row r="545" spans="1:10" x14ac:dyDescent="0.3">
      <c r="A545" s="3" t="s">
        <v>652</v>
      </c>
      <c r="B545" s="3" t="s">
        <v>247</v>
      </c>
      <c r="C545" s="3" t="s">
        <v>10</v>
      </c>
      <c r="D545" s="3" t="s">
        <v>7</v>
      </c>
      <c r="E545" s="4">
        <v>26.31</v>
      </c>
      <c r="F545" s="5">
        <v>54.63</v>
      </c>
      <c r="G545" s="4">
        <f t="shared" si="35"/>
        <v>81</v>
      </c>
      <c r="H545" s="4" t="str">
        <f t="shared" si="36"/>
        <v>A1</v>
      </c>
      <c r="I545" s="3" t="str">
        <f t="shared" si="33"/>
        <v>Excellent</v>
      </c>
      <c r="J545" s="4">
        <f t="shared" si="34"/>
        <v>216</v>
      </c>
    </row>
    <row r="546" spans="1:10" x14ac:dyDescent="0.3">
      <c r="A546" s="3" t="s">
        <v>653</v>
      </c>
      <c r="B546" s="3" t="s">
        <v>373</v>
      </c>
      <c r="C546" s="3" t="s">
        <v>10</v>
      </c>
      <c r="D546" s="3" t="s">
        <v>7</v>
      </c>
      <c r="E546" s="4">
        <v>19.47</v>
      </c>
      <c r="F546" s="5">
        <v>44.97</v>
      </c>
      <c r="G546" s="4">
        <f t="shared" si="35"/>
        <v>64</v>
      </c>
      <c r="H546" s="4" t="str">
        <f t="shared" si="36"/>
        <v>C4</v>
      </c>
      <c r="I546" s="3" t="str">
        <f t="shared" si="33"/>
        <v>Credit</v>
      </c>
      <c r="J546" s="4">
        <f t="shared" si="34"/>
        <v>668</v>
      </c>
    </row>
    <row r="547" spans="1:10" x14ac:dyDescent="0.3">
      <c r="A547" s="3" t="s">
        <v>654</v>
      </c>
      <c r="B547" s="3" t="s">
        <v>240</v>
      </c>
      <c r="C547" s="3" t="s">
        <v>10</v>
      </c>
      <c r="D547" s="3" t="s">
        <v>1157</v>
      </c>
      <c r="E547" s="4">
        <v>15.18</v>
      </c>
      <c r="F547" s="5">
        <v>46.72</v>
      </c>
      <c r="G547" s="4">
        <f t="shared" si="35"/>
        <v>62</v>
      </c>
      <c r="H547" s="4" t="str">
        <f t="shared" si="36"/>
        <v>C4</v>
      </c>
      <c r="I547" s="3" t="str">
        <f t="shared" si="33"/>
        <v>Credit</v>
      </c>
      <c r="J547" s="4">
        <f t="shared" si="34"/>
        <v>710</v>
      </c>
    </row>
    <row r="548" spans="1:10" x14ac:dyDescent="0.3">
      <c r="A548" s="3" t="s">
        <v>655</v>
      </c>
      <c r="B548" s="3" t="s">
        <v>133</v>
      </c>
      <c r="C548" s="3" t="s">
        <v>10</v>
      </c>
      <c r="D548" s="3" t="s">
        <v>1156</v>
      </c>
      <c r="E548" s="4">
        <v>9.9700000000000006</v>
      </c>
      <c r="F548" s="5">
        <v>54.58</v>
      </c>
      <c r="G548" s="4">
        <f t="shared" si="35"/>
        <v>65</v>
      </c>
      <c r="H548" s="4" t="str">
        <f t="shared" si="36"/>
        <v>B3</v>
      </c>
      <c r="I548" s="3" t="str">
        <f t="shared" si="33"/>
        <v>Good</v>
      </c>
      <c r="J548" s="4">
        <f t="shared" si="34"/>
        <v>641</v>
      </c>
    </row>
    <row r="549" spans="1:10" x14ac:dyDescent="0.3">
      <c r="A549" s="3" t="s">
        <v>656</v>
      </c>
      <c r="B549" s="3" t="s">
        <v>216</v>
      </c>
      <c r="C549" s="3" t="s">
        <v>10</v>
      </c>
      <c r="D549" s="3" t="s">
        <v>7</v>
      </c>
      <c r="E549" s="4">
        <v>22.61</v>
      </c>
      <c r="F549" s="5">
        <v>57.42</v>
      </c>
      <c r="G549" s="4">
        <f t="shared" si="35"/>
        <v>80</v>
      </c>
      <c r="H549" s="4" t="str">
        <f t="shared" si="36"/>
        <v>A1</v>
      </c>
      <c r="I549" s="3" t="str">
        <f t="shared" si="33"/>
        <v>Excellent</v>
      </c>
      <c r="J549" s="4">
        <f t="shared" si="34"/>
        <v>245</v>
      </c>
    </row>
    <row r="550" spans="1:10" x14ac:dyDescent="0.3">
      <c r="A550" s="3" t="s">
        <v>657</v>
      </c>
      <c r="B550" s="3" t="s">
        <v>159</v>
      </c>
      <c r="C550" s="3" t="s">
        <v>10</v>
      </c>
      <c r="D550" s="3" t="s">
        <v>7</v>
      </c>
      <c r="E550" s="4">
        <v>9.6300000000000008</v>
      </c>
      <c r="F550" s="5">
        <v>59.66</v>
      </c>
      <c r="G550" s="4">
        <f t="shared" si="35"/>
        <v>69</v>
      </c>
      <c r="H550" s="4" t="str">
        <f t="shared" si="36"/>
        <v>B3</v>
      </c>
      <c r="I550" s="3" t="str">
        <f t="shared" si="33"/>
        <v>Good</v>
      </c>
      <c r="J550" s="4">
        <f t="shared" si="34"/>
        <v>530</v>
      </c>
    </row>
    <row r="551" spans="1:10" x14ac:dyDescent="0.3">
      <c r="A551" s="3" t="s">
        <v>658</v>
      </c>
      <c r="B551" s="3" t="s">
        <v>120</v>
      </c>
      <c r="C551" s="3" t="s">
        <v>10</v>
      </c>
      <c r="D551" s="3" t="s">
        <v>1157</v>
      </c>
      <c r="E551" s="4">
        <v>21.49</v>
      </c>
      <c r="F551" s="5">
        <v>41.77</v>
      </c>
      <c r="G551" s="4">
        <f t="shared" si="35"/>
        <v>63</v>
      </c>
      <c r="H551" s="4" t="str">
        <f t="shared" si="36"/>
        <v>C4</v>
      </c>
      <c r="I551" s="3" t="str">
        <f t="shared" si="33"/>
        <v>Credit</v>
      </c>
      <c r="J551" s="4">
        <f t="shared" si="34"/>
        <v>686</v>
      </c>
    </row>
    <row r="552" spans="1:10" x14ac:dyDescent="0.3">
      <c r="A552" s="3" t="s">
        <v>659</v>
      </c>
      <c r="B552" s="3" t="s">
        <v>32</v>
      </c>
      <c r="C552" s="3" t="s">
        <v>6</v>
      </c>
      <c r="D552" s="3" t="s">
        <v>1157</v>
      </c>
      <c r="E552" s="4">
        <v>20.67</v>
      </c>
      <c r="F552" s="5">
        <v>48.06</v>
      </c>
      <c r="G552" s="4">
        <f t="shared" si="35"/>
        <v>69</v>
      </c>
      <c r="H552" s="4" t="str">
        <f t="shared" si="36"/>
        <v>B3</v>
      </c>
      <c r="I552" s="3" t="str">
        <f t="shared" si="33"/>
        <v>Good</v>
      </c>
      <c r="J552" s="4">
        <f t="shared" si="34"/>
        <v>530</v>
      </c>
    </row>
    <row r="553" spans="1:10" x14ac:dyDescent="0.3">
      <c r="A553" s="3" t="s">
        <v>660</v>
      </c>
      <c r="B553" s="3" t="s">
        <v>56</v>
      </c>
      <c r="C553" s="3" t="s">
        <v>10</v>
      </c>
      <c r="D553" s="3" t="s">
        <v>1157</v>
      </c>
      <c r="E553" s="4">
        <v>27.72</v>
      </c>
      <c r="F553" s="5">
        <v>60.06</v>
      </c>
      <c r="G553" s="4">
        <f t="shared" si="35"/>
        <v>88</v>
      </c>
      <c r="H553" s="4" t="str">
        <f t="shared" si="36"/>
        <v>A1</v>
      </c>
      <c r="I553" s="3" t="str">
        <f t="shared" si="33"/>
        <v>Excellent</v>
      </c>
      <c r="J553" s="4">
        <f t="shared" si="34"/>
        <v>69</v>
      </c>
    </row>
    <row r="554" spans="1:10" x14ac:dyDescent="0.3">
      <c r="A554" s="3" t="s">
        <v>661</v>
      </c>
      <c r="B554" s="3" t="s">
        <v>41</v>
      </c>
      <c r="C554" s="3" t="s">
        <v>6</v>
      </c>
      <c r="D554" s="3" t="s">
        <v>1157</v>
      </c>
      <c r="E554" s="4">
        <v>20.420000000000002</v>
      </c>
      <c r="F554" s="5">
        <v>39.9</v>
      </c>
      <c r="G554" s="4">
        <f t="shared" si="35"/>
        <v>60</v>
      </c>
      <c r="H554" s="4" t="str">
        <f t="shared" si="36"/>
        <v>C4</v>
      </c>
      <c r="I554" s="3" t="str">
        <f t="shared" si="33"/>
        <v>Credit</v>
      </c>
      <c r="J554" s="4">
        <f t="shared" si="34"/>
        <v>771</v>
      </c>
    </row>
    <row r="555" spans="1:10" x14ac:dyDescent="0.3">
      <c r="A555" s="3" t="s">
        <v>662</v>
      </c>
      <c r="B555" s="3" t="s">
        <v>66</v>
      </c>
      <c r="C555" s="3" t="s">
        <v>6</v>
      </c>
      <c r="D555" s="3" t="s">
        <v>1157</v>
      </c>
      <c r="E555" s="4">
        <v>24.73</v>
      </c>
      <c r="F555" s="5">
        <v>67.349999999999994</v>
      </c>
      <c r="G555" s="4">
        <f t="shared" si="35"/>
        <v>92</v>
      </c>
      <c r="H555" s="4" t="str">
        <f t="shared" si="36"/>
        <v>A1</v>
      </c>
      <c r="I555" s="3" t="str">
        <f t="shared" si="33"/>
        <v>Excellent</v>
      </c>
      <c r="J555" s="4">
        <f t="shared" si="34"/>
        <v>38</v>
      </c>
    </row>
    <row r="556" spans="1:10" x14ac:dyDescent="0.3">
      <c r="A556" s="3" t="s">
        <v>663</v>
      </c>
      <c r="B556" s="3" t="s">
        <v>188</v>
      </c>
      <c r="C556" s="3" t="s">
        <v>10</v>
      </c>
      <c r="D556" s="3" t="s">
        <v>1157</v>
      </c>
      <c r="E556" s="4">
        <v>22.57</v>
      </c>
      <c r="F556" s="5">
        <v>37.479999999999997</v>
      </c>
      <c r="G556" s="4">
        <f t="shared" si="35"/>
        <v>60</v>
      </c>
      <c r="H556" s="4" t="str">
        <f t="shared" si="36"/>
        <v>C4</v>
      </c>
      <c r="I556" s="3" t="str">
        <f t="shared" si="33"/>
        <v>Credit</v>
      </c>
      <c r="J556" s="4">
        <f t="shared" si="34"/>
        <v>771</v>
      </c>
    </row>
    <row r="557" spans="1:10" x14ac:dyDescent="0.3">
      <c r="A557" s="3" t="s">
        <v>664</v>
      </c>
      <c r="B557" s="3" t="s">
        <v>347</v>
      </c>
      <c r="C557" s="3" t="s">
        <v>6</v>
      </c>
      <c r="D557" s="3" t="s">
        <v>22</v>
      </c>
      <c r="E557" s="4">
        <v>29.34</v>
      </c>
      <c r="F557" s="5">
        <v>69.47</v>
      </c>
      <c r="G557" s="4">
        <f t="shared" si="35"/>
        <v>99</v>
      </c>
      <c r="H557" s="4" t="str">
        <f t="shared" si="36"/>
        <v>A1</v>
      </c>
      <c r="I557" s="3" t="str">
        <f t="shared" si="33"/>
        <v>Excellent</v>
      </c>
      <c r="J557" s="4">
        <f t="shared" si="34"/>
        <v>1</v>
      </c>
    </row>
    <row r="558" spans="1:10" x14ac:dyDescent="0.3">
      <c r="A558" s="3" t="s">
        <v>665</v>
      </c>
      <c r="B558" s="3" t="s">
        <v>208</v>
      </c>
      <c r="C558" s="3" t="s">
        <v>6</v>
      </c>
      <c r="D558" s="3" t="s">
        <v>22</v>
      </c>
      <c r="E558" s="4">
        <v>9.1199999999999992</v>
      </c>
      <c r="F558" s="5">
        <v>35.76</v>
      </c>
      <c r="G558" s="4">
        <f t="shared" si="35"/>
        <v>45</v>
      </c>
      <c r="H558" s="4" t="str">
        <f t="shared" si="36"/>
        <v>D7</v>
      </c>
      <c r="I558" s="3" t="str">
        <f t="shared" si="33"/>
        <v>Pass</v>
      </c>
      <c r="J558" s="4">
        <f t="shared" si="34"/>
        <v>986</v>
      </c>
    </row>
    <row r="559" spans="1:10" x14ac:dyDescent="0.3">
      <c r="A559" s="3" t="s">
        <v>666</v>
      </c>
      <c r="B559" s="3" t="s">
        <v>195</v>
      </c>
      <c r="C559" s="3" t="s">
        <v>6</v>
      </c>
      <c r="D559" s="3" t="s">
        <v>1156</v>
      </c>
      <c r="E559" s="4">
        <v>15.43</v>
      </c>
      <c r="F559" s="5">
        <v>59.89</v>
      </c>
      <c r="G559" s="4">
        <f t="shared" si="35"/>
        <v>75</v>
      </c>
      <c r="H559" s="4" t="str">
        <f t="shared" si="36"/>
        <v>B2</v>
      </c>
      <c r="I559" s="3" t="str">
        <f t="shared" si="33"/>
        <v>Very Good</v>
      </c>
      <c r="J559" s="4">
        <f t="shared" si="34"/>
        <v>364</v>
      </c>
    </row>
    <row r="560" spans="1:10" x14ac:dyDescent="0.3">
      <c r="A560" s="3" t="s">
        <v>667</v>
      </c>
      <c r="B560" s="3" t="s">
        <v>204</v>
      </c>
      <c r="C560" s="3" t="s">
        <v>10</v>
      </c>
      <c r="D560" s="3" t="s">
        <v>1157</v>
      </c>
      <c r="E560" s="4">
        <v>18.93</v>
      </c>
      <c r="F560" s="5">
        <v>61.11</v>
      </c>
      <c r="G560" s="4">
        <f t="shared" si="35"/>
        <v>80</v>
      </c>
      <c r="H560" s="4" t="str">
        <f t="shared" si="36"/>
        <v>A1</v>
      </c>
      <c r="I560" s="3" t="str">
        <f t="shared" si="33"/>
        <v>Excellent</v>
      </c>
      <c r="J560" s="4">
        <f t="shared" si="34"/>
        <v>245</v>
      </c>
    </row>
    <row r="561" spans="1:10" x14ac:dyDescent="0.3">
      <c r="A561" s="3" t="s">
        <v>668</v>
      </c>
      <c r="B561" s="3" t="s">
        <v>88</v>
      </c>
      <c r="C561" s="3" t="s">
        <v>6</v>
      </c>
      <c r="D561" s="3" t="s">
        <v>22</v>
      </c>
      <c r="E561" s="4">
        <v>28.3</v>
      </c>
      <c r="F561" s="5">
        <v>68.47</v>
      </c>
      <c r="G561" s="4">
        <f t="shared" si="35"/>
        <v>97</v>
      </c>
      <c r="H561" s="4" t="str">
        <f t="shared" si="36"/>
        <v>A1</v>
      </c>
      <c r="I561" s="3" t="str">
        <f t="shared" si="33"/>
        <v>Excellent</v>
      </c>
      <c r="J561" s="4">
        <f t="shared" si="34"/>
        <v>5</v>
      </c>
    </row>
    <row r="562" spans="1:10" x14ac:dyDescent="0.3">
      <c r="A562" s="3" t="s">
        <v>669</v>
      </c>
      <c r="B562" s="3" t="s">
        <v>60</v>
      </c>
      <c r="C562" s="3" t="s">
        <v>6</v>
      </c>
      <c r="D562" s="3" t="s">
        <v>22</v>
      </c>
      <c r="E562" s="4">
        <v>19.57</v>
      </c>
      <c r="F562" s="5">
        <v>45.12</v>
      </c>
      <c r="G562" s="4">
        <f t="shared" si="35"/>
        <v>65</v>
      </c>
      <c r="H562" s="4" t="str">
        <f t="shared" si="36"/>
        <v>B3</v>
      </c>
      <c r="I562" s="3" t="str">
        <f t="shared" si="33"/>
        <v>Good</v>
      </c>
      <c r="J562" s="4">
        <f t="shared" si="34"/>
        <v>641</v>
      </c>
    </row>
    <row r="563" spans="1:10" x14ac:dyDescent="0.3">
      <c r="A563" s="3" t="s">
        <v>670</v>
      </c>
      <c r="B563" s="3" t="s">
        <v>78</v>
      </c>
      <c r="C563" s="3" t="s">
        <v>6</v>
      </c>
      <c r="D563" s="3" t="s">
        <v>22</v>
      </c>
      <c r="E563" s="4">
        <v>5.77</v>
      </c>
      <c r="F563" s="5">
        <v>69.22</v>
      </c>
      <c r="G563" s="4">
        <f t="shared" si="35"/>
        <v>75</v>
      </c>
      <c r="H563" s="4" t="str">
        <f t="shared" si="36"/>
        <v>B2</v>
      </c>
      <c r="I563" s="3" t="str">
        <f t="shared" si="33"/>
        <v>Very Good</v>
      </c>
      <c r="J563" s="4">
        <f t="shared" si="34"/>
        <v>364</v>
      </c>
    </row>
    <row r="564" spans="1:10" x14ac:dyDescent="0.3">
      <c r="A564" s="3" t="s">
        <v>671</v>
      </c>
      <c r="B564" s="3" t="s">
        <v>373</v>
      </c>
      <c r="C564" s="3" t="s">
        <v>10</v>
      </c>
      <c r="D564" s="3" t="s">
        <v>1156</v>
      </c>
      <c r="E564" s="4">
        <v>17.850000000000001</v>
      </c>
      <c r="F564" s="5">
        <v>54.63</v>
      </c>
      <c r="G564" s="4">
        <f t="shared" si="35"/>
        <v>72</v>
      </c>
      <c r="H564" s="4" t="str">
        <f t="shared" si="36"/>
        <v>B2</v>
      </c>
      <c r="I564" s="3" t="str">
        <f t="shared" si="33"/>
        <v>Very Good</v>
      </c>
      <c r="J564" s="4">
        <f t="shared" si="34"/>
        <v>440</v>
      </c>
    </row>
    <row r="565" spans="1:10" x14ac:dyDescent="0.3">
      <c r="A565" s="3" t="s">
        <v>672</v>
      </c>
      <c r="B565" s="3" t="s">
        <v>50</v>
      </c>
      <c r="C565" s="3" t="s">
        <v>6</v>
      </c>
      <c r="D565" s="3" t="s">
        <v>1156</v>
      </c>
      <c r="E565" s="4">
        <v>12.81</v>
      </c>
      <c r="F565" s="5">
        <v>46.22</v>
      </c>
      <c r="G565" s="4">
        <f t="shared" si="35"/>
        <v>59</v>
      </c>
      <c r="H565" s="4" t="str">
        <f t="shared" si="36"/>
        <v>C5</v>
      </c>
      <c r="I565" s="3" t="str">
        <f t="shared" si="33"/>
        <v>Credit</v>
      </c>
      <c r="J565" s="4">
        <f t="shared" si="34"/>
        <v>804</v>
      </c>
    </row>
    <row r="566" spans="1:10" x14ac:dyDescent="0.3">
      <c r="A566" s="3" t="s">
        <v>673</v>
      </c>
      <c r="B566" s="3" t="s">
        <v>98</v>
      </c>
      <c r="C566" s="3" t="s">
        <v>10</v>
      </c>
      <c r="D566" s="3" t="s">
        <v>7</v>
      </c>
      <c r="E566" s="4">
        <v>7.89</v>
      </c>
      <c r="F566" s="5">
        <v>39.979999999999997</v>
      </c>
      <c r="G566" s="4">
        <f t="shared" si="35"/>
        <v>48</v>
      </c>
      <c r="H566" s="4" t="str">
        <f t="shared" si="36"/>
        <v>D7</v>
      </c>
      <c r="I566" s="3" t="str">
        <f t="shared" si="33"/>
        <v>Pass</v>
      </c>
      <c r="J566" s="4">
        <f t="shared" si="34"/>
        <v>966</v>
      </c>
    </row>
    <row r="567" spans="1:10" x14ac:dyDescent="0.3">
      <c r="A567" s="3" t="s">
        <v>674</v>
      </c>
      <c r="B567" s="3" t="s">
        <v>247</v>
      </c>
      <c r="C567" s="3" t="s">
        <v>10</v>
      </c>
      <c r="D567" s="3" t="s">
        <v>1157</v>
      </c>
      <c r="E567" s="4">
        <v>13.03</v>
      </c>
      <c r="F567" s="5">
        <v>43.93</v>
      </c>
      <c r="G567" s="4">
        <f t="shared" si="35"/>
        <v>57</v>
      </c>
      <c r="H567" s="4" t="str">
        <f t="shared" si="36"/>
        <v>C5</v>
      </c>
      <c r="I567" s="3" t="str">
        <f t="shared" si="33"/>
        <v>Credit</v>
      </c>
      <c r="J567" s="4">
        <f t="shared" si="34"/>
        <v>853</v>
      </c>
    </row>
    <row r="568" spans="1:10" x14ac:dyDescent="0.3">
      <c r="A568" s="3" t="s">
        <v>675</v>
      </c>
      <c r="B568" s="3" t="s">
        <v>96</v>
      </c>
      <c r="C568" s="3" t="s">
        <v>6</v>
      </c>
      <c r="D568" s="3" t="s">
        <v>22</v>
      </c>
      <c r="E568" s="4">
        <v>23.53</v>
      </c>
      <c r="F568" s="5">
        <v>66.040000000000006</v>
      </c>
      <c r="G568" s="4">
        <f t="shared" si="35"/>
        <v>90</v>
      </c>
      <c r="H568" s="4" t="str">
        <f t="shared" si="36"/>
        <v>A1</v>
      </c>
      <c r="I568" s="3" t="str">
        <f t="shared" si="33"/>
        <v>Excellent</v>
      </c>
      <c r="J568" s="4">
        <f t="shared" si="34"/>
        <v>49</v>
      </c>
    </row>
    <row r="569" spans="1:10" x14ac:dyDescent="0.3">
      <c r="A569" s="3" t="s">
        <v>676</v>
      </c>
      <c r="B569" s="3" t="s">
        <v>138</v>
      </c>
      <c r="C569" s="3" t="s">
        <v>10</v>
      </c>
      <c r="D569" s="3" t="s">
        <v>1156</v>
      </c>
      <c r="E569" s="4">
        <v>22.86</v>
      </c>
      <c r="F569" s="5">
        <v>48.38</v>
      </c>
      <c r="G569" s="4">
        <f t="shared" si="35"/>
        <v>71</v>
      </c>
      <c r="H569" s="4" t="str">
        <f t="shared" si="36"/>
        <v>B2</v>
      </c>
      <c r="I569" s="3" t="str">
        <f t="shared" si="33"/>
        <v>Very Good</v>
      </c>
      <c r="J569" s="4">
        <f t="shared" si="34"/>
        <v>474</v>
      </c>
    </row>
    <row r="570" spans="1:10" x14ac:dyDescent="0.3">
      <c r="A570" s="3" t="s">
        <v>677</v>
      </c>
      <c r="B570" s="3" t="s">
        <v>375</v>
      </c>
      <c r="C570" s="3" t="s">
        <v>10</v>
      </c>
      <c r="D570" s="3" t="s">
        <v>1157</v>
      </c>
      <c r="E570" s="4">
        <v>13.87</v>
      </c>
      <c r="F570" s="5">
        <v>49.36</v>
      </c>
      <c r="G570" s="4">
        <f t="shared" si="35"/>
        <v>63</v>
      </c>
      <c r="H570" s="4" t="str">
        <f t="shared" si="36"/>
        <v>C4</v>
      </c>
      <c r="I570" s="3" t="str">
        <f t="shared" si="33"/>
        <v>Credit</v>
      </c>
      <c r="J570" s="4">
        <f t="shared" si="34"/>
        <v>686</v>
      </c>
    </row>
    <row r="571" spans="1:10" x14ac:dyDescent="0.3">
      <c r="A571" s="3" t="s">
        <v>678</v>
      </c>
      <c r="B571" s="3" t="s">
        <v>103</v>
      </c>
      <c r="C571" s="3" t="s">
        <v>10</v>
      </c>
      <c r="D571" s="3" t="s">
        <v>7</v>
      </c>
      <c r="E571" s="4">
        <v>21.94</v>
      </c>
      <c r="F571" s="5">
        <v>52.2</v>
      </c>
      <c r="G571" s="4">
        <f t="shared" si="35"/>
        <v>74</v>
      </c>
      <c r="H571" s="4" t="str">
        <f t="shared" si="36"/>
        <v>B2</v>
      </c>
      <c r="I571" s="3" t="str">
        <f t="shared" si="33"/>
        <v>Very Good</v>
      </c>
      <c r="J571" s="4">
        <f t="shared" si="34"/>
        <v>395</v>
      </c>
    </row>
    <row r="572" spans="1:10" x14ac:dyDescent="0.3">
      <c r="A572" s="3" t="s">
        <v>679</v>
      </c>
      <c r="B572" s="3" t="s">
        <v>123</v>
      </c>
      <c r="C572" s="3" t="s">
        <v>6</v>
      </c>
      <c r="D572" s="3" t="s">
        <v>7</v>
      </c>
      <c r="E572" s="4">
        <v>7.24</v>
      </c>
      <c r="F572" s="5">
        <v>56.04</v>
      </c>
      <c r="G572" s="4">
        <f t="shared" si="35"/>
        <v>63</v>
      </c>
      <c r="H572" s="4" t="str">
        <f t="shared" si="36"/>
        <v>C4</v>
      </c>
      <c r="I572" s="3" t="str">
        <f t="shared" si="33"/>
        <v>Credit</v>
      </c>
      <c r="J572" s="4">
        <f t="shared" si="34"/>
        <v>686</v>
      </c>
    </row>
    <row r="573" spans="1:10" x14ac:dyDescent="0.3">
      <c r="A573" s="3" t="s">
        <v>680</v>
      </c>
      <c r="B573" s="3" t="s">
        <v>141</v>
      </c>
      <c r="C573" s="3" t="s">
        <v>10</v>
      </c>
      <c r="D573" s="3" t="s">
        <v>1156</v>
      </c>
      <c r="E573" s="4">
        <v>14.35</v>
      </c>
      <c r="F573" s="5">
        <v>60.55</v>
      </c>
      <c r="G573" s="4">
        <f t="shared" si="35"/>
        <v>75</v>
      </c>
      <c r="H573" s="4" t="str">
        <f t="shared" si="36"/>
        <v>B2</v>
      </c>
      <c r="I573" s="3" t="str">
        <f t="shared" si="33"/>
        <v>Very Good</v>
      </c>
      <c r="J573" s="4">
        <f t="shared" si="34"/>
        <v>364</v>
      </c>
    </row>
    <row r="574" spans="1:10" x14ac:dyDescent="0.3">
      <c r="A574" s="3" t="s">
        <v>681</v>
      </c>
      <c r="B574" s="3" t="s">
        <v>317</v>
      </c>
      <c r="C574" s="3" t="s">
        <v>10</v>
      </c>
      <c r="D574" s="3" t="s">
        <v>1157</v>
      </c>
      <c r="E574" s="4">
        <v>20.14</v>
      </c>
      <c r="F574" s="5">
        <v>63.33</v>
      </c>
      <c r="G574" s="4">
        <f t="shared" si="35"/>
        <v>83</v>
      </c>
      <c r="H574" s="4" t="str">
        <f t="shared" si="36"/>
        <v>A1</v>
      </c>
      <c r="I574" s="3" t="str">
        <f t="shared" si="33"/>
        <v>Excellent</v>
      </c>
      <c r="J574" s="4">
        <f t="shared" si="34"/>
        <v>167</v>
      </c>
    </row>
    <row r="575" spans="1:10" x14ac:dyDescent="0.3">
      <c r="A575" s="3" t="s">
        <v>682</v>
      </c>
      <c r="B575" s="3" t="s">
        <v>282</v>
      </c>
      <c r="C575" s="3" t="s">
        <v>10</v>
      </c>
      <c r="D575" s="3" t="s">
        <v>1157</v>
      </c>
      <c r="E575" s="4">
        <v>7.14</v>
      </c>
      <c r="F575" s="5">
        <v>60.67</v>
      </c>
      <c r="G575" s="4">
        <f t="shared" si="35"/>
        <v>68</v>
      </c>
      <c r="H575" s="4" t="str">
        <f t="shared" si="36"/>
        <v>B3</v>
      </c>
      <c r="I575" s="3" t="str">
        <f t="shared" si="33"/>
        <v>Good</v>
      </c>
      <c r="J575" s="4">
        <f t="shared" si="34"/>
        <v>560</v>
      </c>
    </row>
    <row r="576" spans="1:10" x14ac:dyDescent="0.3">
      <c r="A576" s="3" t="s">
        <v>683</v>
      </c>
      <c r="B576" s="3" t="s">
        <v>113</v>
      </c>
      <c r="C576" s="3" t="s">
        <v>6</v>
      </c>
      <c r="D576" s="3" t="s">
        <v>1156</v>
      </c>
      <c r="E576" s="4">
        <v>6.13</v>
      </c>
      <c r="F576" s="5">
        <v>37.97</v>
      </c>
      <c r="G576" s="4">
        <f t="shared" si="35"/>
        <v>44</v>
      </c>
      <c r="H576" s="4" t="str">
        <f t="shared" si="36"/>
        <v>E8</v>
      </c>
      <c r="I576" s="3" t="str">
        <f t="shared" si="33"/>
        <v>Pass</v>
      </c>
      <c r="J576" s="4">
        <f t="shared" si="34"/>
        <v>991</v>
      </c>
    </row>
    <row r="577" spans="1:10" x14ac:dyDescent="0.3">
      <c r="A577" s="3" t="s">
        <v>684</v>
      </c>
      <c r="B577" s="3" t="s">
        <v>90</v>
      </c>
      <c r="C577" s="3" t="s">
        <v>6</v>
      </c>
      <c r="D577" s="3" t="s">
        <v>1157</v>
      </c>
      <c r="E577" s="4">
        <v>5.56</v>
      </c>
      <c r="F577" s="5">
        <v>40.76</v>
      </c>
      <c r="G577" s="4">
        <f t="shared" si="35"/>
        <v>46</v>
      </c>
      <c r="H577" s="4" t="str">
        <f t="shared" si="36"/>
        <v>D7</v>
      </c>
      <c r="I577" s="3" t="str">
        <f t="shared" si="33"/>
        <v>Pass</v>
      </c>
      <c r="J577" s="4">
        <f t="shared" si="34"/>
        <v>981</v>
      </c>
    </row>
    <row r="578" spans="1:10" x14ac:dyDescent="0.3">
      <c r="A578" s="3" t="s">
        <v>685</v>
      </c>
      <c r="B578" s="3" t="s">
        <v>370</v>
      </c>
      <c r="C578" s="3" t="s">
        <v>10</v>
      </c>
      <c r="D578" s="3" t="s">
        <v>1156</v>
      </c>
      <c r="E578" s="4">
        <v>11.47</v>
      </c>
      <c r="F578" s="5">
        <v>42.38</v>
      </c>
      <c r="G578" s="4">
        <f t="shared" si="35"/>
        <v>54</v>
      </c>
      <c r="H578" s="4" t="str">
        <f t="shared" si="36"/>
        <v>C6</v>
      </c>
      <c r="I578" s="3" t="str">
        <f t="shared" si="33"/>
        <v>Credit</v>
      </c>
      <c r="J578" s="4">
        <f t="shared" si="34"/>
        <v>899</v>
      </c>
    </row>
    <row r="579" spans="1:10" x14ac:dyDescent="0.3">
      <c r="A579" s="3" t="s">
        <v>686</v>
      </c>
      <c r="B579" s="3" t="s">
        <v>120</v>
      </c>
      <c r="C579" s="3" t="s">
        <v>6</v>
      </c>
      <c r="D579" s="3" t="s">
        <v>1157</v>
      </c>
      <c r="E579" s="4">
        <v>19.440000000000001</v>
      </c>
      <c r="F579" s="5">
        <v>38.119999999999997</v>
      </c>
      <c r="G579" s="4">
        <f t="shared" si="35"/>
        <v>58</v>
      </c>
      <c r="H579" s="4" t="str">
        <f t="shared" si="36"/>
        <v>C5</v>
      </c>
      <c r="I579" s="3" t="str">
        <f t="shared" ref="I579:I642" si="37">VLOOKUP(H579,$L$5:$M$13,2,FALSE)</f>
        <v>Credit</v>
      </c>
      <c r="J579" s="4">
        <f t="shared" ref="J579:J642" si="38">RANK(G579,G:G)</f>
        <v>833</v>
      </c>
    </row>
    <row r="580" spans="1:10" x14ac:dyDescent="0.3">
      <c r="A580" s="3" t="s">
        <v>687</v>
      </c>
      <c r="B580" s="3" t="s">
        <v>226</v>
      </c>
      <c r="C580" s="3" t="s">
        <v>10</v>
      </c>
      <c r="D580" s="3" t="s">
        <v>1156</v>
      </c>
      <c r="E580" s="4">
        <v>28.54</v>
      </c>
      <c r="F580" s="5">
        <v>43.38</v>
      </c>
      <c r="G580" s="4">
        <f t="shared" ref="G580:G643" si="39">ROUND(E580+F580,0)</f>
        <v>72</v>
      </c>
      <c r="H580" s="4" t="str">
        <f t="shared" ref="H580:H643" si="40">IF(G580&gt;=80, "A1", IF(G580&gt;=70, "B2", IF(G580&gt;=65, "B3", IF(G580&gt;=60,"C4",IF(G580&gt;=55, "C5", IF(G580&gt;=50,"C6",IF(G580&gt;=45,"D7",IF(G580&gt;=40,"E8","F9"))))))))</f>
        <v>B2</v>
      </c>
      <c r="I580" s="3" t="str">
        <f t="shared" si="37"/>
        <v>Very Good</v>
      </c>
      <c r="J580" s="4">
        <f t="shared" si="38"/>
        <v>440</v>
      </c>
    </row>
    <row r="581" spans="1:10" x14ac:dyDescent="0.3">
      <c r="A581" s="3" t="s">
        <v>688</v>
      </c>
      <c r="B581" s="3" t="s">
        <v>52</v>
      </c>
      <c r="C581" s="3" t="s">
        <v>10</v>
      </c>
      <c r="D581" s="3" t="s">
        <v>1157</v>
      </c>
      <c r="E581" s="4">
        <v>29.63</v>
      </c>
      <c r="F581" s="5">
        <v>56.69</v>
      </c>
      <c r="G581" s="4">
        <f t="shared" si="39"/>
        <v>86</v>
      </c>
      <c r="H581" s="4" t="str">
        <f t="shared" si="40"/>
        <v>A1</v>
      </c>
      <c r="I581" s="3" t="str">
        <f t="shared" si="37"/>
        <v>Excellent</v>
      </c>
      <c r="J581" s="4">
        <f t="shared" si="38"/>
        <v>101</v>
      </c>
    </row>
    <row r="582" spans="1:10" x14ac:dyDescent="0.3">
      <c r="A582" s="3" t="s">
        <v>689</v>
      </c>
      <c r="B582" s="3" t="s">
        <v>249</v>
      </c>
      <c r="C582" s="3" t="s">
        <v>6</v>
      </c>
      <c r="D582" s="3" t="s">
        <v>1156</v>
      </c>
      <c r="E582" s="4">
        <v>16.329999999999998</v>
      </c>
      <c r="F582" s="5">
        <v>48.12</v>
      </c>
      <c r="G582" s="4">
        <f t="shared" si="39"/>
        <v>64</v>
      </c>
      <c r="H582" s="4" t="str">
        <f t="shared" si="40"/>
        <v>C4</v>
      </c>
      <c r="I582" s="3" t="str">
        <f t="shared" si="37"/>
        <v>Credit</v>
      </c>
      <c r="J582" s="4">
        <f t="shared" si="38"/>
        <v>668</v>
      </c>
    </row>
    <row r="583" spans="1:10" x14ac:dyDescent="0.3">
      <c r="A583" s="3" t="s">
        <v>690</v>
      </c>
      <c r="B583" s="3" t="s">
        <v>39</v>
      </c>
      <c r="C583" s="3" t="s">
        <v>6</v>
      </c>
      <c r="D583" s="3" t="s">
        <v>1157</v>
      </c>
      <c r="E583" s="4">
        <v>16.170000000000002</v>
      </c>
      <c r="F583" s="5">
        <v>49.35</v>
      </c>
      <c r="G583" s="4">
        <f t="shared" si="39"/>
        <v>66</v>
      </c>
      <c r="H583" s="4" t="str">
        <f t="shared" si="40"/>
        <v>B3</v>
      </c>
      <c r="I583" s="3" t="str">
        <f t="shared" si="37"/>
        <v>Good</v>
      </c>
      <c r="J583" s="4">
        <f t="shared" si="38"/>
        <v>624</v>
      </c>
    </row>
    <row r="584" spans="1:10" x14ac:dyDescent="0.3">
      <c r="A584" s="3" t="s">
        <v>691</v>
      </c>
      <c r="B584" s="3" t="s">
        <v>370</v>
      </c>
      <c r="C584" s="3" t="s">
        <v>6</v>
      </c>
      <c r="D584" s="3" t="s">
        <v>1156</v>
      </c>
      <c r="E584" s="4">
        <v>13.26</v>
      </c>
      <c r="F584" s="5">
        <v>41.09</v>
      </c>
      <c r="G584" s="4">
        <f t="shared" si="39"/>
        <v>54</v>
      </c>
      <c r="H584" s="4" t="str">
        <f t="shared" si="40"/>
        <v>C6</v>
      </c>
      <c r="I584" s="3" t="str">
        <f t="shared" si="37"/>
        <v>Credit</v>
      </c>
      <c r="J584" s="4">
        <f t="shared" si="38"/>
        <v>899</v>
      </c>
    </row>
    <row r="585" spans="1:10" x14ac:dyDescent="0.3">
      <c r="A585" s="3" t="s">
        <v>692</v>
      </c>
      <c r="B585" s="3" t="s">
        <v>105</v>
      </c>
      <c r="C585" s="3" t="s">
        <v>6</v>
      </c>
      <c r="D585" s="3" t="s">
        <v>1157</v>
      </c>
      <c r="E585" s="4">
        <v>26.46</v>
      </c>
      <c r="F585" s="5">
        <v>64.25</v>
      </c>
      <c r="G585" s="4">
        <f t="shared" si="39"/>
        <v>91</v>
      </c>
      <c r="H585" s="4" t="str">
        <f t="shared" si="40"/>
        <v>A1</v>
      </c>
      <c r="I585" s="3" t="str">
        <f t="shared" si="37"/>
        <v>Excellent</v>
      </c>
      <c r="J585" s="4">
        <f t="shared" si="38"/>
        <v>46</v>
      </c>
    </row>
    <row r="586" spans="1:10" x14ac:dyDescent="0.3">
      <c r="A586" s="3" t="s">
        <v>693</v>
      </c>
      <c r="B586" s="3" t="s">
        <v>317</v>
      </c>
      <c r="C586" s="3" t="s">
        <v>10</v>
      </c>
      <c r="D586" s="3" t="s">
        <v>22</v>
      </c>
      <c r="E586" s="4">
        <v>19.36</v>
      </c>
      <c r="F586" s="5">
        <v>47.98</v>
      </c>
      <c r="G586" s="4">
        <f t="shared" si="39"/>
        <v>67</v>
      </c>
      <c r="H586" s="4" t="str">
        <f t="shared" si="40"/>
        <v>B3</v>
      </c>
      <c r="I586" s="3" t="str">
        <f t="shared" si="37"/>
        <v>Good</v>
      </c>
      <c r="J586" s="4">
        <f t="shared" si="38"/>
        <v>591</v>
      </c>
    </row>
    <row r="587" spans="1:10" x14ac:dyDescent="0.3">
      <c r="A587" s="3" t="s">
        <v>694</v>
      </c>
      <c r="B587" s="3" t="s">
        <v>107</v>
      </c>
      <c r="C587" s="3" t="s">
        <v>6</v>
      </c>
      <c r="D587" s="3" t="s">
        <v>1156</v>
      </c>
      <c r="E587" s="4">
        <v>15.21</v>
      </c>
      <c r="F587" s="5">
        <v>43.38</v>
      </c>
      <c r="G587" s="4">
        <f t="shared" si="39"/>
        <v>59</v>
      </c>
      <c r="H587" s="4" t="str">
        <f t="shared" si="40"/>
        <v>C5</v>
      </c>
      <c r="I587" s="3" t="str">
        <f t="shared" si="37"/>
        <v>Credit</v>
      </c>
      <c r="J587" s="4">
        <f t="shared" si="38"/>
        <v>804</v>
      </c>
    </row>
    <row r="588" spans="1:10" x14ac:dyDescent="0.3">
      <c r="A588" s="3" t="s">
        <v>695</v>
      </c>
      <c r="B588" s="3" t="s">
        <v>235</v>
      </c>
      <c r="C588" s="3" t="s">
        <v>10</v>
      </c>
      <c r="D588" s="3" t="s">
        <v>22</v>
      </c>
      <c r="E588" s="4">
        <v>23.61</v>
      </c>
      <c r="F588" s="5">
        <v>59.12</v>
      </c>
      <c r="G588" s="4">
        <f t="shared" si="39"/>
        <v>83</v>
      </c>
      <c r="H588" s="4" t="str">
        <f t="shared" si="40"/>
        <v>A1</v>
      </c>
      <c r="I588" s="3" t="str">
        <f t="shared" si="37"/>
        <v>Excellent</v>
      </c>
      <c r="J588" s="4">
        <f t="shared" si="38"/>
        <v>167</v>
      </c>
    </row>
    <row r="589" spans="1:10" x14ac:dyDescent="0.3">
      <c r="A589" s="3" t="s">
        <v>696</v>
      </c>
      <c r="B589" s="3" t="s">
        <v>313</v>
      </c>
      <c r="C589" s="3" t="s">
        <v>6</v>
      </c>
      <c r="D589" s="3" t="s">
        <v>1156</v>
      </c>
      <c r="E589" s="4">
        <v>13.04</v>
      </c>
      <c r="F589" s="5">
        <v>62.4</v>
      </c>
      <c r="G589" s="4">
        <f t="shared" si="39"/>
        <v>75</v>
      </c>
      <c r="H589" s="4" t="str">
        <f t="shared" si="40"/>
        <v>B2</v>
      </c>
      <c r="I589" s="3" t="str">
        <f t="shared" si="37"/>
        <v>Very Good</v>
      </c>
      <c r="J589" s="4">
        <f t="shared" si="38"/>
        <v>364</v>
      </c>
    </row>
    <row r="590" spans="1:10" x14ac:dyDescent="0.3">
      <c r="A590" s="3" t="s">
        <v>697</v>
      </c>
      <c r="B590" s="3" t="s">
        <v>82</v>
      </c>
      <c r="C590" s="3" t="s">
        <v>10</v>
      </c>
      <c r="D590" s="3" t="s">
        <v>1156</v>
      </c>
      <c r="E590" s="4">
        <v>27.51</v>
      </c>
      <c r="F590" s="5">
        <v>59.1</v>
      </c>
      <c r="G590" s="4">
        <f t="shared" si="39"/>
        <v>87</v>
      </c>
      <c r="H590" s="4" t="str">
        <f t="shared" si="40"/>
        <v>A1</v>
      </c>
      <c r="I590" s="3" t="str">
        <f t="shared" si="37"/>
        <v>Excellent</v>
      </c>
      <c r="J590" s="4">
        <f t="shared" si="38"/>
        <v>83</v>
      </c>
    </row>
    <row r="591" spans="1:10" x14ac:dyDescent="0.3">
      <c r="A591" s="3" t="s">
        <v>698</v>
      </c>
      <c r="B591" s="3" t="s">
        <v>30</v>
      </c>
      <c r="C591" s="3" t="s">
        <v>6</v>
      </c>
      <c r="D591" s="3" t="s">
        <v>22</v>
      </c>
      <c r="E591" s="4">
        <v>14.95</v>
      </c>
      <c r="F591" s="5">
        <v>52.2</v>
      </c>
      <c r="G591" s="4">
        <f t="shared" si="39"/>
        <v>67</v>
      </c>
      <c r="H591" s="4" t="str">
        <f t="shared" si="40"/>
        <v>B3</v>
      </c>
      <c r="I591" s="3" t="str">
        <f t="shared" si="37"/>
        <v>Good</v>
      </c>
      <c r="J591" s="4">
        <f t="shared" si="38"/>
        <v>591</v>
      </c>
    </row>
    <row r="592" spans="1:10" x14ac:dyDescent="0.3">
      <c r="A592" s="3" t="s">
        <v>699</v>
      </c>
      <c r="B592" s="3" t="s">
        <v>282</v>
      </c>
      <c r="C592" s="3" t="s">
        <v>6</v>
      </c>
      <c r="D592" s="3" t="s">
        <v>1156</v>
      </c>
      <c r="E592" s="4">
        <v>13.22</v>
      </c>
      <c r="F592" s="5">
        <v>54.2</v>
      </c>
      <c r="G592" s="4">
        <f t="shared" si="39"/>
        <v>67</v>
      </c>
      <c r="H592" s="4" t="str">
        <f t="shared" si="40"/>
        <v>B3</v>
      </c>
      <c r="I592" s="3" t="str">
        <f t="shared" si="37"/>
        <v>Good</v>
      </c>
      <c r="J592" s="4">
        <f t="shared" si="38"/>
        <v>591</v>
      </c>
    </row>
    <row r="593" spans="1:10" x14ac:dyDescent="0.3">
      <c r="A593" s="3" t="s">
        <v>700</v>
      </c>
      <c r="B593" s="3" t="s">
        <v>21</v>
      </c>
      <c r="C593" s="3" t="s">
        <v>10</v>
      </c>
      <c r="D593" s="3" t="s">
        <v>1156</v>
      </c>
      <c r="E593" s="4">
        <v>14.65</v>
      </c>
      <c r="F593" s="5">
        <v>42.05</v>
      </c>
      <c r="G593" s="4">
        <f t="shared" si="39"/>
        <v>57</v>
      </c>
      <c r="H593" s="4" t="str">
        <f t="shared" si="40"/>
        <v>C5</v>
      </c>
      <c r="I593" s="3" t="str">
        <f t="shared" si="37"/>
        <v>Credit</v>
      </c>
      <c r="J593" s="4">
        <f t="shared" si="38"/>
        <v>853</v>
      </c>
    </row>
    <row r="594" spans="1:10" x14ac:dyDescent="0.3">
      <c r="A594" s="3" t="s">
        <v>701</v>
      </c>
      <c r="B594" s="3" t="s">
        <v>146</v>
      </c>
      <c r="C594" s="3" t="s">
        <v>6</v>
      </c>
      <c r="D594" s="3" t="s">
        <v>1157</v>
      </c>
      <c r="E594" s="4">
        <v>13.7</v>
      </c>
      <c r="F594" s="5">
        <v>50.36</v>
      </c>
      <c r="G594" s="4">
        <f t="shared" si="39"/>
        <v>64</v>
      </c>
      <c r="H594" s="4" t="str">
        <f t="shared" si="40"/>
        <v>C4</v>
      </c>
      <c r="I594" s="3" t="str">
        <f t="shared" si="37"/>
        <v>Credit</v>
      </c>
      <c r="J594" s="4">
        <f t="shared" si="38"/>
        <v>668</v>
      </c>
    </row>
    <row r="595" spans="1:10" x14ac:dyDescent="0.3">
      <c r="A595" s="3" t="s">
        <v>702</v>
      </c>
      <c r="B595" s="3" t="s">
        <v>295</v>
      </c>
      <c r="C595" s="3" t="s">
        <v>10</v>
      </c>
      <c r="D595" s="3" t="s">
        <v>1157</v>
      </c>
      <c r="E595" s="4">
        <v>6.76</v>
      </c>
      <c r="F595" s="5">
        <v>52.5</v>
      </c>
      <c r="G595" s="4">
        <f t="shared" si="39"/>
        <v>59</v>
      </c>
      <c r="H595" s="4" t="str">
        <f t="shared" si="40"/>
        <v>C5</v>
      </c>
      <c r="I595" s="3" t="str">
        <f t="shared" si="37"/>
        <v>Credit</v>
      </c>
      <c r="J595" s="4">
        <f t="shared" si="38"/>
        <v>804</v>
      </c>
    </row>
    <row r="596" spans="1:10" x14ac:dyDescent="0.3">
      <c r="A596" s="3" t="s">
        <v>703</v>
      </c>
      <c r="B596" s="3" t="s">
        <v>178</v>
      </c>
      <c r="C596" s="3" t="s">
        <v>6</v>
      </c>
      <c r="D596" s="3" t="s">
        <v>1156</v>
      </c>
      <c r="E596" s="4">
        <v>9.6</v>
      </c>
      <c r="F596" s="5">
        <v>63.21</v>
      </c>
      <c r="G596" s="4">
        <f t="shared" si="39"/>
        <v>73</v>
      </c>
      <c r="H596" s="4" t="str">
        <f t="shared" si="40"/>
        <v>B2</v>
      </c>
      <c r="I596" s="3" t="str">
        <f t="shared" si="37"/>
        <v>Very Good</v>
      </c>
      <c r="J596" s="4">
        <f t="shared" si="38"/>
        <v>422</v>
      </c>
    </row>
    <row r="597" spans="1:10" x14ac:dyDescent="0.3">
      <c r="A597" s="3" t="s">
        <v>704</v>
      </c>
      <c r="B597" s="3" t="s">
        <v>76</v>
      </c>
      <c r="C597" s="3" t="s">
        <v>6</v>
      </c>
      <c r="D597" s="3" t="s">
        <v>1157</v>
      </c>
      <c r="E597" s="4">
        <v>21.67</v>
      </c>
      <c r="F597" s="5">
        <v>46.48</v>
      </c>
      <c r="G597" s="4">
        <f t="shared" si="39"/>
        <v>68</v>
      </c>
      <c r="H597" s="4" t="str">
        <f t="shared" si="40"/>
        <v>B3</v>
      </c>
      <c r="I597" s="3" t="str">
        <f t="shared" si="37"/>
        <v>Good</v>
      </c>
      <c r="J597" s="4">
        <f t="shared" si="38"/>
        <v>560</v>
      </c>
    </row>
    <row r="598" spans="1:10" x14ac:dyDescent="0.3">
      <c r="A598" s="3" t="s">
        <v>705</v>
      </c>
      <c r="B598" s="3" t="s">
        <v>282</v>
      </c>
      <c r="C598" s="3" t="s">
        <v>6</v>
      </c>
      <c r="D598" s="3" t="s">
        <v>1156</v>
      </c>
      <c r="E598" s="4">
        <v>14.75</v>
      </c>
      <c r="F598" s="5">
        <v>50.69</v>
      </c>
      <c r="G598" s="4">
        <f t="shared" si="39"/>
        <v>65</v>
      </c>
      <c r="H598" s="4" t="str">
        <f t="shared" si="40"/>
        <v>B3</v>
      </c>
      <c r="I598" s="3" t="str">
        <f t="shared" si="37"/>
        <v>Good</v>
      </c>
      <c r="J598" s="4">
        <f t="shared" si="38"/>
        <v>641</v>
      </c>
    </row>
    <row r="599" spans="1:10" x14ac:dyDescent="0.3">
      <c r="A599" s="3" t="s">
        <v>706</v>
      </c>
      <c r="B599" s="3" t="s">
        <v>69</v>
      </c>
      <c r="C599" s="3" t="s">
        <v>10</v>
      </c>
      <c r="D599" s="3" t="s">
        <v>22</v>
      </c>
      <c r="E599" s="4">
        <v>26.76</v>
      </c>
      <c r="F599" s="5">
        <v>59.84</v>
      </c>
      <c r="G599" s="4">
        <f t="shared" si="39"/>
        <v>87</v>
      </c>
      <c r="H599" s="4" t="str">
        <f t="shared" si="40"/>
        <v>A1</v>
      </c>
      <c r="I599" s="3" t="str">
        <f t="shared" si="37"/>
        <v>Excellent</v>
      </c>
      <c r="J599" s="4">
        <f t="shared" si="38"/>
        <v>83</v>
      </c>
    </row>
    <row r="600" spans="1:10" x14ac:dyDescent="0.3">
      <c r="A600" s="3" t="s">
        <v>707</v>
      </c>
      <c r="B600" s="3" t="s">
        <v>155</v>
      </c>
      <c r="C600" s="3" t="s">
        <v>6</v>
      </c>
      <c r="D600" s="3" t="s">
        <v>1157</v>
      </c>
      <c r="E600" s="4">
        <v>18.190000000000001</v>
      </c>
      <c r="F600" s="5">
        <v>44.21</v>
      </c>
      <c r="G600" s="4">
        <f t="shared" si="39"/>
        <v>62</v>
      </c>
      <c r="H600" s="4" t="str">
        <f t="shared" si="40"/>
        <v>C4</v>
      </c>
      <c r="I600" s="3" t="str">
        <f t="shared" si="37"/>
        <v>Credit</v>
      </c>
      <c r="J600" s="4">
        <f t="shared" si="38"/>
        <v>710</v>
      </c>
    </row>
    <row r="601" spans="1:10" x14ac:dyDescent="0.3">
      <c r="A601" s="3" t="s">
        <v>708</v>
      </c>
      <c r="B601" s="3" t="s">
        <v>58</v>
      </c>
      <c r="C601" s="3" t="s">
        <v>6</v>
      </c>
      <c r="D601" s="3" t="s">
        <v>1156</v>
      </c>
      <c r="E601" s="4">
        <v>7.72</v>
      </c>
      <c r="F601" s="5">
        <v>68.790000000000006</v>
      </c>
      <c r="G601" s="4">
        <f t="shared" si="39"/>
        <v>77</v>
      </c>
      <c r="H601" s="4" t="str">
        <f t="shared" si="40"/>
        <v>B2</v>
      </c>
      <c r="I601" s="3" t="str">
        <f t="shared" si="37"/>
        <v>Very Good</v>
      </c>
      <c r="J601" s="4">
        <f t="shared" si="38"/>
        <v>308</v>
      </c>
    </row>
    <row r="602" spans="1:10" x14ac:dyDescent="0.3">
      <c r="A602" s="3" t="s">
        <v>709</v>
      </c>
      <c r="B602" s="3" t="s">
        <v>120</v>
      </c>
      <c r="C602" s="3" t="s">
        <v>10</v>
      </c>
      <c r="D602" s="3" t="s">
        <v>1156</v>
      </c>
      <c r="E602" s="4">
        <v>26.59</v>
      </c>
      <c r="F602" s="5">
        <v>63.7</v>
      </c>
      <c r="G602" s="4">
        <f t="shared" si="39"/>
        <v>90</v>
      </c>
      <c r="H602" s="4" t="str">
        <f t="shared" si="40"/>
        <v>A1</v>
      </c>
      <c r="I602" s="3" t="str">
        <f t="shared" si="37"/>
        <v>Excellent</v>
      </c>
      <c r="J602" s="4">
        <f t="shared" si="38"/>
        <v>49</v>
      </c>
    </row>
    <row r="603" spans="1:10" x14ac:dyDescent="0.3">
      <c r="A603" s="3" t="s">
        <v>710</v>
      </c>
      <c r="B603" s="3" t="s">
        <v>90</v>
      </c>
      <c r="C603" s="3" t="s">
        <v>10</v>
      </c>
      <c r="D603" s="3" t="s">
        <v>1157</v>
      </c>
      <c r="E603" s="4">
        <v>29.77</v>
      </c>
      <c r="F603" s="5">
        <v>38.54</v>
      </c>
      <c r="G603" s="4">
        <f t="shared" si="39"/>
        <v>68</v>
      </c>
      <c r="H603" s="4" t="str">
        <f t="shared" si="40"/>
        <v>B3</v>
      </c>
      <c r="I603" s="3" t="str">
        <f t="shared" si="37"/>
        <v>Good</v>
      </c>
      <c r="J603" s="4">
        <f t="shared" si="38"/>
        <v>560</v>
      </c>
    </row>
    <row r="604" spans="1:10" x14ac:dyDescent="0.3">
      <c r="A604" s="3" t="s">
        <v>711</v>
      </c>
      <c r="B604" s="3" t="s">
        <v>96</v>
      </c>
      <c r="C604" s="3" t="s">
        <v>6</v>
      </c>
      <c r="D604" s="3" t="s">
        <v>22</v>
      </c>
      <c r="E604" s="4">
        <v>15.17</v>
      </c>
      <c r="F604" s="5">
        <v>69.36</v>
      </c>
      <c r="G604" s="4">
        <f t="shared" si="39"/>
        <v>85</v>
      </c>
      <c r="H604" s="4" t="str">
        <f t="shared" si="40"/>
        <v>A1</v>
      </c>
      <c r="I604" s="3" t="str">
        <f t="shared" si="37"/>
        <v>Excellent</v>
      </c>
      <c r="J604" s="4">
        <f t="shared" si="38"/>
        <v>122</v>
      </c>
    </row>
    <row r="605" spans="1:10" x14ac:dyDescent="0.3">
      <c r="A605" s="3" t="s">
        <v>712</v>
      </c>
      <c r="B605" s="3" t="s">
        <v>195</v>
      </c>
      <c r="C605" s="3" t="s">
        <v>6</v>
      </c>
      <c r="D605" s="3" t="s">
        <v>1156</v>
      </c>
      <c r="E605" s="4">
        <v>24.93</v>
      </c>
      <c r="F605" s="5">
        <v>40.229999999999997</v>
      </c>
      <c r="G605" s="4">
        <f t="shared" si="39"/>
        <v>65</v>
      </c>
      <c r="H605" s="4" t="str">
        <f t="shared" si="40"/>
        <v>B3</v>
      </c>
      <c r="I605" s="3" t="str">
        <f t="shared" si="37"/>
        <v>Good</v>
      </c>
      <c r="J605" s="4">
        <f t="shared" si="38"/>
        <v>641</v>
      </c>
    </row>
    <row r="606" spans="1:10" x14ac:dyDescent="0.3">
      <c r="A606" s="3" t="s">
        <v>713</v>
      </c>
      <c r="B606" s="3" t="s">
        <v>155</v>
      </c>
      <c r="C606" s="3" t="s">
        <v>6</v>
      </c>
      <c r="D606" s="3" t="s">
        <v>1156</v>
      </c>
      <c r="E606" s="4">
        <v>13.17</v>
      </c>
      <c r="F606" s="5">
        <v>35.130000000000003</v>
      </c>
      <c r="G606" s="4">
        <f t="shared" si="39"/>
        <v>48</v>
      </c>
      <c r="H606" s="4" t="str">
        <f t="shared" si="40"/>
        <v>D7</v>
      </c>
      <c r="I606" s="3" t="str">
        <f t="shared" si="37"/>
        <v>Pass</v>
      </c>
      <c r="J606" s="4">
        <f t="shared" si="38"/>
        <v>966</v>
      </c>
    </row>
    <row r="607" spans="1:10" x14ac:dyDescent="0.3">
      <c r="A607" s="3" t="s">
        <v>714</v>
      </c>
      <c r="B607" s="3" t="s">
        <v>155</v>
      </c>
      <c r="C607" s="3" t="s">
        <v>10</v>
      </c>
      <c r="D607" s="3" t="s">
        <v>1156</v>
      </c>
      <c r="E607" s="4">
        <v>13.3</v>
      </c>
      <c r="F607" s="5">
        <v>50.42</v>
      </c>
      <c r="G607" s="4">
        <f t="shared" si="39"/>
        <v>64</v>
      </c>
      <c r="H607" s="4" t="str">
        <f t="shared" si="40"/>
        <v>C4</v>
      </c>
      <c r="I607" s="3" t="str">
        <f t="shared" si="37"/>
        <v>Credit</v>
      </c>
      <c r="J607" s="4">
        <f t="shared" si="38"/>
        <v>668</v>
      </c>
    </row>
    <row r="608" spans="1:10" x14ac:dyDescent="0.3">
      <c r="A608" s="3" t="s">
        <v>715</v>
      </c>
      <c r="B608" s="3" t="s">
        <v>295</v>
      </c>
      <c r="C608" s="3" t="s">
        <v>10</v>
      </c>
      <c r="D608" s="3" t="s">
        <v>22</v>
      </c>
      <c r="E608" s="4">
        <v>15.75</v>
      </c>
      <c r="F608" s="5">
        <v>41.59</v>
      </c>
      <c r="G608" s="4">
        <f t="shared" si="39"/>
        <v>57</v>
      </c>
      <c r="H608" s="4" t="str">
        <f t="shared" si="40"/>
        <v>C5</v>
      </c>
      <c r="I608" s="3" t="str">
        <f t="shared" si="37"/>
        <v>Credit</v>
      </c>
      <c r="J608" s="4">
        <f t="shared" si="38"/>
        <v>853</v>
      </c>
    </row>
    <row r="609" spans="1:10" x14ac:dyDescent="0.3">
      <c r="A609" s="3" t="s">
        <v>716</v>
      </c>
      <c r="B609" s="3" t="s">
        <v>82</v>
      </c>
      <c r="C609" s="3" t="s">
        <v>6</v>
      </c>
      <c r="D609" s="3" t="s">
        <v>1157</v>
      </c>
      <c r="E609" s="4">
        <v>29.63</v>
      </c>
      <c r="F609" s="5">
        <v>67.400000000000006</v>
      </c>
      <c r="G609" s="4">
        <f t="shared" si="39"/>
        <v>97</v>
      </c>
      <c r="H609" s="4" t="str">
        <f t="shared" si="40"/>
        <v>A1</v>
      </c>
      <c r="I609" s="3" t="str">
        <f t="shared" si="37"/>
        <v>Excellent</v>
      </c>
      <c r="J609" s="4">
        <f t="shared" si="38"/>
        <v>5</v>
      </c>
    </row>
    <row r="610" spans="1:10" x14ac:dyDescent="0.3">
      <c r="A610" s="3" t="s">
        <v>717</v>
      </c>
      <c r="B610" s="3" t="s">
        <v>235</v>
      </c>
      <c r="C610" s="3" t="s">
        <v>10</v>
      </c>
      <c r="D610" s="3" t="s">
        <v>1157</v>
      </c>
      <c r="E610" s="4">
        <v>26.92</v>
      </c>
      <c r="F610" s="5">
        <v>69.3</v>
      </c>
      <c r="G610" s="4">
        <f t="shared" si="39"/>
        <v>96</v>
      </c>
      <c r="H610" s="4" t="str">
        <f t="shared" si="40"/>
        <v>A1</v>
      </c>
      <c r="I610" s="3" t="str">
        <f t="shared" si="37"/>
        <v>Excellent</v>
      </c>
      <c r="J610" s="4">
        <f t="shared" si="38"/>
        <v>10</v>
      </c>
    </row>
    <row r="611" spans="1:10" x14ac:dyDescent="0.3">
      <c r="A611" s="3" t="s">
        <v>718</v>
      </c>
      <c r="B611" s="3" t="s">
        <v>117</v>
      </c>
      <c r="C611" s="3" t="s">
        <v>10</v>
      </c>
      <c r="D611" s="3" t="s">
        <v>1156</v>
      </c>
      <c r="E611" s="4">
        <v>12.31</v>
      </c>
      <c r="F611" s="5">
        <v>45.56</v>
      </c>
      <c r="G611" s="4">
        <f t="shared" si="39"/>
        <v>58</v>
      </c>
      <c r="H611" s="4" t="str">
        <f t="shared" si="40"/>
        <v>C5</v>
      </c>
      <c r="I611" s="3" t="str">
        <f t="shared" si="37"/>
        <v>Credit</v>
      </c>
      <c r="J611" s="4">
        <f t="shared" si="38"/>
        <v>833</v>
      </c>
    </row>
    <row r="612" spans="1:10" x14ac:dyDescent="0.3">
      <c r="A612" s="3" t="s">
        <v>719</v>
      </c>
      <c r="B612" s="3" t="s">
        <v>90</v>
      </c>
      <c r="C612" s="3" t="s">
        <v>6</v>
      </c>
      <c r="D612" s="3" t="s">
        <v>1156</v>
      </c>
      <c r="E612" s="4">
        <v>7.96</v>
      </c>
      <c r="F612" s="5">
        <v>56.28</v>
      </c>
      <c r="G612" s="4">
        <f t="shared" si="39"/>
        <v>64</v>
      </c>
      <c r="H612" s="4" t="str">
        <f t="shared" si="40"/>
        <v>C4</v>
      </c>
      <c r="I612" s="3" t="str">
        <f t="shared" si="37"/>
        <v>Credit</v>
      </c>
      <c r="J612" s="4">
        <f t="shared" si="38"/>
        <v>668</v>
      </c>
    </row>
    <row r="613" spans="1:10" x14ac:dyDescent="0.3">
      <c r="A613" s="3" t="s">
        <v>720</v>
      </c>
      <c r="B613" s="3" t="s">
        <v>32</v>
      </c>
      <c r="C613" s="3" t="s">
        <v>6</v>
      </c>
      <c r="D613" s="3" t="s">
        <v>22</v>
      </c>
      <c r="E613" s="4">
        <v>13.73</v>
      </c>
      <c r="F613" s="5">
        <v>69.28</v>
      </c>
      <c r="G613" s="4">
        <f t="shared" si="39"/>
        <v>83</v>
      </c>
      <c r="H613" s="4" t="str">
        <f t="shared" si="40"/>
        <v>A1</v>
      </c>
      <c r="I613" s="3" t="str">
        <f t="shared" si="37"/>
        <v>Excellent</v>
      </c>
      <c r="J613" s="4">
        <f t="shared" si="38"/>
        <v>167</v>
      </c>
    </row>
    <row r="614" spans="1:10" x14ac:dyDescent="0.3">
      <c r="A614" s="3" t="s">
        <v>721</v>
      </c>
      <c r="B614" s="3" t="s">
        <v>123</v>
      </c>
      <c r="C614" s="3" t="s">
        <v>6</v>
      </c>
      <c r="D614" s="3" t="s">
        <v>1156</v>
      </c>
      <c r="E614" s="4">
        <v>20.21</v>
      </c>
      <c r="F614" s="5">
        <v>69.95</v>
      </c>
      <c r="G614" s="4">
        <f t="shared" si="39"/>
        <v>90</v>
      </c>
      <c r="H614" s="4" t="str">
        <f t="shared" si="40"/>
        <v>A1</v>
      </c>
      <c r="I614" s="3" t="str">
        <f t="shared" si="37"/>
        <v>Excellent</v>
      </c>
      <c r="J614" s="4">
        <f t="shared" si="38"/>
        <v>49</v>
      </c>
    </row>
    <row r="615" spans="1:10" x14ac:dyDescent="0.3">
      <c r="A615" s="3" t="s">
        <v>722</v>
      </c>
      <c r="B615" s="3" t="s">
        <v>149</v>
      </c>
      <c r="C615" s="3" t="s">
        <v>10</v>
      </c>
      <c r="D615" s="3" t="s">
        <v>1156</v>
      </c>
      <c r="E615" s="4">
        <v>5.76</v>
      </c>
      <c r="F615" s="5">
        <v>45.12</v>
      </c>
      <c r="G615" s="4">
        <f t="shared" si="39"/>
        <v>51</v>
      </c>
      <c r="H615" s="4" t="str">
        <f t="shared" si="40"/>
        <v>C6</v>
      </c>
      <c r="I615" s="3" t="str">
        <f t="shared" si="37"/>
        <v>Credit</v>
      </c>
      <c r="J615" s="4">
        <f t="shared" si="38"/>
        <v>941</v>
      </c>
    </row>
    <row r="616" spans="1:10" x14ac:dyDescent="0.3">
      <c r="A616" s="3" t="s">
        <v>723</v>
      </c>
      <c r="B616" s="3" t="s">
        <v>123</v>
      </c>
      <c r="C616" s="3" t="s">
        <v>6</v>
      </c>
      <c r="D616" s="3" t="s">
        <v>22</v>
      </c>
      <c r="E616" s="4">
        <v>9.33</v>
      </c>
      <c r="F616" s="5">
        <v>47.49</v>
      </c>
      <c r="G616" s="4">
        <f t="shared" si="39"/>
        <v>57</v>
      </c>
      <c r="H616" s="4" t="str">
        <f t="shared" si="40"/>
        <v>C5</v>
      </c>
      <c r="I616" s="3" t="str">
        <f t="shared" si="37"/>
        <v>Credit</v>
      </c>
      <c r="J616" s="4">
        <f t="shared" si="38"/>
        <v>853</v>
      </c>
    </row>
    <row r="617" spans="1:10" x14ac:dyDescent="0.3">
      <c r="A617" s="3" t="s">
        <v>724</v>
      </c>
      <c r="B617" s="3" t="s">
        <v>136</v>
      </c>
      <c r="C617" s="3" t="s">
        <v>10</v>
      </c>
      <c r="D617" s="3" t="s">
        <v>1157</v>
      </c>
      <c r="E617" s="4">
        <v>21.2</v>
      </c>
      <c r="F617" s="5">
        <v>37.81</v>
      </c>
      <c r="G617" s="4">
        <f t="shared" si="39"/>
        <v>59</v>
      </c>
      <c r="H617" s="4" t="str">
        <f t="shared" si="40"/>
        <v>C5</v>
      </c>
      <c r="I617" s="3" t="str">
        <f t="shared" si="37"/>
        <v>Credit</v>
      </c>
      <c r="J617" s="4">
        <f t="shared" si="38"/>
        <v>804</v>
      </c>
    </row>
    <row r="618" spans="1:10" x14ac:dyDescent="0.3">
      <c r="A618" s="3" t="s">
        <v>725</v>
      </c>
      <c r="B618" s="3" t="s">
        <v>84</v>
      </c>
      <c r="C618" s="3" t="s">
        <v>10</v>
      </c>
      <c r="D618" s="3" t="s">
        <v>1157</v>
      </c>
      <c r="E618" s="4">
        <v>21.23</v>
      </c>
      <c r="F618" s="5">
        <v>59.83</v>
      </c>
      <c r="G618" s="4">
        <f t="shared" si="39"/>
        <v>81</v>
      </c>
      <c r="H618" s="4" t="str">
        <f t="shared" si="40"/>
        <v>A1</v>
      </c>
      <c r="I618" s="3" t="str">
        <f t="shared" si="37"/>
        <v>Excellent</v>
      </c>
      <c r="J618" s="4">
        <f t="shared" si="38"/>
        <v>216</v>
      </c>
    </row>
    <row r="619" spans="1:10" x14ac:dyDescent="0.3">
      <c r="A619" s="3" t="s">
        <v>726</v>
      </c>
      <c r="B619" s="3" t="s">
        <v>165</v>
      </c>
      <c r="C619" s="3" t="s">
        <v>6</v>
      </c>
      <c r="D619" s="3" t="s">
        <v>7</v>
      </c>
      <c r="E619" s="4">
        <v>21.38</v>
      </c>
      <c r="F619" s="5">
        <v>46.98</v>
      </c>
      <c r="G619" s="4">
        <f t="shared" si="39"/>
        <v>68</v>
      </c>
      <c r="H619" s="4" t="str">
        <f t="shared" si="40"/>
        <v>B3</v>
      </c>
      <c r="I619" s="3" t="str">
        <f t="shared" si="37"/>
        <v>Good</v>
      </c>
      <c r="J619" s="4">
        <f t="shared" si="38"/>
        <v>560</v>
      </c>
    </row>
    <row r="620" spans="1:10" x14ac:dyDescent="0.3">
      <c r="A620" s="3" t="s">
        <v>727</v>
      </c>
      <c r="B620" s="3" t="s">
        <v>50</v>
      </c>
      <c r="C620" s="3" t="s">
        <v>6</v>
      </c>
      <c r="D620" s="3" t="s">
        <v>1156</v>
      </c>
      <c r="E620" s="4">
        <v>14.14</v>
      </c>
      <c r="F620" s="5">
        <v>37.56</v>
      </c>
      <c r="G620" s="4">
        <f t="shared" si="39"/>
        <v>52</v>
      </c>
      <c r="H620" s="4" t="str">
        <f t="shared" si="40"/>
        <v>C6</v>
      </c>
      <c r="I620" s="3" t="str">
        <f t="shared" si="37"/>
        <v>Credit</v>
      </c>
      <c r="J620" s="4">
        <f t="shared" si="38"/>
        <v>927</v>
      </c>
    </row>
    <row r="621" spans="1:10" x14ac:dyDescent="0.3">
      <c r="A621" s="3" t="s">
        <v>728</v>
      </c>
      <c r="B621" s="3" t="s">
        <v>138</v>
      </c>
      <c r="C621" s="3" t="s">
        <v>10</v>
      </c>
      <c r="D621" s="3" t="s">
        <v>1157</v>
      </c>
      <c r="E621" s="4">
        <v>10.9</v>
      </c>
      <c r="F621" s="5">
        <v>42.58</v>
      </c>
      <c r="G621" s="4">
        <f t="shared" si="39"/>
        <v>53</v>
      </c>
      <c r="H621" s="4" t="str">
        <f t="shared" si="40"/>
        <v>C6</v>
      </c>
      <c r="I621" s="3" t="str">
        <f t="shared" si="37"/>
        <v>Credit</v>
      </c>
      <c r="J621" s="4">
        <f t="shared" si="38"/>
        <v>915</v>
      </c>
    </row>
    <row r="622" spans="1:10" x14ac:dyDescent="0.3">
      <c r="A622" s="3" t="s">
        <v>729</v>
      </c>
      <c r="B622" s="3" t="s">
        <v>395</v>
      </c>
      <c r="C622" s="3" t="s">
        <v>6</v>
      </c>
      <c r="D622" s="3" t="s">
        <v>1156</v>
      </c>
      <c r="E622" s="4">
        <v>13.06</v>
      </c>
      <c r="F622" s="5">
        <v>35.06</v>
      </c>
      <c r="G622" s="4">
        <f t="shared" si="39"/>
        <v>48</v>
      </c>
      <c r="H622" s="4" t="str">
        <f t="shared" si="40"/>
        <v>D7</v>
      </c>
      <c r="I622" s="3" t="str">
        <f t="shared" si="37"/>
        <v>Pass</v>
      </c>
      <c r="J622" s="4">
        <f t="shared" si="38"/>
        <v>966</v>
      </c>
    </row>
    <row r="623" spans="1:10" x14ac:dyDescent="0.3">
      <c r="A623" s="3" t="s">
        <v>730</v>
      </c>
      <c r="B623" s="3" t="s">
        <v>395</v>
      </c>
      <c r="C623" s="3" t="s">
        <v>6</v>
      </c>
      <c r="D623" s="3" t="s">
        <v>1157</v>
      </c>
      <c r="E623" s="4">
        <v>23.06</v>
      </c>
      <c r="F623" s="5">
        <v>41.77</v>
      </c>
      <c r="G623" s="4">
        <f t="shared" si="39"/>
        <v>65</v>
      </c>
      <c r="H623" s="4" t="str">
        <f t="shared" si="40"/>
        <v>B3</v>
      </c>
      <c r="I623" s="3" t="str">
        <f t="shared" si="37"/>
        <v>Good</v>
      </c>
      <c r="J623" s="4">
        <f t="shared" si="38"/>
        <v>641</v>
      </c>
    </row>
    <row r="624" spans="1:10" x14ac:dyDescent="0.3">
      <c r="A624" s="3" t="s">
        <v>731</v>
      </c>
      <c r="B624" s="3" t="s">
        <v>125</v>
      </c>
      <c r="C624" s="3" t="s">
        <v>6</v>
      </c>
      <c r="D624" s="3" t="s">
        <v>1157</v>
      </c>
      <c r="E624" s="4">
        <v>12.44</v>
      </c>
      <c r="F624" s="5">
        <v>62.49</v>
      </c>
      <c r="G624" s="4">
        <f t="shared" si="39"/>
        <v>75</v>
      </c>
      <c r="H624" s="4" t="str">
        <f t="shared" si="40"/>
        <v>B2</v>
      </c>
      <c r="I624" s="3" t="str">
        <f t="shared" si="37"/>
        <v>Very Good</v>
      </c>
      <c r="J624" s="4">
        <f t="shared" si="38"/>
        <v>364</v>
      </c>
    </row>
    <row r="625" spans="1:10" x14ac:dyDescent="0.3">
      <c r="A625" s="3" t="s">
        <v>732</v>
      </c>
      <c r="B625" s="3" t="s">
        <v>26</v>
      </c>
      <c r="C625" s="3" t="s">
        <v>10</v>
      </c>
      <c r="D625" s="3" t="s">
        <v>1157</v>
      </c>
      <c r="E625" s="4">
        <v>25.32</v>
      </c>
      <c r="F625" s="5">
        <v>53.45</v>
      </c>
      <c r="G625" s="4">
        <f t="shared" si="39"/>
        <v>79</v>
      </c>
      <c r="H625" s="4" t="str">
        <f t="shared" si="40"/>
        <v>B2</v>
      </c>
      <c r="I625" s="3" t="str">
        <f t="shared" si="37"/>
        <v>Very Good</v>
      </c>
      <c r="J625" s="4">
        <f t="shared" si="38"/>
        <v>270</v>
      </c>
    </row>
    <row r="626" spans="1:10" x14ac:dyDescent="0.3">
      <c r="A626" s="3" t="s">
        <v>733</v>
      </c>
      <c r="B626" s="3" t="s">
        <v>82</v>
      </c>
      <c r="C626" s="3" t="s">
        <v>6</v>
      </c>
      <c r="D626" s="3" t="s">
        <v>1157</v>
      </c>
      <c r="E626" s="4">
        <v>19.63</v>
      </c>
      <c r="F626" s="5">
        <v>48.98</v>
      </c>
      <c r="G626" s="4">
        <f t="shared" si="39"/>
        <v>69</v>
      </c>
      <c r="H626" s="4" t="str">
        <f t="shared" si="40"/>
        <v>B3</v>
      </c>
      <c r="I626" s="3" t="str">
        <f t="shared" si="37"/>
        <v>Good</v>
      </c>
      <c r="J626" s="4">
        <f t="shared" si="38"/>
        <v>530</v>
      </c>
    </row>
    <row r="627" spans="1:10" x14ac:dyDescent="0.3">
      <c r="A627" s="3" t="s">
        <v>734</v>
      </c>
      <c r="B627" s="3" t="s">
        <v>64</v>
      </c>
      <c r="C627" s="3" t="s">
        <v>6</v>
      </c>
      <c r="D627" s="3" t="s">
        <v>1157</v>
      </c>
      <c r="E627" s="4">
        <v>21.05</v>
      </c>
      <c r="F627" s="5">
        <v>39.49</v>
      </c>
      <c r="G627" s="4">
        <f t="shared" si="39"/>
        <v>61</v>
      </c>
      <c r="H627" s="4" t="str">
        <f t="shared" si="40"/>
        <v>C4</v>
      </c>
      <c r="I627" s="3" t="str">
        <f t="shared" si="37"/>
        <v>Credit</v>
      </c>
      <c r="J627" s="4">
        <f t="shared" si="38"/>
        <v>746</v>
      </c>
    </row>
    <row r="628" spans="1:10" x14ac:dyDescent="0.3">
      <c r="A628" s="3" t="s">
        <v>735</v>
      </c>
      <c r="B628" s="3" t="s">
        <v>41</v>
      </c>
      <c r="C628" s="3" t="s">
        <v>10</v>
      </c>
      <c r="D628" s="3" t="s">
        <v>1156</v>
      </c>
      <c r="E628" s="4">
        <v>23.06</v>
      </c>
      <c r="F628" s="5">
        <v>64.97</v>
      </c>
      <c r="G628" s="4">
        <f t="shared" si="39"/>
        <v>88</v>
      </c>
      <c r="H628" s="4" t="str">
        <f t="shared" si="40"/>
        <v>A1</v>
      </c>
      <c r="I628" s="3" t="str">
        <f t="shared" si="37"/>
        <v>Excellent</v>
      </c>
      <c r="J628" s="4">
        <f t="shared" si="38"/>
        <v>69</v>
      </c>
    </row>
    <row r="629" spans="1:10" x14ac:dyDescent="0.3">
      <c r="A629" s="3" t="s">
        <v>736</v>
      </c>
      <c r="B629" s="3" t="s">
        <v>69</v>
      </c>
      <c r="C629" s="3" t="s">
        <v>6</v>
      </c>
      <c r="D629" s="3" t="s">
        <v>1156</v>
      </c>
      <c r="E629" s="4">
        <v>6.18</v>
      </c>
      <c r="F629" s="5">
        <v>54.05</v>
      </c>
      <c r="G629" s="4">
        <f t="shared" si="39"/>
        <v>60</v>
      </c>
      <c r="H629" s="4" t="str">
        <f t="shared" si="40"/>
        <v>C4</v>
      </c>
      <c r="I629" s="3" t="str">
        <f t="shared" si="37"/>
        <v>Credit</v>
      </c>
      <c r="J629" s="4">
        <f t="shared" si="38"/>
        <v>771</v>
      </c>
    </row>
    <row r="630" spans="1:10" x14ac:dyDescent="0.3">
      <c r="A630" s="3" t="s">
        <v>737</v>
      </c>
      <c r="B630" s="3" t="s">
        <v>184</v>
      </c>
      <c r="C630" s="3" t="s">
        <v>10</v>
      </c>
      <c r="D630" s="3" t="s">
        <v>22</v>
      </c>
      <c r="E630" s="4">
        <v>17.5</v>
      </c>
      <c r="F630" s="5">
        <v>63.49</v>
      </c>
      <c r="G630" s="4">
        <f t="shared" si="39"/>
        <v>81</v>
      </c>
      <c r="H630" s="4" t="str">
        <f t="shared" si="40"/>
        <v>A1</v>
      </c>
      <c r="I630" s="3" t="str">
        <f t="shared" si="37"/>
        <v>Excellent</v>
      </c>
      <c r="J630" s="4">
        <f t="shared" si="38"/>
        <v>216</v>
      </c>
    </row>
    <row r="631" spans="1:10" x14ac:dyDescent="0.3">
      <c r="A631" s="3" t="s">
        <v>738</v>
      </c>
      <c r="B631" s="3" t="s">
        <v>115</v>
      </c>
      <c r="C631" s="3" t="s">
        <v>10</v>
      </c>
      <c r="D631" s="3" t="s">
        <v>1156</v>
      </c>
      <c r="E631" s="4">
        <v>16.87</v>
      </c>
      <c r="F631" s="5">
        <v>43.77</v>
      </c>
      <c r="G631" s="4">
        <f t="shared" si="39"/>
        <v>61</v>
      </c>
      <c r="H631" s="4" t="str">
        <f t="shared" si="40"/>
        <v>C4</v>
      </c>
      <c r="I631" s="3" t="str">
        <f t="shared" si="37"/>
        <v>Credit</v>
      </c>
      <c r="J631" s="4">
        <f t="shared" si="38"/>
        <v>746</v>
      </c>
    </row>
    <row r="632" spans="1:10" x14ac:dyDescent="0.3">
      <c r="A632" s="3" t="s">
        <v>739</v>
      </c>
      <c r="B632" s="3" t="s">
        <v>151</v>
      </c>
      <c r="C632" s="3" t="s">
        <v>10</v>
      </c>
      <c r="D632" s="3" t="s">
        <v>1156</v>
      </c>
      <c r="E632" s="4">
        <v>24.94</v>
      </c>
      <c r="F632" s="5">
        <v>36.51</v>
      </c>
      <c r="G632" s="4">
        <f t="shared" si="39"/>
        <v>61</v>
      </c>
      <c r="H632" s="4" t="str">
        <f t="shared" si="40"/>
        <v>C4</v>
      </c>
      <c r="I632" s="3" t="str">
        <f t="shared" si="37"/>
        <v>Credit</v>
      </c>
      <c r="J632" s="4">
        <f t="shared" si="38"/>
        <v>746</v>
      </c>
    </row>
    <row r="633" spans="1:10" x14ac:dyDescent="0.3">
      <c r="A633" s="3" t="s">
        <v>740</v>
      </c>
      <c r="B633" s="3" t="s">
        <v>76</v>
      </c>
      <c r="C633" s="3" t="s">
        <v>10</v>
      </c>
      <c r="D633" s="3" t="s">
        <v>22</v>
      </c>
      <c r="E633" s="4">
        <v>12.42</v>
      </c>
      <c r="F633" s="5">
        <v>46.18</v>
      </c>
      <c r="G633" s="4">
        <f t="shared" si="39"/>
        <v>59</v>
      </c>
      <c r="H633" s="4" t="str">
        <f t="shared" si="40"/>
        <v>C5</v>
      </c>
      <c r="I633" s="3" t="str">
        <f t="shared" si="37"/>
        <v>Credit</v>
      </c>
      <c r="J633" s="4">
        <f t="shared" si="38"/>
        <v>804</v>
      </c>
    </row>
    <row r="634" spans="1:10" x14ac:dyDescent="0.3">
      <c r="A634" s="3" t="s">
        <v>741</v>
      </c>
      <c r="B634" s="3" t="s">
        <v>375</v>
      </c>
      <c r="C634" s="3" t="s">
        <v>10</v>
      </c>
      <c r="D634" s="3" t="s">
        <v>22</v>
      </c>
      <c r="E634" s="4">
        <v>17.89</v>
      </c>
      <c r="F634" s="5">
        <v>48.47</v>
      </c>
      <c r="G634" s="4">
        <f t="shared" si="39"/>
        <v>66</v>
      </c>
      <c r="H634" s="4" t="str">
        <f t="shared" si="40"/>
        <v>B3</v>
      </c>
      <c r="I634" s="3" t="str">
        <f t="shared" si="37"/>
        <v>Good</v>
      </c>
      <c r="J634" s="4">
        <f t="shared" si="38"/>
        <v>624</v>
      </c>
    </row>
    <row r="635" spans="1:10" x14ac:dyDescent="0.3">
      <c r="A635" s="3" t="s">
        <v>742</v>
      </c>
      <c r="B635" s="3" t="s">
        <v>44</v>
      </c>
      <c r="C635" s="3" t="s">
        <v>10</v>
      </c>
      <c r="D635" s="3" t="s">
        <v>1156</v>
      </c>
      <c r="E635" s="4">
        <v>27.66</v>
      </c>
      <c r="F635" s="5">
        <v>58.57</v>
      </c>
      <c r="G635" s="4">
        <f t="shared" si="39"/>
        <v>86</v>
      </c>
      <c r="H635" s="4" t="str">
        <f t="shared" si="40"/>
        <v>A1</v>
      </c>
      <c r="I635" s="3" t="str">
        <f t="shared" si="37"/>
        <v>Excellent</v>
      </c>
      <c r="J635" s="4">
        <f t="shared" si="38"/>
        <v>101</v>
      </c>
    </row>
    <row r="636" spans="1:10" x14ac:dyDescent="0.3">
      <c r="A636" s="3" t="s">
        <v>743</v>
      </c>
      <c r="B636" s="3" t="s">
        <v>21</v>
      </c>
      <c r="C636" s="3" t="s">
        <v>6</v>
      </c>
      <c r="D636" s="3" t="s">
        <v>1156</v>
      </c>
      <c r="E636" s="4">
        <v>18.850000000000001</v>
      </c>
      <c r="F636" s="5">
        <v>54.64</v>
      </c>
      <c r="G636" s="4">
        <f t="shared" si="39"/>
        <v>73</v>
      </c>
      <c r="H636" s="4" t="str">
        <f t="shared" si="40"/>
        <v>B2</v>
      </c>
      <c r="I636" s="3" t="str">
        <f t="shared" si="37"/>
        <v>Very Good</v>
      </c>
      <c r="J636" s="4">
        <f t="shared" si="38"/>
        <v>422</v>
      </c>
    </row>
    <row r="637" spans="1:10" x14ac:dyDescent="0.3">
      <c r="A637" s="3" t="s">
        <v>744</v>
      </c>
      <c r="B637" s="3" t="s">
        <v>48</v>
      </c>
      <c r="C637" s="3" t="s">
        <v>6</v>
      </c>
      <c r="D637" s="3" t="s">
        <v>1156</v>
      </c>
      <c r="E637" s="4">
        <v>14.29</v>
      </c>
      <c r="F637" s="5">
        <v>40.19</v>
      </c>
      <c r="G637" s="4">
        <f t="shared" si="39"/>
        <v>54</v>
      </c>
      <c r="H637" s="4" t="str">
        <f t="shared" si="40"/>
        <v>C6</v>
      </c>
      <c r="I637" s="3" t="str">
        <f t="shared" si="37"/>
        <v>Credit</v>
      </c>
      <c r="J637" s="4">
        <f t="shared" si="38"/>
        <v>899</v>
      </c>
    </row>
    <row r="638" spans="1:10" x14ac:dyDescent="0.3">
      <c r="A638" s="3" t="s">
        <v>745</v>
      </c>
      <c r="B638" s="3" t="s">
        <v>117</v>
      </c>
      <c r="C638" s="3" t="s">
        <v>6</v>
      </c>
      <c r="D638" s="3" t="s">
        <v>7</v>
      </c>
      <c r="E638" s="4">
        <v>7.25</v>
      </c>
      <c r="F638" s="5">
        <v>49.1</v>
      </c>
      <c r="G638" s="4">
        <f t="shared" si="39"/>
        <v>56</v>
      </c>
      <c r="H638" s="4" t="str">
        <f t="shared" si="40"/>
        <v>C5</v>
      </c>
      <c r="I638" s="3" t="str">
        <f t="shared" si="37"/>
        <v>Credit</v>
      </c>
      <c r="J638" s="4">
        <f t="shared" si="38"/>
        <v>871</v>
      </c>
    </row>
    <row r="639" spans="1:10" x14ac:dyDescent="0.3">
      <c r="A639" s="3" t="s">
        <v>746</v>
      </c>
      <c r="B639" s="3" t="s">
        <v>120</v>
      </c>
      <c r="C639" s="3" t="s">
        <v>10</v>
      </c>
      <c r="D639" s="3" t="s">
        <v>1157</v>
      </c>
      <c r="E639" s="4">
        <v>15.39</v>
      </c>
      <c r="F639" s="5">
        <v>43.4</v>
      </c>
      <c r="G639" s="4">
        <f t="shared" si="39"/>
        <v>59</v>
      </c>
      <c r="H639" s="4" t="str">
        <f t="shared" si="40"/>
        <v>C5</v>
      </c>
      <c r="I639" s="3" t="str">
        <f t="shared" si="37"/>
        <v>Credit</v>
      </c>
      <c r="J639" s="4">
        <f t="shared" si="38"/>
        <v>804</v>
      </c>
    </row>
    <row r="640" spans="1:10" x14ac:dyDescent="0.3">
      <c r="A640" s="3" t="s">
        <v>747</v>
      </c>
      <c r="B640" s="3" t="s">
        <v>159</v>
      </c>
      <c r="C640" s="3" t="s">
        <v>10</v>
      </c>
      <c r="D640" s="3" t="s">
        <v>7</v>
      </c>
      <c r="E640" s="4">
        <v>8.91</v>
      </c>
      <c r="F640" s="5">
        <v>60.46</v>
      </c>
      <c r="G640" s="4">
        <f t="shared" si="39"/>
        <v>69</v>
      </c>
      <c r="H640" s="4" t="str">
        <f t="shared" si="40"/>
        <v>B3</v>
      </c>
      <c r="I640" s="3" t="str">
        <f t="shared" si="37"/>
        <v>Good</v>
      </c>
      <c r="J640" s="4">
        <f t="shared" si="38"/>
        <v>530</v>
      </c>
    </row>
    <row r="641" spans="1:10" x14ac:dyDescent="0.3">
      <c r="A641" s="3" t="s">
        <v>748</v>
      </c>
      <c r="B641" s="3" t="s">
        <v>62</v>
      </c>
      <c r="C641" s="3" t="s">
        <v>10</v>
      </c>
      <c r="D641" s="3" t="s">
        <v>1157</v>
      </c>
      <c r="E641" s="4">
        <v>25.43</v>
      </c>
      <c r="F641" s="5">
        <v>51.68</v>
      </c>
      <c r="G641" s="4">
        <f t="shared" si="39"/>
        <v>77</v>
      </c>
      <c r="H641" s="4" t="str">
        <f t="shared" si="40"/>
        <v>B2</v>
      </c>
      <c r="I641" s="3" t="str">
        <f t="shared" si="37"/>
        <v>Very Good</v>
      </c>
      <c r="J641" s="4">
        <f t="shared" si="38"/>
        <v>308</v>
      </c>
    </row>
    <row r="642" spans="1:10" x14ac:dyDescent="0.3">
      <c r="A642" s="3" t="s">
        <v>749</v>
      </c>
      <c r="B642" s="3" t="s">
        <v>176</v>
      </c>
      <c r="C642" s="3" t="s">
        <v>6</v>
      </c>
      <c r="D642" s="3" t="s">
        <v>22</v>
      </c>
      <c r="E642" s="4">
        <v>23.21</v>
      </c>
      <c r="F642" s="5">
        <v>58.76</v>
      </c>
      <c r="G642" s="4">
        <f t="shared" si="39"/>
        <v>82</v>
      </c>
      <c r="H642" s="4" t="str">
        <f t="shared" si="40"/>
        <v>A1</v>
      </c>
      <c r="I642" s="3" t="str">
        <f t="shared" si="37"/>
        <v>Excellent</v>
      </c>
      <c r="J642" s="4">
        <f t="shared" si="38"/>
        <v>188</v>
      </c>
    </row>
    <row r="643" spans="1:10" x14ac:dyDescent="0.3">
      <c r="A643" s="3" t="s">
        <v>750</v>
      </c>
      <c r="B643" s="3" t="s">
        <v>395</v>
      </c>
      <c r="C643" s="3" t="s">
        <v>10</v>
      </c>
      <c r="D643" s="3" t="s">
        <v>1157</v>
      </c>
      <c r="E643" s="4">
        <v>10.76</v>
      </c>
      <c r="F643" s="5">
        <v>38.96</v>
      </c>
      <c r="G643" s="4">
        <f t="shared" si="39"/>
        <v>50</v>
      </c>
      <c r="H643" s="4" t="str">
        <f t="shared" si="40"/>
        <v>C6</v>
      </c>
      <c r="I643" s="3" t="str">
        <f t="shared" ref="I643:I706" si="41">VLOOKUP(H643,$L$5:$M$13,2,FALSE)</f>
        <v>Credit</v>
      </c>
      <c r="J643" s="4">
        <f t="shared" ref="J643:J706" si="42">RANK(G643,G:G)</f>
        <v>956</v>
      </c>
    </row>
    <row r="644" spans="1:10" x14ac:dyDescent="0.3">
      <c r="A644" s="3" t="s">
        <v>751</v>
      </c>
      <c r="B644" s="3" t="s">
        <v>450</v>
      </c>
      <c r="C644" s="3" t="s">
        <v>10</v>
      </c>
      <c r="D644" s="3" t="s">
        <v>22</v>
      </c>
      <c r="E644" s="4">
        <v>11.55</v>
      </c>
      <c r="F644" s="5">
        <v>43.65</v>
      </c>
      <c r="G644" s="4">
        <f t="shared" ref="G644:G707" si="43">ROUND(E644+F644,0)</f>
        <v>55</v>
      </c>
      <c r="H644" s="4" t="str">
        <f t="shared" ref="H644:H707" si="44">IF(G644&gt;=80, "A1", IF(G644&gt;=70, "B2", IF(G644&gt;=65, "B3", IF(G644&gt;=60,"C4",IF(G644&gt;=55, "C5", IF(G644&gt;=50,"C6",IF(G644&gt;=45,"D7",IF(G644&gt;=40,"E8","F9"))))))))</f>
        <v>C5</v>
      </c>
      <c r="I644" s="3" t="str">
        <f t="shared" si="41"/>
        <v>Credit</v>
      </c>
      <c r="J644" s="4">
        <f t="shared" si="42"/>
        <v>884</v>
      </c>
    </row>
    <row r="645" spans="1:10" x14ac:dyDescent="0.3">
      <c r="A645" s="3" t="s">
        <v>752</v>
      </c>
      <c r="B645" s="3" t="s">
        <v>117</v>
      </c>
      <c r="C645" s="3" t="s">
        <v>6</v>
      </c>
      <c r="D645" s="3" t="s">
        <v>22</v>
      </c>
      <c r="E645" s="4">
        <v>6.67</v>
      </c>
      <c r="F645" s="5">
        <v>66.02</v>
      </c>
      <c r="G645" s="4">
        <f t="shared" si="43"/>
        <v>73</v>
      </c>
      <c r="H645" s="4" t="str">
        <f t="shared" si="44"/>
        <v>B2</v>
      </c>
      <c r="I645" s="3" t="str">
        <f t="shared" si="41"/>
        <v>Very Good</v>
      </c>
      <c r="J645" s="4">
        <f t="shared" si="42"/>
        <v>422</v>
      </c>
    </row>
    <row r="646" spans="1:10" x14ac:dyDescent="0.3">
      <c r="A646" s="3" t="s">
        <v>753</v>
      </c>
      <c r="B646" s="3" t="s">
        <v>32</v>
      </c>
      <c r="C646" s="3" t="s">
        <v>6</v>
      </c>
      <c r="D646" s="3" t="s">
        <v>1157</v>
      </c>
      <c r="E646" s="4">
        <v>20.97</v>
      </c>
      <c r="F646" s="5">
        <v>50.55</v>
      </c>
      <c r="G646" s="4">
        <f t="shared" si="43"/>
        <v>72</v>
      </c>
      <c r="H646" s="4" t="str">
        <f t="shared" si="44"/>
        <v>B2</v>
      </c>
      <c r="I646" s="3" t="str">
        <f t="shared" si="41"/>
        <v>Very Good</v>
      </c>
      <c r="J646" s="4">
        <f t="shared" si="42"/>
        <v>440</v>
      </c>
    </row>
    <row r="647" spans="1:10" x14ac:dyDescent="0.3">
      <c r="A647" s="3" t="s">
        <v>754</v>
      </c>
      <c r="B647" s="3" t="s">
        <v>141</v>
      </c>
      <c r="C647" s="3" t="s">
        <v>10</v>
      </c>
      <c r="D647" s="3" t="s">
        <v>22</v>
      </c>
      <c r="E647" s="4">
        <v>18.63</v>
      </c>
      <c r="F647" s="5">
        <v>67.16</v>
      </c>
      <c r="G647" s="4">
        <f t="shared" si="43"/>
        <v>86</v>
      </c>
      <c r="H647" s="4" t="str">
        <f t="shared" si="44"/>
        <v>A1</v>
      </c>
      <c r="I647" s="3" t="str">
        <f t="shared" si="41"/>
        <v>Excellent</v>
      </c>
      <c r="J647" s="4">
        <f t="shared" si="42"/>
        <v>101</v>
      </c>
    </row>
    <row r="648" spans="1:10" x14ac:dyDescent="0.3">
      <c r="A648" s="3" t="s">
        <v>755</v>
      </c>
      <c r="B648" s="3" t="s">
        <v>240</v>
      </c>
      <c r="C648" s="3" t="s">
        <v>10</v>
      </c>
      <c r="D648" s="3" t="s">
        <v>1156</v>
      </c>
      <c r="E648" s="4">
        <v>15.14</v>
      </c>
      <c r="F648" s="5">
        <v>65.319999999999993</v>
      </c>
      <c r="G648" s="4">
        <f t="shared" si="43"/>
        <v>80</v>
      </c>
      <c r="H648" s="4" t="str">
        <f t="shared" si="44"/>
        <v>A1</v>
      </c>
      <c r="I648" s="3" t="str">
        <f t="shared" si="41"/>
        <v>Excellent</v>
      </c>
      <c r="J648" s="4">
        <f t="shared" si="42"/>
        <v>245</v>
      </c>
    </row>
    <row r="649" spans="1:10" x14ac:dyDescent="0.3">
      <c r="A649" s="3" t="s">
        <v>756</v>
      </c>
      <c r="B649" s="3" t="s">
        <v>66</v>
      </c>
      <c r="C649" s="3" t="s">
        <v>10</v>
      </c>
      <c r="D649" s="3" t="s">
        <v>7</v>
      </c>
      <c r="E649" s="4">
        <v>11.59</v>
      </c>
      <c r="F649" s="5">
        <v>56.04</v>
      </c>
      <c r="G649" s="4">
        <f t="shared" si="43"/>
        <v>68</v>
      </c>
      <c r="H649" s="4" t="str">
        <f t="shared" si="44"/>
        <v>B3</v>
      </c>
      <c r="I649" s="3" t="str">
        <f t="shared" si="41"/>
        <v>Good</v>
      </c>
      <c r="J649" s="4">
        <f t="shared" si="42"/>
        <v>560</v>
      </c>
    </row>
    <row r="650" spans="1:10" x14ac:dyDescent="0.3">
      <c r="A650" s="3" t="s">
        <v>757</v>
      </c>
      <c r="B650" s="3" t="s">
        <v>24</v>
      </c>
      <c r="C650" s="3" t="s">
        <v>10</v>
      </c>
      <c r="D650" s="3" t="s">
        <v>1157</v>
      </c>
      <c r="E650" s="4">
        <v>13.41</v>
      </c>
      <c r="F650" s="5">
        <v>45.5</v>
      </c>
      <c r="G650" s="4">
        <f t="shared" si="43"/>
        <v>59</v>
      </c>
      <c r="H650" s="4" t="str">
        <f t="shared" si="44"/>
        <v>C5</v>
      </c>
      <c r="I650" s="3" t="str">
        <f t="shared" si="41"/>
        <v>Credit</v>
      </c>
      <c r="J650" s="4">
        <f t="shared" si="42"/>
        <v>804</v>
      </c>
    </row>
    <row r="651" spans="1:10" x14ac:dyDescent="0.3">
      <c r="A651" s="3" t="s">
        <v>758</v>
      </c>
      <c r="B651" s="3" t="s">
        <v>48</v>
      </c>
      <c r="C651" s="3" t="s">
        <v>10</v>
      </c>
      <c r="D651" s="3" t="s">
        <v>22</v>
      </c>
      <c r="E651" s="4">
        <v>10.119999999999999</v>
      </c>
      <c r="F651" s="5">
        <v>42.36</v>
      </c>
      <c r="G651" s="4">
        <f t="shared" si="43"/>
        <v>52</v>
      </c>
      <c r="H651" s="4" t="str">
        <f t="shared" si="44"/>
        <v>C6</v>
      </c>
      <c r="I651" s="3" t="str">
        <f t="shared" si="41"/>
        <v>Credit</v>
      </c>
      <c r="J651" s="4">
        <f t="shared" si="42"/>
        <v>927</v>
      </c>
    </row>
    <row r="652" spans="1:10" x14ac:dyDescent="0.3">
      <c r="A652" s="3" t="s">
        <v>759</v>
      </c>
      <c r="B652" s="3" t="s">
        <v>153</v>
      </c>
      <c r="C652" s="3" t="s">
        <v>6</v>
      </c>
      <c r="D652" s="3" t="s">
        <v>1156</v>
      </c>
      <c r="E652" s="4">
        <v>17.18</v>
      </c>
      <c r="F652" s="5">
        <v>67.06</v>
      </c>
      <c r="G652" s="4">
        <f t="shared" si="43"/>
        <v>84</v>
      </c>
      <c r="H652" s="4" t="str">
        <f t="shared" si="44"/>
        <v>A1</v>
      </c>
      <c r="I652" s="3" t="str">
        <f t="shared" si="41"/>
        <v>Excellent</v>
      </c>
      <c r="J652" s="4">
        <f t="shared" si="42"/>
        <v>144</v>
      </c>
    </row>
    <row r="653" spans="1:10" x14ac:dyDescent="0.3">
      <c r="A653" s="3" t="s">
        <v>760</v>
      </c>
      <c r="B653" s="3" t="s">
        <v>64</v>
      </c>
      <c r="C653" s="3" t="s">
        <v>6</v>
      </c>
      <c r="D653" s="3" t="s">
        <v>1156</v>
      </c>
      <c r="E653" s="4">
        <v>21.15</v>
      </c>
      <c r="F653" s="5">
        <v>40.81</v>
      </c>
      <c r="G653" s="4">
        <f t="shared" si="43"/>
        <v>62</v>
      </c>
      <c r="H653" s="4" t="str">
        <f t="shared" si="44"/>
        <v>C4</v>
      </c>
      <c r="I653" s="3" t="str">
        <f t="shared" si="41"/>
        <v>Credit</v>
      </c>
      <c r="J653" s="4">
        <f t="shared" si="42"/>
        <v>710</v>
      </c>
    </row>
    <row r="654" spans="1:10" x14ac:dyDescent="0.3">
      <c r="A654" s="3" t="s">
        <v>761</v>
      </c>
      <c r="B654" s="3" t="s">
        <v>373</v>
      </c>
      <c r="C654" s="3" t="s">
        <v>10</v>
      </c>
      <c r="D654" s="3" t="s">
        <v>1156</v>
      </c>
      <c r="E654" s="4">
        <v>22.85</v>
      </c>
      <c r="F654" s="5">
        <v>48.25</v>
      </c>
      <c r="G654" s="4">
        <f t="shared" si="43"/>
        <v>71</v>
      </c>
      <c r="H654" s="4" t="str">
        <f t="shared" si="44"/>
        <v>B2</v>
      </c>
      <c r="I654" s="3" t="str">
        <f t="shared" si="41"/>
        <v>Very Good</v>
      </c>
      <c r="J654" s="4">
        <f t="shared" si="42"/>
        <v>474</v>
      </c>
    </row>
    <row r="655" spans="1:10" x14ac:dyDescent="0.3">
      <c r="A655" s="3" t="s">
        <v>762</v>
      </c>
      <c r="B655" s="3" t="s">
        <v>204</v>
      </c>
      <c r="C655" s="3" t="s">
        <v>10</v>
      </c>
      <c r="D655" s="3" t="s">
        <v>1157</v>
      </c>
      <c r="E655" s="4">
        <v>18.260000000000002</v>
      </c>
      <c r="F655" s="5">
        <v>64.069999999999993</v>
      </c>
      <c r="G655" s="4">
        <f t="shared" si="43"/>
        <v>82</v>
      </c>
      <c r="H655" s="4" t="str">
        <f t="shared" si="44"/>
        <v>A1</v>
      </c>
      <c r="I655" s="3" t="str">
        <f t="shared" si="41"/>
        <v>Excellent</v>
      </c>
      <c r="J655" s="4">
        <f t="shared" si="42"/>
        <v>188</v>
      </c>
    </row>
    <row r="656" spans="1:10" x14ac:dyDescent="0.3">
      <c r="A656" s="3" t="s">
        <v>763</v>
      </c>
      <c r="B656" s="3" t="s">
        <v>514</v>
      </c>
      <c r="C656" s="3" t="s">
        <v>6</v>
      </c>
      <c r="D656" s="3" t="s">
        <v>1157</v>
      </c>
      <c r="E656" s="4">
        <v>27.05</v>
      </c>
      <c r="F656" s="5">
        <v>46.63</v>
      </c>
      <c r="G656" s="4">
        <f t="shared" si="43"/>
        <v>74</v>
      </c>
      <c r="H656" s="4" t="str">
        <f t="shared" si="44"/>
        <v>B2</v>
      </c>
      <c r="I656" s="3" t="str">
        <f t="shared" si="41"/>
        <v>Very Good</v>
      </c>
      <c r="J656" s="4">
        <f t="shared" si="42"/>
        <v>395</v>
      </c>
    </row>
    <row r="657" spans="1:10" x14ac:dyDescent="0.3">
      <c r="A657" s="3" t="s">
        <v>764</v>
      </c>
      <c r="B657" s="3" t="s">
        <v>88</v>
      </c>
      <c r="C657" s="3" t="s">
        <v>6</v>
      </c>
      <c r="D657" s="3" t="s">
        <v>1156</v>
      </c>
      <c r="E657" s="4">
        <v>27.97</v>
      </c>
      <c r="F657" s="5">
        <v>67.459999999999994</v>
      </c>
      <c r="G657" s="4">
        <f t="shared" si="43"/>
        <v>95</v>
      </c>
      <c r="H657" s="4" t="str">
        <f t="shared" si="44"/>
        <v>A1</v>
      </c>
      <c r="I657" s="3" t="str">
        <f t="shared" si="41"/>
        <v>Excellent</v>
      </c>
      <c r="J657" s="4">
        <f t="shared" si="42"/>
        <v>13</v>
      </c>
    </row>
    <row r="658" spans="1:10" x14ac:dyDescent="0.3">
      <c r="A658" s="3" t="s">
        <v>765</v>
      </c>
      <c r="B658" s="3" t="s">
        <v>39</v>
      </c>
      <c r="C658" s="3" t="s">
        <v>10</v>
      </c>
      <c r="D658" s="3" t="s">
        <v>1156</v>
      </c>
      <c r="E658" s="4">
        <v>12.03</v>
      </c>
      <c r="F658" s="5">
        <v>51.09</v>
      </c>
      <c r="G658" s="4">
        <f t="shared" si="43"/>
        <v>63</v>
      </c>
      <c r="H658" s="4" t="str">
        <f t="shared" si="44"/>
        <v>C4</v>
      </c>
      <c r="I658" s="3" t="str">
        <f t="shared" si="41"/>
        <v>Credit</v>
      </c>
      <c r="J658" s="4">
        <f t="shared" si="42"/>
        <v>686</v>
      </c>
    </row>
    <row r="659" spans="1:10" x14ac:dyDescent="0.3">
      <c r="A659" s="3" t="s">
        <v>766</v>
      </c>
      <c r="B659" s="3" t="s">
        <v>66</v>
      </c>
      <c r="C659" s="3" t="s">
        <v>6</v>
      </c>
      <c r="D659" s="3" t="s">
        <v>1156</v>
      </c>
      <c r="E659" s="4">
        <v>6.88</v>
      </c>
      <c r="F659" s="5">
        <v>46.37</v>
      </c>
      <c r="G659" s="4">
        <f t="shared" si="43"/>
        <v>53</v>
      </c>
      <c r="H659" s="4" t="str">
        <f t="shared" si="44"/>
        <v>C6</v>
      </c>
      <c r="I659" s="3" t="str">
        <f t="shared" si="41"/>
        <v>Credit</v>
      </c>
      <c r="J659" s="4">
        <f t="shared" si="42"/>
        <v>915</v>
      </c>
    </row>
    <row r="660" spans="1:10" x14ac:dyDescent="0.3">
      <c r="A660" s="3" t="s">
        <v>767</v>
      </c>
      <c r="B660" s="3" t="s">
        <v>19</v>
      </c>
      <c r="C660" s="3" t="s">
        <v>6</v>
      </c>
      <c r="D660" s="3" t="s">
        <v>1157</v>
      </c>
      <c r="E660" s="4">
        <v>17.68</v>
      </c>
      <c r="F660" s="5">
        <v>54.4</v>
      </c>
      <c r="G660" s="4">
        <f t="shared" si="43"/>
        <v>72</v>
      </c>
      <c r="H660" s="4" t="str">
        <f t="shared" si="44"/>
        <v>B2</v>
      </c>
      <c r="I660" s="3" t="str">
        <f t="shared" si="41"/>
        <v>Very Good</v>
      </c>
      <c r="J660" s="4">
        <f t="shared" si="42"/>
        <v>440</v>
      </c>
    </row>
    <row r="661" spans="1:10" x14ac:dyDescent="0.3">
      <c r="A661" s="3" t="s">
        <v>768</v>
      </c>
      <c r="B661" s="3" t="s">
        <v>30</v>
      </c>
      <c r="C661" s="3" t="s">
        <v>6</v>
      </c>
      <c r="D661" s="3" t="s">
        <v>1156</v>
      </c>
      <c r="E661" s="4">
        <v>20.43</v>
      </c>
      <c r="F661" s="5">
        <v>67.53</v>
      </c>
      <c r="G661" s="4">
        <f t="shared" si="43"/>
        <v>88</v>
      </c>
      <c r="H661" s="4" t="str">
        <f t="shared" si="44"/>
        <v>A1</v>
      </c>
      <c r="I661" s="3" t="str">
        <f t="shared" si="41"/>
        <v>Excellent</v>
      </c>
      <c r="J661" s="4">
        <f t="shared" si="42"/>
        <v>69</v>
      </c>
    </row>
    <row r="662" spans="1:10" x14ac:dyDescent="0.3">
      <c r="A662" s="3" t="s">
        <v>769</v>
      </c>
      <c r="B662" s="3" t="s">
        <v>450</v>
      </c>
      <c r="C662" s="3" t="s">
        <v>10</v>
      </c>
      <c r="D662" s="3" t="s">
        <v>1157</v>
      </c>
      <c r="E662" s="4">
        <v>5.59</v>
      </c>
      <c r="F662" s="5">
        <v>48.75</v>
      </c>
      <c r="G662" s="4">
        <f t="shared" si="43"/>
        <v>54</v>
      </c>
      <c r="H662" s="4" t="str">
        <f t="shared" si="44"/>
        <v>C6</v>
      </c>
      <c r="I662" s="3" t="str">
        <f t="shared" si="41"/>
        <v>Credit</v>
      </c>
      <c r="J662" s="4">
        <f t="shared" si="42"/>
        <v>899</v>
      </c>
    </row>
    <row r="663" spans="1:10" x14ac:dyDescent="0.3">
      <c r="A663" s="3" t="s">
        <v>770</v>
      </c>
      <c r="B663" s="3" t="s">
        <v>107</v>
      </c>
      <c r="C663" s="3" t="s">
        <v>6</v>
      </c>
      <c r="D663" s="3" t="s">
        <v>22</v>
      </c>
      <c r="E663" s="4">
        <v>26.11</v>
      </c>
      <c r="F663" s="5">
        <v>60.91</v>
      </c>
      <c r="G663" s="4">
        <f t="shared" si="43"/>
        <v>87</v>
      </c>
      <c r="H663" s="4" t="str">
        <f t="shared" si="44"/>
        <v>A1</v>
      </c>
      <c r="I663" s="3" t="str">
        <f t="shared" si="41"/>
        <v>Excellent</v>
      </c>
      <c r="J663" s="4">
        <f t="shared" si="42"/>
        <v>83</v>
      </c>
    </row>
    <row r="664" spans="1:10" x14ac:dyDescent="0.3">
      <c r="A664" s="3" t="s">
        <v>771</v>
      </c>
      <c r="B664" s="3" t="s">
        <v>242</v>
      </c>
      <c r="C664" s="3" t="s">
        <v>10</v>
      </c>
      <c r="D664" s="3" t="s">
        <v>1156</v>
      </c>
      <c r="E664" s="4">
        <v>9.6199999999999992</v>
      </c>
      <c r="F664" s="5">
        <v>62.6</v>
      </c>
      <c r="G664" s="4">
        <f t="shared" si="43"/>
        <v>72</v>
      </c>
      <c r="H664" s="4" t="str">
        <f t="shared" si="44"/>
        <v>B2</v>
      </c>
      <c r="I664" s="3" t="str">
        <f t="shared" si="41"/>
        <v>Very Good</v>
      </c>
      <c r="J664" s="4">
        <f t="shared" si="42"/>
        <v>440</v>
      </c>
    </row>
    <row r="665" spans="1:10" x14ac:dyDescent="0.3">
      <c r="A665" s="3" t="s">
        <v>772</v>
      </c>
      <c r="B665" s="3" t="s">
        <v>120</v>
      </c>
      <c r="C665" s="3" t="s">
        <v>10</v>
      </c>
      <c r="D665" s="3" t="s">
        <v>1156</v>
      </c>
      <c r="E665" s="4">
        <v>17.88</v>
      </c>
      <c r="F665" s="5">
        <v>59.25</v>
      </c>
      <c r="G665" s="4">
        <f t="shared" si="43"/>
        <v>77</v>
      </c>
      <c r="H665" s="4" t="str">
        <f t="shared" si="44"/>
        <v>B2</v>
      </c>
      <c r="I665" s="3" t="str">
        <f t="shared" si="41"/>
        <v>Very Good</v>
      </c>
      <c r="J665" s="4">
        <f t="shared" si="42"/>
        <v>308</v>
      </c>
    </row>
    <row r="666" spans="1:10" x14ac:dyDescent="0.3">
      <c r="A666" s="3" t="s">
        <v>773</v>
      </c>
      <c r="B666" s="3" t="s">
        <v>138</v>
      </c>
      <c r="C666" s="3" t="s">
        <v>10</v>
      </c>
      <c r="D666" s="3" t="s">
        <v>1156</v>
      </c>
      <c r="E666" s="4">
        <v>18.899999999999999</v>
      </c>
      <c r="F666" s="5">
        <v>65.7</v>
      </c>
      <c r="G666" s="4">
        <f t="shared" si="43"/>
        <v>85</v>
      </c>
      <c r="H666" s="4" t="str">
        <f t="shared" si="44"/>
        <v>A1</v>
      </c>
      <c r="I666" s="3" t="str">
        <f t="shared" si="41"/>
        <v>Excellent</v>
      </c>
      <c r="J666" s="4">
        <f t="shared" si="42"/>
        <v>122</v>
      </c>
    </row>
    <row r="667" spans="1:10" x14ac:dyDescent="0.3">
      <c r="A667" s="3" t="s">
        <v>774</v>
      </c>
      <c r="B667" s="3" t="s">
        <v>450</v>
      </c>
      <c r="C667" s="3" t="s">
        <v>6</v>
      </c>
      <c r="D667" s="3" t="s">
        <v>1156</v>
      </c>
      <c r="E667" s="4">
        <v>25.51</v>
      </c>
      <c r="F667" s="5">
        <v>41.95</v>
      </c>
      <c r="G667" s="4">
        <f t="shared" si="43"/>
        <v>67</v>
      </c>
      <c r="H667" s="4" t="str">
        <f t="shared" si="44"/>
        <v>B3</v>
      </c>
      <c r="I667" s="3" t="str">
        <f t="shared" si="41"/>
        <v>Good</v>
      </c>
      <c r="J667" s="4">
        <f t="shared" si="42"/>
        <v>591</v>
      </c>
    </row>
    <row r="668" spans="1:10" x14ac:dyDescent="0.3">
      <c r="A668" s="3" t="s">
        <v>775</v>
      </c>
      <c r="B668" s="3" t="s">
        <v>317</v>
      </c>
      <c r="C668" s="3" t="s">
        <v>6</v>
      </c>
      <c r="D668" s="3" t="s">
        <v>1157</v>
      </c>
      <c r="E668" s="4">
        <v>26.93</v>
      </c>
      <c r="F668" s="5">
        <v>60.31</v>
      </c>
      <c r="G668" s="4">
        <f t="shared" si="43"/>
        <v>87</v>
      </c>
      <c r="H668" s="4" t="str">
        <f t="shared" si="44"/>
        <v>A1</v>
      </c>
      <c r="I668" s="3" t="str">
        <f t="shared" si="41"/>
        <v>Excellent</v>
      </c>
      <c r="J668" s="4">
        <f t="shared" si="42"/>
        <v>83</v>
      </c>
    </row>
    <row r="669" spans="1:10" x14ac:dyDescent="0.3">
      <c r="A669" s="3" t="s">
        <v>776</v>
      </c>
      <c r="B669" s="3" t="s">
        <v>373</v>
      </c>
      <c r="C669" s="3" t="s">
        <v>10</v>
      </c>
      <c r="D669" s="3" t="s">
        <v>1156</v>
      </c>
      <c r="E669" s="4">
        <v>22.78</v>
      </c>
      <c r="F669" s="5">
        <v>38.9</v>
      </c>
      <c r="G669" s="4">
        <f t="shared" si="43"/>
        <v>62</v>
      </c>
      <c r="H669" s="4" t="str">
        <f t="shared" si="44"/>
        <v>C4</v>
      </c>
      <c r="I669" s="3" t="str">
        <f t="shared" si="41"/>
        <v>Credit</v>
      </c>
      <c r="J669" s="4">
        <f t="shared" si="42"/>
        <v>710</v>
      </c>
    </row>
    <row r="670" spans="1:10" x14ac:dyDescent="0.3">
      <c r="A670" s="3" t="s">
        <v>777</v>
      </c>
      <c r="B670" s="3" t="s">
        <v>74</v>
      </c>
      <c r="C670" s="3" t="s">
        <v>6</v>
      </c>
      <c r="D670" s="3" t="s">
        <v>1157</v>
      </c>
      <c r="E670" s="4">
        <v>14.22</v>
      </c>
      <c r="F670" s="5">
        <v>47.09</v>
      </c>
      <c r="G670" s="4">
        <f t="shared" si="43"/>
        <v>61</v>
      </c>
      <c r="H670" s="4" t="str">
        <f t="shared" si="44"/>
        <v>C4</v>
      </c>
      <c r="I670" s="3" t="str">
        <f t="shared" si="41"/>
        <v>Credit</v>
      </c>
      <c r="J670" s="4">
        <f t="shared" si="42"/>
        <v>746</v>
      </c>
    </row>
    <row r="671" spans="1:10" x14ac:dyDescent="0.3">
      <c r="A671" s="3" t="s">
        <v>778</v>
      </c>
      <c r="B671" s="3" t="s">
        <v>240</v>
      </c>
      <c r="C671" s="3" t="s">
        <v>10</v>
      </c>
      <c r="D671" s="3" t="s">
        <v>1156</v>
      </c>
      <c r="E671" s="4">
        <v>5.99</v>
      </c>
      <c r="F671" s="5">
        <v>45.44</v>
      </c>
      <c r="G671" s="4">
        <f t="shared" si="43"/>
        <v>51</v>
      </c>
      <c r="H671" s="4" t="str">
        <f t="shared" si="44"/>
        <v>C6</v>
      </c>
      <c r="I671" s="3" t="str">
        <f t="shared" si="41"/>
        <v>Credit</v>
      </c>
      <c r="J671" s="4">
        <f t="shared" si="42"/>
        <v>941</v>
      </c>
    </row>
    <row r="672" spans="1:10" x14ac:dyDescent="0.3">
      <c r="A672" s="3" t="s">
        <v>779</v>
      </c>
      <c r="B672" s="3" t="s">
        <v>120</v>
      </c>
      <c r="C672" s="3" t="s">
        <v>10</v>
      </c>
      <c r="D672" s="3" t="s">
        <v>1157</v>
      </c>
      <c r="E672" s="4">
        <v>7.51</v>
      </c>
      <c r="F672" s="5">
        <v>37.119999999999997</v>
      </c>
      <c r="G672" s="4">
        <f t="shared" si="43"/>
        <v>45</v>
      </c>
      <c r="H672" s="4" t="str">
        <f t="shared" si="44"/>
        <v>D7</v>
      </c>
      <c r="I672" s="3" t="str">
        <f t="shared" si="41"/>
        <v>Pass</v>
      </c>
      <c r="J672" s="4">
        <f t="shared" si="42"/>
        <v>986</v>
      </c>
    </row>
    <row r="673" spans="1:10" x14ac:dyDescent="0.3">
      <c r="A673" s="3" t="s">
        <v>780</v>
      </c>
      <c r="B673" s="3" t="s">
        <v>375</v>
      </c>
      <c r="C673" s="3" t="s">
        <v>6</v>
      </c>
      <c r="D673" s="3" t="s">
        <v>1156</v>
      </c>
      <c r="E673" s="4">
        <v>7.44</v>
      </c>
      <c r="F673" s="5">
        <v>60.22</v>
      </c>
      <c r="G673" s="4">
        <f t="shared" si="43"/>
        <v>68</v>
      </c>
      <c r="H673" s="4" t="str">
        <f t="shared" si="44"/>
        <v>B3</v>
      </c>
      <c r="I673" s="3" t="str">
        <f t="shared" si="41"/>
        <v>Good</v>
      </c>
      <c r="J673" s="4">
        <f t="shared" si="42"/>
        <v>560</v>
      </c>
    </row>
    <row r="674" spans="1:10" x14ac:dyDescent="0.3">
      <c r="A674" s="3" t="s">
        <v>781</v>
      </c>
      <c r="B674" s="3" t="s">
        <v>226</v>
      </c>
      <c r="C674" s="3" t="s">
        <v>6</v>
      </c>
      <c r="D674" s="3" t="s">
        <v>22</v>
      </c>
      <c r="E674" s="4">
        <v>5.01</v>
      </c>
      <c r="F674" s="5">
        <v>56.57</v>
      </c>
      <c r="G674" s="4">
        <f t="shared" si="43"/>
        <v>62</v>
      </c>
      <c r="H674" s="4" t="str">
        <f t="shared" si="44"/>
        <v>C4</v>
      </c>
      <c r="I674" s="3" t="str">
        <f t="shared" si="41"/>
        <v>Credit</v>
      </c>
      <c r="J674" s="4">
        <f t="shared" si="42"/>
        <v>710</v>
      </c>
    </row>
    <row r="675" spans="1:10" x14ac:dyDescent="0.3">
      <c r="A675" s="3" t="s">
        <v>782</v>
      </c>
      <c r="B675" s="3" t="s">
        <v>56</v>
      </c>
      <c r="C675" s="3" t="s">
        <v>10</v>
      </c>
      <c r="D675" s="3" t="s">
        <v>1156</v>
      </c>
      <c r="E675" s="4">
        <v>15.69</v>
      </c>
      <c r="F675" s="5">
        <v>36.39</v>
      </c>
      <c r="G675" s="4">
        <f t="shared" si="43"/>
        <v>52</v>
      </c>
      <c r="H675" s="4" t="str">
        <f t="shared" si="44"/>
        <v>C6</v>
      </c>
      <c r="I675" s="3" t="str">
        <f t="shared" si="41"/>
        <v>Credit</v>
      </c>
      <c r="J675" s="4">
        <f t="shared" si="42"/>
        <v>927</v>
      </c>
    </row>
    <row r="676" spans="1:10" x14ac:dyDescent="0.3">
      <c r="A676" s="3" t="s">
        <v>783</v>
      </c>
      <c r="B676" s="3" t="s">
        <v>349</v>
      </c>
      <c r="C676" s="3" t="s">
        <v>6</v>
      </c>
      <c r="D676" s="3" t="s">
        <v>1157</v>
      </c>
      <c r="E676" s="4">
        <v>28.39</v>
      </c>
      <c r="F676" s="5">
        <v>38.659999999999997</v>
      </c>
      <c r="G676" s="4">
        <f t="shared" si="43"/>
        <v>67</v>
      </c>
      <c r="H676" s="4" t="str">
        <f t="shared" si="44"/>
        <v>B3</v>
      </c>
      <c r="I676" s="3" t="str">
        <f t="shared" si="41"/>
        <v>Good</v>
      </c>
      <c r="J676" s="4">
        <f t="shared" si="42"/>
        <v>591</v>
      </c>
    </row>
    <row r="677" spans="1:10" x14ac:dyDescent="0.3">
      <c r="A677" s="3" t="s">
        <v>784</v>
      </c>
      <c r="B677" s="3" t="s">
        <v>54</v>
      </c>
      <c r="C677" s="3" t="s">
        <v>10</v>
      </c>
      <c r="D677" s="3" t="s">
        <v>1156</v>
      </c>
      <c r="E677" s="4">
        <v>23.22</v>
      </c>
      <c r="F677" s="5">
        <v>65.2</v>
      </c>
      <c r="G677" s="4">
        <f t="shared" si="43"/>
        <v>88</v>
      </c>
      <c r="H677" s="4" t="str">
        <f t="shared" si="44"/>
        <v>A1</v>
      </c>
      <c r="I677" s="3" t="str">
        <f t="shared" si="41"/>
        <v>Excellent</v>
      </c>
      <c r="J677" s="4">
        <f t="shared" si="42"/>
        <v>69</v>
      </c>
    </row>
    <row r="678" spans="1:10" x14ac:dyDescent="0.3">
      <c r="A678" s="3" t="s">
        <v>785</v>
      </c>
      <c r="B678" s="3" t="s">
        <v>208</v>
      </c>
      <c r="C678" s="3" t="s">
        <v>6</v>
      </c>
      <c r="D678" s="3" t="s">
        <v>1156</v>
      </c>
      <c r="E678" s="4">
        <v>7.77</v>
      </c>
      <c r="F678" s="5">
        <v>35.74</v>
      </c>
      <c r="G678" s="4">
        <f t="shared" si="43"/>
        <v>44</v>
      </c>
      <c r="H678" s="4" t="str">
        <f t="shared" si="44"/>
        <v>E8</v>
      </c>
      <c r="I678" s="3" t="str">
        <f t="shared" si="41"/>
        <v>Pass</v>
      </c>
      <c r="J678" s="4">
        <f t="shared" si="42"/>
        <v>991</v>
      </c>
    </row>
    <row r="679" spans="1:10" x14ac:dyDescent="0.3">
      <c r="A679" s="3" t="s">
        <v>786</v>
      </c>
      <c r="B679" s="3" t="s">
        <v>110</v>
      </c>
      <c r="C679" s="3" t="s">
        <v>6</v>
      </c>
      <c r="D679" s="3" t="s">
        <v>22</v>
      </c>
      <c r="E679" s="4">
        <v>26.89</v>
      </c>
      <c r="F679" s="5">
        <v>50.45</v>
      </c>
      <c r="G679" s="4">
        <f t="shared" si="43"/>
        <v>77</v>
      </c>
      <c r="H679" s="4" t="str">
        <f t="shared" si="44"/>
        <v>B2</v>
      </c>
      <c r="I679" s="3" t="str">
        <f t="shared" si="41"/>
        <v>Very Good</v>
      </c>
      <c r="J679" s="4">
        <f t="shared" si="42"/>
        <v>308</v>
      </c>
    </row>
    <row r="680" spans="1:10" x14ac:dyDescent="0.3">
      <c r="A680" s="3" t="s">
        <v>787</v>
      </c>
      <c r="B680" s="3" t="s">
        <v>14</v>
      </c>
      <c r="C680" s="3" t="s">
        <v>10</v>
      </c>
      <c r="D680" s="3" t="s">
        <v>1156</v>
      </c>
      <c r="E680" s="4">
        <v>25.13</v>
      </c>
      <c r="F680" s="5">
        <v>53.89</v>
      </c>
      <c r="G680" s="4">
        <f t="shared" si="43"/>
        <v>79</v>
      </c>
      <c r="H680" s="4" t="str">
        <f t="shared" si="44"/>
        <v>B2</v>
      </c>
      <c r="I680" s="3" t="str">
        <f t="shared" si="41"/>
        <v>Very Good</v>
      </c>
      <c r="J680" s="4">
        <f t="shared" si="42"/>
        <v>270</v>
      </c>
    </row>
    <row r="681" spans="1:10" x14ac:dyDescent="0.3">
      <c r="A681" s="3" t="s">
        <v>788</v>
      </c>
      <c r="B681" s="3" t="s">
        <v>123</v>
      </c>
      <c r="C681" s="3" t="s">
        <v>6</v>
      </c>
      <c r="D681" s="3" t="s">
        <v>22</v>
      </c>
      <c r="E681" s="4">
        <v>27.36</v>
      </c>
      <c r="F681" s="5">
        <v>67.16</v>
      </c>
      <c r="G681" s="4">
        <f t="shared" si="43"/>
        <v>95</v>
      </c>
      <c r="H681" s="4" t="str">
        <f t="shared" si="44"/>
        <v>A1</v>
      </c>
      <c r="I681" s="3" t="str">
        <f t="shared" si="41"/>
        <v>Excellent</v>
      </c>
      <c r="J681" s="4">
        <f t="shared" si="42"/>
        <v>13</v>
      </c>
    </row>
    <row r="682" spans="1:10" x14ac:dyDescent="0.3">
      <c r="A682" s="3" t="s">
        <v>789</v>
      </c>
      <c r="B682" s="3" t="s">
        <v>34</v>
      </c>
      <c r="C682" s="3" t="s">
        <v>6</v>
      </c>
      <c r="D682" s="3" t="s">
        <v>1156</v>
      </c>
      <c r="E682" s="4">
        <v>7.49</v>
      </c>
      <c r="F682" s="5">
        <v>64.44</v>
      </c>
      <c r="G682" s="4">
        <f t="shared" si="43"/>
        <v>72</v>
      </c>
      <c r="H682" s="4" t="str">
        <f t="shared" si="44"/>
        <v>B2</v>
      </c>
      <c r="I682" s="3" t="str">
        <f t="shared" si="41"/>
        <v>Very Good</v>
      </c>
      <c r="J682" s="4">
        <f t="shared" si="42"/>
        <v>440</v>
      </c>
    </row>
    <row r="683" spans="1:10" x14ac:dyDescent="0.3">
      <c r="A683" s="3" t="s">
        <v>790</v>
      </c>
      <c r="B683" s="3" t="s">
        <v>373</v>
      </c>
      <c r="C683" s="3" t="s">
        <v>6</v>
      </c>
      <c r="D683" s="3" t="s">
        <v>22</v>
      </c>
      <c r="E683" s="4">
        <v>29.4</v>
      </c>
      <c r="F683" s="5">
        <v>59.78</v>
      </c>
      <c r="G683" s="4">
        <f t="shared" si="43"/>
        <v>89</v>
      </c>
      <c r="H683" s="4" t="str">
        <f t="shared" si="44"/>
        <v>A1</v>
      </c>
      <c r="I683" s="3" t="str">
        <f t="shared" si="41"/>
        <v>Excellent</v>
      </c>
      <c r="J683" s="4">
        <f t="shared" si="42"/>
        <v>59</v>
      </c>
    </row>
    <row r="684" spans="1:10" x14ac:dyDescent="0.3">
      <c r="A684" s="3" t="s">
        <v>791</v>
      </c>
      <c r="B684" s="3" t="s">
        <v>332</v>
      </c>
      <c r="C684" s="3" t="s">
        <v>6</v>
      </c>
      <c r="D684" s="3" t="s">
        <v>1156</v>
      </c>
      <c r="E684" s="4">
        <v>5.55</v>
      </c>
      <c r="F684" s="5">
        <v>35.9</v>
      </c>
      <c r="G684" s="4">
        <f t="shared" si="43"/>
        <v>41</v>
      </c>
      <c r="H684" s="4" t="str">
        <f t="shared" si="44"/>
        <v>E8</v>
      </c>
      <c r="I684" s="3" t="str">
        <f t="shared" si="41"/>
        <v>Pass</v>
      </c>
      <c r="J684" s="4">
        <f t="shared" si="42"/>
        <v>999</v>
      </c>
    </row>
    <row r="685" spans="1:10" x14ac:dyDescent="0.3">
      <c r="A685" s="3" t="s">
        <v>792</v>
      </c>
      <c r="B685" s="3" t="s">
        <v>153</v>
      </c>
      <c r="C685" s="3" t="s">
        <v>6</v>
      </c>
      <c r="D685" s="3" t="s">
        <v>1157</v>
      </c>
      <c r="E685" s="4">
        <v>7.34</v>
      </c>
      <c r="F685" s="5">
        <v>46.36</v>
      </c>
      <c r="G685" s="4">
        <f t="shared" si="43"/>
        <v>54</v>
      </c>
      <c r="H685" s="4" t="str">
        <f t="shared" si="44"/>
        <v>C6</v>
      </c>
      <c r="I685" s="3" t="str">
        <f t="shared" si="41"/>
        <v>Credit</v>
      </c>
      <c r="J685" s="4">
        <f t="shared" si="42"/>
        <v>899</v>
      </c>
    </row>
    <row r="686" spans="1:10" x14ac:dyDescent="0.3">
      <c r="A686" s="3" t="s">
        <v>793</v>
      </c>
      <c r="B686" s="3" t="s">
        <v>12</v>
      </c>
      <c r="C686" s="3" t="s">
        <v>10</v>
      </c>
      <c r="D686" s="3" t="s">
        <v>22</v>
      </c>
      <c r="E686" s="4">
        <v>12.84</v>
      </c>
      <c r="F686" s="5">
        <v>39.03</v>
      </c>
      <c r="G686" s="4">
        <f t="shared" si="43"/>
        <v>52</v>
      </c>
      <c r="H686" s="4" t="str">
        <f t="shared" si="44"/>
        <v>C6</v>
      </c>
      <c r="I686" s="3" t="str">
        <f t="shared" si="41"/>
        <v>Credit</v>
      </c>
      <c r="J686" s="4">
        <f t="shared" si="42"/>
        <v>927</v>
      </c>
    </row>
    <row r="687" spans="1:10" x14ac:dyDescent="0.3">
      <c r="A687" s="3" t="s">
        <v>794</v>
      </c>
      <c r="B687" s="3" t="s">
        <v>224</v>
      </c>
      <c r="C687" s="3" t="s">
        <v>6</v>
      </c>
      <c r="D687" s="3" t="s">
        <v>1156</v>
      </c>
      <c r="E687" s="4">
        <v>17.579999999999998</v>
      </c>
      <c r="F687" s="5">
        <v>45.21</v>
      </c>
      <c r="G687" s="4">
        <f t="shared" si="43"/>
        <v>63</v>
      </c>
      <c r="H687" s="4" t="str">
        <f t="shared" si="44"/>
        <v>C4</v>
      </c>
      <c r="I687" s="3" t="str">
        <f t="shared" si="41"/>
        <v>Credit</v>
      </c>
      <c r="J687" s="4">
        <f t="shared" si="42"/>
        <v>686</v>
      </c>
    </row>
    <row r="688" spans="1:10" x14ac:dyDescent="0.3">
      <c r="A688" s="3" t="s">
        <v>795</v>
      </c>
      <c r="B688" s="3" t="s">
        <v>48</v>
      </c>
      <c r="C688" s="3" t="s">
        <v>10</v>
      </c>
      <c r="D688" s="3" t="s">
        <v>22</v>
      </c>
      <c r="E688" s="4">
        <v>21.43</v>
      </c>
      <c r="F688" s="5">
        <v>35.729999999999997</v>
      </c>
      <c r="G688" s="4">
        <f t="shared" si="43"/>
        <v>57</v>
      </c>
      <c r="H688" s="4" t="str">
        <f t="shared" si="44"/>
        <v>C5</v>
      </c>
      <c r="I688" s="3" t="str">
        <f t="shared" si="41"/>
        <v>Credit</v>
      </c>
      <c r="J688" s="4">
        <f t="shared" si="42"/>
        <v>853</v>
      </c>
    </row>
    <row r="689" spans="1:10" x14ac:dyDescent="0.3">
      <c r="A689" s="3" t="s">
        <v>796</v>
      </c>
      <c r="B689" s="3" t="s">
        <v>178</v>
      </c>
      <c r="C689" s="3" t="s">
        <v>10</v>
      </c>
      <c r="D689" s="3" t="s">
        <v>1157</v>
      </c>
      <c r="E689" s="4">
        <v>14.65</v>
      </c>
      <c r="F689" s="5">
        <v>38.409999999999997</v>
      </c>
      <c r="G689" s="4">
        <f t="shared" si="43"/>
        <v>53</v>
      </c>
      <c r="H689" s="4" t="str">
        <f t="shared" si="44"/>
        <v>C6</v>
      </c>
      <c r="I689" s="3" t="str">
        <f t="shared" si="41"/>
        <v>Credit</v>
      </c>
      <c r="J689" s="4">
        <f t="shared" si="42"/>
        <v>915</v>
      </c>
    </row>
    <row r="690" spans="1:10" x14ac:dyDescent="0.3">
      <c r="A690" s="3" t="s">
        <v>797</v>
      </c>
      <c r="B690" s="3" t="s">
        <v>117</v>
      </c>
      <c r="C690" s="3" t="s">
        <v>10</v>
      </c>
      <c r="D690" s="3" t="s">
        <v>1157</v>
      </c>
      <c r="E690" s="4">
        <v>6.91</v>
      </c>
      <c r="F690" s="5">
        <v>53.14</v>
      </c>
      <c r="G690" s="4">
        <f t="shared" si="43"/>
        <v>60</v>
      </c>
      <c r="H690" s="4" t="str">
        <f t="shared" si="44"/>
        <v>C4</v>
      </c>
      <c r="I690" s="3" t="str">
        <f t="shared" si="41"/>
        <v>Credit</v>
      </c>
      <c r="J690" s="4">
        <f t="shared" si="42"/>
        <v>771</v>
      </c>
    </row>
    <row r="691" spans="1:10" x14ac:dyDescent="0.3">
      <c r="A691" s="3" t="s">
        <v>798</v>
      </c>
      <c r="B691" s="3" t="s">
        <v>115</v>
      </c>
      <c r="C691" s="3" t="s">
        <v>6</v>
      </c>
      <c r="D691" s="3" t="s">
        <v>1156</v>
      </c>
      <c r="E691" s="4">
        <v>11.8</v>
      </c>
      <c r="F691" s="5">
        <v>50.35</v>
      </c>
      <c r="G691" s="4">
        <f t="shared" si="43"/>
        <v>62</v>
      </c>
      <c r="H691" s="4" t="str">
        <f t="shared" si="44"/>
        <v>C4</v>
      </c>
      <c r="I691" s="3" t="str">
        <f t="shared" si="41"/>
        <v>Credit</v>
      </c>
      <c r="J691" s="4">
        <f t="shared" si="42"/>
        <v>710</v>
      </c>
    </row>
    <row r="692" spans="1:10" x14ac:dyDescent="0.3">
      <c r="A692" s="3" t="s">
        <v>799</v>
      </c>
      <c r="B692" s="3" t="s">
        <v>84</v>
      </c>
      <c r="C692" s="3" t="s">
        <v>10</v>
      </c>
      <c r="D692" s="3" t="s">
        <v>22</v>
      </c>
      <c r="E692" s="4">
        <v>27.63</v>
      </c>
      <c r="F692" s="5">
        <v>68.989999999999995</v>
      </c>
      <c r="G692" s="4">
        <f t="shared" si="43"/>
        <v>97</v>
      </c>
      <c r="H692" s="4" t="str">
        <f t="shared" si="44"/>
        <v>A1</v>
      </c>
      <c r="I692" s="3" t="str">
        <f t="shared" si="41"/>
        <v>Excellent</v>
      </c>
      <c r="J692" s="4">
        <f t="shared" si="42"/>
        <v>5</v>
      </c>
    </row>
    <row r="693" spans="1:10" x14ac:dyDescent="0.3">
      <c r="A693" s="3" t="s">
        <v>800</v>
      </c>
      <c r="B693" s="3" t="s">
        <v>44</v>
      </c>
      <c r="C693" s="3" t="s">
        <v>10</v>
      </c>
      <c r="D693" s="3" t="s">
        <v>1156</v>
      </c>
      <c r="E693" s="4">
        <v>25.05</v>
      </c>
      <c r="F693" s="5">
        <v>66.040000000000006</v>
      </c>
      <c r="G693" s="4">
        <f t="shared" si="43"/>
        <v>91</v>
      </c>
      <c r="H693" s="4" t="str">
        <f t="shared" si="44"/>
        <v>A1</v>
      </c>
      <c r="I693" s="3" t="str">
        <f t="shared" si="41"/>
        <v>Excellent</v>
      </c>
      <c r="J693" s="4">
        <f t="shared" si="42"/>
        <v>46</v>
      </c>
    </row>
    <row r="694" spans="1:10" x14ac:dyDescent="0.3">
      <c r="A694" s="3" t="s">
        <v>801</v>
      </c>
      <c r="B694" s="3" t="s">
        <v>115</v>
      </c>
      <c r="C694" s="3" t="s">
        <v>6</v>
      </c>
      <c r="D694" s="3" t="s">
        <v>1157</v>
      </c>
      <c r="E694" s="4">
        <v>8.6199999999999992</v>
      </c>
      <c r="F694" s="5">
        <v>59.1</v>
      </c>
      <c r="G694" s="4">
        <f t="shared" si="43"/>
        <v>68</v>
      </c>
      <c r="H694" s="4" t="str">
        <f t="shared" si="44"/>
        <v>B3</v>
      </c>
      <c r="I694" s="3" t="str">
        <f t="shared" si="41"/>
        <v>Good</v>
      </c>
      <c r="J694" s="4">
        <f t="shared" si="42"/>
        <v>560</v>
      </c>
    </row>
    <row r="695" spans="1:10" x14ac:dyDescent="0.3">
      <c r="A695" s="3" t="s">
        <v>802</v>
      </c>
      <c r="B695" s="3" t="s">
        <v>224</v>
      </c>
      <c r="C695" s="3" t="s">
        <v>10</v>
      </c>
      <c r="D695" s="3" t="s">
        <v>1156</v>
      </c>
      <c r="E695" s="4">
        <v>20.62</v>
      </c>
      <c r="F695" s="5">
        <v>53.53</v>
      </c>
      <c r="G695" s="4">
        <f t="shared" si="43"/>
        <v>74</v>
      </c>
      <c r="H695" s="4" t="str">
        <f t="shared" si="44"/>
        <v>B2</v>
      </c>
      <c r="I695" s="3" t="str">
        <f t="shared" si="41"/>
        <v>Very Good</v>
      </c>
      <c r="J695" s="4">
        <f t="shared" si="42"/>
        <v>395</v>
      </c>
    </row>
    <row r="696" spans="1:10" x14ac:dyDescent="0.3">
      <c r="A696" s="3" t="s">
        <v>803</v>
      </c>
      <c r="B696" s="3" t="s">
        <v>282</v>
      </c>
      <c r="C696" s="3" t="s">
        <v>6</v>
      </c>
      <c r="D696" s="3" t="s">
        <v>22</v>
      </c>
      <c r="E696" s="4">
        <v>9.15</v>
      </c>
      <c r="F696" s="5">
        <v>65.650000000000006</v>
      </c>
      <c r="G696" s="4">
        <f t="shared" si="43"/>
        <v>75</v>
      </c>
      <c r="H696" s="4" t="str">
        <f t="shared" si="44"/>
        <v>B2</v>
      </c>
      <c r="I696" s="3" t="str">
        <f t="shared" si="41"/>
        <v>Very Good</v>
      </c>
      <c r="J696" s="4">
        <f t="shared" si="42"/>
        <v>364</v>
      </c>
    </row>
    <row r="697" spans="1:10" x14ac:dyDescent="0.3">
      <c r="A697" s="3" t="s">
        <v>804</v>
      </c>
      <c r="B697" s="3" t="s">
        <v>21</v>
      </c>
      <c r="C697" s="3" t="s">
        <v>10</v>
      </c>
      <c r="D697" s="3" t="s">
        <v>1157</v>
      </c>
      <c r="E697" s="4">
        <v>23.31</v>
      </c>
      <c r="F697" s="5">
        <v>45.2</v>
      </c>
      <c r="G697" s="4">
        <f t="shared" si="43"/>
        <v>69</v>
      </c>
      <c r="H697" s="4" t="str">
        <f t="shared" si="44"/>
        <v>B3</v>
      </c>
      <c r="I697" s="3" t="str">
        <f t="shared" si="41"/>
        <v>Good</v>
      </c>
      <c r="J697" s="4">
        <f t="shared" si="42"/>
        <v>530</v>
      </c>
    </row>
    <row r="698" spans="1:10" x14ac:dyDescent="0.3">
      <c r="A698" s="3" t="s">
        <v>805</v>
      </c>
      <c r="B698" s="3" t="s">
        <v>28</v>
      </c>
      <c r="C698" s="3" t="s">
        <v>10</v>
      </c>
      <c r="D698" s="3" t="s">
        <v>1156</v>
      </c>
      <c r="E698" s="4">
        <v>7.48</v>
      </c>
      <c r="F698" s="5">
        <v>64.92</v>
      </c>
      <c r="G698" s="4">
        <f t="shared" si="43"/>
        <v>72</v>
      </c>
      <c r="H698" s="4" t="str">
        <f t="shared" si="44"/>
        <v>B2</v>
      </c>
      <c r="I698" s="3" t="str">
        <f t="shared" si="41"/>
        <v>Very Good</v>
      </c>
      <c r="J698" s="4">
        <f t="shared" si="42"/>
        <v>440</v>
      </c>
    </row>
    <row r="699" spans="1:10" x14ac:dyDescent="0.3">
      <c r="A699" s="3" t="s">
        <v>806</v>
      </c>
      <c r="B699" s="3" t="s">
        <v>136</v>
      </c>
      <c r="C699" s="3" t="s">
        <v>6</v>
      </c>
      <c r="D699" s="3" t="s">
        <v>7</v>
      </c>
      <c r="E699" s="4">
        <v>24.25</v>
      </c>
      <c r="F699" s="5">
        <v>44.67</v>
      </c>
      <c r="G699" s="4">
        <f t="shared" si="43"/>
        <v>69</v>
      </c>
      <c r="H699" s="4" t="str">
        <f t="shared" si="44"/>
        <v>B3</v>
      </c>
      <c r="I699" s="3" t="str">
        <f t="shared" si="41"/>
        <v>Good</v>
      </c>
      <c r="J699" s="4">
        <f t="shared" si="42"/>
        <v>530</v>
      </c>
    </row>
    <row r="700" spans="1:10" x14ac:dyDescent="0.3">
      <c r="A700" s="3" t="s">
        <v>807</v>
      </c>
      <c r="B700" s="3" t="s">
        <v>136</v>
      </c>
      <c r="C700" s="3" t="s">
        <v>6</v>
      </c>
      <c r="D700" s="3" t="s">
        <v>7</v>
      </c>
      <c r="E700" s="4">
        <v>23.78</v>
      </c>
      <c r="F700" s="5">
        <v>51.62</v>
      </c>
      <c r="G700" s="4">
        <f t="shared" si="43"/>
        <v>75</v>
      </c>
      <c r="H700" s="4" t="str">
        <f t="shared" si="44"/>
        <v>B2</v>
      </c>
      <c r="I700" s="3" t="str">
        <f t="shared" si="41"/>
        <v>Very Good</v>
      </c>
      <c r="J700" s="4">
        <f t="shared" si="42"/>
        <v>364</v>
      </c>
    </row>
    <row r="701" spans="1:10" x14ac:dyDescent="0.3">
      <c r="A701" s="3" t="s">
        <v>808</v>
      </c>
      <c r="B701" s="3" t="s">
        <v>133</v>
      </c>
      <c r="C701" s="3" t="s">
        <v>6</v>
      </c>
      <c r="D701" s="3" t="s">
        <v>1156</v>
      </c>
      <c r="E701" s="4">
        <v>5.68</v>
      </c>
      <c r="F701" s="5">
        <v>49.49</v>
      </c>
      <c r="G701" s="4">
        <f t="shared" si="43"/>
        <v>55</v>
      </c>
      <c r="H701" s="4" t="str">
        <f t="shared" si="44"/>
        <v>C5</v>
      </c>
      <c r="I701" s="3" t="str">
        <f t="shared" si="41"/>
        <v>Credit</v>
      </c>
      <c r="J701" s="4">
        <f t="shared" si="42"/>
        <v>884</v>
      </c>
    </row>
    <row r="702" spans="1:10" x14ac:dyDescent="0.3">
      <c r="A702" s="3" t="s">
        <v>809</v>
      </c>
      <c r="B702" s="3" t="s">
        <v>159</v>
      </c>
      <c r="C702" s="3" t="s">
        <v>10</v>
      </c>
      <c r="D702" s="3" t="s">
        <v>1156</v>
      </c>
      <c r="E702" s="4">
        <v>21.6</v>
      </c>
      <c r="F702" s="5">
        <v>40.26</v>
      </c>
      <c r="G702" s="4">
        <f t="shared" si="43"/>
        <v>62</v>
      </c>
      <c r="H702" s="4" t="str">
        <f t="shared" si="44"/>
        <v>C4</v>
      </c>
      <c r="I702" s="3" t="str">
        <f t="shared" si="41"/>
        <v>Credit</v>
      </c>
      <c r="J702" s="4">
        <f t="shared" si="42"/>
        <v>710</v>
      </c>
    </row>
    <row r="703" spans="1:10" x14ac:dyDescent="0.3">
      <c r="A703" s="3" t="s">
        <v>810</v>
      </c>
      <c r="B703" s="3" t="s">
        <v>98</v>
      </c>
      <c r="C703" s="3" t="s">
        <v>10</v>
      </c>
      <c r="D703" s="3" t="s">
        <v>1157</v>
      </c>
      <c r="E703" s="4">
        <v>7.21</v>
      </c>
      <c r="F703" s="5">
        <v>64.48</v>
      </c>
      <c r="G703" s="4">
        <f t="shared" si="43"/>
        <v>72</v>
      </c>
      <c r="H703" s="4" t="str">
        <f t="shared" si="44"/>
        <v>B2</v>
      </c>
      <c r="I703" s="3" t="str">
        <f t="shared" si="41"/>
        <v>Very Good</v>
      </c>
      <c r="J703" s="4">
        <f t="shared" si="42"/>
        <v>440</v>
      </c>
    </row>
    <row r="704" spans="1:10" x14ac:dyDescent="0.3">
      <c r="A704" s="3" t="s">
        <v>811</v>
      </c>
      <c r="B704" s="3" t="s">
        <v>313</v>
      </c>
      <c r="C704" s="3" t="s">
        <v>10</v>
      </c>
      <c r="D704" s="3" t="s">
        <v>1156</v>
      </c>
      <c r="E704" s="4">
        <v>20.22</v>
      </c>
      <c r="F704" s="5">
        <v>49.83</v>
      </c>
      <c r="G704" s="4">
        <f t="shared" si="43"/>
        <v>70</v>
      </c>
      <c r="H704" s="4" t="str">
        <f t="shared" si="44"/>
        <v>B2</v>
      </c>
      <c r="I704" s="3" t="str">
        <f t="shared" si="41"/>
        <v>Very Good</v>
      </c>
      <c r="J704" s="4">
        <f t="shared" si="42"/>
        <v>498</v>
      </c>
    </row>
    <row r="705" spans="1:10" x14ac:dyDescent="0.3">
      <c r="A705" s="3" t="s">
        <v>812</v>
      </c>
      <c r="B705" s="3" t="s">
        <v>88</v>
      </c>
      <c r="C705" s="3" t="s">
        <v>6</v>
      </c>
      <c r="D705" s="3" t="s">
        <v>1156</v>
      </c>
      <c r="E705" s="4">
        <v>23.56</v>
      </c>
      <c r="F705" s="5">
        <v>44.18</v>
      </c>
      <c r="G705" s="4">
        <f t="shared" si="43"/>
        <v>68</v>
      </c>
      <c r="H705" s="4" t="str">
        <f t="shared" si="44"/>
        <v>B3</v>
      </c>
      <c r="I705" s="3" t="str">
        <f t="shared" si="41"/>
        <v>Good</v>
      </c>
      <c r="J705" s="4">
        <f t="shared" si="42"/>
        <v>560</v>
      </c>
    </row>
    <row r="706" spans="1:10" x14ac:dyDescent="0.3">
      <c r="A706" s="3" t="s">
        <v>813</v>
      </c>
      <c r="B706" s="3" t="s">
        <v>30</v>
      </c>
      <c r="C706" s="3" t="s">
        <v>10</v>
      </c>
      <c r="D706" s="3" t="s">
        <v>1157</v>
      </c>
      <c r="E706" s="4">
        <v>18.489999999999998</v>
      </c>
      <c r="F706" s="5">
        <v>68.47</v>
      </c>
      <c r="G706" s="4">
        <f t="shared" si="43"/>
        <v>87</v>
      </c>
      <c r="H706" s="4" t="str">
        <f t="shared" si="44"/>
        <v>A1</v>
      </c>
      <c r="I706" s="3" t="str">
        <f t="shared" si="41"/>
        <v>Excellent</v>
      </c>
      <c r="J706" s="4">
        <f t="shared" si="42"/>
        <v>83</v>
      </c>
    </row>
    <row r="707" spans="1:10" x14ac:dyDescent="0.3">
      <c r="A707" s="3" t="s">
        <v>814</v>
      </c>
      <c r="B707" s="3" t="s">
        <v>76</v>
      </c>
      <c r="C707" s="3" t="s">
        <v>6</v>
      </c>
      <c r="D707" s="3" t="s">
        <v>22</v>
      </c>
      <c r="E707" s="4">
        <v>10.47</v>
      </c>
      <c r="F707" s="5">
        <v>50.95</v>
      </c>
      <c r="G707" s="4">
        <f t="shared" si="43"/>
        <v>61</v>
      </c>
      <c r="H707" s="4" t="str">
        <f t="shared" si="44"/>
        <v>C4</v>
      </c>
      <c r="I707" s="3" t="str">
        <f t="shared" ref="I707:I770" si="45">VLOOKUP(H707,$L$5:$M$13,2,FALSE)</f>
        <v>Credit</v>
      </c>
      <c r="J707" s="4">
        <f t="shared" ref="J707:J770" si="46">RANK(G707,G:G)</f>
        <v>746</v>
      </c>
    </row>
    <row r="708" spans="1:10" x14ac:dyDescent="0.3">
      <c r="A708" s="3" t="s">
        <v>815</v>
      </c>
      <c r="B708" s="3" t="s">
        <v>301</v>
      </c>
      <c r="C708" s="3" t="s">
        <v>6</v>
      </c>
      <c r="D708" s="3" t="s">
        <v>1156</v>
      </c>
      <c r="E708" s="4">
        <v>27.8</v>
      </c>
      <c r="F708" s="5">
        <v>53.98</v>
      </c>
      <c r="G708" s="4">
        <f t="shared" ref="G708:G771" si="47">ROUND(E708+F708,0)</f>
        <v>82</v>
      </c>
      <c r="H708" s="4" t="str">
        <f t="shared" ref="H708:H771" si="48">IF(G708&gt;=80, "A1", IF(G708&gt;=70, "B2", IF(G708&gt;=65, "B3", IF(G708&gt;=60,"C4",IF(G708&gt;=55, "C5", IF(G708&gt;=50,"C6",IF(G708&gt;=45,"D7",IF(G708&gt;=40,"E8","F9"))))))))</f>
        <v>A1</v>
      </c>
      <c r="I708" s="3" t="str">
        <f t="shared" si="45"/>
        <v>Excellent</v>
      </c>
      <c r="J708" s="4">
        <f t="shared" si="46"/>
        <v>188</v>
      </c>
    </row>
    <row r="709" spans="1:10" x14ac:dyDescent="0.3">
      <c r="A709" s="3" t="s">
        <v>816</v>
      </c>
      <c r="B709" s="3" t="s">
        <v>12</v>
      </c>
      <c r="C709" s="3" t="s">
        <v>10</v>
      </c>
      <c r="D709" s="3" t="s">
        <v>1157</v>
      </c>
      <c r="E709" s="4">
        <v>10.02</v>
      </c>
      <c r="F709" s="5">
        <v>36.89</v>
      </c>
      <c r="G709" s="4">
        <f t="shared" si="47"/>
        <v>47</v>
      </c>
      <c r="H709" s="4" t="str">
        <f t="shared" si="48"/>
        <v>D7</v>
      </c>
      <c r="I709" s="3" t="str">
        <f t="shared" si="45"/>
        <v>Pass</v>
      </c>
      <c r="J709" s="4">
        <f t="shared" si="46"/>
        <v>976</v>
      </c>
    </row>
    <row r="710" spans="1:10" x14ac:dyDescent="0.3">
      <c r="A710" s="3" t="s">
        <v>817</v>
      </c>
      <c r="B710" s="3" t="s">
        <v>395</v>
      </c>
      <c r="C710" s="3" t="s">
        <v>6</v>
      </c>
      <c r="D710" s="3" t="s">
        <v>22</v>
      </c>
      <c r="E710" s="4">
        <v>11.76</v>
      </c>
      <c r="F710" s="5">
        <v>56.77</v>
      </c>
      <c r="G710" s="4">
        <f t="shared" si="47"/>
        <v>69</v>
      </c>
      <c r="H710" s="4" t="str">
        <f t="shared" si="48"/>
        <v>B3</v>
      </c>
      <c r="I710" s="3" t="str">
        <f t="shared" si="45"/>
        <v>Good</v>
      </c>
      <c r="J710" s="4">
        <f t="shared" si="46"/>
        <v>530</v>
      </c>
    </row>
    <row r="711" spans="1:10" x14ac:dyDescent="0.3">
      <c r="A711" s="3" t="s">
        <v>818</v>
      </c>
      <c r="B711" s="3" t="s">
        <v>188</v>
      </c>
      <c r="C711" s="3" t="s">
        <v>6</v>
      </c>
      <c r="D711" s="3" t="s">
        <v>1156</v>
      </c>
      <c r="E711" s="4">
        <v>26.26</v>
      </c>
      <c r="F711" s="5">
        <v>54.18</v>
      </c>
      <c r="G711" s="4">
        <f t="shared" si="47"/>
        <v>80</v>
      </c>
      <c r="H711" s="4" t="str">
        <f t="shared" si="48"/>
        <v>A1</v>
      </c>
      <c r="I711" s="3" t="str">
        <f t="shared" si="45"/>
        <v>Excellent</v>
      </c>
      <c r="J711" s="4">
        <f t="shared" si="46"/>
        <v>245</v>
      </c>
    </row>
    <row r="712" spans="1:10" x14ac:dyDescent="0.3">
      <c r="A712" s="3" t="s">
        <v>819</v>
      </c>
      <c r="B712" s="3" t="s">
        <v>133</v>
      </c>
      <c r="C712" s="3" t="s">
        <v>6</v>
      </c>
      <c r="D712" s="3" t="s">
        <v>1156</v>
      </c>
      <c r="E712" s="4">
        <v>11.84</v>
      </c>
      <c r="F712" s="5">
        <v>48.51</v>
      </c>
      <c r="G712" s="4">
        <f t="shared" si="47"/>
        <v>60</v>
      </c>
      <c r="H712" s="4" t="str">
        <f t="shared" si="48"/>
        <v>C4</v>
      </c>
      <c r="I712" s="3" t="str">
        <f t="shared" si="45"/>
        <v>Credit</v>
      </c>
      <c r="J712" s="4">
        <f t="shared" si="46"/>
        <v>771</v>
      </c>
    </row>
    <row r="713" spans="1:10" x14ac:dyDescent="0.3">
      <c r="A713" s="3" t="s">
        <v>820</v>
      </c>
      <c r="B713" s="3" t="s">
        <v>12</v>
      </c>
      <c r="C713" s="3" t="s">
        <v>10</v>
      </c>
      <c r="D713" s="3" t="s">
        <v>1157</v>
      </c>
      <c r="E713" s="4">
        <v>15.42</v>
      </c>
      <c r="F713" s="5">
        <v>48.16</v>
      </c>
      <c r="G713" s="4">
        <f t="shared" si="47"/>
        <v>64</v>
      </c>
      <c r="H713" s="4" t="str">
        <f t="shared" si="48"/>
        <v>C4</v>
      </c>
      <c r="I713" s="3" t="str">
        <f t="shared" si="45"/>
        <v>Credit</v>
      </c>
      <c r="J713" s="4">
        <f t="shared" si="46"/>
        <v>668</v>
      </c>
    </row>
    <row r="714" spans="1:10" x14ac:dyDescent="0.3">
      <c r="A714" s="3" t="s">
        <v>821</v>
      </c>
      <c r="B714" s="3" t="s">
        <v>136</v>
      </c>
      <c r="C714" s="3" t="s">
        <v>6</v>
      </c>
      <c r="D714" s="3" t="s">
        <v>1156</v>
      </c>
      <c r="E714" s="4">
        <v>6.63</v>
      </c>
      <c r="F714" s="5">
        <v>60.32</v>
      </c>
      <c r="G714" s="4">
        <f t="shared" si="47"/>
        <v>67</v>
      </c>
      <c r="H714" s="4" t="str">
        <f t="shared" si="48"/>
        <v>B3</v>
      </c>
      <c r="I714" s="3" t="str">
        <f t="shared" si="45"/>
        <v>Good</v>
      </c>
      <c r="J714" s="4">
        <f t="shared" si="46"/>
        <v>591</v>
      </c>
    </row>
    <row r="715" spans="1:10" x14ac:dyDescent="0.3">
      <c r="A715" s="3" t="s">
        <v>822</v>
      </c>
      <c r="B715" s="3" t="s">
        <v>211</v>
      </c>
      <c r="C715" s="3" t="s">
        <v>6</v>
      </c>
      <c r="D715" s="3" t="s">
        <v>1156</v>
      </c>
      <c r="E715" s="4">
        <v>25.31</v>
      </c>
      <c r="F715" s="5">
        <v>68.83</v>
      </c>
      <c r="G715" s="4">
        <f t="shared" si="47"/>
        <v>94</v>
      </c>
      <c r="H715" s="4" t="str">
        <f t="shared" si="48"/>
        <v>A1</v>
      </c>
      <c r="I715" s="3" t="str">
        <f t="shared" si="45"/>
        <v>Excellent</v>
      </c>
      <c r="J715" s="4">
        <f t="shared" si="46"/>
        <v>22</v>
      </c>
    </row>
    <row r="716" spans="1:10" x14ac:dyDescent="0.3">
      <c r="A716" s="3" t="s">
        <v>823</v>
      </c>
      <c r="B716" s="3" t="s">
        <v>39</v>
      </c>
      <c r="C716" s="3" t="s">
        <v>6</v>
      </c>
      <c r="D716" s="3" t="s">
        <v>1156</v>
      </c>
      <c r="E716" s="4">
        <v>22.25</v>
      </c>
      <c r="F716" s="5">
        <v>36.03</v>
      </c>
      <c r="G716" s="4">
        <f t="shared" si="47"/>
        <v>58</v>
      </c>
      <c r="H716" s="4" t="str">
        <f t="shared" si="48"/>
        <v>C5</v>
      </c>
      <c r="I716" s="3" t="str">
        <f t="shared" si="45"/>
        <v>Credit</v>
      </c>
      <c r="J716" s="4">
        <f t="shared" si="46"/>
        <v>833</v>
      </c>
    </row>
    <row r="717" spans="1:10" x14ac:dyDescent="0.3">
      <c r="A717" s="3" t="s">
        <v>824</v>
      </c>
      <c r="B717" s="3" t="s">
        <v>235</v>
      </c>
      <c r="C717" s="3" t="s">
        <v>6</v>
      </c>
      <c r="D717" s="3" t="s">
        <v>1156</v>
      </c>
      <c r="E717" s="4">
        <v>15.02</v>
      </c>
      <c r="F717" s="5">
        <v>55.79</v>
      </c>
      <c r="G717" s="4">
        <f t="shared" si="47"/>
        <v>71</v>
      </c>
      <c r="H717" s="4" t="str">
        <f t="shared" si="48"/>
        <v>B2</v>
      </c>
      <c r="I717" s="3" t="str">
        <f t="shared" si="45"/>
        <v>Very Good</v>
      </c>
      <c r="J717" s="4">
        <f t="shared" si="46"/>
        <v>474</v>
      </c>
    </row>
    <row r="718" spans="1:10" x14ac:dyDescent="0.3">
      <c r="A718" s="3" t="s">
        <v>825</v>
      </c>
      <c r="B718" s="3" t="s">
        <v>242</v>
      </c>
      <c r="C718" s="3" t="s">
        <v>10</v>
      </c>
      <c r="D718" s="3" t="s">
        <v>1156</v>
      </c>
      <c r="E718" s="4">
        <v>26.91</v>
      </c>
      <c r="F718" s="5">
        <v>41.23</v>
      </c>
      <c r="G718" s="4">
        <f t="shared" si="47"/>
        <v>68</v>
      </c>
      <c r="H718" s="4" t="str">
        <f t="shared" si="48"/>
        <v>B3</v>
      </c>
      <c r="I718" s="3" t="str">
        <f t="shared" si="45"/>
        <v>Good</v>
      </c>
      <c r="J718" s="4">
        <f t="shared" si="46"/>
        <v>560</v>
      </c>
    </row>
    <row r="719" spans="1:10" x14ac:dyDescent="0.3">
      <c r="A719" s="3" t="s">
        <v>826</v>
      </c>
      <c r="B719" s="3" t="s">
        <v>98</v>
      </c>
      <c r="C719" s="3" t="s">
        <v>6</v>
      </c>
      <c r="D719" s="3" t="s">
        <v>1156</v>
      </c>
      <c r="E719" s="4">
        <v>13.96</v>
      </c>
      <c r="F719" s="5">
        <v>64.19</v>
      </c>
      <c r="G719" s="4">
        <f t="shared" si="47"/>
        <v>78</v>
      </c>
      <c r="H719" s="4" t="str">
        <f t="shared" si="48"/>
        <v>B2</v>
      </c>
      <c r="I719" s="3" t="str">
        <f t="shared" si="45"/>
        <v>Very Good</v>
      </c>
      <c r="J719" s="4">
        <f t="shared" si="46"/>
        <v>291</v>
      </c>
    </row>
    <row r="720" spans="1:10" x14ac:dyDescent="0.3">
      <c r="A720" s="3" t="s">
        <v>827</v>
      </c>
      <c r="B720" s="3" t="s">
        <v>44</v>
      </c>
      <c r="C720" s="3" t="s">
        <v>6</v>
      </c>
      <c r="D720" s="3" t="s">
        <v>22</v>
      </c>
      <c r="E720" s="4">
        <v>12.09</v>
      </c>
      <c r="F720" s="5">
        <v>54.39</v>
      </c>
      <c r="G720" s="4">
        <f t="shared" si="47"/>
        <v>66</v>
      </c>
      <c r="H720" s="4" t="str">
        <f t="shared" si="48"/>
        <v>B3</v>
      </c>
      <c r="I720" s="3" t="str">
        <f t="shared" si="45"/>
        <v>Good</v>
      </c>
      <c r="J720" s="4">
        <f t="shared" si="46"/>
        <v>624</v>
      </c>
    </row>
    <row r="721" spans="1:10" x14ac:dyDescent="0.3">
      <c r="A721" s="3" t="s">
        <v>828</v>
      </c>
      <c r="B721" s="3" t="s">
        <v>305</v>
      </c>
      <c r="C721" s="3" t="s">
        <v>6</v>
      </c>
      <c r="D721" s="3" t="s">
        <v>1157</v>
      </c>
      <c r="E721" s="4">
        <v>16.73</v>
      </c>
      <c r="F721" s="5">
        <v>50.81</v>
      </c>
      <c r="G721" s="4">
        <f t="shared" si="47"/>
        <v>68</v>
      </c>
      <c r="H721" s="4" t="str">
        <f t="shared" si="48"/>
        <v>B3</v>
      </c>
      <c r="I721" s="3" t="str">
        <f t="shared" si="45"/>
        <v>Good</v>
      </c>
      <c r="J721" s="4">
        <f t="shared" si="46"/>
        <v>560</v>
      </c>
    </row>
    <row r="722" spans="1:10" x14ac:dyDescent="0.3">
      <c r="A722" s="3" t="s">
        <v>829</v>
      </c>
      <c r="B722" s="3" t="s">
        <v>295</v>
      </c>
      <c r="C722" s="3" t="s">
        <v>6</v>
      </c>
      <c r="D722" s="3" t="s">
        <v>1156</v>
      </c>
      <c r="E722" s="4">
        <v>25.74</v>
      </c>
      <c r="F722" s="5">
        <v>37.03</v>
      </c>
      <c r="G722" s="4">
        <f t="shared" si="47"/>
        <v>63</v>
      </c>
      <c r="H722" s="4" t="str">
        <f t="shared" si="48"/>
        <v>C4</v>
      </c>
      <c r="I722" s="3" t="str">
        <f t="shared" si="45"/>
        <v>Credit</v>
      </c>
      <c r="J722" s="4">
        <f t="shared" si="46"/>
        <v>686</v>
      </c>
    </row>
    <row r="723" spans="1:10" x14ac:dyDescent="0.3">
      <c r="A723" s="3" t="s">
        <v>830</v>
      </c>
      <c r="B723" s="3" t="s">
        <v>178</v>
      </c>
      <c r="C723" s="3" t="s">
        <v>10</v>
      </c>
      <c r="D723" s="3" t="s">
        <v>1156</v>
      </c>
      <c r="E723" s="4">
        <v>27.94</v>
      </c>
      <c r="F723" s="5">
        <v>43.54</v>
      </c>
      <c r="G723" s="4">
        <f t="shared" si="47"/>
        <v>71</v>
      </c>
      <c r="H723" s="4" t="str">
        <f t="shared" si="48"/>
        <v>B2</v>
      </c>
      <c r="I723" s="3" t="str">
        <f t="shared" si="45"/>
        <v>Very Good</v>
      </c>
      <c r="J723" s="4">
        <f t="shared" si="46"/>
        <v>474</v>
      </c>
    </row>
    <row r="724" spans="1:10" x14ac:dyDescent="0.3">
      <c r="A724" s="3" t="s">
        <v>831</v>
      </c>
      <c r="B724" s="3" t="s">
        <v>56</v>
      </c>
      <c r="C724" s="3" t="s">
        <v>6</v>
      </c>
      <c r="D724" s="3" t="s">
        <v>1157</v>
      </c>
      <c r="E724" s="4">
        <v>19.12</v>
      </c>
      <c r="F724" s="5">
        <v>46.91</v>
      </c>
      <c r="G724" s="4">
        <f t="shared" si="47"/>
        <v>66</v>
      </c>
      <c r="H724" s="4" t="str">
        <f t="shared" si="48"/>
        <v>B3</v>
      </c>
      <c r="I724" s="3" t="str">
        <f t="shared" si="45"/>
        <v>Good</v>
      </c>
      <c r="J724" s="4">
        <f t="shared" si="46"/>
        <v>624</v>
      </c>
    </row>
    <row r="725" spans="1:10" x14ac:dyDescent="0.3">
      <c r="A725" s="3" t="s">
        <v>832</v>
      </c>
      <c r="B725" s="3" t="s">
        <v>141</v>
      </c>
      <c r="C725" s="3" t="s">
        <v>6</v>
      </c>
      <c r="D725" s="3" t="s">
        <v>1156</v>
      </c>
      <c r="E725" s="4">
        <v>9.75</v>
      </c>
      <c r="F725" s="5">
        <v>60.37</v>
      </c>
      <c r="G725" s="4">
        <f t="shared" si="47"/>
        <v>70</v>
      </c>
      <c r="H725" s="4" t="str">
        <f t="shared" si="48"/>
        <v>B2</v>
      </c>
      <c r="I725" s="3" t="str">
        <f t="shared" si="45"/>
        <v>Very Good</v>
      </c>
      <c r="J725" s="4">
        <f t="shared" si="46"/>
        <v>498</v>
      </c>
    </row>
    <row r="726" spans="1:10" x14ac:dyDescent="0.3">
      <c r="A726" s="3" t="s">
        <v>833</v>
      </c>
      <c r="B726" s="3" t="s">
        <v>151</v>
      </c>
      <c r="C726" s="3" t="s">
        <v>6</v>
      </c>
      <c r="D726" s="3" t="s">
        <v>7</v>
      </c>
      <c r="E726" s="4">
        <v>18.05</v>
      </c>
      <c r="F726" s="5">
        <v>36.979999999999997</v>
      </c>
      <c r="G726" s="4">
        <f t="shared" si="47"/>
        <v>55</v>
      </c>
      <c r="H726" s="4" t="str">
        <f t="shared" si="48"/>
        <v>C5</v>
      </c>
      <c r="I726" s="3" t="str">
        <f t="shared" si="45"/>
        <v>Credit</v>
      </c>
      <c r="J726" s="4">
        <f t="shared" si="46"/>
        <v>884</v>
      </c>
    </row>
    <row r="727" spans="1:10" x14ac:dyDescent="0.3">
      <c r="A727" s="3" t="s">
        <v>834</v>
      </c>
      <c r="B727" s="3" t="s">
        <v>370</v>
      </c>
      <c r="C727" s="3" t="s">
        <v>6</v>
      </c>
      <c r="D727" s="3" t="s">
        <v>7</v>
      </c>
      <c r="E727" s="4">
        <v>26.07</v>
      </c>
      <c r="F727" s="5">
        <v>56.11</v>
      </c>
      <c r="G727" s="4">
        <f t="shared" si="47"/>
        <v>82</v>
      </c>
      <c r="H727" s="4" t="str">
        <f t="shared" si="48"/>
        <v>A1</v>
      </c>
      <c r="I727" s="3" t="str">
        <f t="shared" si="45"/>
        <v>Excellent</v>
      </c>
      <c r="J727" s="4">
        <f t="shared" si="46"/>
        <v>188</v>
      </c>
    </row>
    <row r="728" spans="1:10" x14ac:dyDescent="0.3">
      <c r="A728" s="3" t="s">
        <v>835</v>
      </c>
      <c r="B728" s="3" t="s">
        <v>226</v>
      </c>
      <c r="C728" s="3" t="s">
        <v>10</v>
      </c>
      <c r="D728" s="3" t="s">
        <v>1156</v>
      </c>
      <c r="E728" s="4">
        <v>21.61</v>
      </c>
      <c r="F728" s="5">
        <v>54.39</v>
      </c>
      <c r="G728" s="4">
        <f t="shared" si="47"/>
        <v>76</v>
      </c>
      <c r="H728" s="4" t="str">
        <f t="shared" si="48"/>
        <v>B2</v>
      </c>
      <c r="I728" s="3" t="str">
        <f t="shared" si="45"/>
        <v>Very Good</v>
      </c>
      <c r="J728" s="4">
        <f t="shared" si="46"/>
        <v>339</v>
      </c>
    </row>
    <row r="729" spans="1:10" x14ac:dyDescent="0.3">
      <c r="A729" s="3" t="s">
        <v>836</v>
      </c>
      <c r="B729" s="3" t="s">
        <v>174</v>
      </c>
      <c r="C729" s="3" t="s">
        <v>10</v>
      </c>
      <c r="D729" s="3" t="s">
        <v>22</v>
      </c>
      <c r="E729" s="4">
        <v>9.4600000000000009</v>
      </c>
      <c r="F729" s="5">
        <v>48.51</v>
      </c>
      <c r="G729" s="4">
        <f t="shared" si="47"/>
        <v>58</v>
      </c>
      <c r="H729" s="4" t="str">
        <f t="shared" si="48"/>
        <v>C5</v>
      </c>
      <c r="I729" s="3" t="str">
        <f t="shared" si="45"/>
        <v>Credit</v>
      </c>
      <c r="J729" s="4">
        <f t="shared" si="46"/>
        <v>833</v>
      </c>
    </row>
    <row r="730" spans="1:10" x14ac:dyDescent="0.3">
      <c r="A730" s="3" t="s">
        <v>837</v>
      </c>
      <c r="B730" s="3" t="s">
        <v>66</v>
      </c>
      <c r="C730" s="3" t="s">
        <v>6</v>
      </c>
      <c r="D730" s="3" t="s">
        <v>1156</v>
      </c>
      <c r="E730" s="4">
        <v>10.35</v>
      </c>
      <c r="F730" s="5">
        <v>54.27</v>
      </c>
      <c r="G730" s="4">
        <f t="shared" si="47"/>
        <v>65</v>
      </c>
      <c r="H730" s="4" t="str">
        <f t="shared" si="48"/>
        <v>B3</v>
      </c>
      <c r="I730" s="3" t="str">
        <f t="shared" si="45"/>
        <v>Good</v>
      </c>
      <c r="J730" s="4">
        <f t="shared" si="46"/>
        <v>641</v>
      </c>
    </row>
    <row r="731" spans="1:10" x14ac:dyDescent="0.3">
      <c r="A731" s="3" t="s">
        <v>838</v>
      </c>
      <c r="B731" s="3" t="s">
        <v>96</v>
      </c>
      <c r="C731" s="3" t="s">
        <v>10</v>
      </c>
      <c r="D731" s="3" t="s">
        <v>1157</v>
      </c>
      <c r="E731" s="4">
        <v>14.91</v>
      </c>
      <c r="F731" s="5">
        <v>58.55</v>
      </c>
      <c r="G731" s="4">
        <f t="shared" si="47"/>
        <v>73</v>
      </c>
      <c r="H731" s="4" t="str">
        <f t="shared" si="48"/>
        <v>B2</v>
      </c>
      <c r="I731" s="3" t="str">
        <f t="shared" si="45"/>
        <v>Very Good</v>
      </c>
      <c r="J731" s="4">
        <f t="shared" si="46"/>
        <v>422</v>
      </c>
    </row>
    <row r="732" spans="1:10" x14ac:dyDescent="0.3">
      <c r="A732" s="3" t="s">
        <v>839</v>
      </c>
      <c r="B732" s="3" t="s">
        <v>174</v>
      </c>
      <c r="C732" s="3" t="s">
        <v>6</v>
      </c>
      <c r="D732" s="3" t="s">
        <v>7</v>
      </c>
      <c r="E732" s="4">
        <v>14.7</v>
      </c>
      <c r="F732" s="5">
        <v>54.92</v>
      </c>
      <c r="G732" s="4">
        <f t="shared" si="47"/>
        <v>70</v>
      </c>
      <c r="H732" s="4" t="str">
        <f t="shared" si="48"/>
        <v>B2</v>
      </c>
      <c r="I732" s="3" t="str">
        <f t="shared" si="45"/>
        <v>Very Good</v>
      </c>
      <c r="J732" s="4">
        <f t="shared" si="46"/>
        <v>498</v>
      </c>
    </row>
    <row r="733" spans="1:10" x14ac:dyDescent="0.3">
      <c r="A733" s="3" t="s">
        <v>840</v>
      </c>
      <c r="B733" s="3" t="s">
        <v>90</v>
      </c>
      <c r="C733" s="3" t="s">
        <v>10</v>
      </c>
      <c r="D733" s="3" t="s">
        <v>1156</v>
      </c>
      <c r="E733" s="4">
        <v>21.9</v>
      </c>
      <c r="F733" s="5">
        <v>65.37</v>
      </c>
      <c r="G733" s="4">
        <f t="shared" si="47"/>
        <v>87</v>
      </c>
      <c r="H733" s="4" t="str">
        <f t="shared" si="48"/>
        <v>A1</v>
      </c>
      <c r="I733" s="3" t="str">
        <f t="shared" si="45"/>
        <v>Excellent</v>
      </c>
      <c r="J733" s="4">
        <f t="shared" si="46"/>
        <v>83</v>
      </c>
    </row>
    <row r="734" spans="1:10" x14ac:dyDescent="0.3">
      <c r="A734" s="3" t="s">
        <v>841</v>
      </c>
      <c r="B734" s="3" t="s">
        <v>169</v>
      </c>
      <c r="C734" s="3" t="s">
        <v>10</v>
      </c>
      <c r="D734" s="3" t="s">
        <v>1156</v>
      </c>
      <c r="E734" s="4">
        <v>26.09</v>
      </c>
      <c r="F734" s="5">
        <v>58.32</v>
      </c>
      <c r="G734" s="4">
        <f t="shared" si="47"/>
        <v>84</v>
      </c>
      <c r="H734" s="4" t="str">
        <f t="shared" si="48"/>
        <v>A1</v>
      </c>
      <c r="I734" s="3" t="str">
        <f t="shared" si="45"/>
        <v>Excellent</v>
      </c>
      <c r="J734" s="4">
        <f t="shared" si="46"/>
        <v>144</v>
      </c>
    </row>
    <row r="735" spans="1:10" x14ac:dyDescent="0.3">
      <c r="A735" s="3" t="s">
        <v>842</v>
      </c>
      <c r="B735" s="3" t="s">
        <v>96</v>
      </c>
      <c r="C735" s="3" t="s">
        <v>10</v>
      </c>
      <c r="D735" s="3" t="s">
        <v>1156</v>
      </c>
      <c r="E735" s="4">
        <v>18.809999999999999</v>
      </c>
      <c r="F735" s="5">
        <v>56.05</v>
      </c>
      <c r="G735" s="4">
        <f t="shared" si="47"/>
        <v>75</v>
      </c>
      <c r="H735" s="4" t="str">
        <f t="shared" si="48"/>
        <v>B2</v>
      </c>
      <c r="I735" s="3" t="str">
        <f t="shared" si="45"/>
        <v>Very Good</v>
      </c>
      <c r="J735" s="4">
        <f t="shared" si="46"/>
        <v>364</v>
      </c>
    </row>
    <row r="736" spans="1:10" x14ac:dyDescent="0.3">
      <c r="A736" s="3" t="s">
        <v>843</v>
      </c>
      <c r="B736" s="3" t="s">
        <v>149</v>
      </c>
      <c r="C736" s="3" t="s">
        <v>6</v>
      </c>
      <c r="D736" s="3" t="s">
        <v>1156</v>
      </c>
      <c r="E736" s="4">
        <v>7.48</v>
      </c>
      <c r="F736" s="5">
        <v>61.89</v>
      </c>
      <c r="G736" s="4">
        <f t="shared" si="47"/>
        <v>69</v>
      </c>
      <c r="H736" s="4" t="str">
        <f t="shared" si="48"/>
        <v>B3</v>
      </c>
      <c r="I736" s="3" t="str">
        <f t="shared" si="45"/>
        <v>Good</v>
      </c>
      <c r="J736" s="4">
        <f t="shared" si="46"/>
        <v>530</v>
      </c>
    </row>
    <row r="737" spans="1:10" x14ac:dyDescent="0.3">
      <c r="A737" s="3" t="s">
        <v>844</v>
      </c>
      <c r="B737" s="3" t="s">
        <v>174</v>
      </c>
      <c r="C737" s="3" t="s">
        <v>10</v>
      </c>
      <c r="D737" s="3" t="s">
        <v>22</v>
      </c>
      <c r="E737" s="4">
        <v>29.43</v>
      </c>
      <c r="F737" s="5">
        <v>60.77</v>
      </c>
      <c r="G737" s="4">
        <f t="shared" si="47"/>
        <v>90</v>
      </c>
      <c r="H737" s="4" t="str">
        <f t="shared" si="48"/>
        <v>A1</v>
      </c>
      <c r="I737" s="3" t="str">
        <f t="shared" si="45"/>
        <v>Excellent</v>
      </c>
      <c r="J737" s="4">
        <f t="shared" si="46"/>
        <v>49</v>
      </c>
    </row>
    <row r="738" spans="1:10" x14ac:dyDescent="0.3">
      <c r="A738" s="3" t="s">
        <v>845</v>
      </c>
      <c r="B738" s="3" t="s">
        <v>24</v>
      </c>
      <c r="C738" s="3" t="s">
        <v>10</v>
      </c>
      <c r="D738" s="3" t="s">
        <v>1157</v>
      </c>
      <c r="E738" s="4">
        <v>21.04</v>
      </c>
      <c r="F738" s="5">
        <v>46.72</v>
      </c>
      <c r="G738" s="4">
        <f t="shared" si="47"/>
        <v>68</v>
      </c>
      <c r="H738" s="4" t="str">
        <f t="shared" si="48"/>
        <v>B3</v>
      </c>
      <c r="I738" s="3" t="str">
        <f t="shared" si="45"/>
        <v>Good</v>
      </c>
      <c r="J738" s="4">
        <f t="shared" si="46"/>
        <v>560</v>
      </c>
    </row>
    <row r="739" spans="1:10" x14ac:dyDescent="0.3">
      <c r="A739" s="3" t="s">
        <v>846</v>
      </c>
      <c r="B739" s="3" t="s">
        <v>317</v>
      </c>
      <c r="C739" s="3" t="s">
        <v>10</v>
      </c>
      <c r="D739" s="3" t="s">
        <v>7</v>
      </c>
      <c r="E739" s="4">
        <v>15.73</v>
      </c>
      <c r="F739" s="5">
        <v>44.03</v>
      </c>
      <c r="G739" s="4">
        <f t="shared" si="47"/>
        <v>60</v>
      </c>
      <c r="H739" s="4" t="str">
        <f t="shared" si="48"/>
        <v>C4</v>
      </c>
      <c r="I739" s="3" t="str">
        <f t="shared" si="45"/>
        <v>Credit</v>
      </c>
      <c r="J739" s="4">
        <f t="shared" si="46"/>
        <v>771</v>
      </c>
    </row>
    <row r="740" spans="1:10" x14ac:dyDescent="0.3">
      <c r="A740" s="3" t="s">
        <v>847</v>
      </c>
      <c r="B740" s="3" t="s">
        <v>96</v>
      </c>
      <c r="C740" s="3" t="s">
        <v>10</v>
      </c>
      <c r="D740" s="3" t="s">
        <v>7</v>
      </c>
      <c r="E740" s="4">
        <v>22.12</v>
      </c>
      <c r="F740" s="5">
        <v>36.92</v>
      </c>
      <c r="G740" s="4">
        <f t="shared" si="47"/>
        <v>59</v>
      </c>
      <c r="H740" s="4" t="str">
        <f t="shared" si="48"/>
        <v>C5</v>
      </c>
      <c r="I740" s="3" t="str">
        <f t="shared" si="45"/>
        <v>Credit</v>
      </c>
      <c r="J740" s="4">
        <f t="shared" si="46"/>
        <v>804</v>
      </c>
    </row>
    <row r="741" spans="1:10" x14ac:dyDescent="0.3">
      <c r="A741" s="3" t="s">
        <v>848</v>
      </c>
      <c r="B741" s="3" t="s">
        <v>128</v>
      </c>
      <c r="C741" s="3" t="s">
        <v>6</v>
      </c>
      <c r="D741" s="3" t="s">
        <v>1156</v>
      </c>
      <c r="E741" s="4">
        <v>13.65</v>
      </c>
      <c r="F741" s="5">
        <v>40.4</v>
      </c>
      <c r="G741" s="4">
        <f t="shared" si="47"/>
        <v>54</v>
      </c>
      <c r="H741" s="4" t="str">
        <f t="shared" si="48"/>
        <v>C6</v>
      </c>
      <c r="I741" s="3" t="str">
        <f t="shared" si="45"/>
        <v>Credit</v>
      </c>
      <c r="J741" s="4">
        <f t="shared" si="46"/>
        <v>899</v>
      </c>
    </row>
    <row r="742" spans="1:10" x14ac:dyDescent="0.3">
      <c r="A742" s="3" t="s">
        <v>849</v>
      </c>
      <c r="B742" s="3" t="s">
        <v>195</v>
      </c>
      <c r="C742" s="3" t="s">
        <v>10</v>
      </c>
      <c r="D742" s="3" t="s">
        <v>1156</v>
      </c>
      <c r="E742" s="4">
        <v>18.16</v>
      </c>
      <c r="F742" s="5">
        <v>39.72</v>
      </c>
      <c r="G742" s="4">
        <f t="shared" si="47"/>
        <v>58</v>
      </c>
      <c r="H742" s="4" t="str">
        <f t="shared" si="48"/>
        <v>C5</v>
      </c>
      <c r="I742" s="3" t="str">
        <f t="shared" si="45"/>
        <v>Credit</v>
      </c>
      <c r="J742" s="4">
        <f t="shared" si="46"/>
        <v>833</v>
      </c>
    </row>
    <row r="743" spans="1:10" x14ac:dyDescent="0.3">
      <c r="A743" s="3" t="s">
        <v>850</v>
      </c>
      <c r="B743" s="3" t="s">
        <v>58</v>
      </c>
      <c r="C743" s="3" t="s">
        <v>6</v>
      </c>
      <c r="D743" s="3" t="s">
        <v>7</v>
      </c>
      <c r="E743" s="4">
        <v>15.19</v>
      </c>
      <c r="F743" s="5">
        <v>58.95</v>
      </c>
      <c r="G743" s="4">
        <f t="shared" si="47"/>
        <v>74</v>
      </c>
      <c r="H743" s="4" t="str">
        <f t="shared" si="48"/>
        <v>B2</v>
      </c>
      <c r="I743" s="3" t="str">
        <f t="shared" si="45"/>
        <v>Very Good</v>
      </c>
      <c r="J743" s="4">
        <f t="shared" si="46"/>
        <v>395</v>
      </c>
    </row>
    <row r="744" spans="1:10" x14ac:dyDescent="0.3">
      <c r="A744" s="3" t="s">
        <v>851</v>
      </c>
      <c r="B744" s="3" t="s">
        <v>141</v>
      </c>
      <c r="C744" s="3" t="s">
        <v>6</v>
      </c>
      <c r="D744" s="3" t="s">
        <v>7</v>
      </c>
      <c r="E744" s="4">
        <v>12.86</v>
      </c>
      <c r="F744" s="5">
        <v>44.9</v>
      </c>
      <c r="G744" s="4">
        <f t="shared" si="47"/>
        <v>58</v>
      </c>
      <c r="H744" s="4" t="str">
        <f t="shared" si="48"/>
        <v>C5</v>
      </c>
      <c r="I744" s="3" t="str">
        <f t="shared" si="45"/>
        <v>Credit</v>
      </c>
      <c r="J744" s="4">
        <f t="shared" si="46"/>
        <v>833</v>
      </c>
    </row>
    <row r="745" spans="1:10" x14ac:dyDescent="0.3">
      <c r="A745" s="3" t="s">
        <v>852</v>
      </c>
      <c r="B745" s="3" t="s">
        <v>84</v>
      </c>
      <c r="C745" s="3" t="s">
        <v>6</v>
      </c>
      <c r="D745" s="3" t="s">
        <v>1157</v>
      </c>
      <c r="E745" s="4">
        <v>23.08</v>
      </c>
      <c r="F745" s="5">
        <v>42.46</v>
      </c>
      <c r="G745" s="4">
        <f t="shared" si="47"/>
        <v>66</v>
      </c>
      <c r="H745" s="4" t="str">
        <f t="shared" si="48"/>
        <v>B3</v>
      </c>
      <c r="I745" s="3" t="str">
        <f t="shared" si="45"/>
        <v>Good</v>
      </c>
      <c r="J745" s="4">
        <f t="shared" si="46"/>
        <v>624</v>
      </c>
    </row>
    <row r="746" spans="1:10" x14ac:dyDescent="0.3">
      <c r="A746" s="3" t="s">
        <v>853</v>
      </c>
      <c r="B746" s="3" t="s">
        <v>80</v>
      </c>
      <c r="C746" s="3" t="s">
        <v>10</v>
      </c>
      <c r="D746" s="3" t="s">
        <v>1156</v>
      </c>
      <c r="E746" s="4">
        <v>15.2</v>
      </c>
      <c r="F746" s="5">
        <v>43.45</v>
      </c>
      <c r="G746" s="4">
        <f t="shared" si="47"/>
        <v>59</v>
      </c>
      <c r="H746" s="4" t="str">
        <f t="shared" si="48"/>
        <v>C5</v>
      </c>
      <c r="I746" s="3" t="str">
        <f t="shared" si="45"/>
        <v>Credit</v>
      </c>
      <c r="J746" s="4">
        <f t="shared" si="46"/>
        <v>804</v>
      </c>
    </row>
    <row r="747" spans="1:10" x14ac:dyDescent="0.3">
      <c r="A747" s="3" t="s">
        <v>854</v>
      </c>
      <c r="B747" s="3" t="s">
        <v>110</v>
      </c>
      <c r="C747" s="3" t="s">
        <v>10</v>
      </c>
      <c r="D747" s="3" t="s">
        <v>1156</v>
      </c>
      <c r="E747" s="4">
        <v>13.59</v>
      </c>
      <c r="F747" s="5">
        <v>53.15</v>
      </c>
      <c r="G747" s="4">
        <f t="shared" si="47"/>
        <v>67</v>
      </c>
      <c r="H747" s="4" t="str">
        <f t="shared" si="48"/>
        <v>B3</v>
      </c>
      <c r="I747" s="3" t="str">
        <f t="shared" si="45"/>
        <v>Good</v>
      </c>
      <c r="J747" s="4">
        <f t="shared" si="46"/>
        <v>591</v>
      </c>
    </row>
    <row r="748" spans="1:10" x14ac:dyDescent="0.3">
      <c r="A748" s="3" t="s">
        <v>855</v>
      </c>
      <c r="B748" s="3" t="s">
        <v>21</v>
      </c>
      <c r="C748" s="3" t="s">
        <v>6</v>
      </c>
      <c r="D748" s="3" t="s">
        <v>1157</v>
      </c>
      <c r="E748" s="4">
        <v>8.69</v>
      </c>
      <c r="F748" s="5">
        <v>47.63</v>
      </c>
      <c r="G748" s="4">
        <f t="shared" si="47"/>
        <v>56</v>
      </c>
      <c r="H748" s="4" t="str">
        <f t="shared" si="48"/>
        <v>C5</v>
      </c>
      <c r="I748" s="3" t="str">
        <f t="shared" si="45"/>
        <v>Credit</v>
      </c>
      <c r="J748" s="4">
        <f t="shared" si="46"/>
        <v>871</v>
      </c>
    </row>
    <row r="749" spans="1:10" x14ac:dyDescent="0.3">
      <c r="A749" s="3" t="s">
        <v>856</v>
      </c>
      <c r="B749" s="3" t="s">
        <v>117</v>
      </c>
      <c r="C749" s="3" t="s">
        <v>6</v>
      </c>
      <c r="D749" s="3" t="s">
        <v>1157</v>
      </c>
      <c r="E749" s="4">
        <v>20.260000000000002</v>
      </c>
      <c r="F749" s="5">
        <v>38.119999999999997</v>
      </c>
      <c r="G749" s="4">
        <f t="shared" si="47"/>
        <v>58</v>
      </c>
      <c r="H749" s="4" t="str">
        <f t="shared" si="48"/>
        <v>C5</v>
      </c>
      <c r="I749" s="3" t="str">
        <f t="shared" si="45"/>
        <v>Credit</v>
      </c>
      <c r="J749" s="4">
        <f t="shared" si="46"/>
        <v>833</v>
      </c>
    </row>
    <row r="750" spans="1:10" x14ac:dyDescent="0.3">
      <c r="A750" s="3" t="s">
        <v>857</v>
      </c>
      <c r="B750" s="3" t="s">
        <v>149</v>
      </c>
      <c r="C750" s="3" t="s">
        <v>10</v>
      </c>
      <c r="D750" s="3" t="s">
        <v>1156</v>
      </c>
      <c r="E750" s="4">
        <v>7.83</v>
      </c>
      <c r="F750" s="5">
        <v>50.51</v>
      </c>
      <c r="G750" s="4">
        <f t="shared" si="47"/>
        <v>58</v>
      </c>
      <c r="H750" s="4" t="str">
        <f t="shared" si="48"/>
        <v>C5</v>
      </c>
      <c r="I750" s="3" t="str">
        <f t="shared" si="45"/>
        <v>Credit</v>
      </c>
      <c r="J750" s="4">
        <f t="shared" si="46"/>
        <v>833</v>
      </c>
    </row>
    <row r="751" spans="1:10" x14ac:dyDescent="0.3">
      <c r="A751" s="3" t="s">
        <v>858</v>
      </c>
      <c r="B751" s="3" t="s">
        <v>242</v>
      </c>
      <c r="C751" s="3" t="s">
        <v>10</v>
      </c>
      <c r="D751" s="3" t="s">
        <v>22</v>
      </c>
      <c r="E751" s="4">
        <v>20.85</v>
      </c>
      <c r="F751" s="5">
        <v>50.89</v>
      </c>
      <c r="G751" s="4">
        <f t="shared" si="47"/>
        <v>72</v>
      </c>
      <c r="H751" s="4" t="str">
        <f t="shared" si="48"/>
        <v>B2</v>
      </c>
      <c r="I751" s="3" t="str">
        <f t="shared" si="45"/>
        <v>Very Good</v>
      </c>
      <c r="J751" s="4">
        <f t="shared" si="46"/>
        <v>440</v>
      </c>
    </row>
    <row r="752" spans="1:10" x14ac:dyDescent="0.3">
      <c r="A752" s="3" t="s">
        <v>859</v>
      </c>
      <c r="B752" s="3" t="s">
        <v>151</v>
      </c>
      <c r="C752" s="3" t="s">
        <v>6</v>
      </c>
      <c r="D752" s="3" t="s">
        <v>1157</v>
      </c>
      <c r="E752" s="4">
        <v>14.56</v>
      </c>
      <c r="F752" s="5">
        <v>58.77</v>
      </c>
      <c r="G752" s="4">
        <f t="shared" si="47"/>
        <v>73</v>
      </c>
      <c r="H752" s="4" t="str">
        <f t="shared" si="48"/>
        <v>B2</v>
      </c>
      <c r="I752" s="3" t="str">
        <f t="shared" si="45"/>
        <v>Very Good</v>
      </c>
      <c r="J752" s="4">
        <f t="shared" si="46"/>
        <v>422</v>
      </c>
    </row>
    <row r="753" spans="1:10" x14ac:dyDescent="0.3">
      <c r="A753" s="3" t="s">
        <v>860</v>
      </c>
      <c r="B753" s="3" t="s">
        <v>216</v>
      </c>
      <c r="C753" s="3" t="s">
        <v>10</v>
      </c>
      <c r="D753" s="3" t="s">
        <v>22</v>
      </c>
      <c r="E753" s="4">
        <v>23.47</v>
      </c>
      <c r="F753" s="5">
        <v>69</v>
      </c>
      <c r="G753" s="4">
        <f t="shared" si="47"/>
        <v>92</v>
      </c>
      <c r="H753" s="4" t="str">
        <f t="shared" si="48"/>
        <v>A1</v>
      </c>
      <c r="I753" s="3" t="str">
        <f t="shared" si="45"/>
        <v>Excellent</v>
      </c>
      <c r="J753" s="4">
        <f t="shared" si="46"/>
        <v>38</v>
      </c>
    </row>
    <row r="754" spans="1:10" x14ac:dyDescent="0.3">
      <c r="A754" s="3" t="s">
        <v>861</v>
      </c>
      <c r="B754" s="3" t="s">
        <v>295</v>
      </c>
      <c r="C754" s="3" t="s">
        <v>10</v>
      </c>
      <c r="D754" s="3" t="s">
        <v>1156</v>
      </c>
      <c r="E754" s="4">
        <v>20.75</v>
      </c>
      <c r="F754" s="5">
        <v>37.869999999999997</v>
      </c>
      <c r="G754" s="4">
        <f t="shared" si="47"/>
        <v>59</v>
      </c>
      <c r="H754" s="4" t="str">
        <f t="shared" si="48"/>
        <v>C5</v>
      </c>
      <c r="I754" s="3" t="str">
        <f t="shared" si="45"/>
        <v>Credit</v>
      </c>
      <c r="J754" s="4">
        <f t="shared" si="46"/>
        <v>804</v>
      </c>
    </row>
    <row r="755" spans="1:10" x14ac:dyDescent="0.3">
      <c r="A755" s="3" t="s">
        <v>862</v>
      </c>
      <c r="B755" s="3" t="s">
        <v>487</v>
      </c>
      <c r="C755" s="3" t="s">
        <v>10</v>
      </c>
      <c r="D755" s="3" t="s">
        <v>1157</v>
      </c>
      <c r="E755" s="4">
        <v>21.48</v>
      </c>
      <c r="F755" s="5">
        <v>41.4</v>
      </c>
      <c r="G755" s="4">
        <f t="shared" si="47"/>
        <v>63</v>
      </c>
      <c r="H755" s="4" t="str">
        <f t="shared" si="48"/>
        <v>C4</v>
      </c>
      <c r="I755" s="3" t="str">
        <f t="shared" si="45"/>
        <v>Credit</v>
      </c>
      <c r="J755" s="4">
        <f t="shared" si="46"/>
        <v>686</v>
      </c>
    </row>
    <row r="756" spans="1:10" x14ac:dyDescent="0.3">
      <c r="A756" s="3" t="s">
        <v>863</v>
      </c>
      <c r="B756" s="3" t="s">
        <v>138</v>
      </c>
      <c r="C756" s="3" t="s">
        <v>6</v>
      </c>
      <c r="D756" s="3" t="s">
        <v>1156</v>
      </c>
      <c r="E756" s="4">
        <v>20.99</v>
      </c>
      <c r="F756" s="5">
        <v>59.79</v>
      </c>
      <c r="G756" s="4">
        <f t="shared" si="47"/>
        <v>81</v>
      </c>
      <c r="H756" s="4" t="str">
        <f t="shared" si="48"/>
        <v>A1</v>
      </c>
      <c r="I756" s="3" t="str">
        <f t="shared" si="45"/>
        <v>Excellent</v>
      </c>
      <c r="J756" s="4">
        <f t="shared" si="46"/>
        <v>216</v>
      </c>
    </row>
    <row r="757" spans="1:10" x14ac:dyDescent="0.3">
      <c r="A757" s="3" t="s">
        <v>864</v>
      </c>
      <c r="B757" s="3" t="s">
        <v>195</v>
      </c>
      <c r="C757" s="3" t="s">
        <v>10</v>
      </c>
      <c r="D757" s="3" t="s">
        <v>22</v>
      </c>
      <c r="E757" s="4">
        <v>12.87</v>
      </c>
      <c r="F757" s="5">
        <v>48.27</v>
      </c>
      <c r="G757" s="4">
        <f t="shared" si="47"/>
        <v>61</v>
      </c>
      <c r="H757" s="4" t="str">
        <f t="shared" si="48"/>
        <v>C4</v>
      </c>
      <c r="I757" s="3" t="str">
        <f t="shared" si="45"/>
        <v>Credit</v>
      </c>
      <c r="J757" s="4">
        <f t="shared" si="46"/>
        <v>746</v>
      </c>
    </row>
    <row r="758" spans="1:10" x14ac:dyDescent="0.3">
      <c r="A758" s="3" t="s">
        <v>865</v>
      </c>
      <c r="B758" s="3" t="s">
        <v>56</v>
      </c>
      <c r="C758" s="3" t="s">
        <v>6</v>
      </c>
      <c r="D758" s="3" t="s">
        <v>7</v>
      </c>
      <c r="E758" s="4">
        <v>29.68</v>
      </c>
      <c r="F758" s="5">
        <v>37.369999999999997</v>
      </c>
      <c r="G758" s="4">
        <f t="shared" si="47"/>
        <v>67</v>
      </c>
      <c r="H758" s="4" t="str">
        <f t="shared" si="48"/>
        <v>B3</v>
      </c>
      <c r="I758" s="3" t="str">
        <f t="shared" si="45"/>
        <v>Good</v>
      </c>
      <c r="J758" s="4">
        <f t="shared" si="46"/>
        <v>591</v>
      </c>
    </row>
    <row r="759" spans="1:10" x14ac:dyDescent="0.3">
      <c r="A759" s="3" t="s">
        <v>866</v>
      </c>
      <c r="B759" s="3" t="s">
        <v>255</v>
      </c>
      <c r="C759" s="3" t="s">
        <v>10</v>
      </c>
      <c r="D759" s="3" t="s">
        <v>22</v>
      </c>
      <c r="E759" s="4">
        <v>28.28</v>
      </c>
      <c r="F759" s="5">
        <v>53.41</v>
      </c>
      <c r="G759" s="4">
        <f t="shared" si="47"/>
        <v>82</v>
      </c>
      <c r="H759" s="4" t="str">
        <f t="shared" si="48"/>
        <v>A1</v>
      </c>
      <c r="I759" s="3" t="str">
        <f t="shared" si="45"/>
        <v>Excellent</v>
      </c>
      <c r="J759" s="4">
        <f t="shared" si="46"/>
        <v>188</v>
      </c>
    </row>
    <row r="760" spans="1:10" x14ac:dyDescent="0.3">
      <c r="A760" s="3" t="s">
        <v>867</v>
      </c>
      <c r="B760" s="3" t="s">
        <v>48</v>
      </c>
      <c r="C760" s="3" t="s">
        <v>6</v>
      </c>
      <c r="D760" s="3" t="s">
        <v>1157</v>
      </c>
      <c r="E760" s="4">
        <v>18.46</v>
      </c>
      <c r="F760" s="5">
        <v>66.739999999999995</v>
      </c>
      <c r="G760" s="4">
        <f t="shared" si="47"/>
        <v>85</v>
      </c>
      <c r="H760" s="4" t="str">
        <f t="shared" si="48"/>
        <v>A1</v>
      </c>
      <c r="I760" s="3" t="str">
        <f t="shared" si="45"/>
        <v>Excellent</v>
      </c>
      <c r="J760" s="4">
        <f t="shared" si="46"/>
        <v>122</v>
      </c>
    </row>
    <row r="761" spans="1:10" x14ac:dyDescent="0.3">
      <c r="A761" s="3" t="s">
        <v>868</v>
      </c>
      <c r="B761" s="3" t="s">
        <v>146</v>
      </c>
      <c r="C761" s="3" t="s">
        <v>10</v>
      </c>
      <c r="D761" s="3" t="s">
        <v>22</v>
      </c>
      <c r="E761" s="4">
        <v>20.88</v>
      </c>
      <c r="F761" s="5">
        <v>67.260000000000005</v>
      </c>
      <c r="G761" s="4">
        <f t="shared" si="47"/>
        <v>88</v>
      </c>
      <c r="H761" s="4" t="str">
        <f t="shared" si="48"/>
        <v>A1</v>
      </c>
      <c r="I761" s="3" t="str">
        <f t="shared" si="45"/>
        <v>Excellent</v>
      </c>
      <c r="J761" s="4">
        <f t="shared" si="46"/>
        <v>69</v>
      </c>
    </row>
    <row r="762" spans="1:10" x14ac:dyDescent="0.3">
      <c r="A762" s="3" t="s">
        <v>869</v>
      </c>
      <c r="B762" s="3" t="s">
        <v>82</v>
      </c>
      <c r="C762" s="3" t="s">
        <v>6</v>
      </c>
      <c r="D762" s="3" t="s">
        <v>1156</v>
      </c>
      <c r="E762" s="4">
        <v>17.48</v>
      </c>
      <c r="F762" s="5">
        <v>67.19</v>
      </c>
      <c r="G762" s="4">
        <f t="shared" si="47"/>
        <v>85</v>
      </c>
      <c r="H762" s="4" t="str">
        <f t="shared" si="48"/>
        <v>A1</v>
      </c>
      <c r="I762" s="3" t="str">
        <f t="shared" si="45"/>
        <v>Excellent</v>
      </c>
      <c r="J762" s="4">
        <f t="shared" si="46"/>
        <v>122</v>
      </c>
    </row>
    <row r="763" spans="1:10" x14ac:dyDescent="0.3">
      <c r="A763" s="3" t="s">
        <v>870</v>
      </c>
      <c r="B763" s="3" t="s">
        <v>12</v>
      </c>
      <c r="C763" s="3" t="s">
        <v>6</v>
      </c>
      <c r="D763" s="3" t="s">
        <v>1156</v>
      </c>
      <c r="E763" s="4">
        <v>6.92</v>
      </c>
      <c r="F763" s="5">
        <v>62.46</v>
      </c>
      <c r="G763" s="4">
        <f t="shared" si="47"/>
        <v>69</v>
      </c>
      <c r="H763" s="4" t="str">
        <f t="shared" si="48"/>
        <v>B3</v>
      </c>
      <c r="I763" s="3" t="str">
        <f t="shared" si="45"/>
        <v>Good</v>
      </c>
      <c r="J763" s="4">
        <f t="shared" si="46"/>
        <v>530</v>
      </c>
    </row>
    <row r="764" spans="1:10" x14ac:dyDescent="0.3">
      <c r="A764" s="3" t="s">
        <v>871</v>
      </c>
      <c r="B764" s="3" t="s">
        <v>255</v>
      </c>
      <c r="C764" s="3" t="s">
        <v>6</v>
      </c>
      <c r="D764" s="3" t="s">
        <v>7</v>
      </c>
      <c r="E764" s="4">
        <v>6.07</v>
      </c>
      <c r="F764" s="5">
        <v>59.58</v>
      </c>
      <c r="G764" s="4">
        <f t="shared" si="47"/>
        <v>66</v>
      </c>
      <c r="H764" s="4" t="str">
        <f t="shared" si="48"/>
        <v>B3</v>
      </c>
      <c r="I764" s="3" t="str">
        <f t="shared" si="45"/>
        <v>Good</v>
      </c>
      <c r="J764" s="4">
        <f t="shared" si="46"/>
        <v>624</v>
      </c>
    </row>
    <row r="765" spans="1:10" x14ac:dyDescent="0.3">
      <c r="A765" s="3" t="s">
        <v>872</v>
      </c>
      <c r="B765" s="3" t="s">
        <v>138</v>
      </c>
      <c r="C765" s="3" t="s">
        <v>10</v>
      </c>
      <c r="D765" s="3" t="s">
        <v>22</v>
      </c>
      <c r="E765" s="4">
        <v>7.39</v>
      </c>
      <c r="F765" s="5">
        <v>51.98</v>
      </c>
      <c r="G765" s="4">
        <f t="shared" si="47"/>
        <v>59</v>
      </c>
      <c r="H765" s="4" t="str">
        <f t="shared" si="48"/>
        <v>C5</v>
      </c>
      <c r="I765" s="3" t="str">
        <f t="shared" si="45"/>
        <v>Credit</v>
      </c>
      <c r="J765" s="4">
        <f t="shared" si="46"/>
        <v>804</v>
      </c>
    </row>
    <row r="766" spans="1:10" x14ac:dyDescent="0.3">
      <c r="A766" s="3" t="s">
        <v>873</v>
      </c>
      <c r="B766" s="3" t="s">
        <v>226</v>
      </c>
      <c r="C766" s="3" t="s">
        <v>10</v>
      </c>
      <c r="D766" s="3" t="s">
        <v>1157</v>
      </c>
      <c r="E766" s="4">
        <v>9.5399999999999991</v>
      </c>
      <c r="F766" s="5">
        <v>62.6</v>
      </c>
      <c r="G766" s="4">
        <f t="shared" si="47"/>
        <v>72</v>
      </c>
      <c r="H766" s="4" t="str">
        <f t="shared" si="48"/>
        <v>B2</v>
      </c>
      <c r="I766" s="3" t="str">
        <f t="shared" si="45"/>
        <v>Very Good</v>
      </c>
      <c r="J766" s="4">
        <f t="shared" si="46"/>
        <v>440</v>
      </c>
    </row>
    <row r="767" spans="1:10" x14ac:dyDescent="0.3">
      <c r="A767" s="3" t="s">
        <v>874</v>
      </c>
      <c r="B767" s="3" t="s">
        <v>26</v>
      </c>
      <c r="C767" s="3" t="s">
        <v>6</v>
      </c>
      <c r="D767" s="3" t="s">
        <v>1157</v>
      </c>
      <c r="E767" s="4">
        <v>15.58</v>
      </c>
      <c r="F767" s="5">
        <v>60.78</v>
      </c>
      <c r="G767" s="4">
        <f t="shared" si="47"/>
        <v>76</v>
      </c>
      <c r="H767" s="4" t="str">
        <f t="shared" si="48"/>
        <v>B2</v>
      </c>
      <c r="I767" s="3" t="str">
        <f t="shared" si="45"/>
        <v>Very Good</v>
      </c>
      <c r="J767" s="4">
        <f t="shared" si="46"/>
        <v>339</v>
      </c>
    </row>
    <row r="768" spans="1:10" x14ac:dyDescent="0.3">
      <c r="A768" s="3" t="s">
        <v>875</v>
      </c>
      <c r="B768" s="3" t="s">
        <v>103</v>
      </c>
      <c r="C768" s="3" t="s">
        <v>6</v>
      </c>
      <c r="D768" s="3" t="s">
        <v>7</v>
      </c>
      <c r="E768" s="4">
        <v>9.74</v>
      </c>
      <c r="F768" s="5">
        <v>50.59</v>
      </c>
      <c r="G768" s="4">
        <f t="shared" si="47"/>
        <v>60</v>
      </c>
      <c r="H768" s="4" t="str">
        <f t="shared" si="48"/>
        <v>C4</v>
      </c>
      <c r="I768" s="3" t="str">
        <f t="shared" si="45"/>
        <v>Credit</v>
      </c>
      <c r="J768" s="4">
        <f t="shared" si="46"/>
        <v>771</v>
      </c>
    </row>
    <row r="769" spans="1:10" x14ac:dyDescent="0.3">
      <c r="A769" s="3" t="s">
        <v>876</v>
      </c>
      <c r="B769" s="3" t="s">
        <v>255</v>
      </c>
      <c r="C769" s="3" t="s">
        <v>6</v>
      </c>
      <c r="D769" s="3" t="s">
        <v>1156</v>
      </c>
      <c r="E769" s="4">
        <v>15.79</v>
      </c>
      <c r="F769" s="5">
        <v>64.900000000000006</v>
      </c>
      <c r="G769" s="4">
        <f t="shared" si="47"/>
        <v>81</v>
      </c>
      <c r="H769" s="4" t="str">
        <f t="shared" si="48"/>
        <v>A1</v>
      </c>
      <c r="I769" s="3" t="str">
        <f t="shared" si="45"/>
        <v>Excellent</v>
      </c>
      <c r="J769" s="4">
        <f t="shared" si="46"/>
        <v>216</v>
      </c>
    </row>
    <row r="770" spans="1:10" x14ac:dyDescent="0.3">
      <c r="A770" s="3" t="s">
        <v>877</v>
      </c>
      <c r="B770" s="3" t="s">
        <v>84</v>
      </c>
      <c r="C770" s="3" t="s">
        <v>10</v>
      </c>
      <c r="D770" s="3" t="s">
        <v>1157</v>
      </c>
      <c r="E770" s="4">
        <v>15.13</v>
      </c>
      <c r="F770" s="5">
        <v>62.04</v>
      </c>
      <c r="G770" s="4">
        <f t="shared" si="47"/>
        <v>77</v>
      </c>
      <c r="H770" s="4" t="str">
        <f t="shared" si="48"/>
        <v>B2</v>
      </c>
      <c r="I770" s="3" t="str">
        <f t="shared" si="45"/>
        <v>Very Good</v>
      </c>
      <c r="J770" s="4">
        <f t="shared" si="46"/>
        <v>308</v>
      </c>
    </row>
    <row r="771" spans="1:10" x14ac:dyDescent="0.3">
      <c r="A771" s="3" t="s">
        <v>878</v>
      </c>
      <c r="B771" s="3" t="s">
        <v>211</v>
      </c>
      <c r="C771" s="3" t="s">
        <v>6</v>
      </c>
      <c r="D771" s="3" t="s">
        <v>7</v>
      </c>
      <c r="E771" s="4">
        <v>23.18</v>
      </c>
      <c r="F771" s="5">
        <v>53.32</v>
      </c>
      <c r="G771" s="4">
        <f t="shared" si="47"/>
        <v>77</v>
      </c>
      <c r="H771" s="4" t="str">
        <f t="shared" si="48"/>
        <v>B2</v>
      </c>
      <c r="I771" s="3" t="str">
        <f t="shared" ref="I771:I834" si="49">VLOOKUP(H771,$L$5:$M$13,2,FALSE)</f>
        <v>Very Good</v>
      </c>
      <c r="J771" s="4">
        <f t="shared" ref="J771:J834" si="50">RANK(G771,G:G)</f>
        <v>308</v>
      </c>
    </row>
    <row r="772" spans="1:10" x14ac:dyDescent="0.3">
      <c r="A772" s="3" t="s">
        <v>879</v>
      </c>
      <c r="B772" s="3" t="s">
        <v>141</v>
      </c>
      <c r="C772" s="3" t="s">
        <v>6</v>
      </c>
      <c r="D772" s="3" t="s">
        <v>1156</v>
      </c>
      <c r="E772" s="4">
        <v>7.47</v>
      </c>
      <c r="F772" s="5">
        <v>43.42</v>
      </c>
      <c r="G772" s="4">
        <f t="shared" ref="G772:G835" si="51">ROUND(E772+F772,0)</f>
        <v>51</v>
      </c>
      <c r="H772" s="4" t="str">
        <f t="shared" ref="H772:H835" si="52">IF(G772&gt;=80, "A1", IF(G772&gt;=70, "B2", IF(G772&gt;=65, "B3", IF(G772&gt;=60,"C4",IF(G772&gt;=55, "C5", IF(G772&gt;=50,"C6",IF(G772&gt;=45,"D7",IF(G772&gt;=40,"E8","F9"))))))))</f>
        <v>C6</v>
      </c>
      <c r="I772" s="3" t="str">
        <f t="shared" si="49"/>
        <v>Credit</v>
      </c>
      <c r="J772" s="4">
        <f t="shared" si="50"/>
        <v>941</v>
      </c>
    </row>
    <row r="773" spans="1:10" x14ac:dyDescent="0.3">
      <c r="A773" s="3" t="s">
        <v>880</v>
      </c>
      <c r="B773" s="3" t="s">
        <v>487</v>
      </c>
      <c r="C773" s="3" t="s">
        <v>10</v>
      </c>
      <c r="D773" s="3" t="s">
        <v>7</v>
      </c>
      <c r="E773" s="4">
        <v>21.01</v>
      </c>
      <c r="F773" s="5">
        <v>54.3</v>
      </c>
      <c r="G773" s="4">
        <f t="shared" si="51"/>
        <v>75</v>
      </c>
      <c r="H773" s="4" t="str">
        <f t="shared" si="52"/>
        <v>B2</v>
      </c>
      <c r="I773" s="3" t="str">
        <f t="shared" si="49"/>
        <v>Very Good</v>
      </c>
      <c r="J773" s="4">
        <f t="shared" si="50"/>
        <v>364</v>
      </c>
    </row>
    <row r="774" spans="1:10" x14ac:dyDescent="0.3">
      <c r="A774" s="3" t="s">
        <v>881</v>
      </c>
      <c r="B774" s="3" t="s">
        <v>80</v>
      </c>
      <c r="C774" s="3" t="s">
        <v>6</v>
      </c>
      <c r="D774" s="3" t="s">
        <v>1157</v>
      </c>
      <c r="E774" s="4">
        <v>12.87</v>
      </c>
      <c r="F774" s="5">
        <v>69.58</v>
      </c>
      <c r="G774" s="4">
        <f t="shared" si="51"/>
        <v>82</v>
      </c>
      <c r="H774" s="4" t="str">
        <f t="shared" si="52"/>
        <v>A1</v>
      </c>
      <c r="I774" s="3" t="str">
        <f t="shared" si="49"/>
        <v>Excellent</v>
      </c>
      <c r="J774" s="4">
        <f t="shared" si="50"/>
        <v>188</v>
      </c>
    </row>
    <row r="775" spans="1:10" x14ac:dyDescent="0.3">
      <c r="A775" s="3" t="s">
        <v>882</v>
      </c>
      <c r="B775" s="3" t="s">
        <v>26</v>
      </c>
      <c r="C775" s="3" t="s">
        <v>10</v>
      </c>
      <c r="D775" s="3" t="s">
        <v>1156</v>
      </c>
      <c r="E775" s="4">
        <v>16.73</v>
      </c>
      <c r="F775" s="5">
        <v>53.26</v>
      </c>
      <c r="G775" s="4">
        <f t="shared" si="51"/>
        <v>70</v>
      </c>
      <c r="H775" s="4" t="str">
        <f t="shared" si="52"/>
        <v>B2</v>
      </c>
      <c r="I775" s="3" t="str">
        <f t="shared" si="49"/>
        <v>Very Good</v>
      </c>
      <c r="J775" s="4">
        <f t="shared" si="50"/>
        <v>498</v>
      </c>
    </row>
    <row r="776" spans="1:10" x14ac:dyDescent="0.3">
      <c r="A776" s="3" t="s">
        <v>883</v>
      </c>
      <c r="B776" s="3" t="s">
        <v>105</v>
      </c>
      <c r="C776" s="3" t="s">
        <v>6</v>
      </c>
      <c r="D776" s="3" t="s">
        <v>1157</v>
      </c>
      <c r="E776" s="4">
        <v>17.16</v>
      </c>
      <c r="F776" s="5">
        <v>45.14</v>
      </c>
      <c r="G776" s="4">
        <f t="shared" si="51"/>
        <v>62</v>
      </c>
      <c r="H776" s="4" t="str">
        <f t="shared" si="52"/>
        <v>C4</v>
      </c>
      <c r="I776" s="3" t="str">
        <f t="shared" si="49"/>
        <v>Credit</v>
      </c>
      <c r="J776" s="4">
        <f t="shared" si="50"/>
        <v>710</v>
      </c>
    </row>
    <row r="777" spans="1:10" x14ac:dyDescent="0.3">
      <c r="A777" s="3" t="s">
        <v>884</v>
      </c>
      <c r="B777" s="3" t="s">
        <v>107</v>
      </c>
      <c r="C777" s="3" t="s">
        <v>6</v>
      </c>
      <c r="D777" s="3" t="s">
        <v>1157</v>
      </c>
      <c r="E777" s="4">
        <v>15.99</v>
      </c>
      <c r="F777" s="5">
        <v>59.11</v>
      </c>
      <c r="G777" s="4">
        <f t="shared" si="51"/>
        <v>75</v>
      </c>
      <c r="H777" s="4" t="str">
        <f t="shared" si="52"/>
        <v>B2</v>
      </c>
      <c r="I777" s="3" t="str">
        <f t="shared" si="49"/>
        <v>Very Good</v>
      </c>
      <c r="J777" s="4">
        <f t="shared" si="50"/>
        <v>364</v>
      </c>
    </row>
    <row r="778" spans="1:10" x14ac:dyDescent="0.3">
      <c r="A778" s="3" t="s">
        <v>885</v>
      </c>
      <c r="B778" s="3" t="s">
        <v>313</v>
      </c>
      <c r="C778" s="3" t="s">
        <v>10</v>
      </c>
      <c r="D778" s="3" t="s">
        <v>1157</v>
      </c>
      <c r="E778" s="4">
        <v>6.03</v>
      </c>
      <c r="F778" s="5">
        <v>64.959999999999994</v>
      </c>
      <c r="G778" s="4">
        <f t="shared" si="51"/>
        <v>71</v>
      </c>
      <c r="H778" s="4" t="str">
        <f t="shared" si="52"/>
        <v>B2</v>
      </c>
      <c r="I778" s="3" t="str">
        <f t="shared" si="49"/>
        <v>Very Good</v>
      </c>
      <c r="J778" s="4">
        <f t="shared" si="50"/>
        <v>474</v>
      </c>
    </row>
    <row r="779" spans="1:10" x14ac:dyDescent="0.3">
      <c r="A779" s="3" t="s">
        <v>886</v>
      </c>
      <c r="B779" s="3" t="s">
        <v>21</v>
      </c>
      <c r="C779" s="3" t="s">
        <v>6</v>
      </c>
      <c r="D779" s="3" t="s">
        <v>1157</v>
      </c>
      <c r="E779" s="4">
        <v>21.52</v>
      </c>
      <c r="F779" s="5">
        <v>57.07</v>
      </c>
      <c r="G779" s="4">
        <f t="shared" si="51"/>
        <v>79</v>
      </c>
      <c r="H779" s="4" t="str">
        <f t="shared" si="52"/>
        <v>B2</v>
      </c>
      <c r="I779" s="3" t="str">
        <f t="shared" si="49"/>
        <v>Very Good</v>
      </c>
      <c r="J779" s="4">
        <f t="shared" si="50"/>
        <v>270</v>
      </c>
    </row>
    <row r="780" spans="1:10" x14ac:dyDescent="0.3">
      <c r="A780" s="3" t="s">
        <v>887</v>
      </c>
      <c r="B780" s="3" t="s">
        <v>107</v>
      </c>
      <c r="C780" s="3" t="s">
        <v>6</v>
      </c>
      <c r="D780" s="3" t="s">
        <v>22</v>
      </c>
      <c r="E780" s="4">
        <v>5.63</v>
      </c>
      <c r="F780" s="5">
        <v>46.31</v>
      </c>
      <c r="G780" s="4">
        <f t="shared" si="51"/>
        <v>52</v>
      </c>
      <c r="H780" s="4" t="str">
        <f t="shared" si="52"/>
        <v>C6</v>
      </c>
      <c r="I780" s="3" t="str">
        <f t="shared" si="49"/>
        <v>Credit</v>
      </c>
      <c r="J780" s="4">
        <f t="shared" si="50"/>
        <v>927</v>
      </c>
    </row>
    <row r="781" spans="1:10" x14ac:dyDescent="0.3">
      <c r="A781" s="3" t="s">
        <v>888</v>
      </c>
      <c r="B781" s="3" t="s">
        <v>125</v>
      </c>
      <c r="C781" s="3" t="s">
        <v>10</v>
      </c>
      <c r="D781" s="3" t="s">
        <v>1157</v>
      </c>
      <c r="E781" s="4">
        <v>28.6</v>
      </c>
      <c r="F781" s="5">
        <v>48.02</v>
      </c>
      <c r="G781" s="4">
        <f t="shared" si="51"/>
        <v>77</v>
      </c>
      <c r="H781" s="4" t="str">
        <f t="shared" si="52"/>
        <v>B2</v>
      </c>
      <c r="I781" s="3" t="str">
        <f t="shared" si="49"/>
        <v>Very Good</v>
      </c>
      <c r="J781" s="4">
        <f t="shared" si="50"/>
        <v>308</v>
      </c>
    </row>
    <row r="782" spans="1:10" x14ac:dyDescent="0.3">
      <c r="A782" s="3" t="s">
        <v>889</v>
      </c>
      <c r="B782" s="3" t="s">
        <v>37</v>
      </c>
      <c r="C782" s="3" t="s">
        <v>6</v>
      </c>
      <c r="D782" s="3" t="s">
        <v>1156</v>
      </c>
      <c r="E782" s="4">
        <v>22.5</v>
      </c>
      <c r="F782" s="5">
        <v>54.14</v>
      </c>
      <c r="G782" s="4">
        <f t="shared" si="51"/>
        <v>77</v>
      </c>
      <c r="H782" s="4" t="str">
        <f t="shared" si="52"/>
        <v>B2</v>
      </c>
      <c r="I782" s="3" t="str">
        <f t="shared" si="49"/>
        <v>Very Good</v>
      </c>
      <c r="J782" s="4">
        <f t="shared" si="50"/>
        <v>308</v>
      </c>
    </row>
    <row r="783" spans="1:10" x14ac:dyDescent="0.3">
      <c r="A783" s="3" t="s">
        <v>890</v>
      </c>
      <c r="B783" s="3" t="s">
        <v>169</v>
      </c>
      <c r="C783" s="3" t="s">
        <v>6</v>
      </c>
      <c r="D783" s="3" t="s">
        <v>1156</v>
      </c>
      <c r="E783" s="4">
        <v>12.11</v>
      </c>
      <c r="F783" s="5">
        <v>68.41</v>
      </c>
      <c r="G783" s="4">
        <f t="shared" si="51"/>
        <v>81</v>
      </c>
      <c r="H783" s="4" t="str">
        <f t="shared" si="52"/>
        <v>A1</v>
      </c>
      <c r="I783" s="3" t="str">
        <f t="shared" si="49"/>
        <v>Excellent</v>
      </c>
      <c r="J783" s="4">
        <f t="shared" si="50"/>
        <v>216</v>
      </c>
    </row>
    <row r="784" spans="1:10" x14ac:dyDescent="0.3">
      <c r="A784" s="3" t="s">
        <v>891</v>
      </c>
      <c r="B784" s="3" t="s">
        <v>240</v>
      </c>
      <c r="C784" s="3" t="s">
        <v>6</v>
      </c>
      <c r="D784" s="3" t="s">
        <v>1156</v>
      </c>
      <c r="E784" s="4">
        <v>5.4</v>
      </c>
      <c r="F784" s="5">
        <v>46.53</v>
      </c>
      <c r="G784" s="4">
        <f t="shared" si="51"/>
        <v>52</v>
      </c>
      <c r="H784" s="4" t="str">
        <f t="shared" si="52"/>
        <v>C6</v>
      </c>
      <c r="I784" s="3" t="str">
        <f t="shared" si="49"/>
        <v>Credit</v>
      </c>
      <c r="J784" s="4">
        <f t="shared" si="50"/>
        <v>927</v>
      </c>
    </row>
    <row r="785" spans="1:10" x14ac:dyDescent="0.3">
      <c r="A785" s="3" t="s">
        <v>892</v>
      </c>
      <c r="B785" s="3" t="s">
        <v>48</v>
      </c>
      <c r="C785" s="3" t="s">
        <v>6</v>
      </c>
      <c r="D785" s="3" t="s">
        <v>1156</v>
      </c>
      <c r="E785" s="4">
        <v>8.7799999999999994</v>
      </c>
      <c r="F785" s="5">
        <v>44.88</v>
      </c>
      <c r="G785" s="4">
        <f t="shared" si="51"/>
        <v>54</v>
      </c>
      <c r="H785" s="4" t="str">
        <f t="shared" si="52"/>
        <v>C6</v>
      </c>
      <c r="I785" s="3" t="str">
        <f t="shared" si="49"/>
        <v>Credit</v>
      </c>
      <c r="J785" s="4">
        <f t="shared" si="50"/>
        <v>899</v>
      </c>
    </row>
    <row r="786" spans="1:10" x14ac:dyDescent="0.3">
      <c r="A786" s="3" t="s">
        <v>893</v>
      </c>
      <c r="B786" s="3" t="s">
        <v>208</v>
      </c>
      <c r="C786" s="3" t="s">
        <v>6</v>
      </c>
      <c r="D786" s="3" t="s">
        <v>1156</v>
      </c>
      <c r="E786" s="4">
        <v>24.51</v>
      </c>
      <c r="F786" s="5">
        <v>60.16</v>
      </c>
      <c r="G786" s="4">
        <f t="shared" si="51"/>
        <v>85</v>
      </c>
      <c r="H786" s="4" t="str">
        <f t="shared" si="52"/>
        <v>A1</v>
      </c>
      <c r="I786" s="3" t="str">
        <f t="shared" si="49"/>
        <v>Excellent</v>
      </c>
      <c r="J786" s="4">
        <f t="shared" si="50"/>
        <v>122</v>
      </c>
    </row>
    <row r="787" spans="1:10" x14ac:dyDescent="0.3">
      <c r="A787" s="3" t="s">
        <v>894</v>
      </c>
      <c r="B787" s="3" t="s">
        <v>395</v>
      </c>
      <c r="C787" s="3" t="s">
        <v>10</v>
      </c>
      <c r="D787" s="3" t="s">
        <v>7</v>
      </c>
      <c r="E787" s="4">
        <v>29.48</v>
      </c>
      <c r="F787" s="5">
        <v>49.8</v>
      </c>
      <c r="G787" s="4">
        <f t="shared" si="51"/>
        <v>79</v>
      </c>
      <c r="H787" s="4" t="str">
        <f t="shared" si="52"/>
        <v>B2</v>
      </c>
      <c r="I787" s="3" t="str">
        <f t="shared" si="49"/>
        <v>Very Good</v>
      </c>
      <c r="J787" s="4">
        <f t="shared" si="50"/>
        <v>270</v>
      </c>
    </row>
    <row r="788" spans="1:10" x14ac:dyDescent="0.3">
      <c r="A788" s="3" t="s">
        <v>895</v>
      </c>
      <c r="B788" s="3" t="s">
        <v>190</v>
      </c>
      <c r="C788" s="3" t="s">
        <v>10</v>
      </c>
      <c r="D788" s="3" t="s">
        <v>22</v>
      </c>
      <c r="E788" s="4">
        <v>17.11</v>
      </c>
      <c r="F788" s="5">
        <v>57.85</v>
      </c>
      <c r="G788" s="4">
        <f t="shared" si="51"/>
        <v>75</v>
      </c>
      <c r="H788" s="4" t="str">
        <f t="shared" si="52"/>
        <v>B2</v>
      </c>
      <c r="I788" s="3" t="str">
        <f t="shared" si="49"/>
        <v>Very Good</v>
      </c>
      <c r="J788" s="4">
        <f t="shared" si="50"/>
        <v>364</v>
      </c>
    </row>
    <row r="789" spans="1:10" x14ac:dyDescent="0.3">
      <c r="A789" s="3" t="s">
        <v>896</v>
      </c>
      <c r="B789" s="3" t="s">
        <v>39</v>
      </c>
      <c r="C789" s="3" t="s">
        <v>10</v>
      </c>
      <c r="D789" s="3" t="s">
        <v>7</v>
      </c>
      <c r="E789" s="4">
        <v>17.89</v>
      </c>
      <c r="F789" s="5">
        <v>44.63</v>
      </c>
      <c r="G789" s="4">
        <f t="shared" si="51"/>
        <v>63</v>
      </c>
      <c r="H789" s="4" t="str">
        <f t="shared" si="52"/>
        <v>C4</v>
      </c>
      <c r="I789" s="3" t="str">
        <f t="shared" si="49"/>
        <v>Credit</v>
      </c>
      <c r="J789" s="4">
        <f t="shared" si="50"/>
        <v>686</v>
      </c>
    </row>
    <row r="790" spans="1:10" x14ac:dyDescent="0.3">
      <c r="A790" s="3" t="s">
        <v>897</v>
      </c>
      <c r="B790" s="3" t="s">
        <v>52</v>
      </c>
      <c r="C790" s="3" t="s">
        <v>6</v>
      </c>
      <c r="D790" s="3" t="s">
        <v>1157</v>
      </c>
      <c r="E790" s="4">
        <v>11.5</v>
      </c>
      <c r="F790" s="5">
        <v>63.72</v>
      </c>
      <c r="G790" s="4">
        <f t="shared" si="51"/>
        <v>75</v>
      </c>
      <c r="H790" s="4" t="str">
        <f t="shared" si="52"/>
        <v>B2</v>
      </c>
      <c r="I790" s="3" t="str">
        <f t="shared" si="49"/>
        <v>Very Good</v>
      </c>
      <c r="J790" s="4">
        <f t="shared" si="50"/>
        <v>364</v>
      </c>
    </row>
    <row r="791" spans="1:10" x14ac:dyDescent="0.3">
      <c r="A791" s="3" t="s">
        <v>898</v>
      </c>
      <c r="B791" s="3" t="s">
        <v>149</v>
      </c>
      <c r="C791" s="3" t="s">
        <v>6</v>
      </c>
      <c r="D791" s="3" t="s">
        <v>7</v>
      </c>
      <c r="E791" s="4">
        <v>28.22</v>
      </c>
      <c r="F791" s="5">
        <v>60.09</v>
      </c>
      <c r="G791" s="4">
        <f t="shared" si="51"/>
        <v>88</v>
      </c>
      <c r="H791" s="4" t="str">
        <f t="shared" si="52"/>
        <v>A1</v>
      </c>
      <c r="I791" s="3" t="str">
        <f t="shared" si="49"/>
        <v>Excellent</v>
      </c>
      <c r="J791" s="4">
        <f t="shared" si="50"/>
        <v>69</v>
      </c>
    </row>
    <row r="792" spans="1:10" x14ac:dyDescent="0.3">
      <c r="A792" s="3" t="s">
        <v>899</v>
      </c>
      <c r="B792" s="3" t="s">
        <v>113</v>
      </c>
      <c r="C792" s="3" t="s">
        <v>10</v>
      </c>
      <c r="D792" s="3" t="s">
        <v>1157</v>
      </c>
      <c r="E792" s="4">
        <v>12.87</v>
      </c>
      <c r="F792" s="5">
        <v>56.73</v>
      </c>
      <c r="G792" s="4">
        <f t="shared" si="51"/>
        <v>70</v>
      </c>
      <c r="H792" s="4" t="str">
        <f t="shared" si="52"/>
        <v>B2</v>
      </c>
      <c r="I792" s="3" t="str">
        <f t="shared" si="49"/>
        <v>Very Good</v>
      </c>
      <c r="J792" s="4">
        <f t="shared" si="50"/>
        <v>498</v>
      </c>
    </row>
    <row r="793" spans="1:10" x14ac:dyDescent="0.3">
      <c r="A793" s="3" t="s">
        <v>900</v>
      </c>
      <c r="B793" s="3" t="s">
        <v>39</v>
      </c>
      <c r="C793" s="3" t="s">
        <v>6</v>
      </c>
      <c r="D793" s="3" t="s">
        <v>1157</v>
      </c>
      <c r="E793" s="4">
        <v>25.72</v>
      </c>
      <c r="F793" s="5">
        <v>51.77</v>
      </c>
      <c r="G793" s="4">
        <f t="shared" si="51"/>
        <v>77</v>
      </c>
      <c r="H793" s="4" t="str">
        <f t="shared" si="52"/>
        <v>B2</v>
      </c>
      <c r="I793" s="3" t="str">
        <f t="shared" si="49"/>
        <v>Very Good</v>
      </c>
      <c r="J793" s="4">
        <f t="shared" si="50"/>
        <v>308</v>
      </c>
    </row>
    <row r="794" spans="1:10" x14ac:dyDescent="0.3">
      <c r="A794" s="3" t="s">
        <v>901</v>
      </c>
      <c r="B794" s="3" t="s">
        <v>48</v>
      </c>
      <c r="C794" s="3" t="s">
        <v>6</v>
      </c>
      <c r="D794" s="3" t="s">
        <v>1156</v>
      </c>
      <c r="E794" s="4">
        <v>16.98</v>
      </c>
      <c r="F794" s="5">
        <v>62.6</v>
      </c>
      <c r="G794" s="4">
        <f t="shared" si="51"/>
        <v>80</v>
      </c>
      <c r="H794" s="4" t="str">
        <f t="shared" si="52"/>
        <v>A1</v>
      </c>
      <c r="I794" s="3" t="str">
        <f t="shared" si="49"/>
        <v>Excellent</v>
      </c>
      <c r="J794" s="4">
        <f t="shared" si="50"/>
        <v>245</v>
      </c>
    </row>
    <row r="795" spans="1:10" x14ac:dyDescent="0.3">
      <c r="A795" s="3" t="s">
        <v>902</v>
      </c>
      <c r="B795" s="3" t="s">
        <v>84</v>
      </c>
      <c r="C795" s="3" t="s">
        <v>6</v>
      </c>
      <c r="D795" s="3" t="s">
        <v>1156</v>
      </c>
      <c r="E795" s="4">
        <v>26.78</v>
      </c>
      <c r="F795" s="5">
        <v>44.75</v>
      </c>
      <c r="G795" s="4">
        <f t="shared" si="51"/>
        <v>72</v>
      </c>
      <c r="H795" s="4" t="str">
        <f t="shared" si="52"/>
        <v>B2</v>
      </c>
      <c r="I795" s="3" t="str">
        <f t="shared" si="49"/>
        <v>Very Good</v>
      </c>
      <c r="J795" s="4">
        <f t="shared" si="50"/>
        <v>440</v>
      </c>
    </row>
    <row r="796" spans="1:10" x14ac:dyDescent="0.3">
      <c r="A796" s="3" t="s">
        <v>903</v>
      </c>
      <c r="B796" s="3" t="s">
        <v>467</v>
      </c>
      <c r="C796" s="3" t="s">
        <v>6</v>
      </c>
      <c r="D796" s="3" t="s">
        <v>7</v>
      </c>
      <c r="E796" s="4">
        <v>11.66</v>
      </c>
      <c r="F796" s="5">
        <v>47.12</v>
      </c>
      <c r="G796" s="4">
        <f t="shared" si="51"/>
        <v>59</v>
      </c>
      <c r="H796" s="4" t="str">
        <f t="shared" si="52"/>
        <v>C5</v>
      </c>
      <c r="I796" s="3" t="str">
        <f t="shared" si="49"/>
        <v>Credit</v>
      </c>
      <c r="J796" s="4">
        <f t="shared" si="50"/>
        <v>804</v>
      </c>
    </row>
    <row r="797" spans="1:10" x14ac:dyDescent="0.3">
      <c r="A797" s="3" t="s">
        <v>904</v>
      </c>
      <c r="B797" s="3" t="s">
        <v>5</v>
      </c>
      <c r="C797" s="3" t="s">
        <v>10</v>
      </c>
      <c r="D797" s="3" t="s">
        <v>1157</v>
      </c>
      <c r="E797" s="4">
        <v>9.6199999999999992</v>
      </c>
      <c r="F797" s="5">
        <v>35.9</v>
      </c>
      <c r="G797" s="4">
        <f t="shared" si="51"/>
        <v>46</v>
      </c>
      <c r="H797" s="4" t="str">
        <f t="shared" si="52"/>
        <v>D7</v>
      </c>
      <c r="I797" s="3" t="str">
        <f t="shared" si="49"/>
        <v>Pass</v>
      </c>
      <c r="J797" s="4">
        <f t="shared" si="50"/>
        <v>981</v>
      </c>
    </row>
    <row r="798" spans="1:10" x14ac:dyDescent="0.3">
      <c r="A798" s="3" t="s">
        <v>905</v>
      </c>
      <c r="B798" s="3" t="s">
        <v>317</v>
      </c>
      <c r="C798" s="3" t="s">
        <v>6</v>
      </c>
      <c r="D798" s="3" t="s">
        <v>1157</v>
      </c>
      <c r="E798" s="4">
        <v>7.18</v>
      </c>
      <c r="F798" s="5">
        <v>40.67</v>
      </c>
      <c r="G798" s="4">
        <f t="shared" si="51"/>
        <v>48</v>
      </c>
      <c r="H798" s="4" t="str">
        <f t="shared" si="52"/>
        <v>D7</v>
      </c>
      <c r="I798" s="3" t="str">
        <f t="shared" si="49"/>
        <v>Pass</v>
      </c>
      <c r="J798" s="4">
        <f t="shared" si="50"/>
        <v>966</v>
      </c>
    </row>
    <row r="799" spans="1:10" x14ac:dyDescent="0.3">
      <c r="A799" s="3" t="s">
        <v>906</v>
      </c>
      <c r="B799" s="3" t="s">
        <v>64</v>
      </c>
      <c r="C799" s="3" t="s">
        <v>10</v>
      </c>
      <c r="D799" s="3" t="s">
        <v>22</v>
      </c>
      <c r="E799" s="4">
        <v>24.5</v>
      </c>
      <c r="F799" s="5">
        <v>59.79</v>
      </c>
      <c r="G799" s="4">
        <f t="shared" si="51"/>
        <v>84</v>
      </c>
      <c r="H799" s="4" t="str">
        <f t="shared" si="52"/>
        <v>A1</v>
      </c>
      <c r="I799" s="3" t="str">
        <f t="shared" si="49"/>
        <v>Excellent</v>
      </c>
      <c r="J799" s="4">
        <f t="shared" si="50"/>
        <v>144</v>
      </c>
    </row>
    <row r="800" spans="1:10" x14ac:dyDescent="0.3">
      <c r="A800" s="3" t="s">
        <v>907</v>
      </c>
      <c r="B800" s="3" t="s">
        <v>96</v>
      </c>
      <c r="C800" s="3" t="s">
        <v>6</v>
      </c>
      <c r="D800" s="3" t="s">
        <v>1157</v>
      </c>
      <c r="E800" s="4">
        <v>23.19</v>
      </c>
      <c r="F800" s="5">
        <v>36.340000000000003</v>
      </c>
      <c r="G800" s="4">
        <f t="shared" si="51"/>
        <v>60</v>
      </c>
      <c r="H800" s="4" t="str">
        <f t="shared" si="52"/>
        <v>C4</v>
      </c>
      <c r="I800" s="3" t="str">
        <f t="shared" si="49"/>
        <v>Credit</v>
      </c>
      <c r="J800" s="4">
        <f t="shared" si="50"/>
        <v>771</v>
      </c>
    </row>
    <row r="801" spans="1:10" x14ac:dyDescent="0.3">
      <c r="A801" s="3" t="s">
        <v>908</v>
      </c>
      <c r="B801" s="3" t="s">
        <v>305</v>
      </c>
      <c r="C801" s="3" t="s">
        <v>10</v>
      </c>
      <c r="D801" s="3" t="s">
        <v>22</v>
      </c>
      <c r="E801" s="4">
        <v>21.82</v>
      </c>
      <c r="F801" s="5">
        <v>58.64</v>
      </c>
      <c r="G801" s="4">
        <f t="shared" si="51"/>
        <v>80</v>
      </c>
      <c r="H801" s="4" t="str">
        <f t="shared" si="52"/>
        <v>A1</v>
      </c>
      <c r="I801" s="3" t="str">
        <f t="shared" si="49"/>
        <v>Excellent</v>
      </c>
      <c r="J801" s="4">
        <f t="shared" si="50"/>
        <v>245</v>
      </c>
    </row>
    <row r="802" spans="1:10" x14ac:dyDescent="0.3">
      <c r="A802" s="3" t="s">
        <v>909</v>
      </c>
      <c r="B802" s="3" t="s">
        <v>12</v>
      </c>
      <c r="C802" s="3" t="s">
        <v>10</v>
      </c>
      <c r="D802" s="3" t="s">
        <v>1156</v>
      </c>
      <c r="E802" s="4">
        <v>10.17</v>
      </c>
      <c r="F802" s="5">
        <v>59.34</v>
      </c>
      <c r="G802" s="4">
        <f t="shared" si="51"/>
        <v>70</v>
      </c>
      <c r="H802" s="4" t="str">
        <f t="shared" si="52"/>
        <v>B2</v>
      </c>
      <c r="I802" s="3" t="str">
        <f t="shared" si="49"/>
        <v>Very Good</v>
      </c>
      <c r="J802" s="4">
        <f t="shared" si="50"/>
        <v>498</v>
      </c>
    </row>
    <row r="803" spans="1:10" x14ac:dyDescent="0.3">
      <c r="A803" s="3" t="s">
        <v>910</v>
      </c>
      <c r="B803" s="3" t="s">
        <v>62</v>
      </c>
      <c r="C803" s="3" t="s">
        <v>10</v>
      </c>
      <c r="D803" s="3" t="s">
        <v>1156</v>
      </c>
      <c r="E803" s="4">
        <v>14.41</v>
      </c>
      <c r="F803" s="5">
        <v>35.799999999999997</v>
      </c>
      <c r="G803" s="4">
        <f t="shared" si="51"/>
        <v>50</v>
      </c>
      <c r="H803" s="4" t="str">
        <f t="shared" si="52"/>
        <v>C6</v>
      </c>
      <c r="I803" s="3" t="str">
        <f t="shared" si="49"/>
        <v>Credit</v>
      </c>
      <c r="J803" s="4">
        <f t="shared" si="50"/>
        <v>956</v>
      </c>
    </row>
    <row r="804" spans="1:10" x14ac:dyDescent="0.3">
      <c r="A804" s="3" t="s">
        <v>911</v>
      </c>
      <c r="B804" s="3" t="s">
        <v>115</v>
      </c>
      <c r="C804" s="3" t="s">
        <v>6</v>
      </c>
      <c r="D804" s="3" t="s">
        <v>7</v>
      </c>
      <c r="E804" s="4">
        <v>23.38</v>
      </c>
      <c r="F804" s="5">
        <v>37.49</v>
      </c>
      <c r="G804" s="4">
        <f t="shared" si="51"/>
        <v>61</v>
      </c>
      <c r="H804" s="4" t="str">
        <f t="shared" si="52"/>
        <v>C4</v>
      </c>
      <c r="I804" s="3" t="str">
        <f t="shared" si="49"/>
        <v>Credit</v>
      </c>
      <c r="J804" s="4">
        <f t="shared" si="50"/>
        <v>746</v>
      </c>
    </row>
    <row r="805" spans="1:10" x14ac:dyDescent="0.3">
      <c r="A805" s="3" t="s">
        <v>912</v>
      </c>
      <c r="B805" s="3" t="s">
        <v>370</v>
      </c>
      <c r="C805" s="3" t="s">
        <v>6</v>
      </c>
      <c r="D805" s="3" t="s">
        <v>22</v>
      </c>
      <c r="E805" s="4">
        <v>26.48</v>
      </c>
      <c r="F805" s="5">
        <v>58.87</v>
      </c>
      <c r="G805" s="4">
        <f t="shared" si="51"/>
        <v>85</v>
      </c>
      <c r="H805" s="4" t="str">
        <f t="shared" si="52"/>
        <v>A1</v>
      </c>
      <c r="I805" s="3" t="str">
        <f t="shared" si="49"/>
        <v>Excellent</v>
      </c>
      <c r="J805" s="4">
        <f t="shared" si="50"/>
        <v>122</v>
      </c>
    </row>
    <row r="806" spans="1:10" x14ac:dyDescent="0.3">
      <c r="A806" s="3" t="s">
        <v>913</v>
      </c>
      <c r="B806" s="3" t="s">
        <v>113</v>
      </c>
      <c r="C806" s="3" t="s">
        <v>6</v>
      </c>
      <c r="D806" s="3" t="s">
        <v>1156</v>
      </c>
      <c r="E806" s="4">
        <v>21.7</v>
      </c>
      <c r="F806" s="5">
        <v>59.89</v>
      </c>
      <c r="G806" s="4">
        <f t="shared" si="51"/>
        <v>82</v>
      </c>
      <c r="H806" s="4" t="str">
        <f t="shared" si="52"/>
        <v>A1</v>
      </c>
      <c r="I806" s="3" t="str">
        <f t="shared" si="49"/>
        <v>Excellent</v>
      </c>
      <c r="J806" s="4">
        <f t="shared" si="50"/>
        <v>188</v>
      </c>
    </row>
    <row r="807" spans="1:10" x14ac:dyDescent="0.3">
      <c r="A807" s="3" t="s">
        <v>914</v>
      </c>
      <c r="B807" s="3" t="s">
        <v>349</v>
      </c>
      <c r="C807" s="3" t="s">
        <v>6</v>
      </c>
      <c r="D807" s="3" t="s">
        <v>1157</v>
      </c>
      <c r="E807" s="4">
        <v>22.08</v>
      </c>
      <c r="F807" s="5">
        <v>66.42</v>
      </c>
      <c r="G807" s="4">
        <f t="shared" si="51"/>
        <v>89</v>
      </c>
      <c r="H807" s="4" t="str">
        <f t="shared" si="52"/>
        <v>A1</v>
      </c>
      <c r="I807" s="3" t="str">
        <f t="shared" si="49"/>
        <v>Excellent</v>
      </c>
      <c r="J807" s="4">
        <f t="shared" si="50"/>
        <v>59</v>
      </c>
    </row>
    <row r="808" spans="1:10" x14ac:dyDescent="0.3">
      <c r="A808" s="3" t="s">
        <v>915</v>
      </c>
      <c r="B808" s="3" t="s">
        <v>88</v>
      </c>
      <c r="C808" s="3" t="s">
        <v>6</v>
      </c>
      <c r="D808" s="3" t="s">
        <v>22</v>
      </c>
      <c r="E808" s="4">
        <v>5.88</v>
      </c>
      <c r="F808" s="5">
        <v>44.86</v>
      </c>
      <c r="G808" s="4">
        <f t="shared" si="51"/>
        <v>51</v>
      </c>
      <c r="H808" s="4" t="str">
        <f t="shared" si="52"/>
        <v>C6</v>
      </c>
      <c r="I808" s="3" t="str">
        <f t="shared" si="49"/>
        <v>Credit</v>
      </c>
      <c r="J808" s="4">
        <f t="shared" si="50"/>
        <v>941</v>
      </c>
    </row>
    <row r="809" spans="1:10" x14ac:dyDescent="0.3">
      <c r="A809" s="3" t="s">
        <v>916</v>
      </c>
      <c r="B809" s="3" t="s">
        <v>240</v>
      </c>
      <c r="C809" s="3" t="s">
        <v>10</v>
      </c>
      <c r="D809" s="3" t="s">
        <v>1157</v>
      </c>
      <c r="E809" s="4">
        <v>16.77</v>
      </c>
      <c r="F809" s="5">
        <v>46.22</v>
      </c>
      <c r="G809" s="4">
        <f t="shared" si="51"/>
        <v>63</v>
      </c>
      <c r="H809" s="4" t="str">
        <f t="shared" si="52"/>
        <v>C4</v>
      </c>
      <c r="I809" s="3" t="str">
        <f t="shared" si="49"/>
        <v>Credit</v>
      </c>
      <c r="J809" s="4">
        <f t="shared" si="50"/>
        <v>686</v>
      </c>
    </row>
    <row r="810" spans="1:10" x14ac:dyDescent="0.3">
      <c r="A810" s="3" t="s">
        <v>917</v>
      </c>
      <c r="B810" s="3" t="s">
        <v>347</v>
      </c>
      <c r="C810" s="3" t="s">
        <v>10</v>
      </c>
      <c r="D810" s="3" t="s">
        <v>1156</v>
      </c>
      <c r="E810" s="4">
        <v>20.399999999999999</v>
      </c>
      <c r="F810" s="5">
        <v>57.75</v>
      </c>
      <c r="G810" s="4">
        <f t="shared" si="51"/>
        <v>78</v>
      </c>
      <c r="H810" s="4" t="str">
        <f t="shared" si="52"/>
        <v>B2</v>
      </c>
      <c r="I810" s="3" t="str">
        <f t="shared" si="49"/>
        <v>Very Good</v>
      </c>
      <c r="J810" s="4">
        <f t="shared" si="50"/>
        <v>291</v>
      </c>
    </row>
    <row r="811" spans="1:10" x14ac:dyDescent="0.3">
      <c r="A811" s="3" t="s">
        <v>918</v>
      </c>
      <c r="B811" s="3" t="s">
        <v>82</v>
      </c>
      <c r="C811" s="3" t="s">
        <v>6</v>
      </c>
      <c r="D811" s="3" t="s">
        <v>7</v>
      </c>
      <c r="E811" s="4">
        <v>24.61</v>
      </c>
      <c r="F811" s="5">
        <v>37.22</v>
      </c>
      <c r="G811" s="4">
        <f t="shared" si="51"/>
        <v>62</v>
      </c>
      <c r="H811" s="4" t="str">
        <f t="shared" si="52"/>
        <v>C4</v>
      </c>
      <c r="I811" s="3" t="str">
        <f t="shared" si="49"/>
        <v>Credit</v>
      </c>
      <c r="J811" s="4">
        <f t="shared" si="50"/>
        <v>710</v>
      </c>
    </row>
    <row r="812" spans="1:10" x14ac:dyDescent="0.3">
      <c r="A812" s="3" t="s">
        <v>919</v>
      </c>
      <c r="B812" s="3" t="s">
        <v>178</v>
      </c>
      <c r="C812" s="3" t="s">
        <v>6</v>
      </c>
      <c r="D812" s="3" t="s">
        <v>7</v>
      </c>
      <c r="E812" s="4">
        <v>11.9</v>
      </c>
      <c r="F812" s="5">
        <v>45</v>
      </c>
      <c r="G812" s="4">
        <f t="shared" si="51"/>
        <v>57</v>
      </c>
      <c r="H812" s="4" t="str">
        <f t="shared" si="52"/>
        <v>C5</v>
      </c>
      <c r="I812" s="3" t="str">
        <f t="shared" si="49"/>
        <v>Credit</v>
      </c>
      <c r="J812" s="4">
        <f t="shared" si="50"/>
        <v>853</v>
      </c>
    </row>
    <row r="813" spans="1:10" x14ac:dyDescent="0.3">
      <c r="A813" s="3" t="s">
        <v>920</v>
      </c>
      <c r="B813" s="3" t="s">
        <v>64</v>
      </c>
      <c r="C813" s="3" t="s">
        <v>6</v>
      </c>
      <c r="D813" s="3" t="s">
        <v>22</v>
      </c>
      <c r="E813" s="4">
        <v>10.41</v>
      </c>
      <c r="F813" s="5">
        <v>51.11</v>
      </c>
      <c r="G813" s="4">
        <f t="shared" si="51"/>
        <v>62</v>
      </c>
      <c r="H813" s="4" t="str">
        <f t="shared" si="52"/>
        <v>C4</v>
      </c>
      <c r="I813" s="3" t="str">
        <f t="shared" si="49"/>
        <v>Credit</v>
      </c>
      <c r="J813" s="4">
        <f t="shared" si="50"/>
        <v>710</v>
      </c>
    </row>
    <row r="814" spans="1:10" x14ac:dyDescent="0.3">
      <c r="A814" s="3" t="s">
        <v>921</v>
      </c>
      <c r="B814" s="3" t="s">
        <v>138</v>
      </c>
      <c r="C814" s="3" t="s">
        <v>10</v>
      </c>
      <c r="D814" s="3" t="s">
        <v>1156</v>
      </c>
      <c r="E814" s="4">
        <v>27.29</v>
      </c>
      <c r="F814" s="5">
        <v>59.7</v>
      </c>
      <c r="G814" s="4">
        <f t="shared" si="51"/>
        <v>87</v>
      </c>
      <c r="H814" s="4" t="str">
        <f t="shared" si="52"/>
        <v>A1</v>
      </c>
      <c r="I814" s="3" t="str">
        <f t="shared" si="49"/>
        <v>Excellent</v>
      </c>
      <c r="J814" s="4">
        <f t="shared" si="50"/>
        <v>83</v>
      </c>
    </row>
    <row r="815" spans="1:10" x14ac:dyDescent="0.3">
      <c r="A815" s="3" t="s">
        <v>922</v>
      </c>
      <c r="B815" s="3" t="s">
        <v>224</v>
      </c>
      <c r="C815" s="3" t="s">
        <v>10</v>
      </c>
      <c r="D815" s="3" t="s">
        <v>22</v>
      </c>
      <c r="E815" s="4">
        <v>27.88</v>
      </c>
      <c r="F815" s="5">
        <v>60.91</v>
      </c>
      <c r="G815" s="4">
        <f t="shared" si="51"/>
        <v>89</v>
      </c>
      <c r="H815" s="4" t="str">
        <f t="shared" si="52"/>
        <v>A1</v>
      </c>
      <c r="I815" s="3" t="str">
        <f t="shared" si="49"/>
        <v>Excellent</v>
      </c>
      <c r="J815" s="4">
        <f t="shared" si="50"/>
        <v>59</v>
      </c>
    </row>
    <row r="816" spans="1:10" x14ac:dyDescent="0.3">
      <c r="A816" s="3" t="s">
        <v>923</v>
      </c>
      <c r="B816" s="3" t="s">
        <v>71</v>
      </c>
      <c r="C816" s="3" t="s">
        <v>10</v>
      </c>
      <c r="D816" s="3" t="s">
        <v>1156</v>
      </c>
      <c r="E816" s="4">
        <v>11.72</v>
      </c>
      <c r="F816" s="5">
        <v>39.33</v>
      </c>
      <c r="G816" s="4">
        <f t="shared" si="51"/>
        <v>51</v>
      </c>
      <c r="H816" s="4" t="str">
        <f t="shared" si="52"/>
        <v>C6</v>
      </c>
      <c r="I816" s="3" t="str">
        <f t="shared" si="49"/>
        <v>Credit</v>
      </c>
      <c r="J816" s="4">
        <f t="shared" si="50"/>
        <v>941</v>
      </c>
    </row>
    <row r="817" spans="1:10" x14ac:dyDescent="0.3">
      <c r="A817" s="3" t="s">
        <v>924</v>
      </c>
      <c r="B817" s="3" t="s">
        <v>64</v>
      </c>
      <c r="C817" s="3" t="s">
        <v>10</v>
      </c>
      <c r="D817" s="3" t="s">
        <v>1156</v>
      </c>
      <c r="E817" s="4">
        <v>5.08</v>
      </c>
      <c r="F817" s="5">
        <v>54.54</v>
      </c>
      <c r="G817" s="4">
        <f t="shared" si="51"/>
        <v>60</v>
      </c>
      <c r="H817" s="4" t="str">
        <f t="shared" si="52"/>
        <v>C4</v>
      </c>
      <c r="I817" s="3" t="str">
        <f t="shared" si="49"/>
        <v>Credit</v>
      </c>
      <c r="J817" s="4">
        <f t="shared" si="50"/>
        <v>771</v>
      </c>
    </row>
    <row r="818" spans="1:10" x14ac:dyDescent="0.3">
      <c r="A818" s="3" t="s">
        <v>925</v>
      </c>
      <c r="B818" s="3" t="s">
        <v>317</v>
      </c>
      <c r="C818" s="3" t="s">
        <v>10</v>
      </c>
      <c r="D818" s="3" t="s">
        <v>1157</v>
      </c>
      <c r="E818" s="4">
        <v>26.12</v>
      </c>
      <c r="F818" s="5">
        <v>37.78</v>
      </c>
      <c r="G818" s="4">
        <f t="shared" si="51"/>
        <v>64</v>
      </c>
      <c r="H818" s="4" t="str">
        <f t="shared" si="52"/>
        <v>C4</v>
      </c>
      <c r="I818" s="3" t="str">
        <f t="shared" si="49"/>
        <v>Credit</v>
      </c>
      <c r="J818" s="4">
        <f t="shared" si="50"/>
        <v>668</v>
      </c>
    </row>
    <row r="819" spans="1:10" x14ac:dyDescent="0.3">
      <c r="A819" s="3" t="s">
        <v>926</v>
      </c>
      <c r="B819" s="3" t="s">
        <v>37</v>
      </c>
      <c r="C819" s="3" t="s">
        <v>10</v>
      </c>
      <c r="D819" s="3" t="s">
        <v>7</v>
      </c>
      <c r="E819" s="4">
        <v>27.05</v>
      </c>
      <c r="F819" s="5">
        <v>39.65</v>
      </c>
      <c r="G819" s="4">
        <f t="shared" si="51"/>
        <v>67</v>
      </c>
      <c r="H819" s="4" t="str">
        <f t="shared" si="52"/>
        <v>B3</v>
      </c>
      <c r="I819" s="3" t="str">
        <f t="shared" si="49"/>
        <v>Good</v>
      </c>
      <c r="J819" s="4">
        <f t="shared" si="50"/>
        <v>591</v>
      </c>
    </row>
    <row r="820" spans="1:10" x14ac:dyDescent="0.3">
      <c r="A820" s="3" t="s">
        <v>927</v>
      </c>
      <c r="B820" s="3" t="s">
        <v>48</v>
      </c>
      <c r="C820" s="3" t="s">
        <v>10</v>
      </c>
      <c r="D820" s="3" t="s">
        <v>22</v>
      </c>
      <c r="E820" s="4">
        <v>15.79</v>
      </c>
      <c r="F820" s="5">
        <v>64.400000000000006</v>
      </c>
      <c r="G820" s="4">
        <f t="shared" si="51"/>
        <v>80</v>
      </c>
      <c r="H820" s="4" t="str">
        <f t="shared" si="52"/>
        <v>A1</v>
      </c>
      <c r="I820" s="3" t="str">
        <f t="shared" si="49"/>
        <v>Excellent</v>
      </c>
      <c r="J820" s="4">
        <f t="shared" si="50"/>
        <v>245</v>
      </c>
    </row>
    <row r="821" spans="1:10" x14ac:dyDescent="0.3">
      <c r="A821" s="3" t="s">
        <v>928</v>
      </c>
      <c r="B821" s="3" t="s">
        <v>113</v>
      </c>
      <c r="C821" s="3" t="s">
        <v>6</v>
      </c>
      <c r="D821" s="3" t="s">
        <v>1156</v>
      </c>
      <c r="E821" s="4">
        <v>15.03</v>
      </c>
      <c r="F821" s="5">
        <v>62.75</v>
      </c>
      <c r="G821" s="4">
        <f t="shared" si="51"/>
        <v>78</v>
      </c>
      <c r="H821" s="4" t="str">
        <f t="shared" si="52"/>
        <v>B2</v>
      </c>
      <c r="I821" s="3" t="str">
        <f t="shared" si="49"/>
        <v>Very Good</v>
      </c>
      <c r="J821" s="4">
        <f t="shared" si="50"/>
        <v>291</v>
      </c>
    </row>
    <row r="822" spans="1:10" x14ac:dyDescent="0.3">
      <c r="A822" s="3" t="s">
        <v>929</v>
      </c>
      <c r="B822" s="3" t="s">
        <v>98</v>
      </c>
      <c r="C822" s="3" t="s">
        <v>6</v>
      </c>
      <c r="D822" s="3" t="s">
        <v>1157</v>
      </c>
      <c r="E822" s="4">
        <v>20.18</v>
      </c>
      <c r="F822" s="5">
        <v>60.74</v>
      </c>
      <c r="G822" s="4">
        <f t="shared" si="51"/>
        <v>81</v>
      </c>
      <c r="H822" s="4" t="str">
        <f t="shared" si="52"/>
        <v>A1</v>
      </c>
      <c r="I822" s="3" t="str">
        <f t="shared" si="49"/>
        <v>Excellent</v>
      </c>
      <c r="J822" s="4">
        <f t="shared" si="50"/>
        <v>216</v>
      </c>
    </row>
    <row r="823" spans="1:10" x14ac:dyDescent="0.3">
      <c r="A823" s="3" t="s">
        <v>930</v>
      </c>
      <c r="B823" s="3" t="s">
        <v>60</v>
      </c>
      <c r="C823" s="3" t="s">
        <v>6</v>
      </c>
      <c r="D823" s="3" t="s">
        <v>1157</v>
      </c>
      <c r="E823" s="4">
        <v>13.41</v>
      </c>
      <c r="F823" s="5">
        <v>55.2</v>
      </c>
      <c r="G823" s="4">
        <f t="shared" si="51"/>
        <v>69</v>
      </c>
      <c r="H823" s="4" t="str">
        <f t="shared" si="52"/>
        <v>B3</v>
      </c>
      <c r="I823" s="3" t="str">
        <f t="shared" si="49"/>
        <v>Good</v>
      </c>
      <c r="J823" s="4">
        <f t="shared" si="50"/>
        <v>530</v>
      </c>
    </row>
    <row r="824" spans="1:10" x14ac:dyDescent="0.3">
      <c r="A824" s="3" t="s">
        <v>931</v>
      </c>
      <c r="B824" s="3" t="s">
        <v>128</v>
      </c>
      <c r="C824" s="3" t="s">
        <v>10</v>
      </c>
      <c r="D824" s="3" t="s">
        <v>22</v>
      </c>
      <c r="E824" s="4">
        <v>16.149999999999999</v>
      </c>
      <c r="F824" s="5">
        <v>53.94</v>
      </c>
      <c r="G824" s="4">
        <f t="shared" si="51"/>
        <v>70</v>
      </c>
      <c r="H824" s="4" t="str">
        <f t="shared" si="52"/>
        <v>B2</v>
      </c>
      <c r="I824" s="3" t="str">
        <f t="shared" si="49"/>
        <v>Very Good</v>
      </c>
      <c r="J824" s="4">
        <f t="shared" si="50"/>
        <v>498</v>
      </c>
    </row>
    <row r="825" spans="1:10" x14ac:dyDescent="0.3">
      <c r="A825" s="3" t="s">
        <v>932</v>
      </c>
      <c r="B825" s="3" t="s">
        <v>255</v>
      </c>
      <c r="C825" s="3" t="s">
        <v>6</v>
      </c>
      <c r="D825" s="3" t="s">
        <v>1157</v>
      </c>
      <c r="E825" s="4">
        <v>9.1999999999999993</v>
      </c>
      <c r="F825" s="5">
        <v>56.21</v>
      </c>
      <c r="G825" s="4">
        <f t="shared" si="51"/>
        <v>65</v>
      </c>
      <c r="H825" s="4" t="str">
        <f t="shared" si="52"/>
        <v>B3</v>
      </c>
      <c r="I825" s="3" t="str">
        <f t="shared" si="49"/>
        <v>Good</v>
      </c>
      <c r="J825" s="4">
        <f t="shared" si="50"/>
        <v>641</v>
      </c>
    </row>
    <row r="826" spans="1:10" x14ac:dyDescent="0.3">
      <c r="A826" s="3" t="s">
        <v>933</v>
      </c>
      <c r="B826" s="3" t="s">
        <v>146</v>
      </c>
      <c r="C826" s="3" t="s">
        <v>10</v>
      </c>
      <c r="D826" s="3" t="s">
        <v>22</v>
      </c>
      <c r="E826" s="4">
        <v>16.739999999999998</v>
      </c>
      <c r="F826" s="5">
        <v>68.16</v>
      </c>
      <c r="G826" s="4">
        <f t="shared" si="51"/>
        <v>85</v>
      </c>
      <c r="H826" s="4" t="str">
        <f t="shared" si="52"/>
        <v>A1</v>
      </c>
      <c r="I826" s="3" t="str">
        <f t="shared" si="49"/>
        <v>Excellent</v>
      </c>
      <c r="J826" s="4">
        <f t="shared" si="50"/>
        <v>122</v>
      </c>
    </row>
    <row r="827" spans="1:10" x14ac:dyDescent="0.3">
      <c r="A827" s="3" t="s">
        <v>934</v>
      </c>
      <c r="B827" s="3" t="s">
        <v>395</v>
      </c>
      <c r="C827" s="3" t="s">
        <v>10</v>
      </c>
      <c r="D827" s="3" t="s">
        <v>1157</v>
      </c>
      <c r="E827" s="4">
        <v>24.82</v>
      </c>
      <c r="F827" s="5">
        <v>59.98</v>
      </c>
      <c r="G827" s="4">
        <f t="shared" si="51"/>
        <v>85</v>
      </c>
      <c r="H827" s="4" t="str">
        <f t="shared" si="52"/>
        <v>A1</v>
      </c>
      <c r="I827" s="3" t="str">
        <f t="shared" si="49"/>
        <v>Excellent</v>
      </c>
      <c r="J827" s="4">
        <f t="shared" si="50"/>
        <v>122</v>
      </c>
    </row>
    <row r="828" spans="1:10" x14ac:dyDescent="0.3">
      <c r="A828" s="3" t="s">
        <v>935</v>
      </c>
      <c r="B828" s="3" t="s">
        <v>226</v>
      </c>
      <c r="C828" s="3" t="s">
        <v>6</v>
      </c>
      <c r="D828" s="3" t="s">
        <v>1157</v>
      </c>
      <c r="E828" s="4">
        <v>13.67</v>
      </c>
      <c r="F828" s="5">
        <v>51.09</v>
      </c>
      <c r="G828" s="4">
        <f t="shared" si="51"/>
        <v>65</v>
      </c>
      <c r="H828" s="4" t="str">
        <f t="shared" si="52"/>
        <v>B3</v>
      </c>
      <c r="I828" s="3" t="str">
        <f t="shared" si="49"/>
        <v>Good</v>
      </c>
      <c r="J828" s="4">
        <f t="shared" si="50"/>
        <v>641</v>
      </c>
    </row>
    <row r="829" spans="1:10" x14ac:dyDescent="0.3">
      <c r="A829" s="3" t="s">
        <v>936</v>
      </c>
      <c r="B829" s="3" t="s">
        <v>123</v>
      </c>
      <c r="C829" s="3" t="s">
        <v>10</v>
      </c>
      <c r="D829" s="3" t="s">
        <v>22</v>
      </c>
      <c r="E829" s="4">
        <v>27.73</v>
      </c>
      <c r="F829" s="5">
        <v>59.46</v>
      </c>
      <c r="G829" s="4">
        <f t="shared" si="51"/>
        <v>87</v>
      </c>
      <c r="H829" s="4" t="str">
        <f t="shared" si="52"/>
        <v>A1</v>
      </c>
      <c r="I829" s="3" t="str">
        <f t="shared" si="49"/>
        <v>Excellent</v>
      </c>
      <c r="J829" s="4">
        <f t="shared" si="50"/>
        <v>83</v>
      </c>
    </row>
    <row r="830" spans="1:10" x14ac:dyDescent="0.3">
      <c r="A830" s="3" t="s">
        <v>937</v>
      </c>
      <c r="B830" s="3" t="s">
        <v>176</v>
      </c>
      <c r="C830" s="3" t="s">
        <v>6</v>
      </c>
      <c r="D830" s="3" t="s">
        <v>1157</v>
      </c>
      <c r="E830" s="4">
        <v>24.43</v>
      </c>
      <c r="F830" s="5">
        <v>39.78</v>
      </c>
      <c r="G830" s="4">
        <f t="shared" si="51"/>
        <v>64</v>
      </c>
      <c r="H830" s="4" t="str">
        <f t="shared" si="52"/>
        <v>C4</v>
      </c>
      <c r="I830" s="3" t="str">
        <f t="shared" si="49"/>
        <v>Credit</v>
      </c>
      <c r="J830" s="4">
        <f t="shared" si="50"/>
        <v>668</v>
      </c>
    </row>
    <row r="831" spans="1:10" x14ac:dyDescent="0.3">
      <c r="A831" s="3" t="s">
        <v>938</v>
      </c>
      <c r="B831" s="3" t="s">
        <v>123</v>
      </c>
      <c r="C831" s="3" t="s">
        <v>6</v>
      </c>
      <c r="D831" s="3" t="s">
        <v>22</v>
      </c>
      <c r="E831" s="4">
        <v>20.75</v>
      </c>
      <c r="F831" s="5">
        <v>56.24</v>
      </c>
      <c r="G831" s="4">
        <f t="shared" si="51"/>
        <v>77</v>
      </c>
      <c r="H831" s="4" t="str">
        <f t="shared" si="52"/>
        <v>B2</v>
      </c>
      <c r="I831" s="3" t="str">
        <f t="shared" si="49"/>
        <v>Very Good</v>
      </c>
      <c r="J831" s="4">
        <f t="shared" si="50"/>
        <v>308</v>
      </c>
    </row>
    <row r="832" spans="1:10" x14ac:dyDescent="0.3">
      <c r="A832" s="3" t="s">
        <v>939</v>
      </c>
      <c r="B832" s="3" t="s">
        <v>24</v>
      </c>
      <c r="C832" s="3" t="s">
        <v>10</v>
      </c>
      <c r="D832" s="3" t="s">
        <v>22</v>
      </c>
      <c r="E832" s="4">
        <v>17.72</v>
      </c>
      <c r="F832" s="5">
        <v>56.4</v>
      </c>
      <c r="G832" s="4">
        <f t="shared" si="51"/>
        <v>74</v>
      </c>
      <c r="H832" s="4" t="str">
        <f t="shared" si="52"/>
        <v>B2</v>
      </c>
      <c r="I832" s="3" t="str">
        <f t="shared" si="49"/>
        <v>Very Good</v>
      </c>
      <c r="J832" s="4">
        <f t="shared" si="50"/>
        <v>395</v>
      </c>
    </row>
    <row r="833" spans="1:10" x14ac:dyDescent="0.3">
      <c r="A833" s="3" t="s">
        <v>940</v>
      </c>
      <c r="B833" s="3" t="s">
        <v>24</v>
      </c>
      <c r="C833" s="3" t="s">
        <v>10</v>
      </c>
      <c r="D833" s="3" t="s">
        <v>7</v>
      </c>
      <c r="E833" s="4">
        <v>26.06</v>
      </c>
      <c r="F833" s="5">
        <v>56.77</v>
      </c>
      <c r="G833" s="4">
        <f t="shared" si="51"/>
        <v>83</v>
      </c>
      <c r="H833" s="4" t="str">
        <f t="shared" si="52"/>
        <v>A1</v>
      </c>
      <c r="I833" s="3" t="str">
        <f t="shared" si="49"/>
        <v>Excellent</v>
      </c>
      <c r="J833" s="4">
        <f t="shared" si="50"/>
        <v>167</v>
      </c>
    </row>
    <row r="834" spans="1:10" x14ac:dyDescent="0.3">
      <c r="A834" s="3" t="s">
        <v>941</v>
      </c>
      <c r="B834" s="3" t="s">
        <v>395</v>
      </c>
      <c r="C834" s="3" t="s">
        <v>10</v>
      </c>
      <c r="D834" s="3" t="s">
        <v>1156</v>
      </c>
      <c r="E834" s="4">
        <v>20.07</v>
      </c>
      <c r="F834" s="5">
        <v>60.32</v>
      </c>
      <c r="G834" s="4">
        <f t="shared" si="51"/>
        <v>80</v>
      </c>
      <c r="H834" s="4" t="str">
        <f t="shared" si="52"/>
        <v>A1</v>
      </c>
      <c r="I834" s="3" t="str">
        <f t="shared" si="49"/>
        <v>Excellent</v>
      </c>
      <c r="J834" s="4">
        <f t="shared" si="50"/>
        <v>245</v>
      </c>
    </row>
    <row r="835" spans="1:10" x14ac:dyDescent="0.3">
      <c r="A835" s="3" t="s">
        <v>942</v>
      </c>
      <c r="B835" s="3" t="s">
        <v>375</v>
      </c>
      <c r="C835" s="3" t="s">
        <v>10</v>
      </c>
      <c r="D835" s="3" t="s">
        <v>1156</v>
      </c>
      <c r="E835" s="4">
        <v>6.18</v>
      </c>
      <c r="F835" s="5">
        <v>69.62</v>
      </c>
      <c r="G835" s="4">
        <f t="shared" si="51"/>
        <v>76</v>
      </c>
      <c r="H835" s="4" t="str">
        <f t="shared" si="52"/>
        <v>B2</v>
      </c>
      <c r="I835" s="3" t="str">
        <f t="shared" ref="I835:I898" si="53">VLOOKUP(H835,$L$5:$M$13,2,FALSE)</f>
        <v>Very Good</v>
      </c>
      <c r="J835" s="4">
        <f t="shared" ref="J835:J898" si="54">RANK(G835,G:G)</f>
        <v>339</v>
      </c>
    </row>
    <row r="836" spans="1:10" x14ac:dyDescent="0.3">
      <c r="A836" s="3" t="s">
        <v>943</v>
      </c>
      <c r="B836" s="3" t="s">
        <v>96</v>
      </c>
      <c r="C836" s="3" t="s">
        <v>10</v>
      </c>
      <c r="D836" s="3" t="s">
        <v>1156</v>
      </c>
      <c r="E836" s="4">
        <v>25.13</v>
      </c>
      <c r="F836" s="5">
        <v>64.599999999999994</v>
      </c>
      <c r="G836" s="4">
        <f t="shared" ref="G836:G899" si="55">ROUND(E836+F836,0)</f>
        <v>90</v>
      </c>
      <c r="H836" s="4" t="str">
        <f t="shared" ref="H836:H899" si="56">IF(G836&gt;=80, "A1", IF(G836&gt;=70, "B2", IF(G836&gt;=65, "B3", IF(G836&gt;=60,"C4",IF(G836&gt;=55, "C5", IF(G836&gt;=50,"C6",IF(G836&gt;=45,"D7",IF(G836&gt;=40,"E8","F9"))))))))</f>
        <v>A1</v>
      </c>
      <c r="I836" s="3" t="str">
        <f t="shared" si="53"/>
        <v>Excellent</v>
      </c>
      <c r="J836" s="4">
        <f t="shared" si="54"/>
        <v>49</v>
      </c>
    </row>
    <row r="837" spans="1:10" x14ac:dyDescent="0.3">
      <c r="A837" s="3" t="s">
        <v>944</v>
      </c>
      <c r="B837" s="3" t="s">
        <v>54</v>
      </c>
      <c r="C837" s="3" t="s">
        <v>10</v>
      </c>
      <c r="D837" s="3" t="s">
        <v>22</v>
      </c>
      <c r="E837" s="4">
        <v>18.02</v>
      </c>
      <c r="F837" s="5">
        <v>60.62</v>
      </c>
      <c r="G837" s="4">
        <f t="shared" si="55"/>
        <v>79</v>
      </c>
      <c r="H837" s="4" t="str">
        <f t="shared" si="56"/>
        <v>B2</v>
      </c>
      <c r="I837" s="3" t="str">
        <f t="shared" si="53"/>
        <v>Very Good</v>
      </c>
      <c r="J837" s="4">
        <f t="shared" si="54"/>
        <v>270</v>
      </c>
    </row>
    <row r="838" spans="1:10" x14ac:dyDescent="0.3">
      <c r="A838" s="3" t="s">
        <v>945</v>
      </c>
      <c r="B838" s="3" t="s">
        <v>39</v>
      </c>
      <c r="C838" s="3" t="s">
        <v>10</v>
      </c>
      <c r="D838" s="3" t="s">
        <v>1157</v>
      </c>
      <c r="E838" s="4">
        <v>29.9</v>
      </c>
      <c r="F838" s="5">
        <v>46.88</v>
      </c>
      <c r="G838" s="4">
        <f t="shared" si="55"/>
        <v>77</v>
      </c>
      <c r="H838" s="4" t="str">
        <f t="shared" si="56"/>
        <v>B2</v>
      </c>
      <c r="I838" s="3" t="str">
        <f t="shared" si="53"/>
        <v>Very Good</v>
      </c>
      <c r="J838" s="4">
        <f t="shared" si="54"/>
        <v>308</v>
      </c>
    </row>
    <row r="839" spans="1:10" x14ac:dyDescent="0.3">
      <c r="A839" s="3" t="s">
        <v>946</v>
      </c>
      <c r="B839" s="3" t="s">
        <v>88</v>
      </c>
      <c r="C839" s="3" t="s">
        <v>10</v>
      </c>
      <c r="D839" s="3" t="s">
        <v>1156</v>
      </c>
      <c r="E839" s="4">
        <v>25.85</v>
      </c>
      <c r="F839" s="5">
        <v>37.06</v>
      </c>
      <c r="G839" s="4">
        <f t="shared" si="55"/>
        <v>63</v>
      </c>
      <c r="H839" s="4" t="str">
        <f t="shared" si="56"/>
        <v>C4</v>
      </c>
      <c r="I839" s="3" t="str">
        <f t="shared" si="53"/>
        <v>Credit</v>
      </c>
      <c r="J839" s="4">
        <f t="shared" si="54"/>
        <v>686</v>
      </c>
    </row>
    <row r="840" spans="1:10" x14ac:dyDescent="0.3">
      <c r="A840" s="3" t="s">
        <v>947</v>
      </c>
      <c r="B840" s="3" t="s">
        <v>107</v>
      </c>
      <c r="C840" s="3" t="s">
        <v>10</v>
      </c>
      <c r="D840" s="3" t="s">
        <v>1157</v>
      </c>
      <c r="E840" s="4">
        <v>12.77</v>
      </c>
      <c r="F840" s="5">
        <v>49.45</v>
      </c>
      <c r="G840" s="4">
        <f t="shared" si="55"/>
        <v>62</v>
      </c>
      <c r="H840" s="4" t="str">
        <f t="shared" si="56"/>
        <v>C4</v>
      </c>
      <c r="I840" s="3" t="str">
        <f t="shared" si="53"/>
        <v>Credit</v>
      </c>
      <c r="J840" s="4">
        <f t="shared" si="54"/>
        <v>710</v>
      </c>
    </row>
    <row r="841" spans="1:10" x14ac:dyDescent="0.3">
      <c r="A841" s="3" t="s">
        <v>948</v>
      </c>
      <c r="B841" s="3" t="s">
        <v>41</v>
      </c>
      <c r="C841" s="3" t="s">
        <v>10</v>
      </c>
      <c r="D841" s="3" t="s">
        <v>1156</v>
      </c>
      <c r="E841" s="4">
        <v>6.39</v>
      </c>
      <c r="F841" s="5">
        <v>56.33</v>
      </c>
      <c r="G841" s="4">
        <f t="shared" si="55"/>
        <v>63</v>
      </c>
      <c r="H841" s="4" t="str">
        <f t="shared" si="56"/>
        <v>C4</v>
      </c>
      <c r="I841" s="3" t="str">
        <f t="shared" si="53"/>
        <v>Credit</v>
      </c>
      <c r="J841" s="4">
        <f t="shared" si="54"/>
        <v>686</v>
      </c>
    </row>
    <row r="842" spans="1:10" x14ac:dyDescent="0.3">
      <c r="A842" s="3" t="s">
        <v>949</v>
      </c>
      <c r="B842" s="3" t="s">
        <v>313</v>
      </c>
      <c r="C842" s="3" t="s">
        <v>6</v>
      </c>
      <c r="D842" s="3" t="s">
        <v>1156</v>
      </c>
      <c r="E842" s="4">
        <v>19.850000000000001</v>
      </c>
      <c r="F842" s="5">
        <v>63.11</v>
      </c>
      <c r="G842" s="4">
        <f t="shared" si="55"/>
        <v>83</v>
      </c>
      <c r="H842" s="4" t="str">
        <f t="shared" si="56"/>
        <v>A1</v>
      </c>
      <c r="I842" s="3" t="str">
        <f t="shared" si="53"/>
        <v>Excellent</v>
      </c>
      <c r="J842" s="4">
        <f t="shared" si="54"/>
        <v>167</v>
      </c>
    </row>
    <row r="843" spans="1:10" x14ac:dyDescent="0.3">
      <c r="A843" s="3" t="s">
        <v>950</v>
      </c>
      <c r="B843" s="3" t="s">
        <v>113</v>
      </c>
      <c r="C843" s="3" t="s">
        <v>6</v>
      </c>
      <c r="D843" s="3" t="s">
        <v>1156</v>
      </c>
      <c r="E843" s="4">
        <v>18.72</v>
      </c>
      <c r="F843" s="5">
        <v>54.83</v>
      </c>
      <c r="G843" s="4">
        <f t="shared" si="55"/>
        <v>74</v>
      </c>
      <c r="H843" s="4" t="str">
        <f t="shared" si="56"/>
        <v>B2</v>
      </c>
      <c r="I843" s="3" t="str">
        <f t="shared" si="53"/>
        <v>Very Good</v>
      </c>
      <c r="J843" s="4">
        <f t="shared" si="54"/>
        <v>395</v>
      </c>
    </row>
    <row r="844" spans="1:10" x14ac:dyDescent="0.3">
      <c r="A844" s="3" t="s">
        <v>951</v>
      </c>
      <c r="B844" s="3" t="s">
        <v>110</v>
      </c>
      <c r="C844" s="3" t="s">
        <v>10</v>
      </c>
      <c r="D844" s="3" t="s">
        <v>1157</v>
      </c>
      <c r="E844" s="4">
        <v>19.45</v>
      </c>
      <c r="F844" s="5">
        <v>50.94</v>
      </c>
      <c r="G844" s="4">
        <f t="shared" si="55"/>
        <v>70</v>
      </c>
      <c r="H844" s="4" t="str">
        <f t="shared" si="56"/>
        <v>B2</v>
      </c>
      <c r="I844" s="3" t="str">
        <f t="shared" si="53"/>
        <v>Very Good</v>
      </c>
      <c r="J844" s="4">
        <f t="shared" si="54"/>
        <v>498</v>
      </c>
    </row>
    <row r="845" spans="1:10" x14ac:dyDescent="0.3">
      <c r="A845" s="3" t="s">
        <v>952</v>
      </c>
      <c r="B845" s="3" t="s">
        <v>28</v>
      </c>
      <c r="C845" s="3" t="s">
        <v>6</v>
      </c>
      <c r="D845" s="3" t="s">
        <v>1156</v>
      </c>
      <c r="E845" s="4">
        <v>24.02</v>
      </c>
      <c r="F845" s="5">
        <v>54.54</v>
      </c>
      <c r="G845" s="4">
        <f t="shared" si="55"/>
        <v>79</v>
      </c>
      <c r="H845" s="4" t="str">
        <f t="shared" si="56"/>
        <v>B2</v>
      </c>
      <c r="I845" s="3" t="str">
        <f t="shared" si="53"/>
        <v>Very Good</v>
      </c>
      <c r="J845" s="4">
        <f t="shared" si="54"/>
        <v>270</v>
      </c>
    </row>
    <row r="846" spans="1:10" x14ac:dyDescent="0.3">
      <c r="A846" s="3" t="s">
        <v>953</v>
      </c>
      <c r="B846" s="3" t="s">
        <v>226</v>
      </c>
      <c r="C846" s="3" t="s">
        <v>6</v>
      </c>
      <c r="D846" s="3" t="s">
        <v>22</v>
      </c>
      <c r="E846" s="4">
        <v>15.1</v>
      </c>
      <c r="F846" s="5">
        <v>36.17</v>
      </c>
      <c r="G846" s="4">
        <f t="shared" si="55"/>
        <v>51</v>
      </c>
      <c r="H846" s="4" t="str">
        <f t="shared" si="56"/>
        <v>C6</v>
      </c>
      <c r="I846" s="3" t="str">
        <f t="shared" si="53"/>
        <v>Credit</v>
      </c>
      <c r="J846" s="4">
        <f t="shared" si="54"/>
        <v>941</v>
      </c>
    </row>
    <row r="847" spans="1:10" x14ac:dyDescent="0.3">
      <c r="A847" s="3" t="s">
        <v>954</v>
      </c>
      <c r="B847" s="3" t="s">
        <v>123</v>
      </c>
      <c r="C847" s="3" t="s">
        <v>10</v>
      </c>
      <c r="D847" s="3" t="s">
        <v>1157</v>
      </c>
      <c r="E847" s="4">
        <v>23.85</v>
      </c>
      <c r="F847" s="5">
        <v>60.57</v>
      </c>
      <c r="G847" s="4">
        <f t="shared" si="55"/>
        <v>84</v>
      </c>
      <c r="H847" s="4" t="str">
        <f t="shared" si="56"/>
        <v>A1</v>
      </c>
      <c r="I847" s="3" t="str">
        <f t="shared" si="53"/>
        <v>Excellent</v>
      </c>
      <c r="J847" s="4">
        <f t="shared" si="54"/>
        <v>144</v>
      </c>
    </row>
    <row r="848" spans="1:10" x14ac:dyDescent="0.3">
      <c r="A848" s="3" t="s">
        <v>955</v>
      </c>
      <c r="B848" s="3" t="s">
        <v>82</v>
      </c>
      <c r="C848" s="3" t="s">
        <v>10</v>
      </c>
      <c r="D848" s="3" t="s">
        <v>1157</v>
      </c>
      <c r="E848" s="4">
        <v>22.08</v>
      </c>
      <c r="F848" s="5">
        <v>53.77</v>
      </c>
      <c r="G848" s="4">
        <f t="shared" si="55"/>
        <v>76</v>
      </c>
      <c r="H848" s="4" t="str">
        <f t="shared" si="56"/>
        <v>B2</v>
      </c>
      <c r="I848" s="3" t="str">
        <f t="shared" si="53"/>
        <v>Very Good</v>
      </c>
      <c r="J848" s="4">
        <f t="shared" si="54"/>
        <v>339</v>
      </c>
    </row>
    <row r="849" spans="1:10" x14ac:dyDescent="0.3">
      <c r="A849" s="3" t="s">
        <v>956</v>
      </c>
      <c r="B849" s="3" t="s">
        <v>165</v>
      </c>
      <c r="C849" s="3" t="s">
        <v>6</v>
      </c>
      <c r="D849" s="3" t="s">
        <v>1157</v>
      </c>
      <c r="E849" s="4">
        <v>17.510000000000002</v>
      </c>
      <c r="F849" s="5">
        <v>50.07</v>
      </c>
      <c r="G849" s="4">
        <f t="shared" si="55"/>
        <v>68</v>
      </c>
      <c r="H849" s="4" t="str">
        <f t="shared" si="56"/>
        <v>B3</v>
      </c>
      <c r="I849" s="3" t="str">
        <f t="shared" si="53"/>
        <v>Good</v>
      </c>
      <c r="J849" s="4">
        <f t="shared" si="54"/>
        <v>560</v>
      </c>
    </row>
    <row r="850" spans="1:10" x14ac:dyDescent="0.3">
      <c r="A850" s="3" t="s">
        <v>957</v>
      </c>
      <c r="B850" s="3" t="s">
        <v>69</v>
      </c>
      <c r="C850" s="3" t="s">
        <v>6</v>
      </c>
      <c r="D850" s="3" t="s">
        <v>1157</v>
      </c>
      <c r="E850" s="4">
        <v>10.38</v>
      </c>
      <c r="F850" s="5">
        <v>37.19</v>
      </c>
      <c r="G850" s="4">
        <f t="shared" si="55"/>
        <v>48</v>
      </c>
      <c r="H850" s="4" t="str">
        <f t="shared" si="56"/>
        <v>D7</v>
      </c>
      <c r="I850" s="3" t="str">
        <f t="shared" si="53"/>
        <v>Pass</v>
      </c>
      <c r="J850" s="4">
        <f t="shared" si="54"/>
        <v>966</v>
      </c>
    </row>
    <row r="851" spans="1:10" x14ac:dyDescent="0.3">
      <c r="A851" s="3" t="s">
        <v>958</v>
      </c>
      <c r="B851" s="3" t="s">
        <v>21</v>
      </c>
      <c r="C851" s="3" t="s">
        <v>6</v>
      </c>
      <c r="D851" s="3" t="s">
        <v>7</v>
      </c>
      <c r="E851" s="4">
        <v>17.329999999999998</v>
      </c>
      <c r="F851" s="5">
        <v>59.62</v>
      </c>
      <c r="G851" s="4">
        <f t="shared" si="55"/>
        <v>77</v>
      </c>
      <c r="H851" s="4" t="str">
        <f t="shared" si="56"/>
        <v>B2</v>
      </c>
      <c r="I851" s="3" t="str">
        <f t="shared" si="53"/>
        <v>Very Good</v>
      </c>
      <c r="J851" s="4">
        <f t="shared" si="54"/>
        <v>308</v>
      </c>
    </row>
    <row r="852" spans="1:10" x14ac:dyDescent="0.3">
      <c r="A852" s="3" t="s">
        <v>959</v>
      </c>
      <c r="B852" s="3" t="s">
        <v>21</v>
      </c>
      <c r="C852" s="3" t="s">
        <v>6</v>
      </c>
      <c r="D852" s="3" t="s">
        <v>22</v>
      </c>
      <c r="E852" s="4">
        <v>21.68</v>
      </c>
      <c r="F852" s="5">
        <v>45.78</v>
      </c>
      <c r="G852" s="4">
        <f t="shared" si="55"/>
        <v>67</v>
      </c>
      <c r="H852" s="4" t="str">
        <f t="shared" si="56"/>
        <v>B3</v>
      </c>
      <c r="I852" s="3" t="str">
        <f t="shared" si="53"/>
        <v>Good</v>
      </c>
      <c r="J852" s="4">
        <f t="shared" si="54"/>
        <v>591</v>
      </c>
    </row>
    <row r="853" spans="1:10" x14ac:dyDescent="0.3">
      <c r="A853" s="3" t="s">
        <v>960</v>
      </c>
      <c r="B853" s="3" t="s">
        <v>143</v>
      </c>
      <c r="C853" s="3" t="s">
        <v>6</v>
      </c>
      <c r="D853" s="3" t="s">
        <v>1156</v>
      </c>
      <c r="E853" s="4">
        <v>14.82</v>
      </c>
      <c r="F853" s="5">
        <v>46.27</v>
      </c>
      <c r="G853" s="4">
        <f t="shared" si="55"/>
        <v>61</v>
      </c>
      <c r="H853" s="4" t="str">
        <f t="shared" si="56"/>
        <v>C4</v>
      </c>
      <c r="I853" s="3" t="str">
        <f t="shared" si="53"/>
        <v>Credit</v>
      </c>
      <c r="J853" s="4">
        <f t="shared" si="54"/>
        <v>746</v>
      </c>
    </row>
    <row r="854" spans="1:10" x14ac:dyDescent="0.3">
      <c r="A854" s="3" t="s">
        <v>961</v>
      </c>
      <c r="B854" s="3" t="s">
        <v>84</v>
      </c>
      <c r="C854" s="3" t="s">
        <v>10</v>
      </c>
      <c r="D854" s="3" t="s">
        <v>1157</v>
      </c>
      <c r="E854" s="4">
        <v>22.82</v>
      </c>
      <c r="F854" s="5">
        <v>53.73</v>
      </c>
      <c r="G854" s="4">
        <f t="shared" si="55"/>
        <v>77</v>
      </c>
      <c r="H854" s="4" t="str">
        <f t="shared" si="56"/>
        <v>B2</v>
      </c>
      <c r="I854" s="3" t="str">
        <f t="shared" si="53"/>
        <v>Very Good</v>
      </c>
      <c r="J854" s="4">
        <f t="shared" si="54"/>
        <v>308</v>
      </c>
    </row>
    <row r="855" spans="1:10" x14ac:dyDescent="0.3">
      <c r="A855" s="3" t="s">
        <v>962</v>
      </c>
      <c r="B855" s="3" t="s">
        <v>58</v>
      </c>
      <c r="C855" s="3" t="s">
        <v>6</v>
      </c>
      <c r="D855" s="3" t="s">
        <v>22</v>
      </c>
      <c r="E855" s="4">
        <v>9.06</v>
      </c>
      <c r="F855" s="5">
        <v>54.35</v>
      </c>
      <c r="G855" s="4">
        <f t="shared" si="55"/>
        <v>63</v>
      </c>
      <c r="H855" s="4" t="str">
        <f t="shared" si="56"/>
        <v>C4</v>
      </c>
      <c r="I855" s="3" t="str">
        <f t="shared" si="53"/>
        <v>Credit</v>
      </c>
      <c r="J855" s="4">
        <f t="shared" si="54"/>
        <v>686</v>
      </c>
    </row>
    <row r="856" spans="1:10" x14ac:dyDescent="0.3">
      <c r="A856" s="3" t="s">
        <v>963</v>
      </c>
      <c r="B856" s="3" t="s">
        <v>96</v>
      </c>
      <c r="C856" s="3" t="s">
        <v>6</v>
      </c>
      <c r="D856" s="3" t="s">
        <v>1157</v>
      </c>
      <c r="E856" s="4">
        <v>5.5</v>
      </c>
      <c r="F856" s="5">
        <v>64.2</v>
      </c>
      <c r="G856" s="4">
        <f t="shared" si="55"/>
        <v>70</v>
      </c>
      <c r="H856" s="4" t="str">
        <f t="shared" si="56"/>
        <v>B2</v>
      </c>
      <c r="I856" s="3" t="str">
        <f t="shared" si="53"/>
        <v>Very Good</v>
      </c>
      <c r="J856" s="4">
        <f t="shared" si="54"/>
        <v>498</v>
      </c>
    </row>
    <row r="857" spans="1:10" x14ac:dyDescent="0.3">
      <c r="A857" s="3" t="s">
        <v>964</v>
      </c>
      <c r="B857" s="3" t="s">
        <v>349</v>
      </c>
      <c r="C857" s="3" t="s">
        <v>10</v>
      </c>
      <c r="D857" s="3" t="s">
        <v>22</v>
      </c>
      <c r="E857" s="4">
        <v>21.09</v>
      </c>
      <c r="F857" s="5">
        <v>38.1</v>
      </c>
      <c r="G857" s="4">
        <f t="shared" si="55"/>
        <v>59</v>
      </c>
      <c r="H857" s="4" t="str">
        <f t="shared" si="56"/>
        <v>C5</v>
      </c>
      <c r="I857" s="3" t="str">
        <f t="shared" si="53"/>
        <v>Credit</v>
      </c>
      <c r="J857" s="4">
        <f t="shared" si="54"/>
        <v>804</v>
      </c>
    </row>
    <row r="858" spans="1:10" x14ac:dyDescent="0.3">
      <c r="A858" s="3" t="s">
        <v>965</v>
      </c>
      <c r="B858" s="3" t="s">
        <v>105</v>
      </c>
      <c r="C858" s="3" t="s">
        <v>6</v>
      </c>
      <c r="D858" s="3" t="s">
        <v>22</v>
      </c>
      <c r="E858" s="4">
        <v>9.2100000000000009</v>
      </c>
      <c r="F858" s="5">
        <v>46.61</v>
      </c>
      <c r="G858" s="4">
        <f t="shared" si="55"/>
        <v>56</v>
      </c>
      <c r="H858" s="4" t="str">
        <f t="shared" si="56"/>
        <v>C5</v>
      </c>
      <c r="I858" s="3" t="str">
        <f t="shared" si="53"/>
        <v>Credit</v>
      </c>
      <c r="J858" s="4">
        <f t="shared" si="54"/>
        <v>871</v>
      </c>
    </row>
    <row r="859" spans="1:10" x14ac:dyDescent="0.3">
      <c r="A859" s="3" t="s">
        <v>966</v>
      </c>
      <c r="B859" s="3" t="s">
        <v>373</v>
      </c>
      <c r="C859" s="3" t="s">
        <v>10</v>
      </c>
      <c r="D859" s="3" t="s">
        <v>1156</v>
      </c>
      <c r="E859" s="4">
        <v>26.61</v>
      </c>
      <c r="F859" s="5">
        <v>47.14</v>
      </c>
      <c r="G859" s="4">
        <f t="shared" si="55"/>
        <v>74</v>
      </c>
      <c r="H859" s="4" t="str">
        <f t="shared" si="56"/>
        <v>B2</v>
      </c>
      <c r="I859" s="3" t="str">
        <f t="shared" si="53"/>
        <v>Very Good</v>
      </c>
      <c r="J859" s="4">
        <f t="shared" si="54"/>
        <v>395</v>
      </c>
    </row>
    <row r="860" spans="1:10" x14ac:dyDescent="0.3">
      <c r="A860" s="3" t="s">
        <v>967</v>
      </c>
      <c r="B860" s="3" t="s">
        <v>19</v>
      </c>
      <c r="C860" s="3" t="s">
        <v>10</v>
      </c>
      <c r="D860" s="3" t="s">
        <v>22</v>
      </c>
      <c r="E860" s="4">
        <v>29.33</v>
      </c>
      <c r="F860" s="5">
        <v>55.87</v>
      </c>
      <c r="G860" s="4">
        <f t="shared" si="55"/>
        <v>85</v>
      </c>
      <c r="H860" s="4" t="str">
        <f t="shared" si="56"/>
        <v>A1</v>
      </c>
      <c r="I860" s="3" t="str">
        <f t="shared" si="53"/>
        <v>Excellent</v>
      </c>
      <c r="J860" s="4">
        <f t="shared" si="54"/>
        <v>122</v>
      </c>
    </row>
    <row r="861" spans="1:10" x14ac:dyDescent="0.3">
      <c r="A861" s="3" t="s">
        <v>968</v>
      </c>
      <c r="B861" s="3" t="s">
        <v>88</v>
      </c>
      <c r="C861" s="3" t="s">
        <v>10</v>
      </c>
      <c r="D861" s="3" t="s">
        <v>1156</v>
      </c>
      <c r="E861" s="4">
        <v>27.32</v>
      </c>
      <c r="F861" s="5">
        <v>38.28</v>
      </c>
      <c r="G861" s="4">
        <f t="shared" si="55"/>
        <v>66</v>
      </c>
      <c r="H861" s="4" t="str">
        <f t="shared" si="56"/>
        <v>B3</v>
      </c>
      <c r="I861" s="3" t="str">
        <f t="shared" si="53"/>
        <v>Good</v>
      </c>
      <c r="J861" s="4">
        <f t="shared" si="54"/>
        <v>624</v>
      </c>
    </row>
    <row r="862" spans="1:10" x14ac:dyDescent="0.3">
      <c r="A862" s="3" t="s">
        <v>969</v>
      </c>
      <c r="B862" s="3" t="s">
        <v>204</v>
      </c>
      <c r="C862" s="3" t="s">
        <v>6</v>
      </c>
      <c r="D862" s="3" t="s">
        <v>1157</v>
      </c>
      <c r="E862" s="4">
        <v>16.04</v>
      </c>
      <c r="F862" s="5">
        <v>68.010000000000005</v>
      </c>
      <c r="G862" s="4">
        <f t="shared" si="55"/>
        <v>84</v>
      </c>
      <c r="H862" s="4" t="str">
        <f t="shared" si="56"/>
        <v>A1</v>
      </c>
      <c r="I862" s="3" t="str">
        <f t="shared" si="53"/>
        <v>Excellent</v>
      </c>
      <c r="J862" s="4">
        <f t="shared" si="54"/>
        <v>144</v>
      </c>
    </row>
    <row r="863" spans="1:10" x14ac:dyDescent="0.3">
      <c r="A863" s="3" t="s">
        <v>970</v>
      </c>
      <c r="B863" s="3" t="s">
        <v>247</v>
      </c>
      <c r="C863" s="3" t="s">
        <v>10</v>
      </c>
      <c r="D863" s="3" t="s">
        <v>22</v>
      </c>
      <c r="E863" s="4">
        <v>21.39</v>
      </c>
      <c r="F863" s="5">
        <v>57.73</v>
      </c>
      <c r="G863" s="4">
        <f t="shared" si="55"/>
        <v>79</v>
      </c>
      <c r="H863" s="4" t="str">
        <f t="shared" si="56"/>
        <v>B2</v>
      </c>
      <c r="I863" s="3" t="str">
        <f t="shared" si="53"/>
        <v>Very Good</v>
      </c>
      <c r="J863" s="4">
        <f t="shared" si="54"/>
        <v>270</v>
      </c>
    </row>
    <row r="864" spans="1:10" x14ac:dyDescent="0.3">
      <c r="A864" s="3" t="s">
        <v>971</v>
      </c>
      <c r="B864" s="3" t="s">
        <v>332</v>
      </c>
      <c r="C864" s="3" t="s">
        <v>6</v>
      </c>
      <c r="D864" s="3" t="s">
        <v>22</v>
      </c>
      <c r="E864" s="4">
        <v>12.45</v>
      </c>
      <c r="F864" s="5">
        <v>58.75</v>
      </c>
      <c r="G864" s="4">
        <f t="shared" si="55"/>
        <v>71</v>
      </c>
      <c r="H864" s="4" t="str">
        <f t="shared" si="56"/>
        <v>B2</v>
      </c>
      <c r="I864" s="3" t="str">
        <f t="shared" si="53"/>
        <v>Very Good</v>
      </c>
      <c r="J864" s="4">
        <f t="shared" si="54"/>
        <v>474</v>
      </c>
    </row>
    <row r="865" spans="1:10" x14ac:dyDescent="0.3">
      <c r="A865" s="3" t="s">
        <v>972</v>
      </c>
      <c r="B865" s="3" t="s">
        <v>176</v>
      </c>
      <c r="C865" s="3" t="s">
        <v>6</v>
      </c>
      <c r="D865" s="3" t="s">
        <v>22</v>
      </c>
      <c r="E865" s="4">
        <v>24.27</v>
      </c>
      <c r="F865" s="5">
        <v>47.84</v>
      </c>
      <c r="G865" s="4">
        <f t="shared" si="55"/>
        <v>72</v>
      </c>
      <c r="H865" s="4" t="str">
        <f t="shared" si="56"/>
        <v>B2</v>
      </c>
      <c r="I865" s="3" t="str">
        <f t="shared" si="53"/>
        <v>Very Good</v>
      </c>
      <c r="J865" s="4">
        <f t="shared" si="54"/>
        <v>440</v>
      </c>
    </row>
    <row r="866" spans="1:10" x14ac:dyDescent="0.3">
      <c r="A866" s="3" t="s">
        <v>973</v>
      </c>
      <c r="B866" s="3" t="s">
        <v>110</v>
      </c>
      <c r="C866" s="3" t="s">
        <v>10</v>
      </c>
      <c r="D866" s="3" t="s">
        <v>1156</v>
      </c>
      <c r="E866" s="4">
        <v>15.02</v>
      </c>
      <c r="F866" s="5">
        <v>47.34</v>
      </c>
      <c r="G866" s="4">
        <f t="shared" si="55"/>
        <v>62</v>
      </c>
      <c r="H866" s="4" t="str">
        <f t="shared" si="56"/>
        <v>C4</v>
      </c>
      <c r="I866" s="3" t="str">
        <f t="shared" si="53"/>
        <v>Credit</v>
      </c>
      <c r="J866" s="4">
        <f t="shared" si="54"/>
        <v>710</v>
      </c>
    </row>
    <row r="867" spans="1:10" x14ac:dyDescent="0.3">
      <c r="A867" s="3" t="s">
        <v>974</v>
      </c>
      <c r="B867" s="3" t="s">
        <v>514</v>
      </c>
      <c r="C867" s="3" t="s">
        <v>6</v>
      </c>
      <c r="D867" s="3" t="s">
        <v>1156</v>
      </c>
      <c r="E867" s="4">
        <v>15.11</v>
      </c>
      <c r="F867" s="5">
        <v>65.5</v>
      </c>
      <c r="G867" s="4">
        <f t="shared" si="55"/>
        <v>81</v>
      </c>
      <c r="H867" s="4" t="str">
        <f t="shared" si="56"/>
        <v>A1</v>
      </c>
      <c r="I867" s="3" t="str">
        <f t="shared" si="53"/>
        <v>Excellent</v>
      </c>
      <c r="J867" s="4">
        <f t="shared" si="54"/>
        <v>216</v>
      </c>
    </row>
    <row r="868" spans="1:10" x14ac:dyDescent="0.3">
      <c r="A868" s="3" t="s">
        <v>975</v>
      </c>
      <c r="B868" s="3" t="s">
        <v>28</v>
      </c>
      <c r="C868" s="3" t="s">
        <v>6</v>
      </c>
      <c r="D868" s="3" t="s">
        <v>1157</v>
      </c>
      <c r="E868" s="4">
        <v>28.08</v>
      </c>
      <c r="F868" s="5">
        <v>53.38</v>
      </c>
      <c r="G868" s="4">
        <f t="shared" si="55"/>
        <v>81</v>
      </c>
      <c r="H868" s="4" t="str">
        <f t="shared" si="56"/>
        <v>A1</v>
      </c>
      <c r="I868" s="3" t="str">
        <f t="shared" si="53"/>
        <v>Excellent</v>
      </c>
      <c r="J868" s="4">
        <f t="shared" si="54"/>
        <v>216</v>
      </c>
    </row>
    <row r="869" spans="1:10" x14ac:dyDescent="0.3">
      <c r="A869" s="3" t="s">
        <v>976</v>
      </c>
      <c r="B869" s="3" t="s">
        <v>216</v>
      </c>
      <c r="C869" s="3" t="s">
        <v>6</v>
      </c>
      <c r="D869" s="3" t="s">
        <v>22</v>
      </c>
      <c r="E869" s="4">
        <v>22.91</v>
      </c>
      <c r="F869" s="5">
        <v>41.95</v>
      </c>
      <c r="G869" s="4">
        <f t="shared" si="55"/>
        <v>65</v>
      </c>
      <c r="H869" s="4" t="str">
        <f t="shared" si="56"/>
        <v>B3</v>
      </c>
      <c r="I869" s="3" t="str">
        <f t="shared" si="53"/>
        <v>Good</v>
      </c>
      <c r="J869" s="4">
        <f t="shared" si="54"/>
        <v>641</v>
      </c>
    </row>
    <row r="870" spans="1:10" x14ac:dyDescent="0.3">
      <c r="A870" s="3" t="s">
        <v>977</v>
      </c>
      <c r="B870" s="3" t="s">
        <v>19</v>
      </c>
      <c r="C870" s="3" t="s">
        <v>10</v>
      </c>
      <c r="D870" s="3" t="s">
        <v>1156</v>
      </c>
      <c r="E870" s="4">
        <v>20.149999999999999</v>
      </c>
      <c r="F870" s="5">
        <v>38.83</v>
      </c>
      <c r="G870" s="4">
        <f t="shared" si="55"/>
        <v>59</v>
      </c>
      <c r="H870" s="4" t="str">
        <f t="shared" si="56"/>
        <v>C5</v>
      </c>
      <c r="I870" s="3" t="str">
        <f t="shared" si="53"/>
        <v>Credit</v>
      </c>
      <c r="J870" s="4">
        <f t="shared" si="54"/>
        <v>804</v>
      </c>
    </row>
    <row r="871" spans="1:10" x14ac:dyDescent="0.3">
      <c r="A871" s="3" t="s">
        <v>978</v>
      </c>
      <c r="B871" s="3" t="s">
        <v>226</v>
      </c>
      <c r="C871" s="3" t="s">
        <v>10</v>
      </c>
      <c r="D871" s="3" t="s">
        <v>7</v>
      </c>
      <c r="E871" s="4">
        <v>28.09</v>
      </c>
      <c r="F871" s="5">
        <v>64.44</v>
      </c>
      <c r="G871" s="4">
        <f t="shared" si="55"/>
        <v>93</v>
      </c>
      <c r="H871" s="4" t="str">
        <f t="shared" si="56"/>
        <v>A1</v>
      </c>
      <c r="I871" s="3" t="str">
        <f t="shared" si="53"/>
        <v>Excellent</v>
      </c>
      <c r="J871" s="4">
        <f t="shared" si="54"/>
        <v>28</v>
      </c>
    </row>
    <row r="872" spans="1:10" x14ac:dyDescent="0.3">
      <c r="A872" s="3" t="s">
        <v>979</v>
      </c>
      <c r="B872" s="3" t="s">
        <v>123</v>
      </c>
      <c r="C872" s="3" t="s">
        <v>10</v>
      </c>
      <c r="D872" s="3" t="s">
        <v>1157</v>
      </c>
      <c r="E872" s="4">
        <v>28.35</v>
      </c>
      <c r="F872" s="5">
        <v>54.23</v>
      </c>
      <c r="G872" s="4">
        <f t="shared" si="55"/>
        <v>83</v>
      </c>
      <c r="H872" s="4" t="str">
        <f t="shared" si="56"/>
        <v>A1</v>
      </c>
      <c r="I872" s="3" t="str">
        <f t="shared" si="53"/>
        <v>Excellent</v>
      </c>
      <c r="J872" s="4">
        <f t="shared" si="54"/>
        <v>167</v>
      </c>
    </row>
    <row r="873" spans="1:10" x14ac:dyDescent="0.3">
      <c r="A873" s="3" t="s">
        <v>980</v>
      </c>
      <c r="B873" s="3" t="s">
        <v>216</v>
      </c>
      <c r="C873" s="3" t="s">
        <v>6</v>
      </c>
      <c r="D873" s="3" t="s">
        <v>1156</v>
      </c>
      <c r="E873" s="4">
        <v>10.47</v>
      </c>
      <c r="F873" s="5">
        <v>51.9</v>
      </c>
      <c r="G873" s="4">
        <f t="shared" si="55"/>
        <v>62</v>
      </c>
      <c r="H873" s="4" t="str">
        <f t="shared" si="56"/>
        <v>C4</v>
      </c>
      <c r="I873" s="3" t="str">
        <f t="shared" si="53"/>
        <v>Credit</v>
      </c>
      <c r="J873" s="4">
        <f t="shared" si="54"/>
        <v>710</v>
      </c>
    </row>
    <row r="874" spans="1:10" x14ac:dyDescent="0.3">
      <c r="A874" s="3" t="s">
        <v>981</v>
      </c>
      <c r="B874" s="3" t="s">
        <v>240</v>
      </c>
      <c r="C874" s="3" t="s">
        <v>6</v>
      </c>
      <c r="D874" s="3" t="s">
        <v>1156</v>
      </c>
      <c r="E874" s="4">
        <v>18.95</v>
      </c>
      <c r="F874" s="5">
        <v>49.97</v>
      </c>
      <c r="G874" s="4">
        <f t="shared" si="55"/>
        <v>69</v>
      </c>
      <c r="H874" s="4" t="str">
        <f t="shared" si="56"/>
        <v>B3</v>
      </c>
      <c r="I874" s="3" t="str">
        <f t="shared" si="53"/>
        <v>Good</v>
      </c>
      <c r="J874" s="4">
        <f t="shared" si="54"/>
        <v>530</v>
      </c>
    </row>
    <row r="875" spans="1:10" x14ac:dyDescent="0.3">
      <c r="A875" s="3" t="s">
        <v>982</v>
      </c>
      <c r="B875" s="3" t="s">
        <v>5</v>
      </c>
      <c r="C875" s="3" t="s">
        <v>10</v>
      </c>
      <c r="D875" s="3" t="s">
        <v>1157</v>
      </c>
      <c r="E875" s="4">
        <v>8.65</v>
      </c>
      <c r="F875" s="5">
        <v>64.930000000000007</v>
      </c>
      <c r="G875" s="4">
        <f t="shared" si="55"/>
        <v>74</v>
      </c>
      <c r="H875" s="4" t="str">
        <f t="shared" si="56"/>
        <v>B2</v>
      </c>
      <c r="I875" s="3" t="str">
        <f t="shared" si="53"/>
        <v>Very Good</v>
      </c>
      <c r="J875" s="4">
        <f t="shared" si="54"/>
        <v>395</v>
      </c>
    </row>
    <row r="876" spans="1:10" x14ac:dyDescent="0.3">
      <c r="A876" s="3" t="s">
        <v>983</v>
      </c>
      <c r="B876" s="3" t="s">
        <v>64</v>
      </c>
      <c r="C876" s="3" t="s">
        <v>6</v>
      </c>
      <c r="D876" s="3" t="s">
        <v>22</v>
      </c>
      <c r="E876" s="4">
        <v>6.13</v>
      </c>
      <c r="F876" s="5">
        <v>53.41</v>
      </c>
      <c r="G876" s="4">
        <f t="shared" si="55"/>
        <v>60</v>
      </c>
      <c r="H876" s="4" t="str">
        <f t="shared" si="56"/>
        <v>C4</v>
      </c>
      <c r="I876" s="3" t="str">
        <f t="shared" si="53"/>
        <v>Credit</v>
      </c>
      <c r="J876" s="4">
        <f t="shared" si="54"/>
        <v>771</v>
      </c>
    </row>
    <row r="877" spans="1:10" x14ac:dyDescent="0.3">
      <c r="A877" s="3" t="s">
        <v>984</v>
      </c>
      <c r="B877" s="3" t="s">
        <v>5</v>
      </c>
      <c r="C877" s="3" t="s">
        <v>10</v>
      </c>
      <c r="D877" s="3" t="s">
        <v>22</v>
      </c>
      <c r="E877" s="4">
        <v>20.6</v>
      </c>
      <c r="F877" s="5">
        <v>48.45</v>
      </c>
      <c r="G877" s="4">
        <f t="shared" si="55"/>
        <v>69</v>
      </c>
      <c r="H877" s="4" t="str">
        <f t="shared" si="56"/>
        <v>B3</v>
      </c>
      <c r="I877" s="3" t="str">
        <f t="shared" si="53"/>
        <v>Good</v>
      </c>
      <c r="J877" s="4">
        <f t="shared" si="54"/>
        <v>530</v>
      </c>
    </row>
    <row r="878" spans="1:10" x14ac:dyDescent="0.3">
      <c r="A878" s="3" t="s">
        <v>985</v>
      </c>
      <c r="B878" s="3" t="s">
        <v>153</v>
      </c>
      <c r="C878" s="3" t="s">
        <v>6</v>
      </c>
      <c r="D878" s="3" t="s">
        <v>1156</v>
      </c>
      <c r="E878" s="4">
        <v>27.37</v>
      </c>
      <c r="F878" s="5">
        <v>47.54</v>
      </c>
      <c r="G878" s="4">
        <f t="shared" si="55"/>
        <v>75</v>
      </c>
      <c r="H878" s="4" t="str">
        <f t="shared" si="56"/>
        <v>B2</v>
      </c>
      <c r="I878" s="3" t="str">
        <f t="shared" si="53"/>
        <v>Very Good</v>
      </c>
      <c r="J878" s="4">
        <f t="shared" si="54"/>
        <v>364</v>
      </c>
    </row>
    <row r="879" spans="1:10" x14ac:dyDescent="0.3">
      <c r="A879" s="3" t="s">
        <v>986</v>
      </c>
      <c r="B879" s="3" t="s">
        <v>373</v>
      </c>
      <c r="C879" s="3" t="s">
        <v>10</v>
      </c>
      <c r="D879" s="3" t="s">
        <v>7</v>
      </c>
      <c r="E879" s="4">
        <v>28.08</v>
      </c>
      <c r="F879" s="5">
        <v>41.78</v>
      </c>
      <c r="G879" s="4">
        <f t="shared" si="55"/>
        <v>70</v>
      </c>
      <c r="H879" s="4" t="str">
        <f t="shared" si="56"/>
        <v>B2</v>
      </c>
      <c r="I879" s="3" t="str">
        <f t="shared" si="53"/>
        <v>Very Good</v>
      </c>
      <c r="J879" s="4">
        <f t="shared" si="54"/>
        <v>498</v>
      </c>
    </row>
    <row r="880" spans="1:10" x14ac:dyDescent="0.3">
      <c r="A880" s="3" t="s">
        <v>987</v>
      </c>
      <c r="B880" s="3" t="s">
        <v>155</v>
      </c>
      <c r="C880" s="3" t="s">
        <v>10</v>
      </c>
      <c r="D880" s="3" t="s">
        <v>22</v>
      </c>
      <c r="E880" s="4">
        <v>12.03</v>
      </c>
      <c r="F880" s="5">
        <v>60.42</v>
      </c>
      <c r="G880" s="4">
        <f t="shared" si="55"/>
        <v>72</v>
      </c>
      <c r="H880" s="4" t="str">
        <f t="shared" si="56"/>
        <v>B2</v>
      </c>
      <c r="I880" s="3" t="str">
        <f t="shared" si="53"/>
        <v>Very Good</v>
      </c>
      <c r="J880" s="4">
        <f t="shared" si="54"/>
        <v>440</v>
      </c>
    </row>
    <row r="881" spans="1:10" x14ac:dyDescent="0.3">
      <c r="A881" s="3" t="s">
        <v>988</v>
      </c>
      <c r="B881" s="3" t="s">
        <v>41</v>
      </c>
      <c r="C881" s="3" t="s">
        <v>6</v>
      </c>
      <c r="D881" s="3" t="s">
        <v>1157</v>
      </c>
      <c r="E881" s="4">
        <v>27.13</v>
      </c>
      <c r="F881" s="5">
        <v>43.83</v>
      </c>
      <c r="G881" s="4">
        <f t="shared" si="55"/>
        <v>71</v>
      </c>
      <c r="H881" s="4" t="str">
        <f t="shared" si="56"/>
        <v>B2</v>
      </c>
      <c r="I881" s="3" t="str">
        <f t="shared" si="53"/>
        <v>Very Good</v>
      </c>
      <c r="J881" s="4">
        <f t="shared" si="54"/>
        <v>474</v>
      </c>
    </row>
    <row r="882" spans="1:10" x14ac:dyDescent="0.3">
      <c r="A882" s="3" t="s">
        <v>989</v>
      </c>
      <c r="B882" s="3" t="s">
        <v>56</v>
      </c>
      <c r="C882" s="3" t="s">
        <v>6</v>
      </c>
      <c r="D882" s="3" t="s">
        <v>22</v>
      </c>
      <c r="E882" s="4">
        <v>5.66</v>
      </c>
      <c r="F882" s="5">
        <v>45.06</v>
      </c>
      <c r="G882" s="4">
        <f t="shared" si="55"/>
        <v>51</v>
      </c>
      <c r="H882" s="4" t="str">
        <f t="shared" si="56"/>
        <v>C6</v>
      </c>
      <c r="I882" s="3" t="str">
        <f t="shared" si="53"/>
        <v>Credit</v>
      </c>
      <c r="J882" s="4">
        <f t="shared" si="54"/>
        <v>941</v>
      </c>
    </row>
    <row r="883" spans="1:10" x14ac:dyDescent="0.3">
      <c r="A883" s="3" t="s">
        <v>990</v>
      </c>
      <c r="B883" s="3" t="s">
        <v>174</v>
      </c>
      <c r="C883" s="3" t="s">
        <v>10</v>
      </c>
      <c r="D883" s="3" t="s">
        <v>1156</v>
      </c>
      <c r="E883" s="4">
        <v>14.9</v>
      </c>
      <c r="F883" s="5">
        <v>40.43</v>
      </c>
      <c r="G883" s="4">
        <f t="shared" si="55"/>
        <v>55</v>
      </c>
      <c r="H883" s="4" t="str">
        <f t="shared" si="56"/>
        <v>C5</v>
      </c>
      <c r="I883" s="3" t="str">
        <f t="shared" si="53"/>
        <v>Credit</v>
      </c>
      <c r="J883" s="4">
        <f t="shared" si="54"/>
        <v>884</v>
      </c>
    </row>
    <row r="884" spans="1:10" x14ac:dyDescent="0.3">
      <c r="A884" s="3" t="s">
        <v>991</v>
      </c>
      <c r="B884" s="3" t="s">
        <v>188</v>
      </c>
      <c r="C884" s="3" t="s">
        <v>6</v>
      </c>
      <c r="D884" s="3" t="s">
        <v>1157</v>
      </c>
      <c r="E884" s="4">
        <v>11.52</v>
      </c>
      <c r="F884" s="5">
        <v>55.5</v>
      </c>
      <c r="G884" s="4">
        <f t="shared" si="55"/>
        <v>67</v>
      </c>
      <c r="H884" s="4" t="str">
        <f t="shared" si="56"/>
        <v>B3</v>
      </c>
      <c r="I884" s="3" t="str">
        <f t="shared" si="53"/>
        <v>Good</v>
      </c>
      <c r="J884" s="4">
        <f t="shared" si="54"/>
        <v>591</v>
      </c>
    </row>
    <row r="885" spans="1:10" x14ac:dyDescent="0.3">
      <c r="A885" s="3" t="s">
        <v>992</v>
      </c>
      <c r="B885" s="3" t="s">
        <v>84</v>
      </c>
      <c r="C885" s="3" t="s">
        <v>6</v>
      </c>
      <c r="D885" s="3" t="s">
        <v>1156</v>
      </c>
      <c r="E885" s="4">
        <v>19.5</v>
      </c>
      <c r="F885" s="5">
        <v>56.3</v>
      </c>
      <c r="G885" s="4">
        <f t="shared" si="55"/>
        <v>76</v>
      </c>
      <c r="H885" s="4" t="str">
        <f t="shared" si="56"/>
        <v>B2</v>
      </c>
      <c r="I885" s="3" t="str">
        <f t="shared" si="53"/>
        <v>Very Good</v>
      </c>
      <c r="J885" s="4">
        <f t="shared" si="54"/>
        <v>339</v>
      </c>
    </row>
    <row r="886" spans="1:10" x14ac:dyDescent="0.3">
      <c r="A886" s="3" t="s">
        <v>993</v>
      </c>
      <c r="B886" s="3" t="s">
        <v>146</v>
      </c>
      <c r="C886" s="3" t="s">
        <v>6</v>
      </c>
      <c r="D886" s="3" t="s">
        <v>1157</v>
      </c>
      <c r="E886" s="4">
        <v>15.42</v>
      </c>
      <c r="F886" s="5">
        <v>36.47</v>
      </c>
      <c r="G886" s="4">
        <f t="shared" si="55"/>
        <v>52</v>
      </c>
      <c r="H886" s="4" t="str">
        <f t="shared" si="56"/>
        <v>C6</v>
      </c>
      <c r="I886" s="3" t="str">
        <f t="shared" si="53"/>
        <v>Credit</v>
      </c>
      <c r="J886" s="4">
        <f t="shared" si="54"/>
        <v>927</v>
      </c>
    </row>
    <row r="887" spans="1:10" x14ac:dyDescent="0.3">
      <c r="A887" s="3" t="s">
        <v>994</v>
      </c>
      <c r="B887" s="3" t="s">
        <v>24</v>
      </c>
      <c r="C887" s="3" t="s">
        <v>10</v>
      </c>
      <c r="D887" s="3" t="s">
        <v>1157</v>
      </c>
      <c r="E887" s="4">
        <v>25.18</v>
      </c>
      <c r="F887" s="5">
        <v>35.409999999999997</v>
      </c>
      <c r="G887" s="4">
        <f t="shared" si="55"/>
        <v>61</v>
      </c>
      <c r="H887" s="4" t="str">
        <f t="shared" si="56"/>
        <v>C4</v>
      </c>
      <c r="I887" s="3" t="str">
        <f t="shared" si="53"/>
        <v>Credit</v>
      </c>
      <c r="J887" s="4">
        <f t="shared" si="54"/>
        <v>746</v>
      </c>
    </row>
    <row r="888" spans="1:10" x14ac:dyDescent="0.3">
      <c r="A888" s="3" t="s">
        <v>995</v>
      </c>
      <c r="B888" s="3" t="s">
        <v>98</v>
      </c>
      <c r="C888" s="3" t="s">
        <v>6</v>
      </c>
      <c r="D888" s="3" t="s">
        <v>1156</v>
      </c>
      <c r="E888" s="4">
        <v>15.84</v>
      </c>
      <c r="F888" s="5">
        <v>52.85</v>
      </c>
      <c r="G888" s="4">
        <f t="shared" si="55"/>
        <v>69</v>
      </c>
      <c r="H888" s="4" t="str">
        <f t="shared" si="56"/>
        <v>B3</v>
      </c>
      <c r="I888" s="3" t="str">
        <f t="shared" si="53"/>
        <v>Good</v>
      </c>
      <c r="J888" s="4">
        <f t="shared" si="54"/>
        <v>530</v>
      </c>
    </row>
    <row r="889" spans="1:10" x14ac:dyDescent="0.3">
      <c r="A889" s="3" t="s">
        <v>996</v>
      </c>
      <c r="B889" s="3" t="s">
        <v>90</v>
      </c>
      <c r="C889" s="3" t="s">
        <v>10</v>
      </c>
      <c r="D889" s="3" t="s">
        <v>1156</v>
      </c>
      <c r="E889" s="4">
        <v>18.899999999999999</v>
      </c>
      <c r="F889" s="5">
        <v>55.35</v>
      </c>
      <c r="G889" s="4">
        <f t="shared" si="55"/>
        <v>74</v>
      </c>
      <c r="H889" s="4" t="str">
        <f t="shared" si="56"/>
        <v>B2</v>
      </c>
      <c r="I889" s="3" t="str">
        <f t="shared" si="53"/>
        <v>Very Good</v>
      </c>
      <c r="J889" s="4">
        <f t="shared" si="54"/>
        <v>395</v>
      </c>
    </row>
    <row r="890" spans="1:10" x14ac:dyDescent="0.3">
      <c r="A890" s="3" t="s">
        <v>997</v>
      </c>
      <c r="B890" s="3" t="s">
        <v>249</v>
      </c>
      <c r="C890" s="3" t="s">
        <v>10</v>
      </c>
      <c r="D890" s="3" t="s">
        <v>22</v>
      </c>
      <c r="E890" s="4">
        <v>21.33</v>
      </c>
      <c r="F890" s="5">
        <v>55.89</v>
      </c>
      <c r="G890" s="4">
        <f t="shared" si="55"/>
        <v>77</v>
      </c>
      <c r="H890" s="4" t="str">
        <f t="shared" si="56"/>
        <v>B2</v>
      </c>
      <c r="I890" s="3" t="str">
        <f t="shared" si="53"/>
        <v>Very Good</v>
      </c>
      <c r="J890" s="4">
        <f t="shared" si="54"/>
        <v>308</v>
      </c>
    </row>
    <row r="891" spans="1:10" x14ac:dyDescent="0.3">
      <c r="A891" s="3" t="s">
        <v>998</v>
      </c>
      <c r="B891" s="3" t="s">
        <v>26</v>
      </c>
      <c r="C891" s="3" t="s">
        <v>6</v>
      </c>
      <c r="D891" s="3" t="s">
        <v>1157</v>
      </c>
      <c r="E891" s="4">
        <v>17.84</v>
      </c>
      <c r="F891" s="5">
        <v>56.39</v>
      </c>
      <c r="G891" s="4">
        <f t="shared" si="55"/>
        <v>74</v>
      </c>
      <c r="H891" s="4" t="str">
        <f t="shared" si="56"/>
        <v>B2</v>
      </c>
      <c r="I891" s="3" t="str">
        <f t="shared" si="53"/>
        <v>Very Good</v>
      </c>
      <c r="J891" s="4">
        <f t="shared" si="54"/>
        <v>395</v>
      </c>
    </row>
    <row r="892" spans="1:10" x14ac:dyDescent="0.3">
      <c r="A892" s="3" t="s">
        <v>999</v>
      </c>
      <c r="B892" s="3" t="s">
        <v>169</v>
      </c>
      <c r="C892" s="3" t="s">
        <v>10</v>
      </c>
      <c r="D892" s="3" t="s">
        <v>1156</v>
      </c>
      <c r="E892" s="4">
        <v>19.760000000000002</v>
      </c>
      <c r="F892" s="5">
        <v>63.05</v>
      </c>
      <c r="G892" s="4">
        <f t="shared" si="55"/>
        <v>83</v>
      </c>
      <c r="H892" s="4" t="str">
        <f t="shared" si="56"/>
        <v>A1</v>
      </c>
      <c r="I892" s="3" t="str">
        <f t="shared" si="53"/>
        <v>Excellent</v>
      </c>
      <c r="J892" s="4">
        <f t="shared" si="54"/>
        <v>167</v>
      </c>
    </row>
    <row r="893" spans="1:10" x14ac:dyDescent="0.3">
      <c r="A893" s="3" t="s">
        <v>1000</v>
      </c>
      <c r="B893" s="3" t="s">
        <v>115</v>
      </c>
      <c r="C893" s="3" t="s">
        <v>10</v>
      </c>
      <c r="D893" s="3" t="s">
        <v>22</v>
      </c>
      <c r="E893" s="4">
        <v>23.48</v>
      </c>
      <c r="F893" s="5">
        <v>37.4</v>
      </c>
      <c r="G893" s="4">
        <f t="shared" si="55"/>
        <v>61</v>
      </c>
      <c r="H893" s="4" t="str">
        <f t="shared" si="56"/>
        <v>C4</v>
      </c>
      <c r="I893" s="3" t="str">
        <f t="shared" si="53"/>
        <v>Credit</v>
      </c>
      <c r="J893" s="4">
        <f t="shared" si="54"/>
        <v>746</v>
      </c>
    </row>
    <row r="894" spans="1:10" x14ac:dyDescent="0.3">
      <c r="A894" s="3" t="s">
        <v>1001</v>
      </c>
      <c r="B894" s="3" t="s">
        <v>48</v>
      </c>
      <c r="C894" s="3" t="s">
        <v>6</v>
      </c>
      <c r="D894" s="3" t="s">
        <v>7</v>
      </c>
      <c r="E894" s="4">
        <v>15.71</v>
      </c>
      <c r="F894" s="5">
        <v>51.65</v>
      </c>
      <c r="G894" s="4">
        <f t="shared" si="55"/>
        <v>67</v>
      </c>
      <c r="H894" s="4" t="str">
        <f t="shared" si="56"/>
        <v>B3</v>
      </c>
      <c r="I894" s="3" t="str">
        <f t="shared" si="53"/>
        <v>Good</v>
      </c>
      <c r="J894" s="4">
        <f t="shared" si="54"/>
        <v>591</v>
      </c>
    </row>
    <row r="895" spans="1:10" x14ac:dyDescent="0.3">
      <c r="A895" s="3" t="s">
        <v>1002</v>
      </c>
      <c r="B895" s="3" t="s">
        <v>80</v>
      </c>
      <c r="C895" s="3" t="s">
        <v>6</v>
      </c>
      <c r="D895" s="3" t="s">
        <v>1156</v>
      </c>
      <c r="E895" s="4">
        <v>24.24</v>
      </c>
      <c r="F895" s="5">
        <v>55.37</v>
      </c>
      <c r="G895" s="4">
        <f t="shared" si="55"/>
        <v>80</v>
      </c>
      <c r="H895" s="4" t="str">
        <f t="shared" si="56"/>
        <v>A1</v>
      </c>
      <c r="I895" s="3" t="str">
        <f t="shared" si="53"/>
        <v>Excellent</v>
      </c>
      <c r="J895" s="4">
        <f t="shared" si="54"/>
        <v>245</v>
      </c>
    </row>
    <row r="896" spans="1:10" x14ac:dyDescent="0.3">
      <c r="A896" s="3" t="s">
        <v>1003</v>
      </c>
      <c r="B896" s="3" t="s">
        <v>169</v>
      </c>
      <c r="C896" s="3" t="s">
        <v>6</v>
      </c>
      <c r="D896" s="3" t="s">
        <v>1156</v>
      </c>
      <c r="E896" s="4">
        <v>13.93</v>
      </c>
      <c r="F896" s="5">
        <v>54.83</v>
      </c>
      <c r="G896" s="4">
        <f t="shared" si="55"/>
        <v>69</v>
      </c>
      <c r="H896" s="4" t="str">
        <f t="shared" si="56"/>
        <v>B3</v>
      </c>
      <c r="I896" s="3" t="str">
        <f t="shared" si="53"/>
        <v>Good</v>
      </c>
      <c r="J896" s="4">
        <f t="shared" si="54"/>
        <v>530</v>
      </c>
    </row>
    <row r="897" spans="1:10" x14ac:dyDescent="0.3">
      <c r="A897" s="3" t="s">
        <v>1004</v>
      </c>
      <c r="B897" s="3" t="s">
        <v>24</v>
      </c>
      <c r="C897" s="3" t="s">
        <v>10</v>
      </c>
      <c r="D897" s="3" t="s">
        <v>1156</v>
      </c>
      <c r="E897" s="4">
        <v>24.39</v>
      </c>
      <c r="F897" s="5">
        <v>68.739999999999995</v>
      </c>
      <c r="G897" s="4">
        <f t="shared" si="55"/>
        <v>93</v>
      </c>
      <c r="H897" s="4" t="str">
        <f t="shared" si="56"/>
        <v>A1</v>
      </c>
      <c r="I897" s="3" t="str">
        <f t="shared" si="53"/>
        <v>Excellent</v>
      </c>
      <c r="J897" s="4">
        <f t="shared" si="54"/>
        <v>28</v>
      </c>
    </row>
    <row r="898" spans="1:10" x14ac:dyDescent="0.3">
      <c r="A898" s="3" t="s">
        <v>1005</v>
      </c>
      <c r="B898" s="3" t="s">
        <v>37</v>
      </c>
      <c r="C898" s="3" t="s">
        <v>10</v>
      </c>
      <c r="D898" s="3" t="s">
        <v>1157</v>
      </c>
      <c r="E898" s="4">
        <v>5.05</v>
      </c>
      <c r="F898" s="5">
        <v>61.46</v>
      </c>
      <c r="G898" s="4">
        <f t="shared" si="55"/>
        <v>67</v>
      </c>
      <c r="H898" s="4" t="str">
        <f t="shared" si="56"/>
        <v>B3</v>
      </c>
      <c r="I898" s="3" t="str">
        <f t="shared" si="53"/>
        <v>Good</v>
      </c>
      <c r="J898" s="4">
        <f t="shared" si="54"/>
        <v>591</v>
      </c>
    </row>
    <row r="899" spans="1:10" x14ac:dyDescent="0.3">
      <c r="A899" s="3" t="s">
        <v>1006</v>
      </c>
      <c r="B899" s="3" t="s">
        <v>74</v>
      </c>
      <c r="C899" s="3" t="s">
        <v>6</v>
      </c>
      <c r="D899" s="3" t="s">
        <v>1156</v>
      </c>
      <c r="E899" s="4">
        <v>28.37</v>
      </c>
      <c r="F899" s="5">
        <v>54.67</v>
      </c>
      <c r="G899" s="4">
        <f t="shared" si="55"/>
        <v>83</v>
      </c>
      <c r="H899" s="4" t="str">
        <f t="shared" si="56"/>
        <v>A1</v>
      </c>
      <c r="I899" s="3" t="str">
        <f t="shared" ref="I899:I962" si="57">VLOOKUP(H899,$L$5:$M$13,2,FALSE)</f>
        <v>Excellent</v>
      </c>
      <c r="J899" s="4">
        <f t="shared" ref="J899:J962" si="58">RANK(G899,G:G)</f>
        <v>167</v>
      </c>
    </row>
    <row r="900" spans="1:10" x14ac:dyDescent="0.3">
      <c r="A900" s="3" t="s">
        <v>1007</v>
      </c>
      <c r="B900" s="3" t="s">
        <v>216</v>
      </c>
      <c r="C900" s="3" t="s">
        <v>10</v>
      </c>
      <c r="D900" s="3" t="s">
        <v>1156</v>
      </c>
      <c r="E900" s="4">
        <v>10.35</v>
      </c>
      <c r="F900" s="5">
        <v>51.15</v>
      </c>
      <c r="G900" s="4">
        <f t="shared" ref="G900:G963" si="59">ROUND(E900+F900,0)</f>
        <v>62</v>
      </c>
      <c r="H900" s="4" t="str">
        <f t="shared" ref="H900:H963" si="60">IF(G900&gt;=80, "A1", IF(G900&gt;=70, "B2", IF(G900&gt;=65, "B3", IF(G900&gt;=60,"C4",IF(G900&gt;=55, "C5", IF(G900&gt;=50,"C6",IF(G900&gt;=45,"D7",IF(G900&gt;=40,"E8","F9"))))))))</f>
        <v>C4</v>
      </c>
      <c r="I900" s="3" t="str">
        <f t="shared" si="57"/>
        <v>Credit</v>
      </c>
      <c r="J900" s="4">
        <f t="shared" si="58"/>
        <v>710</v>
      </c>
    </row>
    <row r="901" spans="1:10" x14ac:dyDescent="0.3">
      <c r="A901" s="3" t="s">
        <v>1008</v>
      </c>
      <c r="B901" s="3" t="s">
        <v>48</v>
      </c>
      <c r="C901" s="3" t="s">
        <v>10</v>
      </c>
      <c r="D901" s="3" t="s">
        <v>1157</v>
      </c>
      <c r="E901" s="4">
        <v>18.11</v>
      </c>
      <c r="F901" s="5">
        <v>35.450000000000003</v>
      </c>
      <c r="G901" s="4">
        <f t="shared" si="59"/>
        <v>54</v>
      </c>
      <c r="H901" s="4" t="str">
        <f t="shared" si="60"/>
        <v>C6</v>
      </c>
      <c r="I901" s="3" t="str">
        <f t="shared" si="57"/>
        <v>Credit</v>
      </c>
      <c r="J901" s="4">
        <f t="shared" si="58"/>
        <v>899</v>
      </c>
    </row>
    <row r="902" spans="1:10" x14ac:dyDescent="0.3">
      <c r="A902" s="3" t="s">
        <v>1009</v>
      </c>
      <c r="B902" s="3" t="s">
        <v>21</v>
      </c>
      <c r="C902" s="3" t="s">
        <v>6</v>
      </c>
      <c r="D902" s="3" t="s">
        <v>1157</v>
      </c>
      <c r="E902" s="4">
        <v>10.91</v>
      </c>
      <c r="F902" s="5">
        <v>68.84</v>
      </c>
      <c r="G902" s="4">
        <f t="shared" si="59"/>
        <v>80</v>
      </c>
      <c r="H902" s="4" t="str">
        <f t="shared" si="60"/>
        <v>A1</v>
      </c>
      <c r="I902" s="3" t="str">
        <f t="shared" si="57"/>
        <v>Excellent</v>
      </c>
      <c r="J902" s="4">
        <f t="shared" si="58"/>
        <v>245</v>
      </c>
    </row>
    <row r="903" spans="1:10" x14ac:dyDescent="0.3">
      <c r="A903" s="3" t="s">
        <v>1010</v>
      </c>
      <c r="B903" s="3" t="s">
        <v>301</v>
      </c>
      <c r="C903" s="3" t="s">
        <v>6</v>
      </c>
      <c r="D903" s="3" t="s">
        <v>1157</v>
      </c>
      <c r="E903" s="4">
        <v>26.44</v>
      </c>
      <c r="F903" s="5">
        <v>36.58</v>
      </c>
      <c r="G903" s="4">
        <f t="shared" si="59"/>
        <v>63</v>
      </c>
      <c r="H903" s="4" t="str">
        <f t="shared" si="60"/>
        <v>C4</v>
      </c>
      <c r="I903" s="3" t="str">
        <f t="shared" si="57"/>
        <v>Credit</v>
      </c>
      <c r="J903" s="4">
        <f t="shared" si="58"/>
        <v>686</v>
      </c>
    </row>
    <row r="904" spans="1:10" x14ac:dyDescent="0.3">
      <c r="A904" s="3" t="s">
        <v>1011</v>
      </c>
      <c r="B904" s="3" t="s">
        <v>305</v>
      </c>
      <c r="C904" s="3" t="s">
        <v>10</v>
      </c>
      <c r="D904" s="3" t="s">
        <v>7</v>
      </c>
      <c r="E904" s="4">
        <v>5.05</v>
      </c>
      <c r="F904" s="5">
        <v>43.04</v>
      </c>
      <c r="G904" s="4">
        <f t="shared" si="59"/>
        <v>48</v>
      </c>
      <c r="H904" s="4" t="str">
        <f t="shared" si="60"/>
        <v>D7</v>
      </c>
      <c r="I904" s="3" t="str">
        <f t="shared" si="57"/>
        <v>Pass</v>
      </c>
      <c r="J904" s="4">
        <f t="shared" si="58"/>
        <v>966</v>
      </c>
    </row>
    <row r="905" spans="1:10" x14ac:dyDescent="0.3">
      <c r="A905" s="3" t="s">
        <v>1012</v>
      </c>
      <c r="B905" s="3" t="s">
        <v>146</v>
      </c>
      <c r="C905" s="3" t="s">
        <v>10</v>
      </c>
      <c r="D905" s="3" t="s">
        <v>1156</v>
      </c>
      <c r="E905" s="4">
        <v>5.72</v>
      </c>
      <c r="F905" s="5">
        <v>69.459999999999994</v>
      </c>
      <c r="G905" s="4">
        <f t="shared" si="59"/>
        <v>75</v>
      </c>
      <c r="H905" s="4" t="str">
        <f t="shared" si="60"/>
        <v>B2</v>
      </c>
      <c r="I905" s="3" t="str">
        <f t="shared" si="57"/>
        <v>Very Good</v>
      </c>
      <c r="J905" s="4">
        <f t="shared" si="58"/>
        <v>364</v>
      </c>
    </row>
    <row r="906" spans="1:10" x14ac:dyDescent="0.3">
      <c r="A906" s="3" t="s">
        <v>1013</v>
      </c>
      <c r="B906" s="3" t="s">
        <v>347</v>
      </c>
      <c r="C906" s="3" t="s">
        <v>6</v>
      </c>
      <c r="D906" s="3" t="s">
        <v>1157</v>
      </c>
      <c r="E906" s="4">
        <v>22.55</v>
      </c>
      <c r="F906" s="5">
        <v>64.5</v>
      </c>
      <c r="G906" s="4">
        <f t="shared" si="59"/>
        <v>87</v>
      </c>
      <c r="H906" s="4" t="str">
        <f t="shared" si="60"/>
        <v>A1</v>
      </c>
      <c r="I906" s="3" t="str">
        <f t="shared" si="57"/>
        <v>Excellent</v>
      </c>
      <c r="J906" s="4">
        <f t="shared" si="58"/>
        <v>83</v>
      </c>
    </row>
    <row r="907" spans="1:10" x14ac:dyDescent="0.3">
      <c r="A907" s="3" t="s">
        <v>1014</v>
      </c>
      <c r="B907" s="3" t="s">
        <v>188</v>
      </c>
      <c r="C907" s="3" t="s">
        <v>6</v>
      </c>
      <c r="D907" s="3" t="s">
        <v>7</v>
      </c>
      <c r="E907" s="4">
        <v>9.25</v>
      </c>
      <c r="F907" s="5">
        <v>69.92</v>
      </c>
      <c r="G907" s="4">
        <f t="shared" si="59"/>
        <v>79</v>
      </c>
      <c r="H907" s="4" t="str">
        <f t="shared" si="60"/>
        <v>B2</v>
      </c>
      <c r="I907" s="3" t="str">
        <f t="shared" si="57"/>
        <v>Very Good</v>
      </c>
      <c r="J907" s="4">
        <f t="shared" si="58"/>
        <v>270</v>
      </c>
    </row>
    <row r="908" spans="1:10" x14ac:dyDescent="0.3">
      <c r="A908" s="3" t="s">
        <v>1015</v>
      </c>
      <c r="B908" s="3" t="s">
        <v>12</v>
      </c>
      <c r="C908" s="3" t="s">
        <v>10</v>
      </c>
      <c r="D908" s="3" t="s">
        <v>22</v>
      </c>
      <c r="E908" s="4">
        <v>24.7</v>
      </c>
      <c r="F908" s="5">
        <v>49.74</v>
      </c>
      <c r="G908" s="4">
        <f t="shared" si="59"/>
        <v>74</v>
      </c>
      <c r="H908" s="4" t="str">
        <f t="shared" si="60"/>
        <v>B2</v>
      </c>
      <c r="I908" s="3" t="str">
        <f t="shared" si="57"/>
        <v>Very Good</v>
      </c>
      <c r="J908" s="4">
        <f t="shared" si="58"/>
        <v>395</v>
      </c>
    </row>
    <row r="909" spans="1:10" x14ac:dyDescent="0.3">
      <c r="A909" s="3" t="s">
        <v>1016</v>
      </c>
      <c r="B909" s="3" t="s">
        <v>235</v>
      </c>
      <c r="C909" s="3" t="s">
        <v>6</v>
      </c>
      <c r="D909" s="3" t="s">
        <v>1157</v>
      </c>
      <c r="E909" s="4">
        <v>22.45</v>
      </c>
      <c r="F909" s="5">
        <v>54.49</v>
      </c>
      <c r="G909" s="4">
        <f t="shared" si="59"/>
        <v>77</v>
      </c>
      <c r="H909" s="4" t="str">
        <f t="shared" si="60"/>
        <v>B2</v>
      </c>
      <c r="I909" s="3" t="str">
        <f t="shared" si="57"/>
        <v>Very Good</v>
      </c>
      <c r="J909" s="4">
        <f t="shared" si="58"/>
        <v>308</v>
      </c>
    </row>
    <row r="910" spans="1:10" x14ac:dyDescent="0.3">
      <c r="A910" s="3" t="s">
        <v>1017</v>
      </c>
      <c r="B910" s="3" t="s">
        <v>125</v>
      </c>
      <c r="C910" s="3" t="s">
        <v>10</v>
      </c>
      <c r="D910" s="3" t="s">
        <v>22</v>
      </c>
      <c r="E910" s="4">
        <v>10.28</v>
      </c>
      <c r="F910" s="5">
        <v>65.67</v>
      </c>
      <c r="G910" s="4">
        <f t="shared" si="59"/>
        <v>76</v>
      </c>
      <c r="H910" s="4" t="str">
        <f t="shared" si="60"/>
        <v>B2</v>
      </c>
      <c r="I910" s="3" t="str">
        <f t="shared" si="57"/>
        <v>Very Good</v>
      </c>
      <c r="J910" s="4">
        <f t="shared" si="58"/>
        <v>339</v>
      </c>
    </row>
    <row r="911" spans="1:10" x14ac:dyDescent="0.3">
      <c r="A911" s="3" t="s">
        <v>1018</v>
      </c>
      <c r="B911" s="3" t="s">
        <v>259</v>
      </c>
      <c r="C911" s="3" t="s">
        <v>10</v>
      </c>
      <c r="D911" s="3" t="s">
        <v>7</v>
      </c>
      <c r="E911" s="4">
        <v>23.13</v>
      </c>
      <c r="F911" s="5">
        <v>64.19</v>
      </c>
      <c r="G911" s="4">
        <f t="shared" si="59"/>
        <v>87</v>
      </c>
      <c r="H911" s="4" t="str">
        <f t="shared" si="60"/>
        <v>A1</v>
      </c>
      <c r="I911" s="3" t="str">
        <f t="shared" si="57"/>
        <v>Excellent</v>
      </c>
      <c r="J911" s="4">
        <f t="shared" si="58"/>
        <v>83</v>
      </c>
    </row>
    <row r="912" spans="1:10" x14ac:dyDescent="0.3">
      <c r="A912" s="3" t="s">
        <v>1019</v>
      </c>
      <c r="B912" s="3" t="s">
        <v>347</v>
      </c>
      <c r="C912" s="3" t="s">
        <v>6</v>
      </c>
      <c r="D912" s="3" t="s">
        <v>1156</v>
      </c>
      <c r="E912" s="4">
        <v>22.14</v>
      </c>
      <c r="F912" s="5">
        <v>43.34</v>
      </c>
      <c r="G912" s="4">
        <f t="shared" si="59"/>
        <v>65</v>
      </c>
      <c r="H912" s="4" t="str">
        <f t="shared" si="60"/>
        <v>B3</v>
      </c>
      <c r="I912" s="3" t="str">
        <f t="shared" si="57"/>
        <v>Good</v>
      </c>
      <c r="J912" s="4">
        <f t="shared" si="58"/>
        <v>641</v>
      </c>
    </row>
    <row r="913" spans="1:10" x14ac:dyDescent="0.3">
      <c r="A913" s="3" t="s">
        <v>1020</v>
      </c>
      <c r="B913" s="3" t="s">
        <v>107</v>
      </c>
      <c r="C913" s="3" t="s">
        <v>10</v>
      </c>
      <c r="D913" s="3" t="s">
        <v>7</v>
      </c>
      <c r="E913" s="4">
        <v>14.37</v>
      </c>
      <c r="F913" s="5">
        <v>54.22</v>
      </c>
      <c r="G913" s="4">
        <f t="shared" si="59"/>
        <v>69</v>
      </c>
      <c r="H913" s="4" t="str">
        <f t="shared" si="60"/>
        <v>B3</v>
      </c>
      <c r="I913" s="3" t="str">
        <f t="shared" si="57"/>
        <v>Good</v>
      </c>
      <c r="J913" s="4">
        <f t="shared" si="58"/>
        <v>530</v>
      </c>
    </row>
    <row r="914" spans="1:10" x14ac:dyDescent="0.3">
      <c r="A914" s="3" t="s">
        <v>1021</v>
      </c>
      <c r="B914" s="3" t="s">
        <v>48</v>
      </c>
      <c r="C914" s="3" t="s">
        <v>6</v>
      </c>
      <c r="D914" s="3" t="s">
        <v>22</v>
      </c>
      <c r="E914" s="4">
        <v>28.08</v>
      </c>
      <c r="F914" s="5">
        <v>60.31</v>
      </c>
      <c r="G914" s="4">
        <f t="shared" si="59"/>
        <v>88</v>
      </c>
      <c r="H914" s="4" t="str">
        <f t="shared" si="60"/>
        <v>A1</v>
      </c>
      <c r="I914" s="3" t="str">
        <f t="shared" si="57"/>
        <v>Excellent</v>
      </c>
      <c r="J914" s="4">
        <f t="shared" si="58"/>
        <v>69</v>
      </c>
    </row>
    <row r="915" spans="1:10" x14ac:dyDescent="0.3">
      <c r="A915" s="3" t="s">
        <v>1022</v>
      </c>
      <c r="B915" s="3" t="s">
        <v>370</v>
      </c>
      <c r="C915" s="3" t="s">
        <v>10</v>
      </c>
      <c r="D915" s="3" t="s">
        <v>1157</v>
      </c>
      <c r="E915" s="4">
        <v>23.52</v>
      </c>
      <c r="F915" s="5">
        <v>48.19</v>
      </c>
      <c r="G915" s="4">
        <f t="shared" si="59"/>
        <v>72</v>
      </c>
      <c r="H915" s="4" t="str">
        <f t="shared" si="60"/>
        <v>B2</v>
      </c>
      <c r="I915" s="3" t="str">
        <f t="shared" si="57"/>
        <v>Very Good</v>
      </c>
      <c r="J915" s="4">
        <f t="shared" si="58"/>
        <v>440</v>
      </c>
    </row>
    <row r="916" spans="1:10" x14ac:dyDescent="0.3">
      <c r="A916" s="3" t="s">
        <v>1023</v>
      </c>
      <c r="B916" s="3" t="s">
        <v>107</v>
      </c>
      <c r="C916" s="3" t="s">
        <v>10</v>
      </c>
      <c r="D916" s="3" t="s">
        <v>1156</v>
      </c>
      <c r="E916" s="4">
        <v>23.1</v>
      </c>
      <c r="F916" s="5">
        <v>63.24</v>
      </c>
      <c r="G916" s="4">
        <f t="shared" si="59"/>
        <v>86</v>
      </c>
      <c r="H916" s="4" t="str">
        <f t="shared" si="60"/>
        <v>A1</v>
      </c>
      <c r="I916" s="3" t="str">
        <f t="shared" si="57"/>
        <v>Excellent</v>
      </c>
      <c r="J916" s="4">
        <f t="shared" si="58"/>
        <v>101</v>
      </c>
    </row>
    <row r="917" spans="1:10" x14ac:dyDescent="0.3">
      <c r="A917" s="3" t="s">
        <v>1024</v>
      </c>
      <c r="B917" s="3" t="s">
        <v>467</v>
      </c>
      <c r="C917" s="3" t="s">
        <v>6</v>
      </c>
      <c r="D917" s="3" t="s">
        <v>7</v>
      </c>
      <c r="E917" s="4">
        <v>23.51</v>
      </c>
      <c r="F917" s="5">
        <v>44.69</v>
      </c>
      <c r="G917" s="4">
        <f t="shared" si="59"/>
        <v>68</v>
      </c>
      <c r="H917" s="4" t="str">
        <f t="shared" si="60"/>
        <v>B3</v>
      </c>
      <c r="I917" s="3" t="str">
        <f t="shared" si="57"/>
        <v>Good</v>
      </c>
      <c r="J917" s="4">
        <f t="shared" si="58"/>
        <v>560</v>
      </c>
    </row>
    <row r="918" spans="1:10" x14ac:dyDescent="0.3">
      <c r="A918" s="3" t="s">
        <v>1025</v>
      </c>
      <c r="B918" s="3" t="s">
        <v>165</v>
      </c>
      <c r="C918" s="3" t="s">
        <v>6</v>
      </c>
      <c r="D918" s="3" t="s">
        <v>1157</v>
      </c>
      <c r="E918" s="4">
        <v>14.94</v>
      </c>
      <c r="F918" s="5">
        <v>50.38</v>
      </c>
      <c r="G918" s="4">
        <f t="shared" si="59"/>
        <v>65</v>
      </c>
      <c r="H918" s="4" t="str">
        <f t="shared" si="60"/>
        <v>B3</v>
      </c>
      <c r="I918" s="3" t="str">
        <f t="shared" si="57"/>
        <v>Good</v>
      </c>
      <c r="J918" s="4">
        <f t="shared" si="58"/>
        <v>641</v>
      </c>
    </row>
    <row r="919" spans="1:10" x14ac:dyDescent="0.3">
      <c r="A919" s="3" t="s">
        <v>1026</v>
      </c>
      <c r="B919" s="3" t="s">
        <v>195</v>
      </c>
      <c r="C919" s="3" t="s">
        <v>10</v>
      </c>
      <c r="D919" s="3" t="s">
        <v>1157</v>
      </c>
      <c r="E919" s="4">
        <v>18.32</v>
      </c>
      <c r="F919" s="5">
        <v>37.28</v>
      </c>
      <c r="G919" s="4">
        <f t="shared" si="59"/>
        <v>56</v>
      </c>
      <c r="H919" s="4" t="str">
        <f t="shared" si="60"/>
        <v>C5</v>
      </c>
      <c r="I919" s="3" t="str">
        <f t="shared" si="57"/>
        <v>Credit</v>
      </c>
      <c r="J919" s="4">
        <f t="shared" si="58"/>
        <v>871</v>
      </c>
    </row>
    <row r="920" spans="1:10" x14ac:dyDescent="0.3">
      <c r="A920" s="3" t="s">
        <v>1027</v>
      </c>
      <c r="B920" s="3" t="s">
        <v>136</v>
      </c>
      <c r="C920" s="3" t="s">
        <v>6</v>
      </c>
      <c r="D920" s="3" t="s">
        <v>7</v>
      </c>
      <c r="E920" s="4">
        <v>14.47</v>
      </c>
      <c r="F920" s="5">
        <v>49.39</v>
      </c>
      <c r="G920" s="4">
        <f t="shared" si="59"/>
        <v>64</v>
      </c>
      <c r="H920" s="4" t="str">
        <f t="shared" si="60"/>
        <v>C4</v>
      </c>
      <c r="I920" s="3" t="str">
        <f t="shared" si="57"/>
        <v>Credit</v>
      </c>
      <c r="J920" s="4">
        <f t="shared" si="58"/>
        <v>668</v>
      </c>
    </row>
    <row r="921" spans="1:10" x14ac:dyDescent="0.3">
      <c r="A921" s="3" t="s">
        <v>1028</v>
      </c>
      <c r="B921" s="3" t="s">
        <v>235</v>
      </c>
      <c r="C921" s="3" t="s">
        <v>6</v>
      </c>
      <c r="D921" s="3" t="s">
        <v>22</v>
      </c>
      <c r="E921" s="4">
        <v>23.24</v>
      </c>
      <c r="F921" s="5">
        <v>61.27</v>
      </c>
      <c r="G921" s="4">
        <f t="shared" si="59"/>
        <v>85</v>
      </c>
      <c r="H921" s="4" t="str">
        <f t="shared" si="60"/>
        <v>A1</v>
      </c>
      <c r="I921" s="3" t="str">
        <f t="shared" si="57"/>
        <v>Excellent</v>
      </c>
      <c r="J921" s="4">
        <f t="shared" si="58"/>
        <v>122</v>
      </c>
    </row>
    <row r="922" spans="1:10" x14ac:dyDescent="0.3">
      <c r="A922" s="3" t="s">
        <v>1029</v>
      </c>
      <c r="B922" s="3" t="s">
        <v>301</v>
      </c>
      <c r="C922" s="3" t="s">
        <v>10</v>
      </c>
      <c r="D922" s="3" t="s">
        <v>1157</v>
      </c>
      <c r="E922" s="4">
        <v>9.58</v>
      </c>
      <c r="F922" s="5">
        <v>63.72</v>
      </c>
      <c r="G922" s="4">
        <f t="shared" si="59"/>
        <v>73</v>
      </c>
      <c r="H922" s="4" t="str">
        <f t="shared" si="60"/>
        <v>B2</v>
      </c>
      <c r="I922" s="3" t="str">
        <f t="shared" si="57"/>
        <v>Very Good</v>
      </c>
      <c r="J922" s="4">
        <f t="shared" si="58"/>
        <v>422</v>
      </c>
    </row>
    <row r="923" spans="1:10" x14ac:dyDescent="0.3">
      <c r="A923" s="3" t="s">
        <v>1030</v>
      </c>
      <c r="B923" s="3" t="s">
        <v>5</v>
      </c>
      <c r="C923" s="3" t="s">
        <v>10</v>
      </c>
      <c r="D923" s="3" t="s">
        <v>1156</v>
      </c>
      <c r="E923" s="4">
        <v>27.23</v>
      </c>
      <c r="F923" s="5">
        <v>66.5</v>
      </c>
      <c r="G923" s="4">
        <f t="shared" si="59"/>
        <v>94</v>
      </c>
      <c r="H923" s="4" t="str">
        <f t="shared" si="60"/>
        <v>A1</v>
      </c>
      <c r="I923" s="3" t="str">
        <f t="shared" si="57"/>
        <v>Excellent</v>
      </c>
      <c r="J923" s="4">
        <f t="shared" si="58"/>
        <v>22</v>
      </c>
    </row>
    <row r="924" spans="1:10" x14ac:dyDescent="0.3">
      <c r="A924" s="3" t="s">
        <v>1031</v>
      </c>
      <c r="B924" s="3" t="s">
        <v>487</v>
      </c>
      <c r="C924" s="3" t="s">
        <v>10</v>
      </c>
      <c r="D924" s="3" t="s">
        <v>22</v>
      </c>
      <c r="E924" s="4">
        <v>25.08</v>
      </c>
      <c r="F924" s="5">
        <v>57.26</v>
      </c>
      <c r="G924" s="4">
        <f t="shared" si="59"/>
        <v>82</v>
      </c>
      <c r="H924" s="4" t="str">
        <f t="shared" si="60"/>
        <v>A1</v>
      </c>
      <c r="I924" s="3" t="str">
        <f t="shared" si="57"/>
        <v>Excellent</v>
      </c>
      <c r="J924" s="4">
        <f t="shared" si="58"/>
        <v>188</v>
      </c>
    </row>
    <row r="925" spans="1:10" x14ac:dyDescent="0.3">
      <c r="A925" s="3" t="s">
        <v>1032</v>
      </c>
      <c r="B925" s="3" t="s">
        <v>19</v>
      </c>
      <c r="C925" s="3" t="s">
        <v>6</v>
      </c>
      <c r="D925" s="3" t="s">
        <v>7</v>
      </c>
      <c r="E925" s="4">
        <v>10.45</v>
      </c>
      <c r="F925" s="5">
        <v>54.73</v>
      </c>
      <c r="G925" s="4">
        <f t="shared" si="59"/>
        <v>65</v>
      </c>
      <c r="H925" s="4" t="str">
        <f t="shared" si="60"/>
        <v>B3</v>
      </c>
      <c r="I925" s="3" t="str">
        <f t="shared" si="57"/>
        <v>Good</v>
      </c>
      <c r="J925" s="4">
        <f t="shared" si="58"/>
        <v>641</v>
      </c>
    </row>
    <row r="926" spans="1:10" x14ac:dyDescent="0.3">
      <c r="A926" s="3" t="s">
        <v>1033</v>
      </c>
      <c r="B926" s="3" t="s">
        <v>30</v>
      </c>
      <c r="C926" s="3" t="s">
        <v>10</v>
      </c>
      <c r="D926" s="3" t="s">
        <v>7</v>
      </c>
      <c r="E926" s="4">
        <v>28.76</v>
      </c>
      <c r="F926" s="5">
        <v>51.71</v>
      </c>
      <c r="G926" s="4">
        <f t="shared" si="59"/>
        <v>80</v>
      </c>
      <c r="H926" s="4" t="str">
        <f t="shared" si="60"/>
        <v>A1</v>
      </c>
      <c r="I926" s="3" t="str">
        <f t="shared" si="57"/>
        <v>Excellent</v>
      </c>
      <c r="J926" s="4">
        <f t="shared" si="58"/>
        <v>245</v>
      </c>
    </row>
    <row r="927" spans="1:10" x14ac:dyDescent="0.3">
      <c r="A927" s="3" t="s">
        <v>1034</v>
      </c>
      <c r="B927" s="3" t="s">
        <v>224</v>
      </c>
      <c r="C927" s="3" t="s">
        <v>6</v>
      </c>
      <c r="D927" s="3" t="s">
        <v>1157</v>
      </c>
      <c r="E927" s="4">
        <v>17.03</v>
      </c>
      <c r="F927" s="5">
        <v>63.65</v>
      </c>
      <c r="G927" s="4">
        <f t="shared" si="59"/>
        <v>81</v>
      </c>
      <c r="H927" s="4" t="str">
        <f t="shared" si="60"/>
        <v>A1</v>
      </c>
      <c r="I927" s="3" t="str">
        <f t="shared" si="57"/>
        <v>Excellent</v>
      </c>
      <c r="J927" s="4">
        <f t="shared" si="58"/>
        <v>216</v>
      </c>
    </row>
    <row r="928" spans="1:10" x14ac:dyDescent="0.3">
      <c r="A928" s="3" t="s">
        <v>1035</v>
      </c>
      <c r="B928" s="3" t="s">
        <v>115</v>
      </c>
      <c r="C928" s="3" t="s">
        <v>10</v>
      </c>
      <c r="D928" s="3" t="s">
        <v>1157</v>
      </c>
      <c r="E928" s="4">
        <v>17.62</v>
      </c>
      <c r="F928" s="5">
        <v>45.65</v>
      </c>
      <c r="G928" s="4">
        <f t="shared" si="59"/>
        <v>63</v>
      </c>
      <c r="H928" s="4" t="str">
        <f t="shared" si="60"/>
        <v>C4</v>
      </c>
      <c r="I928" s="3" t="str">
        <f t="shared" si="57"/>
        <v>Credit</v>
      </c>
      <c r="J928" s="4">
        <f t="shared" si="58"/>
        <v>686</v>
      </c>
    </row>
    <row r="929" spans="1:10" x14ac:dyDescent="0.3">
      <c r="A929" s="3" t="s">
        <v>1036</v>
      </c>
      <c r="B929" s="3" t="s">
        <v>98</v>
      </c>
      <c r="C929" s="3" t="s">
        <v>6</v>
      </c>
      <c r="D929" s="3" t="s">
        <v>1156</v>
      </c>
      <c r="E929" s="4">
        <v>28.62</v>
      </c>
      <c r="F929" s="5">
        <v>52.19</v>
      </c>
      <c r="G929" s="4">
        <f t="shared" si="59"/>
        <v>81</v>
      </c>
      <c r="H929" s="4" t="str">
        <f t="shared" si="60"/>
        <v>A1</v>
      </c>
      <c r="I929" s="3" t="str">
        <f t="shared" si="57"/>
        <v>Excellent</v>
      </c>
      <c r="J929" s="4">
        <f t="shared" si="58"/>
        <v>216</v>
      </c>
    </row>
    <row r="930" spans="1:10" x14ac:dyDescent="0.3">
      <c r="A930" s="3" t="s">
        <v>1037</v>
      </c>
      <c r="B930" s="3" t="s">
        <v>54</v>
      </c>
      <c r="C930" s="3" t="s">
        <v>6</v>
      </c>
      <c r="D930" s="3" t="s">
        <v>1157</v>
      </c>
      <c r="E930" s="4">
        <v>26.47</v>
      </c>
      <c r="F930" s="5">
        <v>43.8</v>
      </c>
      <c r="G930" s="4">
        <f t="shared" si="59"/>
        <v>70</v>
      </c>
      <c r="H930" s="4" t="str">
        <f t="shared" si="60"/>
        <v>B2</v>
      </c>
      <c r="I930" s="3" t="str">
        <f t="shared" si="57"/>
        <v>Very Good</v>
      </c>
      <c r="J930" s="4">
        <f t="shared" si="58"/>
        <v>498</v>
      </c>
    </row>
    <row r="931" spans="1:10" x14ac:dyDescent="0.3">
      <c r="A931" s="3" t="s">
        <v>1038</v>
      </c>
      <c r="B931" s="3" t="s">
        <v>39</v>
      </c>
      <c r="C931" s="3" t="s">
        <v>10</v>
      </c>
      <c r="D931" s="3" t="s">
        <v>22</v>
      </c>
      <c r="E931" s="4">
        <v>20.66</v>
      </c>
      <c r="F931" s="5">
        <v>61.83</v>
      </c>
      <c r="G931" s="4">
        <f t="shared" si="59"/>
        <v>82</v>
      </c>
      <c r="H931" s="4" t="str">
        <f t="shared" si="60"/>
        <v>A1</v>
      </c>
      <c r="I931" s="3" t="str">
        <f t="shared" si="57"/>
        <v>Excellent</v>
      </c>
      <c r="J931" s="4">
        <f t="shared" si="58"/>
        <v>188</v>
      </c>
    </row>
    <row r="932" spans="1:10" x14ac:dyDescent="0.3">
      <c r="A932" s="3" t="s">
        <v>1039</v>
      </c>
      <c r="B932" s="3" t="s">
        <v>178</v>
      </c>
      <c r="C932" s="3" t="s">
        <v>10</v>
      </c>
      <c r="D932" s="3" t="s">
        <v>1157</v>
      </c>
      <c r="E932" s="4">
        <v>24.43</v>
      </c>
      <c r="F932" s="5">
        <v>35.35</v>
      </c>
      <c r="G932" s="4">
        <f t="shared" si="59"/>
        <v>60</v>
      </c>
      <c r="H932" s="4" t="str">
        <f t="shared" si="60"/>
        <v>C4</v>
      </c>
      <c r="I932" s="3" t="str">
        <f t="shared" si="57"/>
        <v>Credit</v>
      </c>
      <c r="J932" s="4">
        <f t="shared" si="58"/>
        <v>771</v>
      </c>
    </row>
    <row r="933" spans="1:10" x14ac:dyDescent="0.3">
      <c r="A933" s="3" t="s">
        <v>1040</v>
      </c>
      <c r="B933" s="3" t="s">
        <v>373</v>
      </c>
      <c r="C933" s="3" t="s">
        <v>6</v>
      </c>
      <c r="D933" s="3" t="s">
        <v>1156</v>
      </c>
      <c r="E933" s="4">
        <v>5.91</v>
      </c>
      <c r="F933" s="5">
        <v>65.739999999999995</v>
      </c>
      <c r="G933" s="4">
        <f t="shared" si="59"/>
        <v>72</v>
      </c>
      <c r="H933" s="4" t="str">
        <f t="shared" si="60"/>
        <v>B2</v>
      </c>
      <c r="I933" s="3" t="str">
        <f t="shared" si="57"/>
        <v>Very Good</v>
      </c>
      <c r="J933" s="4">
        <f t="shared" si="58"/>
        <v>440</v>
      </c>
    </row>
    <row r="934" spans="1:10" x14ac:dyDescent="0.3">
      <c r="A934" s="3" t="s">
        <v>1041</v>
      </c>
      <c r="B934" s="3" t="s">
        <v>117</v>
      </c>
      <c r="C934" s="3" t="s">
        <v>6</v>
      </c>
      <c r="D934" s="3" t="s">
        <v>1157</v>
      </c>
      <c r="E934" s="4">
        <v>5.46</v>
      </c>
      <c r="F934" s="5">
        <v>41.08</v>
      </c>
      <c r="G934" s="4">
        <f t="shared" si="59"/>
        <v>47</v>
      </c>
      <c r="H934" s="4" t="str">
        <f t="shared" si="60"/>
        <v>D7</v>
      </c>
      <c r="I934" s="3" t="str">
        <f t="shared" si="57"/>
        <v>Pass</v>
      </c>
      <c r="J934" s="4">
        <f t="shared" si="58"/>
        <v>976</v>
      </c>
    </row>
    <row r="935" spans="1:10" x14ac:dyDescent="0.3">
      <c r="A935" s="3" t="s">
        <v>1042</v>
      </c>
      <c r="B935" s="3" t="s">
        <v>24</v>
      </c>
      <c r="C935" s="3" t="s">
        <v>6</v>
      </c>
      <c r="D935" s="3" t="s">
        <v>1157</v>
      </c>
      <c r="E935" s="4">
        <v>13.58</v>
      </c>
      <c r="F935" s="5">
        <v>43.22</v>
      </c>
      <c r="G935" s="4">
        <f t="shared" si="59"/>
        <v>57</v>
      </c>
      <c r="H935" s="4" t="str">
        <f t="shared" si="60"/>
        <v>C5</v>
      </c>
      <c r="I935" s="3" t="str">
        <f t="shared" si="57"/>
        <v>Credit</v>
      </c>
      <c r="J935" s="4">
        <f t="shared" si="58"/>
        <v>853</v>
      </c>
    </row>
    <row r="936" spans="1:10" x14ac:dyDescent="0.3">
      <c r="A936" s="3" t="s">
        <v>1043</v>
      </c>
      <c r="B936" s="3" t="s">
        <v>115</v>
      </c>
      <c r="C936" s="3" t="s">
        <v>6</v>
      </c>
      <c r="D936" s="3" t="s">
        <v>22</v>
      </c>
      <c r="E936" s="4">
        <v>23.7</v>
      </c>
      <c r="F936" s="5">
        <v>68.88</v>
      </c>
      <c r="G936" s="4">
        <f t="shared" si="59"/>
        <v>93</v>
      </c>
      <c r="H936" s="4" t="str">
        <f t="shared" si="60"/>
        <v>A1</v>
      </c>
      <c r="I936" s="3" t="str">
        <f t="shared" si="57"/>
        <v>Excellent</v>
      </c>
      <c r="J936" s="4">
        <f t="shared" si="58"/>
        <v>28</v>
      </c>
    </row>
    <row r="937" spans="1:10" x14ac:dyDescent="0.3">
      <c r="A937" s="3" t="s">
        <v>1044</v>
      </c>
      <c r="B937" s="3" t="s">
        <v>56</v>
      </c>
      <c r="C937" s="3" t="s">
        <v>10</v>
      </c>
      <c r="D937" s="3" t="s">
        <v>22</v>
      </c>
      <c r="E937" s="4">
        <v>7.61</v>
      </c>
      <c r="F937" s="5">
        <v>42.62</v>
      </c>
      <c r="G937" s="4">
        <f t="shared" si="59"/>
        <v>50</v>
      </c>
      <c r="H937" s="4" t="str">
        <f t="shared" si="60"/>
        <v>C6</v>
      </c>
      <c r="I937" s="3" t="str">
        <f t="shared" si="57"/>
        <v>Credit</v>
      </c>
      <c r="J937" s="4">
        <f t="shared" si="58"/>
        <v>956</v>
      </c>
    </row>
    <row r="938" spans="1:10" x14ac:dyDescent="0.3">
      <c r="A938" s="3" t="s">
        <v>1045</v>
      </c>
      <c r="B938" s="3" t="s">
        <v>190</v>
      </c>
      <c r="C938" s="3" t="s">
        <v>6</v>
      </c>
      <c r="D938" s="3" t="s">
        <v>1157</v>
      </c>
      <c r="E938" s="4">
        <v>14.9</v>
      </c>
      <c r="F938" s="5">
        <v>62.7</v>
      </c>
      <c r="G938" s="4">
        <f t="shared" si="59"/>
        <v>78</v>
      </c>
      <c r="H938" s="4" t="str">
        <f t="shared" si="60"/>
        <v>B2</v>
      </c>
      <c r="I938" s="3" t="str">
        <f t="shared" si="57"/>
        <v>Very Good</v>
      </c>
      <c r="J938" s="4">
        <f t="shared" si="58"/>
        <v>291</v>
      </c>
    </row>
    <row r="939" spans="1:10" x14ac:dyDescent="0.3">
      <c r="A939" s="3" t="s">
        <v>1046</v>
      </c>
      <c r="B939" s="3" t="s">
        <v>58</v>
      </c>
      <c r="C939" s="3" t="s">
        <v>10</v>
      </c>
      <c r="D939" s="3" t="s">
        <v>1156</v>
      </c>
      <c r="E939" s="4">
        <v>15.06</v>
      </c>
      <c r="F939" s="5">
        <v>62.25</v>
      </c>
      <c r="G939" s="4">
        <f t="shared" si="59"/>
        <v>77</v>
      </c>
      <c r="H939" s="4" t="str">
        <f t="shared" si="60"/>
        <v>B2</v>
      </c>
      <c r="I939" s="3" t="str">
        <f t="shared" si="57"/>
        <v>Very Good</v>
      </c>
      <c r="J939" s="4">
        <f t="shared" si="58"/>
        <v>308</v>
      </c>
    </row>
    <row r="940" spans="1:10" x14ac:dyDescent="0.3">
      <c r="A940" s="3" t="s">
        <v>1047</v>
      </c>
      <c r="B940" s="3" t="s">
        <v>39</v>
      </c>
      <c r="C940" s="3" t="s">
        <v>10</v>
      </c>
      <c r="D940" s="3" t="s">
        <v>7</v>
      </c>
      <c r="E940" s="4">
        <v>16.88</v>
      </c>
      <c r="F940" s="5">
        <v>35.99</v>
      </c>
      <c r="G940" s="4">
        <f t="shared" si="59"/>
        <v>53</v>
      </c>
      <c r="H940" s="4" t="str">
        <f t="shared" si="60"/>
        <v>C6</v>
      </c>
      <c r="I940" s="3" t="str">
        <f t="shared" si="57"/>
        <v>Credit</v>
      </c>
      <c r="J940" s="4">
        <f t="shared" si="58"/>
        <v>915</v>
      </c>
    </row>
    <row r="941" spans="1:10" x14ac:dyDescent="0.3">
      <c r="A941" s="3" t="s">
        <v>1048</v>
      </c>
      <c r="B941" s="3" t="s">
        <v>96</v>
      </c>
      <c r="C941" s="3" t="s">
        <v>6</v>
      </c>
      <c r="D941" s="3" t="s">
        <v>1157</v>
      </c>
      <c r="E941" s="4">
        <v>12.84</v>
      </c>
      <c r="F941" s="5">
        <v>43.12</v>
      </c>
      <c r="G941" s="4">
        <f t="shared" si="59"/>
        <v>56</v>
      </c>
      <c r="H941" s="4" t="str">
        <f t="shared" si="60"/>
        <v>C5</v>
      </c>
      <c r="I941" s="3" t="str">
        <f t="shared" si="57"/>
        <v>Credit</v>
      </c>
      <c r="J941" s="4">
        <f t="shared" si="58"/>
        <v>871</v>
      </c>
    </row>
    <row r="942" spans="1:10" x14ac:dyDescent="0.3">
      <c r="A942" s="3" t="s">
        <v>1049</v>
      </c>
      <c r="B942" s="3" t="s">
        <v>44</v>
      </c>
      <c r="C942" s="3" t="s">
        <v>6</v>
      </c>
      <c r="D942" s="3" t="s">
        <v>1157</v>
      </c>
      <c r="E942" s="4">
        <v>23.43</v>
      </c>
      <c r="F942" s="5">
        <v>41.03</v>
      </c>
      <c r="G942" s="4">
        <f t="shared" si="59"/>
        <v>64</v>
      </c>
      <c r="H942" s="4" t="str">
        <f t="shared" si="60"/>
        <v>C4</v>
      </c>
      <c r="I942" s="3" t="str">
        <f t="shared" si="57"/>
        <v>Credit</v>
      </c>
      <c r="J942" s="4">
        <f t="shared" si="58"/>
        <v>668</v>
      </c>
    </row>
    <row r="943" spans="1:10" x14ac:dyDescent="0.3">
      <c r="A943" s="3" t="s">
        <v>1050</v>
      </c>
      <c r="B943" s="3" t="s">
        <v>295</v>
      </c>
      <c r="C943" s="3" t="s">
        <v>6</v>
      </c>
      <c r="D943" s="3" t="s">
        <v>7</v>
      </c>
      <c r="E943" s="4">
        <v>18.3</v>
      </c>
      <c r="F943" s="5">
        <v>65.63</v>
      </c>
      <c r="G943" s="4">
        <f t="shared" si="59"/>
        <v>84</v>
      </c>
      <c r="H943" s="4" t="str">
        <f t="shared" si="60"/>
        <v>A1</v>
      </c>
      <c r="I943" s="3" t="str">
        <f t="shared" si="57"/>
        <v>Excellent</v>
      </c>
      <c r="J943" s="4">
        <f t="shared" si="58"/>
        <v>144</v>
      </c>
    </row>
    <row r="944" spans="1:10" x14ac:dyDescent="0.3">
      <c r="A944" s="3" t="s">
        <v>1051</v>
      </c>
      <c r="B944" s="3" t="s">
        <v>262</v>
      </c>
      <c r="C944" s="3" t="s">
        <v>6</v>
      </c>
      <c r="D944" s="3" t="s">
        <v>1156</v>
      </c>
      <c r="E944" s="4">
        <v>19.21</v>
      </c>
      <c r="F944" s="5">
        <v>58.05</v>
      </c>
      <c r="G944" s="4">
        <f t="shared" si="59"/>
        <v>77</v>
      </c>
      <c r="H944" s="4" t="str">
        <f t="shared" si="60"/>
        <v>B2</v>
      </c>
      <c r="I944" s="3" t="str">
        <f t="shared" si="57"/>
        <v>Very Good</v>
      </c>
      <c r="J944" s="4">
        <f t="shared" si="58"/>
        <v>308</v>
      </c>
    </row>
    <row r="945" spans="1:10" x14ac:dyDescent="0.3">
      <c r="A945" s="3" t="s">
        <v>1052</v>
      </c>
      <c r="B945" s="3" t="s">
        <v>395</v>
      </c>
      <c r="C945" s="3" t="s">
        <v>10</v>
      </c>
      <c r="D945" s="3" t="s">
        <v>1157</v>
      </c>
      <c r="E945" s="4">
        <v>6.71</v>
      </c>
      <c r="F945" s="5">
        <v>52.31</v>
      </c>
      <c r="G945" s="4">
        <f t="shared" si="59"/>
        <v>59</v>
      </c>
      <c r="H945" s="4" t="str">
        <f t="shared" si="60"/>
        <v>C5</v>
      </c>
      <c r="I945" s="3" t="str">
        <f t="shared" si="57"/>
        <v>Credit</v>
      </c>
      <c r="J945" s="4">
        <f t="shared" si="58"/>
        <v>804</v>
      </c>
    </row>
    <row r="946" spans="1:10" x14ac:dyDescent="0.3">
      <c r="A946" s="3" t="s">
        <v>1053</v>
      </c>
      <c r="B946" s="3" t="s">
        <v>71</v>
      </c>
      <c r="C946" s="3" t="s">
        <v>10</v>
      </c>
      <c r="D946" s="3" t="s">
        <v>1156</v>
      </c>
      <c r="E946" s="4">
        <v>20.34</v>
      </c>
      <c r="F946" s="5">
        <v>66.66</v>
      </c>
      <c r="G946" s="4">
        <f t="shared" si="59"/>
        <v>87</v>
      </c>
      <c r="H946" s="4" t="str">
        <f t="shared" si="60"/>
        <v>A1</v>
      </c>
      <c r="I946" s="3" t="str">
        <f t="shared" si="57"/>
        <v>Excellent</v>
      </c>
      <c r="J946" s="4">
        <f t="shared" si="58"/>
        <v>83</v>
      </c>
    </row>
    <row r="947" spans="1:10" x14ac:dyDescent="0.3">
      <c r="A947" s="3" t="s">
        <v>1054</v>
      </c>
      <c r="B947" s="3" t="s">
        <v>39</v>
      </c>
      <c r="C947" s="3" t="s">
        <v>10</v>
      </c>
      <c r="D947" s="3" t="s">
        <v>1157</v>
      </c>
      <c r="E947" s="4">
        <v>14.28</v>
      </c>
      <c r="F947" s="5">
        <v>37.5</v>
      </c>
      <c r="G947" s="4">
        <f t="shared" si="59"/>
        <v>52</v>
      </c>
      <c r="H947" s="4" t="str">
        <f t="shared" si="60"/>
        <v>C6</v>
      </c>
      <c r="I947" s="3" t="str">
        <f t="shared" si="57"/>
        <v>Credit</v>
      </c>
      <c r="J947" s="4">
        <f t="shared" si="58"/>
        <v>927</v>
      </c>
    </row>
    <row r="948" spans="1:10" x14ac:dyDescent="0.3">
      <c r="A948" s="3" t="s">
        <v>1055</v>
      </c>
      <c r="B948" s="3" t="s">
        <v>226</v>
      </c>
      <c r="C948" s="3" t="s">
        <v>6</v>
      </c>
      <c r="D948" s="3" t="s">
        <v>22</v>
      </c>
      <c r="E948" s="4">
        <v>6.69</v>
      </c>
      <c r="F948" s="5">
        <v>46.63</v>
      </c>
      <c r="G948" s="4">
        <f t="shared" si="59"/>
        <v>53</v>
      </c>
      <c r="H948" s="4" t="str">
        <f t="shared" si="60"/>
        <v>C6</v>
      </c>
      <c r="I948" s="3" t="str">
        <f t="shared" si="57"/>
        <v>Credit</v>
      </c>
      <c r="J948" s="4">
        <f t="shared" si="58"/>
        <v>915</v>
      </c>
    </row>
    <row r="949" spans="1:10" x14ac:dyDescent="0.3">
      <c r="A949" s="3" t="s">
        <v>1056</v>
      </c>
      <c r="B949" s="3" t="s">
        <v>54</v>
      </c>
      <c r="C949" s="3" t="s">
        <v>6</v>
      </c>
      <c r="D949" s="3" t="s">
        <v>1156</v>
      </c>
      <c r="E949" s="4">
        <v>26.63</v>
      </c>
      <c r="F949" s="5">
        <v>51.8</v>
      </c>
      <c r="G949" s="4">
        <f t="shared" si="59"/>
        <v>78</v>
      </c>
      <c r="H949" s="4" t="str">
        <f t="shared" si="60"/>
        <v>B2</v>
      </c>
      <c r="I949" s="3" t="str">
        <f t="shared" si="57"/>
        <v>Very Good</v>
      </c>
      <c r="J949" s="4">
        <f t="shared" si="58"/>
        <v>291</v>
      </c>
    </row>
    <row r="950" spans="1:10" x14ac:dyDescent="0.3">
      <c r="A950" s="3" t="s">
        <v>1057</v>
      </c>
      <c r="B950" s="3" t="s">
        <v>54</v>
      </c>
      <c r="C950" s="3" t="s">
        <v>10</v>
      </c>
      <c r="D950" s="3" t="s">
        <v>1156</v>
      </c>
      <c r="E950" s="4">
        <v>9.16</v>
      </c>
      <c r="F950" s="5">
        <v>52.06</v>
      </c>
      <c r="G950" s="4">
        <f t="shared" si="59"/>
        <v>61</v>
      </c>
      <c r="H950" s="4" t="str">
        <f t="shared" si="60"/>
        <v>C4</v>
      </c>
      <c r="I950" s="3" t="str">
        <f t="shared" si="57"/>
        <v>Credit</v>
      </c>
      <c r="J950" s="4">
        <f t="shared" si="58"/>
        <v>746</v>
      </c>
    </row>
    <row r="951" spans="1:10" x14ac:dyDescent="0.3">
      <c r="A951" s="3" t="s">
        <v>1058</v>
      </c>
      <c r="B951" s="3" t="s">
        <v>28</v>
      </c>
      <c r="C951" s="3" t="s">
        <v>6</v>
      </c>
      <c r="D951" s="3" t="s">
        <v>22</v>
      </c>
      <c r="E951" s="4">
        <v>11.18</v>
      </c>
      <c r="F951" s="5">
        <v>60.09</v>
      </c>
      <c r="G951" s="4">
        <f t="shared" si="59"/>
        <v>71</v>
      </c>
      <c r="H951" s="4" t="str">
        <f t="shared" si="60"/>
        <v>B2</v>
      </c>
      <c r="I951" s="3" t="str">
        <f t="shared" si="57"/>
        <v>Very Good</v>
      </c>
      <c r="J951" s="4">
        <f t="shared" si="58"/>
        <v>474</v>
      </c>
    </row>
    <row r="952" spans="1:10" x14ac:dyDescent="0.3">
      <c r="A952" s="3" t="s">
        <v>1059</v>
      </c>
      <c r="B952" s="3" t="s">
        <v>295</v>
      </c>
      <c r="C952" s="3" t="s">
        <v>6</v>
      </c>
      <c r="D952" s="3" t="s">
        <v>22</v>
      </c>
      <c r="E952" s="4">
        <v>24.46</v>
      </c>
      <c r="F952" s="5">
        <v>40.51</v>
      </c>
      <c r="G952" s="4">
        <f t="shared" si="59"/>
        <v>65</v>
      </c>
      <c r="H952" s="4" t="str">
        <f t="shared" si="60"/>
        <v>B3</v>
      </c>
      <c r="I952" s="3" t="str">
        <f t="shared" si="57"/>
        <v>Good</v>
      </c>
      <c r="J952" s="4">
        <f t="shared" si="58"/>
        <v>641</v>
      </c>
    </row>
    <row r="953" spans="1:10" x14ac:dyDescent="0.3">
      <c r="A953" s="3" t="s">
        <v>1060</v>
      </c>
      <c r="B953" s="3" t="s">
        <v>195</v>
      </c>
      <c r="C953" s="3" t="s">
        <v>10</v>
      </c>
      <c r="D953" s="3" t="s">
        <v>1156</v>
      </c>
      <c r="E953" s="4">
        <v>5.85</v>
      </c>
      <c r="F953" s="5">
        <v>68.66</v>
      </c>
      <c r="G953" s="4">
        <f t="shared" si="59"/>
        <v>75</v>
      </c>
      <c r="H953" s="4" t="str">
        <f t="shared" si="60"/>
        <v>B2</v>
      </c>
      <c r="I953" s="3" t="str">
        <f t="shared" si="57"/>
        <v>Very Good</v>
      </c>
      <c r="J953" s="4">
        <f t="shared" si="58"/>
        <v>364</v>
      </c>
    </row>
    <row r="954" spans="1:10" x14ac:dyDescent="0.3">
      <c r="A954" s="3" t="s">
        <v>1061</v>
      </c>
      <c r="B954" s="3" t="s">
        <v>98</v>
      </c>
      <c r="C954" s="3" t="s">
        <v>6</v>
      </c>
      <c r="D954" s="3" t="s">
        <v>22</v>
      </c>
      <c r="E954" s="4">
        <v>29.46</v>
      </c>
      <c r="F954" s="5">
        <v>58.46</v>
      </c>
      <c r="G954" s="4">
        <f t="shared" si="59"/>
        <v>88</v>
      </c>
      <c r="H954" s="4" t="str">
        <f t="shared" si="60"/>
        <v>A1</v>
      </c>
      <c r="I954" s="3" t="str">
        <f t="shared" si="57"/>
        <v>Excellent</v>
      </c>
      <c r="J954" s="4">
        <f t="shared" si="58"/>
        <v>69</v>
      </c>
    </row>
    <row r="955" spans="1:10" x14ac:dyDescent="0.3">
      <c r="A955" s="3" t="s">
        <v>1062</v>
      </c>
      <c r="B955" s="3" t="s">
        <v>128</v>
      </c>
      <c r="C955" s="3" t="s">
        <v>10</v>
      </c>
      <c r="D955" s="3" t="s">
        <v>22</v>
      </c>
      <c r="E955" s="4">
        <v>25.3</v>
      </c>
      <c r="F955" s="5">
        <v>61.63</v>
      </c>
      <c r="G955" s="4">
        <f t="shared" si="59"/>
        <v>87</v>
      </c>
      <c r="H955" s="4" t="str">
        <f t="shared" si="60"/>
        <v>A1</v>
      </c>
      <c r="I955" s="3" t="str">
        <f t="shared" si="57"/>
        <v>Excellent</v>
      </c>
      <c r="J955" s="4">
        <f t="shared" si="58"/>
        <v>83</v>
      </c>
    </row>
    <row r="956" spans="1:10" x14ac:dyDescent="0.3">
      <c r="A956" s="3" t="s">
        <v>1063</v>
      </c>
      <c r="B956" s="3" t="s">
        <v>141</v>
      </c>
      <c r="C956" s="3" t="s">
        <v>6</v>
      </c>
      <c r="D956" s="3" t="s">
        <v>22</v>
      </c>
      <c r="E956" s="4">
        <v>28.44</v>
      </c>
      <c r="F956" s="5">
        <v>66.319999999999993</v>
      </c>
      <c r="G956" s="4">
        <f t="shared" si="59"/>
        <v>95</v>
      </c>
      <c r="H956" s="4" t="str">
        <f t="shared" si="60"/>
        <v>A1</v>
      </c>
      <c r="I956" s="3" t="str">
        <f t="shared" si="57"/>
        <v>Excellent</v>
      </c>
      <c r="J956" s="4">
        <f t="shared" si="58"/>
        <v>13</v>
      </c>
    </row>
    <row r="957" spans="1:10" x14ac:dyDescent="0.3">
      <c r="A957" s="3" t="s">
        <v>1064</v>
      </c>
      <c r="B957" s="3" t="s">
        <v>120</v>
      </c>
      <c r="C957" s="3" t="s">
        <v>10</v>
      </c>
      <c r="D957" s="3" t="s">
        <v>1156</v>
      </c>
      <c r="E957" s="4">
        <v>13.36</v>
      </c>
      <c r="F957" s="5">
        <v>58.85</v>
      </c>
      <c r="G957" s="4">
        <f t="shared" si="59"/>
        <v>72</v>
      </c>
      <c r="H957" s="4" t="str">
        <f t="shared" si="60"/>
        <v>B2</v>
      </c>
      <c r="I957" s="3" t="str">
        <f t="shared" si="57"/>
        <v>Very Good</v>
      </c>
      <c r="J957" s="4">
        <f t="shared" si="58"/>
        <v>440</v>
      </c>
    </row>
    <row r="958" spans="1:10" x14ac:dyDescent="0.3">
      <c r="A958" s="3" t="s">
        <v>1065</v>
      </c>
      <c r="B958" s="3" t="s">
        <v>349</v>
      </c>
      <c r="C958" s="3" t="s">
        <v>10</v>
      </c>
      <c r="D958" s="3" t="s">
        <v>1156</v>
      </c>
      <c r="E958" s="4">
        <v>5.15</v>
      </c>
      <c r="F958" s="5">
        <v>69.739999999999995</v>
      </c>
      <c r="G958" s="4">
        <f t="shared" si="59"/>
        <v>75</v>
      </c>
      <c r="H958" s="4" t="str">
        <f t="shared" si="60"/>
        <v>B2</v>
      </c>
      <c r="I958" s="3" t="str">
        <f t="shared" si="57"/>
        <v>Very Good</v>
      </c>
      <c r="J958" s="4">
        <f t="shared" si="58"/>
        <v>364</v>
      </c>
    </row>
    <row r="959" spans="1:10" x14ac:dyDescent="0.3">
      <c r="A959" s="3" t="s">
        <v>1066</v>
      </c>
      <c r="B959" s="3" t="s">
        <v>178</v>
      </c>
      <c r="C959" s="3" t="s">
        <v>10</v>
      </c>
      <c r="D959" s="3" t="s">
        <v>1156</v>
      </c>
      <c r="E959" s="4">
        <v>10.57</v>
      </c>
      <c r="F959" s="5">
        <v>51.04</v>
      </c>
      <c r="G959" s="4">
        <f t="shared" si="59"/>
        <v>62</v>
      </c>
      <c r="H959" s="4" t="str">
        <f t="shared" si="60"/>
        <v>C4</v>
      </c>
      <c r="I959" s="3" t="str">
        <f t="shared" si="57"/>
        <v>Credit</v>
      </c>
      <c r="J959" s="4">
        <f t="shared" si="58"/>
        <v>710</v>
      </c>
    </row>
    <row r="960" spans="1:10" x14ac:dyDescent="0.3">
      <c r="A960" s="3" t="s">
        <v>1067</v>
      </c>
      <c r="B960" s="3" t="s">
        <v>450</v>
      </c>
      <c r="C960" s="3" t="s">
        <v>6</v>
      </c>
      <c r="D960" s="3" t="s">
        <v>1156</v>
      </c>
      <c r="E960" s="4">
        <v>15.97</v>
      </c>
      <c r="F960" s="5">
        <v>38.94</v>
      </c>
      <c r="G960" s="4">
        <f t="shared" si="59"/>
        <v>55</v>
      </c>
      <c r="H960" s="4" t="str">
        <f t="shared" si="60"/>
        <v>C5</v>
      </c>
      <c r="I960" s="3" t="str">
        <f t="shared" si="57"/>
        <v>Credit</v>
      </c>
      <c r="J960" s="4">
        <f t="shared" si="58"/>
        <v>884</v>
      </c>
    </row>
    <row r="961" spans="1:10" x14ac:dyDescent="0.3">
      <c r="A961" s="3" t="s">
        <v>1068</v>
      </c>
      <c r="B961" s="3" t="s">
        <v>226</v>
      </c>
      <c r="C961" s="3" t="s">
        <v>6</v>
      </c>
      <c r="D961" s="3" t="s">
        <v>1157</v>
      </c>
      <c r="E961" s="4">
        <v>17.28</v>
      </c>
      <c r="F961" s="5">
        <v>54.36</v>
      </c>
      <c r="G961" s="4">
        <f t="shared" si="59"/>
        <v>72</v>
      </c>
      <c r="H961" s="4" t="str">
        <f t="shared" si="60"/>
        <v>B2</v>
      </c>
      <c r="I961" s="3" t="str">
        <f t="shared" si="57"/>
        <v>Very Good</v>
      </c>
      <c r="J961" s="4">
        <f t="shared" si="58"/>
        <v>440</v>
      </c>
    </row>
    <row r="962" spans="1:10" x14ac:dyDescent="0.3">
      <c r="A962" s="3" t="s">
        <v>1069</v>
      </c>
      <c r="B962" s="3" t="s">
        <v>370</v>
      </c>
      <c r="C962" s="3" t="s">
        <v>10</v>
      </c>
      <c r="D962" s="3" t="s">
        <v>1156</v>
      </c>
      <c r="E962" s="4">
        <v>5.98</v>
      </c>
      <c r="F962" s="5">
        <v>52.14</v>
      </c>
      <c r="G962" s="4">
        <f t="shared" si="59"/>
        <v>58</v>
      </c>
      <c r="H962" s="4" t="str">
        <f t="shared" si="60"/>
        <v>C5</v>
      </c>
      <c r="I962" s="3" t="str">
        <f t="shared" si="57"/>
        <v>Credit</v>
      </c>
      <c r="J962" s="4">
        <f t="shared" si="58"/>
        <v>833</v>
      </c>
    </row>
    <row r="963" spans="1:10" x14ac:dyDescent="0.3">
      <c r="A963" s="3" t="s">
        <v>1070</v>
      </c>
      <c r="B963" s="3" t="s">
        <v>255</v>
      </c>
      <c r="C963" s="3" t="s">
        <v>6</v>
      </c>
      <c r="D963" s="3" t="s">
        <v>1157</v>
      </c>
      <c r="E963" s="4">
        <v>21.08</v>
      </c>
      <c r="F963" s="5">
        <v>60.77</v>
      </c>
      <c r="G963" s="4">
        <f t="shared" si="59"/>
        <v>82</v>
      </c>
      <c r="H963" s="4" t="str">
        <f t="shared" si="60"/>
        <v>A1</v>
      </c>
      <c r="I963" s="3" t="str">
        <f t="shared" ref="I963:I1002" si="61">VLOOKUP(H963,$L$5:$M$13,2,FALSE)</f>
        <v>Excellent</v>
      </c>
      <c r="J963" s="4">
        <f t="shared" ref="J963:J1002" si="62">RANK(G963,G:G)</f>
        <v>188</v>
      </c>
    </row>
    <row r="964" spans="1:10" x14ac:dyDescent="0.3">
      <c r="A964" s="3" t="s">
        <v>1071</v>
      </c>
      <c r="B964" s="3" t="s">
        <v>136</v>
      </c>
      <c r="C964" s="3" t="s">
        <v>10</v>
      </c>
      <c r="D964" s="3" t="s">
        <v>1157</v>
      </c>
      <c r="E964" s="4">
        <v>29.19</v>
      </c>
      <c r="F964" s="5">
        <v>43.74</v>
      </c>
      <c r="G964" s="4">
        <f t="shared" ref="G964:G1002" si="63">ROUND(E964+F964,0)</f>
        <v>73</v>
      </c>
      <c r="H964" s="4" t="str">
        <f t="shared" ref="H964:H1002" si="64">IF(G964&gt;=80, "A1", IF(G964&gt;=70, "B2", IF(G964&gt;=65, "B3", IF(G964&gt;=60,"C4",IF(G964&gt;=55, "C5", IF(G964&gt;=50,"C6",IF(G964&gt;=45,"D7",IF(G964&gt;=40,"E8","F9"))))))))</f>
        <v>B2</v>
      </c>
      <c r="I964" s="3" t="str">
        <f t="shared" si="61"/>
        <v>Very Good</v>
      </c>
      <c r="J964" s="4">
        <f t="shared" si="62"/>
        <v>422</v>
      </c>
    </row>
    <row r="965" spans="1:10" x14ac:dyDescent="0.3">
      <c r="A965" s="3" t="s">
        <v>1072</v>
      </c>
      <c r="B965" s="3" t="s">
        <v>143</v>
      </c>
      <c r="C965" s="3" t="s">
        <v>10</v>
      </c>
      <c r="D965" s="3" t="s">
        <v>1156</v>
      </c>
      <c r="E965" s="4">
        <v>21.28</v>
      </c>
      <c r="F965" s="5">
        <v>39.18</v>
      </c>
      <c r="G965" s="4">
        <f t="shared" si="63"/>
        <v>60</v>
      </c>
      <c r="H965" s="4" t="str">
        <f t="shared" si="64"/>
        <v>C4</v>
      </c>
      <c r="I965" s="3" t="str">
        <f t="shared" si="61"/>
        <v>Credit</v>
      </c>
      <c r="J965" s="4">
        <f t="shared" si="62"/>
        <v>771</v>
      </c>
    </row>
    <row r="966" spans="1:10" x14ac:dyDescent="0.3">
      <c r="A966" s="3" t="s">
        <v>1073</v>
      </c>
      <c r="B966" s="3" t="s">
        <v>76</v>
      </c>
      <c r="C966" s="3" t="s">
        <v>10</v>
      </c>
      <c r="D966" s="3" t="s">
        <v>1156</v>
      </c>
      <c r="E966" s="4">
        <v>24.6</v>
      </c>
      <c r="F966" s="5">
        <v>69.08</v>
      </c>
      <c r="G966" s="4">
        <f t="shared" si="63"/>
        <v>94</v>
      </c>
      <c r="H966" s="4" t="str">
        <f t="shared" si="64"/>
        <v>A1</v>
      </c>
      <c r="I966" s="3" t="str">
        <f t="shared" si="61"/>
        <v>Excellent</v>
      </c>
      <c r="J966" s="4">
        <f t="shared" si="62"/>
        <v>22</v>
      </c>
    </row>
    <row r="967" spans="1:10" x14ac:dyDescent="0.3">
      <c r="A967" s="3" t="s">
        <v>1074</v>
      </c>
      <c r="B967" s="3" t="s">
        <v>395</v>
      </c>
      <c r="C967" s="3" t="s">
        <v>10</v>
      </c>
      <c r="D967" s="3" t="s">
        <v>22</v>
      </c>
      <c r="E967" s="4">
        <v>6.73</v>
      </c>
      <c r="F967" s="5">
        <v>68.209999999999994</v>
      </c>
      <c r="G967" s="4">
        <f t="shared" si="63"/>
        <v>75</v>
      </c>
      <c r="H967" s="4" t="str">
        <f t="shared" si="64"/>
        <v>B2</v>
      </c>
      <c r="I967" s="3" t="str">
        <f t="shared" si="61"/>
        <v>Very Good</v>
      </c>
      <c r="J967" s="4">
        <f t="shared" si="62"/>
        <v>364</v>
      </c>
    </row>
    <row r="968" spans="1:10" x14ac:dyDescent="0.3">
      <c r="A968" s="3" t="s">
        <v>1075</v>
      </c>
      <c r="B968" s="3" t="s">
        <v>259</v>
      </c>
      <c r="C968" s="3" t="s">
        <v>6</v>
      </c>
      <c r="D968" s="3" t="s">
        <v>1156</v>
      </c>
      <c r="E968" s="4">
        <v>24.92</v>
      </c>
      <c r="F968" s="5">
        <v>60.73</v>
      </c>
      <c r="G968" s="4">
        <f t="shared" si="63"/>
        <v>86</v>
      </c>
      <c r="H968" s="4" t="str">
        <f t="shared" si="64"/>
        <v>A1</v>
      </c>
      <c r="I968" s="3" t="str">
        <f t="shared" si="61"/>
        <v>Excellent</v>
      </c>
      <c r="J968" s="4">
        <f t="shared" si="62"/>
        <v>101</v>
      </c>
    </row>
    <row r="969" spans="1:10" x14ac:dyDescent="0.3">
      <c r="A969" s="3" t="s">
        <v>1076</v>
      </c>
      <c r="B969" s="3" t="s">
        <v>76</v>
      </c>
      <c r="C969" s="3" t="s">
        <v>6</v>
      </c>
      <c r="D969" s="3" t="s">
        <v>1156</v>
      </c>
      <c r="E969" s="4">
        <v>26.41</v>
      </c>
      <c r="F969" s="5">
        <v>37.659999999999997</v>
      </c>
      <c r="G969" s="4">
        <f t="shared" si="63"/>
        <v>64</v>
      </c>
      <c r="H969" s="4" t="str">
        <f t="shared" si="64"/>
        <v>C4</v>
      </c>
      <c r="I969" s="3" t="str">
        <f t="shared" si="61"/>
        <v>Credit</v>
      </c>
      <c r="J969" s="4">
        <f t="shared" si="62"/>
        <v>668</v>
      </c>
    </row>
    <row r="970" spans="1:10" x14ac:dyDescent="0.3">
      <c r="A970" s="3" t="s">
        <v>1077</v>
      </c>
      <c r="B970" s="3" t="s">
        <v>90</v>
      </c>
      <c r="C970" s="3" t="s">
        <v>6</v>
      </c>
      <c r="D970" s="3" t="s">
        <v>7</v>
      </c>
      <c r="E970" s="4">
        <v>26.99</v>
      </c>
      <c r="F970" s="5">
        <v>50.42</v>
      </c>
      <c r="G970" s="4">
        <f t="shared" si="63"/>
        <v>77</v>
      </c>
      <c r="H970" s="4" t="str">
        <f t="shared" si="64"/>
        <v>B2</v>
      </c>
      <c r="I970" s="3" t="str">
        <f t="shared" si="61"/>
        <v>Very Good</v>
      </c>
      <c r="J970" s="4">
        <f t="shared" si="62"/>
        <v>308</v>
      </c>
    </row>
    <row r="971" spans="1:10" x14ac:dyDescent="0.3">
      <c r="A971" s="3" t="s">
        <v>1078</v>
      </c>
      <c r="B971" s="3" t="s">
        <v>149</v>
      </c>
      <c r="C971" s="3" t="s">
        <v>10</v>
      </c>
      <c r="D971" s="3" t="s">
        <v>22</v>
      </c>
      <c r="E971" s="4">
        <v>29.48</v>
      </c>
      <c r="F971" s="5">
        <v>54.81</v>
      </c>
      <c r="G971" s="4">
        <f t="shared" si="63"/>
        <v>84</v>
      </c>
      <c r="H971" s="4" t="str">
        <f t="shared" si="64"/>
        <v>A1</v>
      </c>
      <c r="I971" s="3" t="str">
        <f t="shared" si="61"/>
        <v>Excellent</v>
      </c>
      <c r="J971" s="4">
        <f t="shared" si="62"/>
        <v>144</v>
      </c>
    </row>
    <row r="972" spans="1:10" x14ac:dyDescent="0.3">
      <c r="A972" s="3" t="s">
        <v>1079</v>
      </c>
      <c r="B972" s="3" t="s">
        <v>178</v>
      </c>
      <c r="C972" s="3" t="s">
        <v>10</v>
      </c>
      <c r="D972" s="3" t="s">
        <v>22</v>
      </c>
      <c r="E972" s="4">
        <v>8.85</v>
      </c>
      <c r="F972" s="5">
        <v>49.41</v>
      </c>
      <c r="G972" s="4">
        <f t="shared" si="63"/>
        <v>58</v>
      </c>
      <c r="H972" s="4" t="str">
        <f t="shared" si="64"/>
        <v>C5</v>
      </c>
      <c r="I972" s="3" t="str">
        <f t="shared" si="61"/>
        <v>Credit</v>
      </c>
      <c r="J972" s="4">
        <f t="shared" si="62"/>
        <v>833</v>
      </c>
    </row>
    <row r="973" spans="1:10" x14ac:dyDescent="0.3">
      <c r="A973" s="3" t="s">
        <v>1080</v>
      </c>
      <c r="B973" s="3" t="s">
        <v>259</v>
      </c>
      <c r="C973" s="3" t="s">
        <v>6</v>
      </c>
      <c r="D973" s="3" t="s">
        <v>22</v>
      </c>
      <c r="E973" s="4">
        <v>7.42</v>
      </c>
      <c r="F973" s="5">
        <v>43.9</v>
      </c>
      <c r="G973" s="4">
        <f t="shared" si="63"/>
        <v>51</v>
      </c>
      <c r="H973" s="4" t="str">
        <f t="shared" si="64"/>
        <v>C6</v>
      </c>
      <c r="I973" s="3" t="str">
        <f t="shared" si="61"/>
        <v>Credit</v>
      </c>
      <c r="J973" s="4">
        <f t="shared" si="62"/>
        <v>941</v>
      </c>
    </row>
    <row r="974" spans="1:10" x14ac:dyDescent="0.3">
      <c r="A974" s="3" t="s">
        <v>1081</v>
      </c>
      <c r="B974" s="3" t="s">
        <v>39</v>
      </c>
      <c r="C974" s="3" t="s">
        <v>6</v>
      </c>
      <c r="D974" s="3" t="s">
        <v>1157</v>
      </c>
      <c r="E974" s="4">
        <v>7.89</v>
      </c>
      <c r="F974" s="5">
        <v>56.83</v>
      </c>
      <c r="G974" s="4">
        <f t="shared" si="63"/>
        <v>65</v>
      </c>
      <c r="H974" s="4" t="str">
        <f t="shared" si="64"/>
        <v>B3</v>
      </c>
      <c r="I974" s="3" t="str">
        <f t="shared" si="61"/>
        <v>Good</v>
      </c>
      <c r="J974" s="4">
        <f t="shared" si="62"/>
        <v>641</v>
      </c>
    </row>
    <row r="975" spans="1:10" x14ac:dyDescent="0.3">
      <c r="A975" s="3" t="s">
        <v>1082</v>
      </c>
      <c r="B975" s="3" t="s">
        <v>282</v>
      </c>
      <c r="C975" s="3" t="s">
        <v>10</v>
      </c>
      <c r="D975" s="3" t="s">
        <v>1157</v>
      </c>
      <c r="E975" s="4">
        <v>23.11</v>
      </c>
      <c r="F975" s="5">
        <v>36.96</v>
      </c>
      <c r="G975" s="4">
        <f t="shared" si="63"/>
        <v>60</v>
      </c>
      <c r="H975" s="4" t="str">
        <f t="shared" si="64"/>
        <v>C4</v>
      </c>
      <c r="I975" s="3" t="str">
        <f t="shared" si="61"/>
        <v>Credit</v>
      </c>
      <c r="J975" s="4">
        <f t="shared" si="62"/>
        <v>771</v>
      </c>
    </row>
    <row r="976" spans="1:10" x14ac:dyDescent="0.3">
      <c r="A976" s="3" t="s">
        <v>1083</v>
      </c>
      <c r="B976" s="3" t="s">
        <v>69</v>
      </c>
      <c r="C976" s="3" t="s">
        <v>10</v>
      </c>
      <c r="D976" s="3" t="s">
        <v>22</v>
      </c>
      <c r="E976" s="4">
        <v>11.57</v>
      </c>
      <c r="F976" s="5">
        <v>46.26</v>
      </c>
      <c r="G976" s="4">
        <f t="shared" si="63"/>
        <v>58</v>
      </c>
      <c r="H976" s="4" t="str">
        <f t="shared" si="64"/>
        <v>C5</v>
      </c>
      <c r="I976" s="3" t="str">
        <f t="shared" si="61"/>
        <v>Credit</v>
      </c>
      <c r="J976" s="4">
        <f t="shared" si="62"/>
        <v>833</v>
      </c>
    </row>
    <row r="977" spans="1:10" x14ac:dyDescent="0.3">
      <c r="A977" s="3" t="s">
        <v>1084</v>
      </c>
      <c r="B977" s="3" t="s">
        <v>190</v>
      </c>
      <c r="C977" s="3" t="s">
        <v>10</v>
      </c>
      <c r="D977" s="3" t="s">
        <v>1156</v>
      </c>
      <c r="E977" s="4">
        <v>18.309999999999999</v>
      </c>
      <c r="F977" s="5">
        <v>56.35</v>
      </c>
      <c r="G977" s="4">
        <f t="shared" si="63"/>
        <v>75</v>
      </c>
      <c r="H977" s="4" t="str">
        <f t="shared" si="64"/>
        <v>B2</v>
      </c>
      <c r="I977" s="3" t="str">
        <f t="shared" si="61"/>
        <v>Very Good</v>
      </c>
      <c r="J977" s="4">
        <f t="shared" si="62"/>
        <v>364</v>
      </c>
    </row>
    <row r="978" spans="1:10" x14ac:dyDescent="0.3">
      <c r="A978" s="3" t="s">
        <v>1085</v>
      </c>
      <c r="B978" s="3" t="s">
        <v>39</v>
      </c>
      <c r="C978" s="3" t="s">
        <v>10</v>
      </c>
      <c r="D978" s="3" t="s">
        <v>7</v>
      </c>
      <c r="E978" s="4">
        <v>22.52</v>
      </c>
      <c r="F978" s="5">
        <v>53.43</v>
      </c>
      <c r="G978" s="4">
        <f t="shared" si="63"/>
        <v>76</v>
      </c>
      <c r="H978" s="4" t="str">
        <f t="shared" si="64"/>
        <v>B2</v>
      </c>
      <c r="I978" s="3" t="str">
        <f t="shared" si="61"/>
        <v>Very Good</v>
      </c>
      <c r="J978" s="4">
        <f t="shared" si="62"/>
        <v>339</v>
      </c>
    </row>
    <row r="979" spans="1:10" x14ac:dyDescent="0.3">
      <c r="A979" s="3" t="s">
        <v>1086</v>
      </c>
      <c r="B979" s="3" t="s">
        <v>188</v>
      </c>
      <c r="C979" s="3" t="s">
        <v>6</v>
      </c>
      <c r="D979" s="3" t="s">
        <v>7</v>
      </c>
      <c r="E979" s="4">
        <v>25.56</v>
      </c>
      <c r="F979" s="5">
        <v>40.159999999999997</v>
      </c>
      <c r="G979" s="4">
        <f t="shared" si="63"/>
        <v>66</v>
      </c>
      <c r="H979" s="4" t="str">
        <f t="shared" si="64"/>
        <v>B3</v>
      </c>
      <c r="I979" s="3" t="str">
        <f t="shared" si="61"/>
        <v>Good</v>
      </c>
      <c r="J979" s="4">
        <f t="shared" si="62"/>
        <v>624</v>
      </c>
    </row>
    <row r="980" spans="1:10" x14ac:dyDescent="0.3">
      <c r="A980" s="3" t="s">
        <v>1087</v>
      </c>
      <c r="B980" s="3" t="s">
        <v>96</v>
      </c>
      <c r="C980" s="3" t="s">
        <v>10</v>
      </c>
      <c r="D980" s="3" t="s">
        <v>1156</v>
      </c>
      <c r="E980" s="4">
        <v>17.28</v>
      </c>
      <c r="F980" s="5">
        <v>47.34</v>
      </c>
      <c r="G980" s="4">
        <f t="shared" si="63"/>
        <v>65</v>
      </c>
      <c r="H980" s="4" t="str">
        <f t="shared" si="64"/>
        <v>B3</v>
      </c>
      <c r="I980" s="3" t="str">
        <f t="shared" si="61"/>
        <v>Good</v>
      </c>
      <c r="J980" s="4">
        <f t="shared" si="62"/>
        <v>641</v>
      </c>
    </row>
    <row r="981" spans="1:10" x14ac:dyDescent="0.3">
      <c r="A981" s="3" t="s">
        <v>1088</v>
      </c>
      <c r="B981" s="3" t="s">
        <v>136</v>
      </c>
      <c r="C981" s="3" t="s">
        <v>6</v>
      </c>
      <c r="D981" s="3" t="s">
        <v>1156</v>
      </c>
      <c r="E981" s="4">
        <v>9.7200000000000006</v>
      </c>
      <c r="F981" s="5">
        <v>45.82</v>
      </c>
      <c r="G981" s="4">
        <f t="shared" si="63"/>
        <v>56</v>
      </c>
      <c r="H981" s="4" t="str">
        <f t="shared" si="64"/>
        <v>C5</v>
      </c>
      <c r="I981" s="3" t="str">
        <f t="shared" si="61"/>
        <v>Credit</v>
      </c>
      <c r="J981" s="4">
        <f t="shared" si="62"/>
        <v>871</v>
      </c>
    </row>
    <row r="982" spans="1:10" x14ac:dyDescent="0.3">
      <c r="A982" s="3" t="s">
        <v>1089</v>
      </c>
      <c r="B982" s="3" t="s">
        <v>195</v>
      </c>
      <c r="C982" s="3" t="s">
        <v>10</v>
      </c>
      <c r="D982" s="3" t="s">
        <v>22</v>
      </c>
      <c r="E982" s="4">
        <v>9.4499999999999993</v>
      </c>
      <c r="F982" s="5">
        <v>66.7</v>
      </c>
      <c r="G982" s="4">
        <f t="shared" si="63"/>
        <v>76</v>
      </c>
      <c r="H982" s="4" t="str">
        <f t="shared" si="64"/>
        <v>B2</v>
      </c>
      <c r="I982" s="3" t="str">
        <f t="shared" si="61"/>
        <v>Very Good</v>
      </c>
      <c r="J982" s="4">
        <f t="shared" si="62"/>
        <v>339</v>
      </c>
    </row>
    <row r="983" spans="1:10" x14ac:dyDescent="0.3">
      <c r="A983" s="3" t="s">
        <v>1090</v>
      </c>
      <c r="B983" s="3" t="s">
        <v>56</v>
      </c>
      <c r="C983" s="3" t="s">
        <v>6</v>
      </c>
      <c r="D983" s="3" t="s">
        <v>7</v>
      </c>
      <c r="E983" s="4">
        <v>15.23</v>
      </c>
      <c r="F983" s="5">
        <v>51.49</v>
      </c>
      <c r="G983" s="4">
        <f t="shared" si="63"/>
        <v>67</v>
      </c>
      <c r="H983" s="4" t="str">
        <f t="shared" si="64"/>
        <v>B3</v>
      </c>
      <c r="I983" s="3" t="str">
        <f t="shared" si="61"/>
        <v>Good</v>
      </c>
      <c r="J983" s="4">
        <f t="shared" si="62"/>
        <v>591</v>
      </c>
    </row>
    <row r="984" spans="1:10" x14ac:dyDescent="0.3">
      <c r="A984" s="3" t="s">
        <v>1091</v>
      </c>
      <c r="B984" s="3" t="s">
        <v>141</v>
      </c>
      <c r="C984" s="3" t="s">
        <v>10</v>
      </c>
      <c r="D984" s="3" t="s">
        <v>7</v>
      </c>
      <c r="E984" s="4">
        <v>19.43</v>
      </c>
      <c r="F984" s="5">
        <v>40.270000000000003</v>
      </c>
      <c r="G984" s="4">
        <f t="shared" si="63"/>
        <v>60</v>
      </c>
      <c r="H984" s="4" t="str">
        <f t="shared" si="64"/>
        <v>C4</v>
      </c>
      <c r="I984" s="3" t="str">
        <f t="shared" si="61"/>
        <v>Credit</v>
      </c>
      <c r="J984" s="4">
        <f t="shared" si="62"/>
        <v>771</v>
      </c>
    </row>
    <row r="985" spans="1:10" x14ac:dyDescent="0.3">
      <c r="A985" s="3" t="s">
        <v>1092</v>
      </c>
      <c r="B985" s="3" t="s">
        <v>313</v>
      </c>
      <c r="C985" s="3" t="s">
        <v>6</v>
      </c>
      <c r="D985" s="3" t="s">
        <v>1157</v>
      </c>
      <c r="E985" s="4">
        <v>7.61</v>
      </c>
      <c r="F985" s="5">
        <v>60.54</v>
      </c>
      <c r="G985" s="4">
        <f t="shared" si="63"/>
        <v>68</v>
      </c>
      <c r="H985" s="4" t="str">
        <f t="shared" si="64"/>
        <v>B3</v>
      </c>
      <c r="I985" s="3" t="str">
        <f t="shared" si="61"/>
        <v>Good</v>
      </c>
      <c r="J985" s="4">
        <f t="shared" si="62"/>
        <v>560</v>
      </c>
    </row>
    <row r="986" spans="1:10" x14ac:dyDescent="0.3">
      <c r="A986" s="3" t="s">
        <v>1093</v>
      </c>
      <c r="B986" s="3" t="s">
        <v>178</v>
      </c>
      <c r="C986" s="3" t="s">
        <v>10</v>
      </c>
      <c r="D986" s="3" t="s">
        <v>1157</v>
      </c>
      <c r="E986" s="4">
        <v>24.46</v>
      </c>
      <c r="F986" s="5">
        <v>63.19</v>
      </c>
      <c r="G986" s="4">
        <f t="shared" si="63"/>
        <v>88</v>
      </c>
      <c r="H986" s="4" t="str">
        <f t="shared" si="64"/>
        <v>A1</v>
      </c>
      <c r="I986" s="3" t="str">
        <f t="shared" si="61"/>
        <v>Excellent</v>
      </c>
      <c r="J986" s="4">
        <f t="shared" si="62"/>
        <v>69</v>
      </c>
    </row>
    <row r="987" spans="1:10" x14ac:dyDescent="0.3">
      <c r="A987" s="3" t="s">
        <v>1094</v>
      </c>
      <c r="B987" s="3" t="s">
        <v>153</v>
      </c>
      <c r="C987" s="3" t="s">
        <v>6</v>
      </c>
      <c r="D987" s="3" t="s">
        <v>1156</v>
      </c>
      <c r="E987" s="4">
        <v>27.8</v>
      </c>
      <c r="F987" s="5">
        <v>37.43</v>
      </c>
      <c r="G987" s="4">
        <f t="shared" si="63"/>
        <v>65</v>
      </c>
      <c r="H987" s="4" t="str">
        <f t="shared" si="64"/>
        <v>B3</v>
      </c>
      <c r="I987" s="3" t="str">
        <f t="shared" si="61"/>
        <v>Good</v>
      </c>
      <c r="J987" s="4">
        <f t="shared" si="62"/>
        <v>641</v>
      </c>
    </row>
    <row r="988" spans="1:10" x14ac:dyDescent="0.3">
      <c r="A988" s="3" t="s">
        <v>1095</v>
      </c>
      <c r="B988" s="3" t="s">
        <v>184</v>
      </c>
      <c r="C988" s="3" t="s">
        <v>6</v>
      </c>
      <c r="D988" s="3" t="s">
        <v>1156</v>
      </c>
      <c r="E988" s="4">
        <v>16.09</v>
      </c>
      <c r="F988" s="5">
        <v>51.91</v>
      </c>
      <c r="G988" s="4">
        <f t="shared" si="63"/>
        <v>68</v>
      </c>
      <c r="H988" s="4" t="str">
        <f t="shared" si="64"/>
        <v>B3</v>
      </c>
      <c r="I988" s="3" t="str">
        <f t="shared" si="61"/>
        <v>Good</v>
      </c>
      <c r="J988" s="4">
        <f t="shared" si="62"/>
        <v>560</v>
      </c>
    </row>
    <row r="989" spans="1:10" x14ac:dyDescent="0.3">
      <c r="A989" s="3" t="s">
        <v>1096</v>
      </c>
      <c r="B989" s="3" t="s">
        <v>313</v>
      </c>
      <c r="C989" s="3" t="s">
        <v>10</v>
      </c>
      <c r="D989" s="3" t="s">
        <v>22</v>
      </c>
      <c r="E989" s="4">
        <v>24.51</v>
      </c>
      <c r="F989" s="5">
        <v>46.56</v>
      </c>
      <c r="G989" s="4">
        <f t="shared" si="63"/>
        <v>71</v>
      </c>
      <c r="H989" s="4" t="str">
        <f t="shared" si="64"/>
        <v>B2</v>
      </c>
      <c r="I989" s="3" t="str">
        <f t="shared" si="61"/>
        <v>Very Good</v>
      </c>
      <c r="J989" s="4">
        <f t="shared" si="62"/>
        <v>474</v>
      </c>
    </row>
    <row r="990" spans="1:10" x14ac:dyDescent="0.3">
      <c r="A990" s="3" t="s">
        <v>1097</v>
      </c>
      <c r="B990" s="3" t="s">
        <v>125</v>
      </c>
      <c r="C990" s="3" t="s">
        <v>10</v>
      </c>
      <c r="D990" s="3" t="s">
        <v>1156</v>
      </c>
      <c r="E990" s="4">
        <v>24.66</v>
      </c>
      <c r="F990" s="5">
        <v>54.12</v>
      </c>
      <c r="G990" s="4">
        <f t="shared" si="63"/>
        <v>79</v>
      </c>
      <c r="H990" s="4" t="str">
        <f t="shared" si="64"/>
        <v>B2</v>
      </c>
      <c r="I990" s="3" t="str">
        <f t="shared" si="61"/>
        <v>Very Good</v>
      </c>
      <c r="J990" s="4">
        <f t="shared" si="62"/>
        <v>270</v>
      </c>
    </row>
    <row r="991" spans="1:10" x14ac:dyDescent="0.3">
      <c r="A991" s="3" t="s">
        <v>1098</v>
      </c>
      <c r="B991" s="3" t="s">
        <v>178</v>
      </c>
      <c r="C991" s="3" t="s">
        <v>10</v>
      </c>
      <c r="D991" s="3" t="s">
        <v>1156</v>
      </c>
      <c r="E991" s="4">
        <v>23.18</v>
      </c>
      <c r="F991" s="5">
        <v>53.62</v>
      </c>
      <c r="G991" s="4">
        <f t="shared" si="63"/>
        <v>77</v>
      </c>
      <c r="H991" s="4" t="str">
        <f t="shared" si="64"/>
        <v>B2</v>
      </c>
      <c r="I991" s="3" t="str">
        <f t="shared" si="61"/>
        <v>Very Good</v>
      </c>
      <c r="J991" s="4">
        <f t="shared" si="62"/>
        <v>308</v>
      </c>
    </row>
    <row r="992" spans="1:10" x14ac:dyDescent="0.3">
      <c r="A992" s="3" t="s">
        <v>1099</v>
      </c>
      <c r="B992" s="3" t="s">
        <v>151</v>
      </c>
      <c r="C992" s="3" t="s">
        <v>6</v>
      </c>
      <c r="D992" s="3" t="s">
        <v>7</v>
      </c>
      <c r="E992" s="4">
        <v>8.23</v>
      </c>
      <c r="F992" s="5">
        <v>47.21</v>
      </c>
      <c r="G992" s="4">
        <f t="shared" si="63"/>
        <v>55</v>
      </c>
      <c r="H992" s="4" t="str">
        <f t="shared" si="64"/>
        <v>C5</v>
      </c>
      <c r="I992" s="3" t="str">
        <f t="shared" si="61"/>
        <v>Credit</v>
      </c>
      <c r="J992" s="4">
        <f t="shared" si="62"/>
        <v>884</v>
      </c>
    </row>
    <row r="993" spans="1:10" x14ac:dyDescent="0.3">
      <c r="A993" s="3" t="s">
        <v>1100</v>
      </c>
      <c r="B993" s="3" t="s">
        <v>301</v>
      </c>
      <c r="C993" s="3" t="s">
        <v>6</v>
      </c>
      <c r="D993" s="3" t="s">
        <v>1157</v>
      </c>
      <c r="E993" s="4">
        <v>25.13</v>
      </c>
      <c r="F993" s="5">
        <v>63.66</v>
      </c>
      <c r="G993" s="4">
        <f t="shared" si="63"/>
        <v>89</v>
      </c>
      <c r="H993" s="4" t="str">
        <f t="shared" si="64"/>
        <v>A1</v>
      </c>
      <c r="I993" s="3" t="str">
        <f t="shared" si="61"/>
        <v>Excellent</v>
      </c>
      <c r="J993" s="4">
        <f t="shared" si="62"/>
        <v>59</v>
      </c>
    </row>
    <row r="994" spans="1:10" x14ac:dyDescent="0.3">
      <c r="A994" s="3" t="s">
        <v>1101</v>
      </c>
      <c r="B994" s="3" t="s">
        <v>255</v>
      </c>
      <c r="C994" s="3" t="s">
        <v>6</v>
      </c>
      <c r="D994" s="3" t="s">
        <v>1156</v>
      </c>
      <c r="E994" s="4">
        <v>20.29</v>
      </c>
      <c r="F994" s="5">
        <v>42.19</v>
      </c>
      <c r="G994" s="4">
        <f t="shared" si="63"/>
        <v>62</v>
      </c>
      <c r="H994" s="4" t="str">
        <f t="shared" si="64"/>
        <v>C4</v>
      </c>
      <c r="I994" s="3" t="str">
        <f t="shared" si="61"/>
        <v>Credit</v>
      </c>
      <c r="J994" s="4">
        <f t="shared" si="62"/>
        <v>710</v>
      </c>
    </row>
    <row r="995" spans="1:10" x14ac:dyDescent="0.3">
      <c r="A995" s="3" t="s">
        <v>1102</v>
      </c>
      <c r="B995" s="3" t="s">
        <v>48</v>
      </c>
      <c r="C995" s="3" t="s">
        <v>6</v>
      </c>
      <c r="D995" s="3" t="s">
        <v>1157</v>
      </c>
      <c r="E995" s="4">
        <v>25.92</v>
      </c>
      <c r="F995" s="5">
        <v>59.55</v>
      </c>
      <c r="G995" s="4">
        <f t="shared" si="63"/>
        <v>85</v>
      </c>
      <c r="H995" s="4" t="str">
        <f t="shared" si="64"/>
        <v>A1</v>
      </c>
      <c r="I995" s="3" t="str">
        <f t="shared" si="61"/>
        <v>Excellent</v>
      </c>
      <c r="J995" s="4">
        <f t="shared" si="62"/>
        <v>122</v>
      </c>
    </row>
    <row r="996" spans="1:10" x14ac:dyDescent="0.3">
      <c r="A996" s="3" t="s">
        <v>1103</v>
      </c>
      <c r="B996" s="3" t="s">
        <v>247</v>
      </c>
      <c r="C996" s="3" t="s">
        <v>10</v>
      </c>
      <c r="D996" s="3" t="s">
        <v>1157</v>
      </c>
      <c r="E996" s="4">
        <v>27.09</v>
      </c>
      <c r="F996" s="5">
        <v>46.61</v>
      </c>
      <c r="G996" s="4">
        <f t="shared" si="63"/>
        <v>74</v>
      </c>
      <c r="H996" s="4" t="str">
        <f t="shared" si="64"/>
        <v>B2</v>
      </c>
      <c r="I996" s="3" t="str">
        <f t="shared" si="61"/>
        <v>Very Good</v>
      </c>
      <c r="J996" s="4">
        <f t="shared" si="62"/>
        <v>395</v>
      </c>
    </row>
    <row r="997" spans="1:10" x14ac:dyDescent="0.3">
      <c r="A997" s="3" t="s">
        <v>1104</v>
      </c>
      <c r="B997" s="3" t="s">
        <v>28</v>
      </c>
      <c r="C997" s="3" t="s">
        <v>6</v>
      </c>
      <c r="D997" s="3" t="s">
        <v>1156</v>
      </c>
      <c r="E997" s="4">
        <v>19.579999999999998</v>
      </c>
      <c r="F997" s="5">
        <v>65.33</v>
      </c>
      <c r="G997" s="4">
        <f t="shared" si="63"/>
        <v>85</v>
      </c>
      <c r="H997" s="4" t="str">
        <f t="shared" si="64"/>
        <v>A1</v>
      </c>
      <c r="I997" s="3" t="str">
        <f t="shared" si="61"/>
        <v>Excellent</v>
      </c>
      <c r="J997" s="4">
        <f t="shared" si="62"/>
        <v>122</v>
      </c>
    </row>
    <row r="998" spans="1:10" x14ac:dyDescent="0.3">
      <c r="A998" s="3" t="s">
        <v>1105</v>
      </c>
      <c r="B998" s="3" t="s">
        <v>216</v>
      </c>
      <c r="C998" s="3" t="s">
        <v>10</v>
      </c>
      <c r="D998" s="3" t="s">
        <v>1157</v>
      </c>
      <c r="E998" s="4">
        <v>25.57</v>
      </c>
      <c r="F998" s="5">
        <v>47.96</v>
      </c>
      <c r="G998" s="4">
        <f t="shared" si="63"/>
        <v>74</v>
      </c>
      <c r="H998" s="4" t="str">
        <f t="shared" si="64"/>
        <v>B2</v>
      </c>
      <c r="I998" s="3" t="str">
        <f t="shared" si="61"/>
        <v>Very Good</v>
      </c>
      <c r="J998" s="4">
        <f t="shared" si="62"/>
        <v>395</v>
      </c>
    </row>
    <row r="999" spans="1:10" x14ac:dyDescent="0.3">
      <c r="A999" s="3" t="s">
        <v>1106</v>
      </c>
      <c r="B999" s="3" t="s">
        <v>176</v>
      </c>
      <c r="C999" s="3" t="s">
        <v>10</v>
      </c>
      <c r="D999" s="3" t="s">
        <v>1157</v>
      </c>
      <c r="E999" s="4">
        <v>19.41</v>
      </c>
      <c r="F999" s="5">
        <v>42.69</v>
      </c>
      <c r="G999" s="4">
        <f t="shared" si="63"/>
        <v>62</v>
      </c>
      <c r="H999" s="4" t="str">
        <f t="shared" si="64"/>
        <v>C4</v>
      </c>
      <c r="I999" s="3" t="str">
        <f t="shared" si="61"/>
        <v>Credit</v>
      </c>
      <c r="J999" s="4">
        <f t="shared" si="62"/>
        <v>710</v>
      </c>
    </row>
    <row r="1000" spans="1:10" x14ac:dyDescent="0.3">
      <c r="A1000" s="3" t="s">
        <v>1107</v>
      </c>
      <c r="B1000" s="3" t="s">
        <v>174</v>
      </c>
      <c r="C1000" s="3" t="s">
        <v>10</v>
      </c>
      <c r="D1000" s="3" t="s">
        <v>1156</v>
      </c>
      <c r="E1000" s="4">
        <v>16.66</v>
      </c>
      <c r="F1000" s="5">
        <v>40.96</v>
      </c>
      <c r="G1000" s="4">
        <f t="shared" si="63"/>
        <v>58</v>
      </c>
      <c r="H1000" s="4" t="str">
        <f t="shared" si="64"/>
        <v>C5</v>
      </c>
      <c r="I1000" s="3" t="str">
        <f t="shared" si="61"/>
        <v>Credit</v>
      </c>
      <c r="J1000" s="4">
        <f t="shared" si="62"/>
        <v>833</v>
      </c>
    </row>
    <row r="1001" spans="1:10" x14ac:dyDescent="0.3">
      <c r="A1001" s="3" t="s">
        <v>1108</v>
      </c>
      <c r="B1001" s="3" t="s">
        <v>105</v>
      </c>
      <c r="C1001" s="3" t="s">
        <v>6</v>
      </c>
      <c r="D1001" s="3" t="s">
        <v>22</v>
      </c>
      <c r="E1001" s="4">
        <v>11.55</v>
      </c>
      <c r="F1001" s="5">
        <v>56.71</v>
      </c>
      <c r="G1001" s="4">
        <f t="shared" si="63"/>
        <v>68</v>
      </c>
      <c r="H1001" s="4" t="str">
        <f t="shared" si="64"/>
        <v>B3</v>
      </c>
      <c r="I1001" s="3" t="str">
        <f t="shared" si="61"/>
        <v>Good</v>
      </c>
      <c r="J1001" s="4">
        <f t="shared" si="62"/>
        <v>560</v>
      </c>
    </row>
    <row r="1002" spans="1:10" x14ac:dyDescent="0.3">
      <c r="A1002" s="3" t="s">
        <v>1109</v>
      </c>
      <c r="B1002" s="3" t="s">
        <v>332</v>
      </c>
      <c r="C1002" s="3" t="s">
        <v>6</v>
      </c>
      <c r="D1002" s="3" t="s">
        <v>1157</v>
      </c>
      <c r="E1002" s="4">
        <v>15.04</v>
      </c>
      <c r="F1002" s="5">
        <v>41.7</v>
      </c>
      <c r="G1002" s="4">
        <f t="shared" si="63"/>
        <v>57</v>
      </c>
      <c r="H1002" s="4" t="str">
        <f t="shared" si="64"/>
        <v>C5</v>
      </c>
      <c r="I1002" s="3" t="str">
        <f t="shared" si="61"/>
        <v>Credit</v>
      </c>
      <c r="J1002" s="4">
        <f t="shared" si="62"/>
        <v>853</v>
      </c>
    </row>
  </sheetData>
  <mergeCells count="4">
    <mergeCell ref="A1:J1"/>
    <mergeCell ref="O1:P1"/>
    <mergeCell ref="L16:M16"/>
    <mergeCell ref="L29:N2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M1002"/>
  <sheetViews>
    <sheetView tabSelected="1" topLeftCell="A2" workbookViewId="0">
      <selection activeCell="P5" sqref="P5"/>
    </sheetView>
  </sheetViews>
  <sheetFormatPr defaultRowHeight="14.4" x14ac:dyDescent="0.3"/>
  <cols>
    <col min="1" max="1" width="10.88671875" bestFit="1" customWidth="1"/>
    <col min="2" max="2" width="15.6640625" bestFit="1" customWidth="1"/>
    <col min="4" max="4" width="15.77734375" bestFit="1" customWidth="1"/>
    <col min="5" max="5" width="17.21875" style="1" bestFit="1" customWidth="1"/>
    <col min="6" max="6" width="17.5546875" style="1" bestFit="1" customWidth="1"/>
    <col min="7" max="7" width="18.44140625" style="1" bestFit="1" customWidth="1"/>
    <col min="8" max="8" width="8.88671875" style="1"/>
    <col min="9" max="9" width="9.5546875" bestFit="1" customWidth="1"/>
    <col min="10" max="10" width="8.88671875" style="1"/>
    <col min="12" max="13" width="15.77734375" bestFit="1" customWidth="1"/>
    <col min="14" max="14" width="9.5546875" bestFit="1" customWidth="1"/>
  </cols>
  <sheetData>
    <row r="1" spans="1:13" ht="18" x14ac:dyDescent="0.35">
      <c r="A1" s="50" t="s">
        <v>1161</v>
      </c>
      <c r="B1" s="50"/>
      <c r="C1" s="50"/>
      <c r="D1" s="50"/>
      <c r="E1" s="50"/>
      <c r="F1" s="50"/>
      <c r="G1" s="50"/>
      <c r="H1" s="50"/>
      <c r="I1" s="50"/>
      <c r="J1" s="50"/>
    </row>
    <row r="2" spans="1:13" ht="15.6" x14ac:dyDescent="0.3">
      <c r="A2" s="30" t="s">
        <v>0</v>
      </c>
      <c r="B2" s="30" t="s">
        <v>1</v>
      </c>
      <c r="C2" s="30" t="s">
        <v>2</v>
      </c>
      <c r="D2" s="30" t="s">
        <v>3</v>
      </c>
      <c r="E2" s="30" t="s">
        <v>1110</v>
      </c>
      <c r="F2" s="30" t="s">
        <v>1111</v>
      </c>
      <c r="G2" s="30" t="s">
        <v>1112</v>
      </c>
      <c r="H2" s="30" t="s">
        <v>1113</v>
      </c>
      <c r="I2" s="30" t="s">
        <v>1116</v>
      </c>
      <c r="J2" s="30" t="s">
        <v>1158</v>
      </c>
    </row>
    <row r="3" spans="1:13" x14ac:dyDescent="0.3">
      <c r="A3" s="3" t="s">
        <v>4</v>
      </c>
      <c r="B3" s="3" t="s">
        <v>5</v>
      </c>
      <c r="C3" s="3" t="s">
        <v>6</v>
      </c>
      <c r="D3" s="3" t="s">
        <v>7</v>
      </c>
      <c r="E3" s="4">
        <v>19.309999999999999</v>
      </c>
      <c r="F3" s="4">
        <v>58.45</v>
      </c>
      <c r="G3" s="4">
        <f>ROUND(E3+F3,0)</f>
        <v>78</v>
      </c>
      <c r="H3" s="4" t="str">
        <f>IF(G3&gt;=80,"A1",IF(G3&gt;=70,"B2",IF(G3&gt;=65,"B3",IF(G3&gt;=60,"C4",IF(G3&gt;=55,"C5",IF(G3&gt;=50,"C6",IF(G3&gt;=45,"D7",IF(G3&gt;=40,"E8","F9"))))))))</f>
        <v>B2</v>
      </c>
      <c r="I3" s="3" t="str">
        <f t="shared" ref="I3:I66" si="0">VLOOKUP(H3,$L$3:$M$12,2,FALSE)</f>
        <v>Very Good</v>
      </c>
      <c r="J3" s="4">
        <f t="shared" ref="J3:J66" si="1">RANK(G3,G:G)</f>
        <v>250</v>
      </c>
      <c r="L3" s="6" t="s">
        <v>1113</v>
      </c>
      <c r="M3" s="6" t="s">
        <v>1116</v>
      </c>
    </row>
    <row r="4" spans="1:13" x14ac:dyDescent="0.3">
      <c r="A4" s="3" t="s">
        <v>8</v>
      </c>
      <c r="B4" s="3" t="s">
        <v>9</v>
      </c>
      <c r="C4" s="3" t="s">
        <v>10</v>
      </c>
      <c r="D4" s="3" t="s">
        <v>7</v>
      </c>
      <c r="E4" s="4">
        <v>25.22</v>
      </c>
      <c r="F4" s="4">
        <v>51.97</v>
      </c>
      <c r="G4" s="4">
        <f t="shared" ref="G4:G67" si="2">ROUND(E4+F4,0)</f>
        <v>77</v>
      </c>
      <c r="H4" s="4" t="str">
        <f t="shared" ref="H4:H67" si="3">IF(G4&gt;=80,"A1",IF(G4&gt;=70,"B2",IF(G4&gt;=65,"B3",IF(G4&gt;=60,"C4",IF(G4&gt;=55,"C5",IF(G4&gt;=50,"C6",IF(G4&gt;=45,"D7",IF(G4&gt;=40,"E8","F9"))))))))</f>
        <v>B2</v>
      </c>
      <c r="I4" s="3" t="str">
        <f t="shared" si="0"/>
        <v>Very Good</v>
      </c>
      <c r="J4" s="4">
        <f t="shared" si="1"/>
        <v>281</v>
      </c>
      <c r="L4" s="3" t="s">
        <v>1117</v>
      </c>
      <c r="M4" s="3" t="s">
        <v>1118</v>
      </c>
    </row>
    <row r="5" spans="1:13" x14ac:dyDescent="0.3">
      <c r="A5" s="3" t="s">
        <v>11</v>
      </c>
      <c r="B5" s="3" t="s">
        <v>12</v>
      </c>
      <c r="C5" s="3" t="s">
        <v>6</v>
      </c>
      <c r="D5" s="3" t="s">
        <v>1156</v>
      </c>
      <c r="E5" s="4">
        <v>12.67</v>
      </c>
      <c r="F5" s="4">
        <v>47.59</v>
      </c>
      <c r="G5" s="4">
        <f t="shared" si="2"/>
        <v>60</v>
      </c>
      <c r="H5" s="4" t="str">
        <f t="shared" si="3"/>
        <v>C4</v>
      </c>
      <c r="I5" s="3" t="str">
        <f t="shared" si="0"/>
        <v>Credit</v>
      </c>
      <c r="J5" s="4">
        <f t="shared" si="1"/>
        <v>757</v>
      </c>
      <c r="L5" s="3" t="s">
        <v>1119</v>
      </c>
      <c r="M5" s="3" t="s">
        <v>1120</v>
      </c>
    </row>
    <row r="6" spans="1:13" x14ac:dyDescent="0.3">
      <c r="A6" s="3" t="s">
        <v>13</v>
      </c>
      <c r="B6" s="3" t="s">
        <v>14</v>
      </c>
      <c r="C6" s="3" t="s">
        <v>10</v>
      </c>
      <c r="D6" s="3" t="s">
        <v>1157</v>
      </c>
      <c r="E6" s="4">
        <v>11.23</v>
      </c>
      <c r="F6" s="4">
        <v>68.459999999999994</v>
      </c>
      <c r="G6" s="4">
        <f t="shared" si="2"/>
        <v>80</v>
      </c>
      <c r="H6" s="4" t="str">
        <f t="shared" si="3"/>
        <v>A1</v>
      </c>
      <c r="I6" s="3" t="str">
        <f t="shared" si="0"/>
        <v>Excellent</v>
      </c>
      <c r="J6" s="4">
        <f t="shared" si="1"/>
        <v>220</v>
      </c>
      <c r="L6" s="3" t="s">
        <v>1121</v>
      </c>
      <c r="M6" s="3" t="s">
        <v>1128</v>
      </c>
    </row>
    <row r="7" spans="1:13" x14ac:dyDescent="0.3">
      <c r="A7" s="3" t="s">
        <v>16</v>
      </c>
      <c r="B7" s="3" t="s">
        <v>9</v>
      </c>
      <c r="C7" s="3" t="s">
        <v>10</v>
      </c>
      <c r="D7" s="3" t="s">
        <v>1157</v>
      </c>
      <c r="E7" s="4">
        <v>24.9</v>
      </c>
      <c r="F7" s="4">
        <v>49.59</v>
      </c>
      <c r="G7" s="4">
        <f t="shared" si="2"/>
        <v>74</v>
      </c>
      <c r="H7" s="4" t="str">
        <f t="shared" si="3"/>
        <v>B2</v>
      </c>
      <c r="I7" s="3" t="str">
        <f t="shared" si="0"/>
        <v>Very Good</v>
      </c>
      <c r="J7" s="4">
        <f t="shared" si="1"/>
        <v>361</v>
      </c>
      <c r="L7" s="3" t="s">
        <v>1122</v>
      </c>
      <c r="M7" s="3" t="s">
        <v>1129</v>
      </c>
    </row>
    <row r="8" spans="1:13" x14ac:dyDescent="0.3">
      <c r="A8" s="3" t="s">
        <v>18</v>
      </c>
      <c r="B8" s="3" t="s">
        <v>19</v>
      </c>
      <c r="C8" s="3" t="s">
        <v>6</v>
      </c>
      <c r="D8" s="3" t="s">
        <v>22</v>
      </c>
      <c r="E8" s="4">
        <v>8.35</v>
      </c>
      <c r="F8" s="4">
        <v>58.92</v>
      </c>
      <c r="G8" s="4">
        <f t="shared" si="2"/>
        <v>67</v>
      </c>
      <c r="H8" s="4" t="str">
        <f t="shared" si="3"/>
        <v>B3</v>
      </c>
      <c r="I8" s="3" t="str">
        <f t="shared" si="0"/>
        <v>Good</v>
      </c>
      <c r="J8" s="4">
        <f t="shared" si="1"/>
        <v>549</v>
      </c>
      <c r="L8" s="3" t="s">
        <v>1123</v>
      </c>
      <c r="M8" s="3" t="s">
        <v>1129</v>
      </c>
    </row>
    <row r="9" spans="1:13" x14ac:dyDescent="0.3">
      <c r="A9" s="3" t="s">
        <v>20</v>
      </c>
      <c r="B9" s="3" t="s">
        <v>21</v>
      </c>
      <c r="C9" s="3" t="s">
        <v>6</v>
      </c>
      <c r="D9" s="3" t="s">
        <v>22</v>
      </c>
      <c r="E9" s="4">
        <v>13.59</v>
      </c>
      <c r="F9" s="4">
        <v>63.06</v>
      </c>
      <c r="G9" s="4">
        <f t="shared" si="2"/>
        <v>77</v>
      </c>
      <c r="H9" s="4" t="str">
        <f t="shared" si="3"/>
        <v>B2</v>
      </c>
      <c r="I9" s="3" t="str">
        <f t="shared" si="0"/>
        <v>Very Good</v>
      </c>
      <c r="J9" s="4">
        <f t="shared" si="1"/>
        <v>281</v>
      </c>
      <c r="L9" s="3" t="s">
        <v>1124</v>
      </c>
      <c r="M9" s="3" t="s">
        <v>1129</v>
      </c>
    </row>
    <row r="10" spans="1:13" x14ac:dyDescent="0.3">
      <c r="A10" s="3" t="s">
        <v>23</v>
      </c>
      <c r="B10" s="3" t="s">
        <v>24</v>
      </c>
      <c r="C10" s="3" t="s">
        <v>10</v>
      </c>
      <c r="D10" s="3" t="s">
        <v>1157</v>
      </c>
      <c r="E10" s="4">
        <v>14.64</v>
      </c>
      <c r="F10" s="4">
        <v>52.2</v>
      </c>
      <c r="G10" s="4">
        <f t="shared" si="2"/>
        <v>67</v>
      </c>
      <c r="H10" s="4" t="str">
        <f t="shared" si="3"/>
        <v>B3</v>
      </c>
      <c r="I10" s="3" t="str">
        <f t="shared" si="0"/>
        <v>Good</v>
      </c>
      <c r="J10" s="4">
        <f t="shared" si="1"/>
        <v>549</v>
      </c>
      <c r="L10" s="3" t="s">
        <v>1125</v>
      </c>
      <c r="M10" s="3" t="s">
        <v>1130</v>
      </c>
    </row>
    <row r="11" spans="1:13" x14ac:dyDescent="0.3">
      <c r="A11" s="3" t="s">
        <v>25</v>
      </c>
      <c r="B11" s="3" t="s">
        <v>26</v>
      </c>
      <c r="C11" s="3" t="s">
        <v>6</v>
      </c>
      <c r="D11" s="3" t="s">
        <v>7</v>
      </c>
      <c r="E11" s="4">
        <v>29.09</v>
      </c>
      <c r="F11" s="4">
        <v>66.69</v>
      </c>
      <c r="G11" s="4">
        <f t="shared" si="2"/>
        <v>96</v>
      </c>
      <c r="H11" s="4" t="str">
        <f t="shared" si="3"/>
        <v>A1</v>
      </c>
      <c r="I11" s="3" t="str">
        <f t="shared" si="0"/>
        <v>Excellent</v>
      </c>
      <c r="J11" s="4">
        <f t="shared" si="1"/>
        <v>3</v>
      </c>
      <c r="L11" s="3" t="s">
        <v>1126</v>
      </c>
      <c r="M11" s="3" t="s">
        <v>1130</v>
      </c>
    </row>
    <row r="12" spans="1:13" x14ac:dyDescent="0.3">
      <c r="A12" s="3" t="s">
        <v>27</v>
      </c>
      <c r="B12" s="3" t="s">
        <v>28</v>
      </c>
      <c r="C12" s="3" t="s">
        <v>10</v>
      </c>
      <c r="D12" s="3" t="s">
        <v>1156</v>
      </c>
      <c r="E12" s="4">
        <v>10.56</v>
      </c>
      <c r="F12" s="4">
        <v>57.1</v>
      </c>
      <c r="G12" s="4">
        <f t="shared" si="2"/>
        <v>68</v>
      </c>
      <c r="H12" s="4" t="str">
        <f t="shared" si="3"/>
        <v>B3</v>
      </c>
      <c r="I12" s="3" t="str">
        <f t="shared" si="0"/>
        <v>Good</v>
      </c>
      <c r="J12" s="4">
        <f t="shared" si="1"/>
        <v>510</v>
      </c>
      <c r="L12" s="3" t="s">
        <v>1127</v>
      </c>
      <c r="M12" s="3" t="s">
        <v>1131</v>
      </c>
    </row>
    <row r="13" spans="1:13" x14ac:dyDescent="0.3">
      <c r="A13" s="3" t="s">
        <v>29</v>
      </c>
      <c r="B13" s="3" t="s">
        <v>30</v>
      </c>
      <c r="C13" s="3" t="s">
        <v>10</v>
      </c>
      <c r="D13" s="3" t="s">
        <v>1157</v>
      </c>
      <c r="E13" s="4">
        <v>8.36</v>
      </c>
      <c r="F13" s="4">
        <v>49.61</v>
      </c>
      <c r="G13" s="4">
        <f t="shared" si="2"/>
        <v>58</v>
      </c>
      <c r="H13" s="4" t="str">
        <f t="shared" si="3"/>
        <v>C5</v>
      </c>
      <c r="I13" s="3" t="str">
        <f t="shared" si="0"/>
        <v>Credit</v>
      </c>
      <c r="J13" s="4">
        <f t="shared" si="1"/>
        <v>812</v>
      </c>
    </row>
    <row r="14" spans="1:13" x14ac:dyDescent="0.3">
      <c r="A14" s="3" t="s">
        <v>31</v>
      </c>
      <c r="B14" s="3" t="s">
        <v>32</v>
      </c>
      <c r="C14" s="3" t="s">
        <v>6</v>
      </c>
      <c r="D14" s="3" t="s">
        <v>22</v>
      </c>
      <c r="E14" s="4">
        <v>25.47</v>
      </c>
      <c r="F14" s="4">
        <v>61.67</v>
      </c>
      <c r="G14" s="4">
        <f t="shared" si="2"/>
        <v>87</v>
      </c>
      <c r="H14" s="4" t="str">
        <f t="shared" si="3"/>
        <v>A1</v>
      </c>
      <c r="I14" s="3" t="str">
        <f t="shared" si="0"/>
        <v>Excellent</v>
      </c>
      <c r="J14" s="4">
        <f t="shared" si="1"/>
        <v>95</v>
      </c>
    </row>
    <row r="15" spans="1:13" x14ac:dyDescent="0.3">
      <c r="A15" s="3" t="s">
        <v>33</v>
      </c>
      <c r="B15" s="3" t="s">
        <v>34</v>
      </c>
      <c r="C15" s="3" t="s">
        <v>10</v>
      </c>
      <c r="D15" s="3" t="s">
        <v>1156</v>
      </c>
      <c r="E15" s="4">
        <v>9.39</v>
      </c>
      <c r="F15" s="4">
        <v>46.25</v>
      </c>
      <c r="G15" s="4">
        <f t="shared" si="2"/>
        <v>56</v>
      </c>
      <c r="H15" s="4" t="str">
        <f t="shared" si="3"/>
        <v>C5</v>
      </c>
      <c r="I15" s="3" t="str">
        <f t="shared" si="0"/>
        <v>Credit</v>
      </c>
      <c r="J15" s="4">
        <f t="shared" si="1"/>
        <v>843</v>
      </c>
      <c r="L15" s="69" t="s">
        <v>1170</v>
      </c>
      <c r="M15" s="69"/>
    </row>
    <row r="16" spans="1:13" x14ac:dyDescent="0.3">
      <c r="A16" s="3" t="s">
        <v>35</v>
      </c>
      <c r="B16" s="3" t="s">
        <v>30</v>
      </c>
      <c r="C16" s="3" t="s">
        <v>10</v>
      </c>
      <c r="D16" s="3" t="s">
        <v>1156</v>
      </c>
      <c r="E16" s="4">
        <v>20.88</v>
      </c>
      <c r="F16" s="4">
        <v>69.400000000000006</v>
      </c>
      <c r="G16" s="4">
        <f t="shared" si="2"/>
        <v>90</v>
      </c>
      <c r="H16" s="4" t="str">
        <f t="shared" si="3"/>
        <v>A1</v>
      </c>
      <c r="I16" s="3" t="str">
        <f t="shared" si="0"/>
        <v>Excellent</v>
      </c>
      <c r="J16" s="4">
        <f t="shared" si="1"/>
        <v>57</v>
      </c>
      <c r="L16" s="29" t="s">
        <v>1113</v>
      </c>
      <c r="M16" s="29" t="s">
        <v>1148</v>
      </c>
    </row>
    <row r="17" spans="1:13" x14ac:dyDescent="0.3">
      <c r="A17" s="3" t="s">
        <v>36</v>
      </c>
      <c r="B17" s="3" t="s">
        <v>37</v>
      </c>
      <c r="C17" s="3" t="s">
        <v>10</v>
      </c>
      <c r="D17" s="3" t="s">
        <v>1157</v>
      </c>
      <c r="E17" s="4">
        <v>26.63</v>
      </c>
      <c r="F17" s="4">
        <v>52.51</v>
      </c>
      <c r="G17" s="4">
        <f t="shared" si="2"/>
        <v>79</v>
      </c>
      <c r="H17" s="4" t="str">
        <f t="shared" si="3"/>
        <v>B2</v>
      </c>
      <c r="I17" s="3" t="str">
        <f t="shared" si="0"/>
        <v>Very Good</v>
      </c>
      <c r="J17" s="4">
        <f t="shared" si="1"/>
        <v>234</v>
      </c>
      <c r="L17" s="4" t="s">
        <v>1117</v>
      </c>
      <c r="M17" s="4">
        <f>COUNTIF($H$2:$H$1002,L17)</f>
        <v>233</v>
      </c>
    </row>
    <row r="18" spans="1:13" x14ac:dyDescent="0.3">
      <c r="A18" s="3" t="s">
        <v>38</v>
      </c>
      <c r="B18" s="3" t="s">
        <v>39</v>
      </c>
      <c r="C18" s="3" t="s">
        <v>10</v>
      </c>
      <c r="D18" s="3" t="s">
        <v>1157</v>
      </c>
      <c r="E18" s="4">
        <v>5.26</v>
      </c>
      <c r="F18" s="4">
        <v>46.01</v>
      </c>
      <c r="G18" s="4">
        <f t="shared" si="2"/>
        <v>51</v>
      </c>
      <c r="H18" s="4" t="str">
        <f t="shared" si="3"/>
        <v>C6</v>
      </c>
      <c r="I18" s="3" t="str">
        <f t="shared" si="0"/>
        <v>Credit</v>
      </c>
      <c r="J18" s="4">
        <f t="shared" si="1"/>
        <v>939</v>
      </c>
      <c r="L18" s="4" t="s">
        <v>1119</v>
      </c>
      <c r="M18" s="4">
        <f t="shared" ref="M18:M25" si="4">COUNTIF($H$2:$H$1002,L18)</f>
        <v>241</v>
      </c>
    </row>
    <row r="19" spans="1:13" x14ac:dyDescent="0.3">
      <c r="A19" s="3" t="s">
        <v>40</v>
      </c>
      <c r="B19" s="3" t="s">
        <v>41</v>
      </c>
      <c r="C19" s="3" t="s">
        <v>6</v>
      </c>
      <c r="D19" s="3" t="s">
        <v>1156</v>
      </c>
      <c r="E19" s="4">
        <v>5.52</v>
      </c>
      <c r="F19" s="4">
        <v>57.88</v>
      </c>
      <c r="G19" s="4">
        <f t="shared" si="2"/>
        <v>63</v>
      </c>
      <c r="H19" s="4" t="str">
        <f t="shared" si="3"/>
        <v>C4</v>
      </c>
      <c r="I19" s="3" t="str">
        <f t="shared" si="0"/>
        <v>Credit</v>
      </c>
      <c r="J19" s="4">
        <f t="shared" si="1"/>
        <v>672</v>
      </c>
      <c r="L19" s="4" t="s">
        <v>1121</v>
      </c>
      <c r="M19" s="4">
        <f t="shared" si="4"/>
        <v>165</v>
      </c>
    </row>
    <row r="20" spans="1:13" x14ac:dyDescent="0.3">
      <c r="A20" s="3" t="s">
        <v>42</v>
      </c>
      <c r="B20" s="3" t="s">
        <v>37</v>
      </c>
      <c r="C20" s="3" t="s">
        <v>6</v>
      </c>
      <c r="D20" s="3" t="s">
        <v>22</v>
      </c>
      <c r="E20" s="4">
        <v>28.44</v>
      </c>
      <c r="F20" s="4">
        <v>52.75</v>
      </c>
      <c r="G20" s="4">
        <f t="shared" si="2"/>
        <v>81</v>
      </c>
      <c r="H20" s="4" t="str">
        <f t="shared" si="3"/>
        <v>A1</v>
      </c>
      <c r="I20" s="3" t="str">
        <f t="shared" si="0"/>
        <v>Excellent</v>
      </c>
      <c r="J20" s="4">
        <f t="shared" si="1"/>
        <v>189</v>
      </c>
      <c r="L20" s="4" t="s">
        <v>1122</v>
      </c>
      <c r="M20" s="4">
        <f t="shared" si="4"/>
        <v>149</v>
      </c>
    </row>
    <row r="21" spans="1:13" x14ac:dyDescent="0.3">
      <c r="A21" s="3" t="s">
        <v>43</v>
      </c>
      <c r="B21" s="3" t="s">
        <v>44</v>
      </c>
      <c r="C21" s="3" t="s">
        <v>10</v>
      </c>
      <c r="D21" s="3" t="s">
        <v>22</v>
      </c>
      <c r="E21" s="4">
        <v>12.61</v>
      </c>
      <c r="F21" s="4">
        <v>46.3</v>
      </c>
      <c r="G21" s="4">
        <f t="shared" si="2"/>
        <v>59</v>
      </c>
      <c r="H21" s="4" t="str">
        <f t="shared" si="3"/>
        <v>C5</v>
      </c>
      <c r="I21" s="3" t="str">
        <f t="shared" si="0"/>
        <v>Credit</v>
      </c>
      <c r="J21" s="4">
        <f t="shared" si="1"/>
        <v>789</v>
      </c>
      <c r="L21" s="4" t="s">
        <v>1123</v>
      </c>
      <c r="M21" s="4">
        <f t="shared" si="4"/>
        <v>98</v>
      </c>
    </row>
    <row r="22" spans="1:13" x14ac:dyDescent="0.3">
      <c r="A22" s="3" t="s">
        <v>45</v>
      </c>
      <c r="B22" s="3" t="s">
        <v>14</v>
      </c>
      <c r="C22" s="3" t="s">
        <v>10</v>
      </c>
      <c r="D22" s="3" t="s">
        <v>1157</v>
      </c>
      <c r="E22" s="4">
        <v>26.9</v>
      </c>
      <c r="F22" s="4">
        <v>67.099999999999994</v>
      </c>
      <c r="G22" s="4">
        <f t="shared" si="2"/>
        <v>94</v>
      </c>
      <c r="H22" s="4" t="str">
        <f t="shared" si="3"/>
        <v>A1</v>
      </c>
      <c r="I22" s="3" t="str">
        <f t="shared" si="0"/>
        <v>Excellent</v>
      </c>
      <c r="J22" s="4">
        <f t="shared" si="1"/>
        <v>10</v>
      </c>
      <c r="L22" s="4" t="s">
        <v>1124</v>
      </c>
      <c r="M22" s="4">
        <f t="shared" si="4"/>
        <v>67</v>
      </c>
    </row>
    <row r="23" spans="1:13" x14ac:dyDescent="0.3">
      <c r="A23" s="3" t="s">
        <v>46</v>
      </c>
      <c r="B23" s="3" t="s">
        <v>24</v>
      </c>
      <c r="C23" s="3" t="s">
        <v>6</v>
      </c>
      <c r="D23" s="3" t="s">
        <v>1156</v>
      </c>
      <c r="E23" s="4">
        <v>23.08</v>
      </c>
      <c r="F23" s="4">
        <v>39.44</v>
      </c>
      <c r="G23" s="4">
        <f t="shared" si="2"/>
        <v>63</v>
      </c>
      <c r="H23" s="4" t="str">
        <f t="shared" si="3"/>
        <v>C4</v>
      </c>
      <c r="I23" s="3" t="str">
        <f t="shared" si="0"/>
        <v>Credit</v>
      </c>
      <c r="J23" s="4">
        <f t="shared" si="1"/>
        <v>672</v>
      </c>
      <c r="L23" s="4" t="s">
        <v>1125</v>
      </c>
      <c r="M23" s="4">
        <f t="shared" si="4"/>
        <v>35</v>
      </c>
    </row>
    <row r="24" spans="1:13" x14ac:dyDescent="0.3">
      <c r="A24" s="3" t="s">
        <v>47</v>
      </c>
      <c r="B24" s="3" t="s">
        <v>48</v>
      </c>
      <c r="C24" s="3" t="s">
        <v>10</v>
      </c>
      <c r="D24" s="3" t="s">
        <v>1156</v>
      </c>
      <c r="E24" s="4">
        <v>27.18</v>
      </c>
      <c r="F24" s="4">
        <v>57.11</v>
      </c>
      <c r="G24" s="4">
        <f t="shared" si="2"/>
        <v>84</v>
      </c>
      <c r="H24" s="4" t="str">
        <f t="shared" si="3"/>
        <v>A1</v>
      </c>
      <c r="I24" s="3" t="str">
        <f t="shared" si="0"/>
        <v>Excellent</v>
      </c>
      <c r="J24" s="4">
        <f t="shared" si="1"/>
        <v>141</v>
      </c>
      <c r="L24" s="4" t="s">
        <v>1126</v>
      </c>
      <c r="M24" s="4">
        <f t="shared" si="4"/>
        <v>12</v>
      </c>
    </row>
    <row r="25" spans="1:13" x14ac:dyDescent="0.3">
      <c r="A25" s="3" t="s">
        <v>49</v>
      </c>
      <c r="B25" s="3" t="s">
        <v>50</v>
      </c>
      <c r="C25" s="3" t="s">
        <v>10</v>
      </c>
      <c r="D25" s="3" t="s">
        <v>1157</v>
      </c>
      <c r="E25" s="4">
        <v>27.44</v>
      </c>
      <c r="F25" s="4">
        <v>43.46</v>
      </c>
      <c r="G25" s="4">
        <f t="shared" si="2"/>
        <v>71</v>
      </c>
      <c r="H25" s="4" t="str">
        <f t="shared" si="3"/>
        <v>B2</v>
      </c>
      <c r="I25" s="3" t="str">
        <f t="shared" si="0"/>
        <v>Very Good</v>
      </c>
      <c r="J25" s="4">
        <f t="shared" si="1"/>
        <v>439</v>
      </c>
      <c r="L25" s="4" t="s">
        <v>1127</v>
      </c>
      <c r="M25" s="4">
        <f t="shared" si="4"/>
        <v>0</v>
      </c>
    </row>
    <row r="26" spans="1:13" x14ac:dyDescent="0.3">
      <c r="A26" s="3" t="s">
        <v>51</v>
      </c>
      <c r="B26" s="3" t="s">
        <v>52</v>
      </c>
      <c r="C26" s="3" t="s">
        <v>6</v>
      </c>
      <c r="D26" s="3" t="s">
        <v>1157</v>
      </c>
      <c r="E26" s="4">
        <v>13.69</v>
      </c>
      <c r="F26" s="4">
        <v>50.06</v>
      </c>
      <c r="G26" s="4">
        <f t="shared" si="2"/>
        <v>64</v>
      </c>
      <c r="H26" s="4" t="str">
        <f t="shared" si="3"/>
        <v>C4</v>
      </c>
      <c r="I26" s="3" t="str">
        <f t="shared" si="0"/>
        <v>Credit</v>
      </c>
      <c r="J26" s="4">
        <f t="shared" si="1"/>
        <v>640</v>
      </c>
    </row>
    <row r="27" spans="1:13" x14ac:dyDescent="0.3">
      <c r="A27" s="3" t="s">
        <v>53</v>
      </c>
      <c r="B27" s="3" t="s">
        <v>54</v>
      </c>
      <c r="C27" s="3" t="s">
        <v>10</v>
      </c>
      <c r="D27" s="3" t="s">
        <v>7</v>
      </c>
      <c r="E27" s="4">
        <v>16.64</v>
      </c>
      <c r="F27" s="4">
        <v>50.95</v>
      </c>
      <c r="G27" s="4">
        <f t="shared" si="2"/>
        <v>68</v>
      </c>
      <c r="H27" s="4" t="str">
        <f t="shared" si="3"/>
        <v>B3</v>
      </c>
      <c r="I27" s="3" t="str">
        <f t="shared" si="0"/>
        <v>Good</v>
      </c>
      <c r="J27" s="4">
        <f t="shared" si="1"/>
        <v>510</v>
      </c>
    </row>
    <row r="28" spans="1:13" x14ac:dyDescent="0.3">
      <c r="A28" s="3" t="s">
        <v>55</v>
      </c>
      <c r="B28" s="3" t="s">
        <v>56</v>
      </c>
      <c r="C28" s="3" t="s">
        <v>6</v>
      </c>
      <c r="D28" s="3" t="s">
        <v>1156</v>
      </c>
      <c r="E28" s="4">
        <v>5.98</v>
      </c>
      <c r="F28" s="4">
        <v>54.44</v>
      </c>
      <c r="G28" s="4">
        <f t="shared" si="2"/>
        <v>60</v>
      </c>
      <c r="H28" s="4" t="str">
        <f t="shared" si="3"/>
        <v>C4</v>
      </c>
      <c r="I28" s="3" t="str">
        <f t="shared" si="0"/>
        <v>Credit</v>
      </c>
      <c r="J28" s="4">
        <f t="shared" si="1"/>
        <v>757</v>
      </c>
    </row>
    <row r="29" spans="1:13" x14ac:dyDescent="0.3">
      <c r="A29" s="3" t="s">
        <v>57</v>
      </c>
      <c r="B29" s="3" t="s">
        <v>58</v>
      </c>
      <c r="C29" s="3" t="s">
        <v>6</v>
      </c>
      <c r="D29" s="3" t="s">
        <v>1156</v>
      </c>
      <c r="E29" s="4">
        <v>27.91</v>
      </c>
      <c r="F29" s="4">
        <v>39.65</v>
      </c>
      <c r="G29" s="4">
        <f t="shared" si="2"/>
        <v>68</v>
      </c>
      <c r="H29" s="4" t="str">
        <f t="shared" si="3"/>
        <v>B3</v>
      </c>
      <c r="I29" s="3" t="str">
        <f t="shared" si="0"/>
        <v>Good</v>
      </c>
      <c r="J29" s="4">
        <f t="shared" si="1"/>
        <v>510</v>
      </c>
    </row>
    <row r="30" spans="1:13" x14ac:dyDescent="0.3">
      <c r="A30" s="3" t="s">
        <v>59</v>
      </c>
      <c r="B30" s="3" t="s">
        <v>60</v>
      </c>
      <c r="C30" s="3" t="s">
        <v>6</v>
      </c>
      <c r="D30" s="3" t="s">
        <v>1156</v>
      </c>
      <c r="E30" s="4">
        <v>23.95</v>
      </c>
      <c r="F30" s="4">
        <v>54.94</v>
      </c>
      <c r="G30" s="4">
        <f t="shared" si="2"/>
        <v>79</v>
      </c>
      <c r="H30" s="4" t="str">
        <f t="shared" si="3"/>
        <v>B2</v>
      </c>
      <c r="I30" s="3" t="str">
        <f t="shared" si="0"/>
        <v>Very Good</v>
      </c>
      <c r="J30" s="4">
        <f t="shared" si="1"/>
        <v>234</v>
      </c>
    </row>
    <row r="31" spans="1:13" x14ac:dyDescent="0.3">
      <c r="A31" s="3" t="s">
        <v>61</v>
      </c>
      <c r="B31" s="3" t="s">
        <v>62</v>
      </c>
      <c r="C31" s="3" t="s">
        <v>10</v>
      </c>
      <c r="D31" s="3" t="s">
        <v>7</v>
      </c>
      <c r="E31" s="4">
        <v>21.34</v>
      </c>
      <c r="F31" s="4">
        <v>61.37</v>
      </c>
      <c r="G31" s="4">
        <f t="shared" si="2"/>
        <v>83</v>
      </c>
      <c r="H31" s="4" t="str">
        <f t="shared" si="3"/>
        <v>A1</v>
      </c>
      <c r="I31" s="3" t="str">
        <f t="shared" si="0"/>
        <v>Excellent</v>
      </c>
      <c r="J31" s="4">
        <f t="shared" si="1"/>
        <v>156</v>
      </c>
    </row>
    <row r="32" spans="1:13" x14ac:dyDescent="0.3">
      <c r="A32" s="3" t="s">
        <v>63</v>
      </c>
      <c r="B32" s="3" t="s">
        <v>64</v>
      </c>
      <c r="C32" s="3" t="s">
        <v>6</v>
      </c>
      <c r="D32" s="3" t="s">
        <v>7</v>
      </c>
      <c r="E32" s="4">
        <v>5.16</v>
      </c>
      <c r="F32" s="4">
        <v>51.99</v>
      </c>
      <c r="G32" s="4">
        <f t="shared" si="2"/>
        <v>57</v>
      </c>
      <c r="H32" s="4" t="str">
        <f t="shared" si="3"/>
        <v>C5</v>
      </c>
      <c r="I32" s="3" t="str">
        <f t="shared" si="0"/>
        <v>Credit</v>
      </c>
      <c r="J32" s="4">
        <f t="shared" si="1"/>
        <v>827</v>
      </c>
    </row>
    <row r="33" spans="1:10" x14ac:dyDescent="0.3">
      <c r="A33" s="3" t="s">
        <v>65</v>
      </c>
      <c r="B33" s="3" t="s">
        <v>66</v>
      </c>
      <c r="C33" s="3" t="s">
        <v>10</v>
      </c>
      <c r="D33" s="3" t="s">
        <v>7</v>
      </c>
      <c r="E33" s="4">
        <v>27.95</v>
      </c>
      <c r="F33" s="4">
        <v>56.39</v>
      </c>
      <c r="G33" s="4">
        <f t="shared" si="2"/>
        <v>84</v>
      </c>
      <c r="H33" s="4" t="str">
        <f t="shared" si="3"/>
        <v>A1</v>
      </c>
      <c r="I33" s="3" t="str">
        <f t="shared" si="0"/>
        <v>Excellent</v>
      </c>
      <c r="J33" s="4">
        <f t="shared" si="1"/>
        <v>141</v>
      </c>
    </row>
    <row r="34" spans="1:10" x14ac:dyDescent="0.3">
      <c r="A34" s="3" t="s">
        <v>67</v>
      </c>
      <c r="B34" s="3" t="s">
        <v>32</v>
      </c>
      <c r="C34" s="3" t="s">
        <v>10</v>
      </c>
      <c r="D34" s="3" t="s">
        <v>1156</v>
      </c>
      <c r="E34" s="4">
        <v>13.53</v>
      </c>
      <c r="F34" s="4">
        <v>39.880000000000003</v>
      </c>
      <c r="G34" s="4">
        <f t="shared" si="2"/>
        <v>53</v>
      </c>
      <c r="H34" s="4" t="str">
        <f t="shared" si="3"/>
        <v>C6</v>
      </c>
      <c r="I34" s="3" t="str">
        <f t="shared" si="0"/>
        <v>Credit</v>
      </c>
      <c r="J34" s="4">
        <f t="shared" si="1"/>
        <v>905</v>
      </c>
    </row>
    <row r="35" spans="1:10" x14ac:dyDescent="0.3">
      <c r="A35" s="3" t="s">
        <v>68</v>
      </c>
      <c r="B35" s="3" t="s">
        <v>69</v>
      </c>
      <c r="C35" s="3" t="s">
        <v>10</v>
      </c>
      <c r="D35" s="3" t="s">
        <v>1157</v>
      </c>
      <c r="E35" s="4">
        <v>21.22</v>
      </c>
      <c r="F35" s="4">
        <v>69.45</v>
      </c>
      <c r="G35" s="4">
        <f t="shared" si="2"/>
        <v>91</v>
      </c>
      <c r="H35" s="4" t="str">
        <f t="shared" si="3"/>
        <v>A1</v>
      </c>
      <c r="I35" s="3" t="str">
        <f t="shared" si="0"/>
        <v>Excellent</v>
      </c>
      <c r="J35" s="4">
        <f t="shared" si="1"/>
        <v>44</v>
      </c>
    </row>
    <row r="36" spans="1:10" x14ac:dyDescent="0.3">
      <c r="A36" s="3" t="s">
        <v>70</v>
      </c>
      <c r="B36" s="3" t="s">
        <v>71</v>
      </c>
      <c r="C36" s="3" t="s">
        <v>6</v>
      </c>
      <c r="D36" s="3" t="s">
        <v>22</v>
      </c>
      <c r="E36" s="4">
        <v>14.61</v>
      </c>
      <c r="F36" s="4">
        <v>68.069999999999993</v>
      </c>
      <c r="G36" s="4">
        <f t="shared" si="2"/>
        <v>83</v>
      </c>
      <c r="H36" s="4" t="str">
        <f t="shared" si="3"/>
        <v>A1</v>
      </c>
      <c r="I36" s="3" t="str">
        <f t="shared" si="0"/>
        <v>Excellent</v>
      </c>
      <c r="J36" s="4">
        <f t="shared" si="1"/>
        <v>156</v>
      </c>
    </row>
    <row r="37" spans="1:10" x14ac:dyDescent="0.3">
      <c r="A37" s="3" t="s">
        <v>72</v>
      </c>
      <c r="B37" s="3" t="s">
        <v>12</v>
      </c>
      <c r="C37" s="3" t="s">
        <v>10</v>
      </c>
      <c r="D37" s="3" t="s">
        <v>22</v>
      </c>
      <c r="E37" s="4">
        <v>7.29</v>
      </c>
      <c r="F37" s="4">
        <v>56.56</v>
      </c>
      <c r="G37" s="4">
        <f t="shared" si="2"/>
        <v>64</v>
      </c>
      <c r="H37" s="4" t="str">
        <f t="shared" si="3"/>
        <v>C4</v>
      </c>
      <c r="I37" s="3" t="str">
        <f t="shared" si="0"/>
        <v>Credit</v>
      </c>
      <c r="J37" s="4">
        <f t="shared" si="1"/>
        <v>640</v>
      </c>
    </row>
    <row r="38" spans="1:10" x14ac:dyDescent="0.3">
      <c r="A38" s="3" t="s">
        <v>73</v>
      </c>
      <c r="B38" s="3" t="s">
        <v>74</v>
      </c>
      <c r="C38" s="3" t="s">
        <v>6</v>
      </c>
      <c r="D38" s="3" t="s">
        <v>22</v>
      </c>
      <c r="E38" s="4">
        <v>9.93</v>
      </c>
      <c r="F38" s="4">
        <v>37.909999999999997</v>
      </c>
      <c r="G38" s="4">
        <f t="shared" si="2"/>
        <v>48</v>
      </c>
      <c r="H38" s="4" t="str">
        <f t="shared" si="3"/>
        <v>D7</v>
      </c>
      <c r="I38" s="3" t="str">
        <f t="shared" si="0"/>
        <v>Pass</v>
      </c>
      <c r="J38" s="4">
        <f t="shared" si="1"/>
        <v>960</v>
      </c>
    </row>
    <row r="39" spans="1:10" x14ac:dyDescent="0.3">
      <c r="A39" s="3" t="s">
        <v>75</v>
      </c>
      <c r="B39" s="3" t="s">
        <v>76</v>
      </c>
      <c r="C39" s="3" t="s">
        <v>6</v>
      </c>
      <c r="D39" s="3" t="s">
        <v>1157</v>
      </c>
      <c r="E39" s="4">
        <v>28.14</v>
      </c>
      <c r="F39" s="4">
        <v>43.24</v>
      </c>
      <c r="G39" s="4">
        <f t="shared" si="2"/>
        <v>71</v>
      </c>
      <c r="H39" s="4" t="str">
        <f t="shared" si="3"/>
        <v>B2</v>
      </c>
      <c r="I39" s="3" t="str">
        <f t="shared" si="0"/>
        <v>Very Good</v>
      </c>
      <c r="J39" s="4">
        <f t="shared" si="1"/>
        <v>439</v>
      </c>
    </row>
    <row r="40" spans="1:10" x14ac:dyDescent="0.3">
      <c r="A40" s="3" t="s">
        <v>77</v>
      </c>
      <c r="B40" s="3" t="s">
        <v>78</v>
      </c>
      <c r="C40" s="3" t="s">
        <v>6</v>
      </c>
      <c r="D40" s="3" t="s">
        <v>1157</v>
      </c>
      <c r="E40" s="4">
        <v>13.38</v>
      </c>
      <c r="F40" s="4">
        <v>39.4</v>
      </c>
      <c r="G40" s="4">
        <f t="shared" si="2"/>
        <v>53</v>
      </c>
      <c r="H40" s="4" t="str">
        <f t="shared" si="3"/>
        <v>C6</v>
      </c>
      <c r="I40" s="3" t="str">
        <f t="shared" si="0"/>
        <v>Credit</v>
      </c>
      <c r="J40" s="4">
        <f t="shared" si="1"/>
        <v>905</v>
      </c>
    </row>
    <row r="41" spans="1:10" x14ac:dyDescent="0.3">
      <c r="A41" s="3" t="s">
        <v>79</v>
      </c>
      <c r="B41" s="3" t="s">
        <v>80</v>
      </c>
      <c r="C41" s="3" t="s">
        <v>10</v>
      </c>
      <c r="D41" s="3" t="s">
        <v>1157</v>
      </c>
      <c r="E41" s="4">
        <v>29.62</v>
      </c>
      <c r="F41" s="4">
        <v>41.81</v>
      </c>
      <c r="G41" s="4">
        <f t="shared" si="2"/>
        <v>71</v>
      </c>
      <c r="H41" s="4" t="str">
        <f t="shared" si="3"/>
        <v>B2</v>
      </c>
      <c r="I41" s="3" t="str">
        <f t="shared" si="0"/>
        <v>Very Good</v>
      </c>
      <c r="J41" s="4">
        <f t="shared" si="1"/>
        <v>439</v>
      </c>
    </row>
    <row r="42" spans="1:10" x14ac:dyDescent="0.3">
      <c r="A42" s="3" t="s">
        <v>81</v>
      </c>
      <c r="B42" s="3" t="s">
        <v>82</v>
      </c>
      <c r="C42" s="3" t="s">
        <v>6</v>
      </c>
      <c r="D42" s="3" t="s">
        <v>1156</v>
      </c>
      <c r="E42" s="4">
        <v>29.34</v>
      </c>
      <c r="F42" s="4">
        <v>49.47</v>
      </c>
      <c r="G42" s="4">
        <f t="shared" si="2"/>
        <v>79</v>
      </c>
      <c r="H42" s="4" t="str">
        <f t="shared" si="3"/>
        <v>B2</v>
      </c>
      <c r="I42" s="3" t="str">
        <f t="shared" si="0"/>
        <v>Very Good</v>
      </c>
      <c r="J42" s="4">
        <f t="shared" si="1"/>
        <v>234</v>
      </c>
    </row>
    <row r="43" spans="1:10" x14ac:dyDescent="0.3">
      <c r="A43" s="3" t="s">
        <v>83</v>
      </c>
      <c r="B43" s="3" t="s">
        <v>84</v>
      </c>
      <c r="C43" s="3" t="s">
        <v>10</v>
      </c>
      <c r="D43" s="3" t="s">
        <v>7</v>
      </c>
      <c r="E43" s="4">
        <v>28.54</v>
      </c>
      <c r="F43" s="4">
        <v>58.91</v>
      </c>
      <c r="G43" s="4">
        <f t="shared" si="2"/>
        <v>87</v>
      </c>
      <c r="H43" s="4" t="str">
        <f t="shared" si="3"/>
        <v>A1</v>
      </c>
      <c r="I43" s="3" t="str">
        <f t="shared" si="0"/>
        <v>Excellent</v>
      </c>
      <c r="J43" s="4">
        <f t="shared" si="1"/>
        <v>95</v>
      </c>
    </row>
    <row r="44" spans="1:10" x14ac:dyDescent="0.3">
      <c r="A44" s="3" t="s">
        <v>85</v>
      </c>
      <c r="B44" s="3" t="s">
        <v>78</v>
      </c>
      <c r="C44" s="3" t="s">
        <v>10</v>
      </c>
      <c r="D44" s="3" t="s">
        <v>1156</v>
      </c>
      <c r="E44" s="4">
        <v>28.44</v>
      </c>
      <c r="F44" s="4">
        <v>36.380000000000003</v>
      </c>
      <c r="G44" s="4">
        <f t="shared" si="2"/>
        <v>65</v>
      </c>
      <c r="H44" s="4" t="str">
        <f t="shared" si="3"/>
        <v>B3</v>
      </c>
      <c r="I44" s="3" t="str">
        <f t="shared" si="0"/>
        <v>Good</v>
      </c>
      <c r="J44" s="4">
        <f t="shared" si="1"/>
        <v>607</v>
      </c>
    </row>
    <row r="45" spans="1:10" x14ac:dyDescent="0.3">
      <c r="A45" s="3" t="s">
        <v>86</v>
      </c>
      <c r="B45" s="3" t="s">
        <v>12</v>
      </c>
      <c r="C45" s="3" t="s">
        <v>10</v>
      </c>
      <c r="D45" s="3" t="s">
        <v>1157</v>
      </c>
      <c r="E45" s="4">
        <v>6.11</v>
      </c>
      <c r="F45" s="4">
        <v>37.130000000000003</v>
      </c>
      <c r="G45" s="4">
        <f t="shared" si="2"/>
        <v>43</v>
      </c>
      <c r="H45" s="4" t="str">
        <f t="shared" si="3"/>
        <v>E8</v>
      </c>
      <c r="I45" s="3" t="str">
        <f t="shared" si="0"/>
        <v>Pass</v>
      </c>
      <c r="J45" s="4">
        <f t="shared" si="1"/>
        <v>992</v>
      </c>
    </row>
    <row r="46" spans="1:10" x14ac:dyDescent="0.3">
      <c r="A46" s="3" t="s">
        <v>87</v>
      </c>
      <c r="B46" s="3" t="s">
        <v>88</v>
      </c>
      <c r="C46" s="3" t="s">
        <v>10</v>
      </c>
      <c r="D46" s="3" t="s">
        <v>22</v>
      </c>
      <c r="E46" s="4">
        <v>24.45</v>
      </c>
      <c r="F46" s="4">
        <v>50.92</v>
      </c>
      <c r="G46" s="4">
        <f t="shared" si="2"/>
        <v>75</v>
      </c>
      <c r="H46" s="4" t="str">
        <f t="shared" si="3"/>
        <v>B2</v>
      </c>
      <c r="I46" s="3" t="str">
        <f t="shared" si="0"/>
        <v>Very Good</v>
      </c>
      <c r="J46" s="4">
        <f t="shared" si="1"/>
        <v>331</v>
      </c>
    </row>
    <row r="47" spans="1:10" x14ac:dyDescent="0.3">
      <c r="A47" s="3" t="s">
        <v>89</v>
      </c>
      <c r="B47" s="3" t="s">
        <v>90</v>
      </c>
      <c r="C47" s="3" t="s">
        <v>10</v>
      </c>
      <c r="D47" s="3" t="s">
        <v>1156</v>
      </c>
      <c r="E47" s="4">
        <v>16.77</v>
      </c>
      <c r="F47" s="4">
        <v>68.599999999999994</v>
      </c>
      <c r="G47" s="4">
        <f t="shared" si="2"/>
        <v>85</v>
      </c>
      <c r="H47" s="4" t="str">
        <f t="shared" si="3"/>
        <v>A1</v>
      </c>
      <c r="I47" s="3" t="str">
        <f t="shared" si="0"/>
        <v>Excellent</v>
      </c>
      <c r="J47" s="4">
        <f t="shared" si="1"/>
        <v>126</v>
      </c>
    </row>
    <row r="48" spans="1:10" x14ac:dyDescent="0.3">
      <c r="A48" s="3" t="s">
        <v>91</v>
      </c>
      <c r="B48" s="3" t="s">
        <v>84</v>
      </c>
      <c r="C48" s="3" t="s">
        <v>6</v>
      </c>
      <c r="D48" s="3" t="s">
        <v>1157</v>
      </c>
      <c r="E48" s="4">
        <v>7.09</v>
      </c>
      <c r="F48" s="4">
        <v>59.64</v>
      </c>
      <c r="G48" s="4">
        <f t="shared" si="2"/>
        <v>67</v>
      </c>
      <c r="H48" s="4" t="str">
        <f t="shared" si="3"/>
        <v>B3</v>
      </c>
      <c r="I48" s="3" t="str">
        <f t="shared" si="0"/>
        <v>Good</v>
      </c>
      <c r="J48" s="4">
        <f t="shared" si="1"/>
        <v>549</v>
      </c>
    </row>
    <row r="49" spans="1:10" x14ac:dyDescent="0.3">
      <c r="A49" s="3" t="s">
        <v>92</v>
      </c>
      <c r="B49" s="3" t="s">
        <v>28</v>
      </c>
      <c r="C49" s="3" t="s">
        <v>10</v>
      </c>
      <c r="D49" s="3" t="s">
        <v>7</v>
      </c>
      <c r="E49" s="4">
        <v>24.06</v>
      </c>
      <c r="F49" s="4">
        <v>48.7</v>
      </c>
      <c r="G49" s="4">
        <f t="shared" si="2"/>
        <v>73</v>
      </c>
      <c r="H49" s="4" t="str">
        <f t="shared" si="3"/>
        <v>B2</v>
      </c>
      <c r="I49" s="3" t="str">
        <f t="shared" si="0"/>
        <v>Very Good</v>
      </c>
      <c r="J49" s="4">
        <f t="shared" si="1"/>
        <v>382</v>
      </c>
    </row>
    <row r="50" spans="1:10" x14ac:dyDescent="0.3">
      <c r="A50" s="3" t="s">
        <v>93</v>
      </c>
      <c r="B50" s="3" t="s">
        <v>34</v>
      </c>
      <c r="C50" s="3" t="s">
        <v>10</v>
      </c>
      <c r="D50" s="3" t="s">
        <v>1157</v>
      </c>
      <c r="E50" s="4">
        <v>29.8</v>
      </c>
      <c r="F50" s="4">
        <v>56.65</v>
      </c>
      <c r="G50" s="4">
        <f t="shared" si="2"/>
        <v>86</v>
      </c>
      <c r="H50" s="4" t="str">
        <f t="shared" si="3"/>
        <v>A1</v>
      </c>
      <c r="I50" s="3" t="str">
        <f t="shared" si="0"/>
        <v>Excellent</v>
      </c>
      <c r="J50" s="4">
        <f t="shared" si="1"/>
        <v>109</v>
      </c>
    </row>
    <row r="51" spans="1:10" x14ac:dyDescent="0.3">
      <c r="A51" s="3" t="s">
        <v>94</v>
      </c>
      <c r="B51" s="3" t="s">
        <v>58</v>
      </c>
      <c r="C51" s="3" t="s">
        <v>10</v>
      </c>
      <c r="D51" s="3" t="s">
        <v>1156</v>
      </c>
      <c r="E51" s="4">
        <v>6.63</v>
      </c>
      <c r="F51" s="4">
        <v>49.14</v>
      </c>
      <c r="G51" s="4">
        <f t="shared" si="2"/>
        <v>56</v>
      </c>
      <c r="H51" s="4" t="str">
        <f t="shared" si="3"/>
        <v>C5</v>
      </c>
      <c r="I51" s="3" t="str">
        <f t="shared" si="0"/>
        <v>Credit</v>
      </c>
      <c r="J51" s="4">
        <f t="shared" si="1"/>
        <v>843</v>
      </c>
    </row>
    <row r="52" spans="1:10" x14ac:dyDescent="0.3">
      <c r="A52" s="3" t="s">
        <v>95</v>
      </c>
      <c r="B52" s="3" t="s">
        <v>96</v>
      </c>
      <c r="C52" s="3" t="s">
        <v>10</v>
      </c>
      <c r="D52" s="3" t="s">
        <v>22</v>
      </c>
      <c r="E52" s="4">
        <v>26.44</v>
      </c>
      <c r="F52" s="4">
        <v>38</v>
      </c>
      <c r="G52" s="4">
        <f t="shared" si="2"/>
        <v>64</v>
      </c>
      <c r="H52" s="4" t="str">
        <f t="shared" si="3"/>
        <v>C4</v>
      </c>
      <c r="I52" s="3" t="str">
        <f t="shared" si="0"/>
        <v>Credit</v>
      </c>
      <c r="J52" s="4">
        <f t="shared" si="1"/>
        <v>640</v>
      </c>
    </row>
    <row r="53" spans="1:10" x14ac:dyDescent="0.3">
      <c r="A53" s="3" t="s">
        <v>97</v>
      </c>
      <c r="B53" s="3" t="s">
        <v>98</v>
      </c>
      <c r="C53" s="3" t="s">
        <v>6</v>
      </c>
      <c r="D53" s="3" t="s">
        <v>1156</v>
      </c>
      <c r="E53" s="4">
        <v>21.97</v>
      </c>
      <c r="F53" s="4">
        <v>55.53</v>
      </c>
      <c r="G53" s="4">
        <f t="shared" si="2"/>
        <v>78</v>
      </c>
      <c r="H53" s="4" t="str">
        <f t="shared" si="3"/>
        <v>B2</v>
      </c>
      <c r="I53" s="3" t="str">
        <f t="shared" si="0"/>
        <v>Very Good</v>
      </c>
      <c r="J53" s="4">
        <f t="shared" si="1"/>
        <v>250</v>
      </c>
    </row>
    <row r="54" spans="1:10" x14ac:dyDescent="0.3">
      <c r="A54" s="3" t="s">
        <v>99</v>
      </c>
      <c r="B54" s="3" t="s">
        <v>84</v>
      </c>
      <c r="C54" s="3" t="s">
        <v>6</v>
      </c>
      <c r="D54" s="3" t="s">
        <v>1156</v>
      </c>
      <c r="E54" s="4">
        <v>27.21</v>
      </c>
      <c r="F54" s="4">
        <v>38.799999999999997</v>
      </c>
      <c r="G54" s="4">
        <f t="shared" si="2"/>
        <v>66</v>
      </c>
      <c r="H54" s="4" t="str">
        <f t="shared" si="3"/>
        <v>B3</v>
      </c>
      <c r="I54" s="3" t="str">
        <f t="shared" si="0"/>
        <v>Good</v>
      </c>
      <c r="J54" s="4">
        <f t="shared" si="1"/>
        <v>579</v>
      </c>
    </row>
    <row r="55" spans="1:10" x14ac:dyDescent="0.3">
      <c r="A55" s="3" t="s">
        <v>100</v>
      </c>
      <c r="B55" s="3" t="s">
        <v>30</v>
      </c>
      <c r="C55" s="3" t="s">
        <v>10</v>
      </c>
      <c r="D55" s="3" t="s">
        <v>1156</v>
      </c>
      <c r="E55" s="4">
        <v>10.35</v>
      </c>
      <c r="F55" s="4">
        <v>47.29</v>
      </c>
      <c r="G55" s="4">
        <f t="shared" si="2"/>
        <v>58</v>
      </c>
      <c r="H55" s="4" t="str">
        <f t="shared" si="3"/>
        <v>C5</v>
      </c>
      <c r="I55" s="3" t="str">
        <f t="shared" si="0"/>
        <v>Credit</v>
      </c>
      <c r="J55" s="4">
        <f t="shared" si="1"/>
        <v>812</v>
      </c>
    </row>
    <row r="56" spans="1:10" x14ac:dyDescent="0.3">
      <c r="A56" s="3" t="s">
        <v>101</v>
      </c>
      <c r="B56" s="3" t="s">
        <v>24</v>
      </c>
      <c r="C56" s="3" t="s">
        <v>10</v>
      </c>
      <c r="D56" s="3" t="s">
        <v>1157</v>
      </c>
      <c r="E56" s="4">
        <v>25.68</v>
      </c>
      <c r="F56" s="4">
        <v>47.98</v>
      </c>
      <c r="G56" s="4">
        <f t="shared" si="2"/>
        <v>74</v>
      </c>
      <c r="H56" s="4" t="str">
        <f t="shared" si="3"/>
        <v>B2</v>
      </c>
      <c r="I56" s="3" t="str">
        <f t="shared" si="0"/>
        <v>Very Good</v>
      </c>
      <c r="J56" s="4">
        <f t="shared" si="1"/>
        <v>361</v>
      </c>
    </row>
    <row r="57" spans="1:10" x14ac:dyDescent="0.3">
      <c r="A57" s="3" t="s">
        <v>102</v>
      </c>
      <c r="B57" s="3" t="s">
        <v>103</v>
      </c>
      <c r="C57" s="3" t="s">
        <v>6</v>
      </c>
      <c r="D57" s="3" t="s">
        <v>1157</v>
      </c>
      <c r="E57" s="4">
        <v>7.58</v>
      </c>
      <c r="F57" s="4">
        <v>43.15</v>
      </c>
      <c r="G57" s="4">
        <f t="shared" si="2"/>
        <v>51</v>
      </c>
      <c r="H57" s="4" t="str">
        <f t="shared" si="3"/>
        <v>C6</v>
      </c>
      <c r="I57" s="3" t="str">
        <f t="shared" si="0"/>
        <v>Credit</v>
      </c>
      <c r="J57" s="4">
        <f t="shared" si="1"/>
        <v>939</v>
      </c>
    </row>
    <row r="58" spans="1:10" x14ac:dyDescent="0.3">
      <c r="A58" s="3" t="s">
        <v>104</v>
      </c>
      <c r="B58" s="3" t="s">
        <v>105</v>
      </c>
      <c r="C58" s="3" t="s">
        <v>10</v>
      </c>
      <c r="D58" s="3" t="s">
        <v>1157</v>
      </c>
      <c r="E58" s="4">
        <v>15.81</v>
      </c>
      <c r="F58" s="4">
        <v>68.59</v>
      </c>
      <c r="G58" s="4">
        <f t="shared" si="2"/>
        <v>84</v>
      </c>
      <c r="H58" s="4" t="str">
        <f t="shared" si="3"/>
        <v>A1</v>
      </c>
      <c r="I58" s="3" t="str">
        <f t="shared" si="0"/>
        <v>Excellent</v>
      </c>
      <c r="J58" s="4">
        <f t="shared" si="1"/>
        <v>141</v>
      </c>
    </row>
    <row r="59" spans="1:10" x14ac:dyDescent="0.3">
      <c r="A59" s="3" t="s">
        <v>106</v>
      </c>
      <c r="B59" s="3" t="s">
        <v>107</v>
      </c>
      <c r="C59" s="3" t="s">
        <v>6</v>
      </c>
      <c r="D59" s="3" t="s">
        <v>1157</v>
      </c>
      <c r="E59" s="4">
        <v>19.16</v>
      </c>
      <c r="F59" s="4">
        <v>69.12</v>
      </c>
      <c r="G59" s="4">
        <f t="shared" si="2"/>
        <v>88</v>
      </c>
      <c r="H59" s="4" t="str">
        <f t="shared" si="3"/>
        <v>A1</v>
      </c>
      <c r="I59" s="3" t="str">
        <f t="shared" si="0"/>
        <v>Excellent</v>
      </c>
      <c r="J59" s="4">
        <f t="shared" si="1"/>
        <v>77</v>
      </c>
    </row>
    <row r="60" spans="1:10" x14ac:dyDescent="0.3">
      <c r="A60" s="3" t="s">
        <v>108</v>
      </c>
      <c r="B60" s="3" t="s">
        <v>103</v>
      </c>
      <c r="C60" s="3" t="s">
        <v>6</v>
      </c>
      <c r="D60" s="3" t="s">
        <v>22</v>
      </c>
      <c r="E60" s="4">
        <v>24.53</v>
      </c>
      <c r="F60" s="4">
        <v>68.36</v>
      </c>
      <c r="G60" s="4">
        <f t="shared" si="2"/>
        <v>93</v>
      </c>
      <c r="H60" s="4" t="str">
        <f t="shared" si="3"/>
        <v>A1</v>
      </c>
      <c r="I60" s="3" t="str">
        <f t="shared" si="0"/>
        <v>Excellent</v>
      </c>
      <c r="J60" s="4">
        <f t="shared" si="1"/>
        <v>19</v>
      </c>
    </row>
    <row r="61" spans="1:10" x14ac:dyDescent="0.3">
      <c r="A61" s="3" t="s">
        <v>109</v>
      </c>
      <c r="B61" s="3" t="s">
        <v>110</v>
      </c>
      <c r="C61" s="3" t="s">
        <v>10</v>
      </c>
      <c r="D61" s="3" t="s">
        <v>1156</v>
      </c>
      <c r="E61" s="4">
        <v>22.45</v>
      </c>
      <c r="F61" s="4">
        <v>37.619999999999997</v>
      </c>
      <c r="G61" s="4">
        <f t="shared" si="2"/>
        <v>60</v>
      </c>
      <c r="H61" s="4" t="str">
        <f t="shared" si="3"/>
        <v>C4</v>
      </c>
      <c r="I61" s="3" t="str">
        <f t="shared" si="0"/>
        <v>Credit</v>
      </c>
      <c r="J61" s="4">
        <f t="shared" si="1"/>
        <v>757</v>
      </c>
    </row>
    <row r="62" spans="1:10" x14ac:dyDescent="0.3">
      <c r="A62" s="3" t="s">
        <v>111</v>
      </c>
      <c r="B62" s="3" t="s">
        <v>14</v>
      </c>
      <c r="C62" s="3" t="s">
        <v>6</v>
      </c>
      <c r="D62" s="3" t="s">
        <v>1157</v>
      </c>
      <c r="E62" s="4">
        <v>17.2</v>
      </c>
      <c r="F62" s="4">
        <v>46.8</v>
      </c>
      <c r="G62" s="4">
        <f t="shared" si="2"/>
        <v>64</v>
      </c>
      <c r="H62" s="4" t="str">
        <f t="shared" si="3"/>
        <v>C4</v>
      </c>
      <c r="I62" s="3" t="str">
        <f t="shared" si="0"/>
        <v>Credit</v>
      </c>
      <c r="J62" s="4">
        <f t="shared" si="1"/>
        <v>640</v>
      </c>
    </row>
    <row r="63" spans="1:10" x14ac:dyDescent="0.3">
      <c r="A63" s="3" t="s">
        <v>112</v>
      </c>
      <c r="B63" s="3" t="s">
        <v>113</v>
      </c>
      <c r="C63" s="3" t="s">
        <v>6</v>
      </c>
      <c r="D63" s="3" t="s">
        <v>22</v>
      </c>
      <c r="E63" s="4">
        <v>10.49</v>
      </c>
      <c r="F63" s="4">
        <v>55.17</v>
      </c>
      <c r="G63" s="4">
        <f t="shared" si="2"/>
        <v>66</v>
      </c>
      <c r="H63" s="4" t="str">
        <f t="shared" si="3"/>
        <v>B3</v>
      </c>
      <c r="I63" s="3" t="str">
        <f t="shared" si="0"/>
        <v>Good</v>
      </c>
      <c r="J63" s="4">
        <f t="shared" si="1"/>
        <v>579</v>
      </c>
    </row>
    <row r="64" spans="1:10" x14ac:dyDescent="0.3">
      <c r="A64" s="3" t="s">
        <v>114</v>
      </c>
      <c r="B64" s="3" t="s">
        <v>115</v>
      </c>
      <c r="C64" s="3" t="s">
        <v>10</v>
      </c>
      <c r="D64" s="3" t="s">
        <v>22</v>
      </c>
      <c r="E64" s="4">
        <v>25.06</v>
      </c>
      <c r="F64" s="4">
        <v>55.5</v>
      </c>
      <c r="G64" s="4">
        <f t="shared" si="2"/>
        <v>81</v>
      </c>
      <c r="H64" s="4" t="str">
        <f t="shared" si="3"/>
        <v>A1</v>
      </c>
      <c r="I64" s="3" t="str">
        <f t="shared" si="0"/>
        <v>Excellent</v>
      </c>
      <c r="J64" s="4">
        <f t="shared" si="1"/>
        <v>189</v>
      </c>
    </row>
    <row r="65" spans="1:10" x14ac:dyDescent="0.3">
      <c r="A65" s="3" t="s">
        <v>116</v>
      </c>
      <c r="B65" s="3" t="s">
        <v>117</v>
      </c>
      <c r="C65" s="3" t="s">
        <v>6</v>
      </c>
      <c r="D65" s="3" t="s">
        <v>1157</v>
      </c>
      <c r="E65" s="4">
        <v>23.14</v>
      </c>
      <c r="F65" s="4">
        <v>54.4</v>
      </c>
      <c r="G65" s="4">
        <f t="shared" si="2"/>
        <v>78</v>
      </c>
      <c r="H65" s="4" t="str">
        <f t="shared" si="3"/>
        <v>B2</v>
      </c>
      <c r="I65" s="3" t="str">
        <f t="shared" si="0"/>
        <v>Very Good</v>
      </c>
      <c r="J65" s="4">
        <f t="shared" si="1"/>
        <v>250</v>
      </c>
    </row>
    <row r="66" spans="1:10" x14ac:dyDescent="0.3">
      <c r="A66" s="3" t="s">
        <v>118</v>
      </c>
      <c r="B66" s="3" t="s">
        <v>88</v>
      </c>
      <c r="C66" s="3" t="s">
        <v>10</v>
      </c>
      <c r="D66" s="3" t="s">
        <v>22</v>
      </c>
      <c r="E66" s="4">
        <v>26.89</v>
      </c>
      <c r="F66" s="4">
        <v>69.069999999999993</v>
      </c>
      <c r="G66" s="4">
        <f t="shared" si="2"/>
        <v>96</v>
      </c>
      <c r="H66" s="4" t="str">
        <f t="shared" si="3"/>
        <v>A1</v>
      </c>
      <c r="I66" s="3" t="str">
        <f t="shared" si="0"/>
        <v>Excellent</v>
      </c>
      <c r="J66" s="4">
        <f t="shared" si="1"/>
        <v>3</v>
      </c>
    </row>
    <row r="67" spans="1:10" x14ac:dyDescent="0.3">
      <c r="A67" s="3" t="s">
        <v>119</v>
      </c>
      <c r="B67" s="3" t="s">
        <v>120</v>
      </c>
      <c r="C67" s="3" t="s">
        <v>6</v>
      </c>
      <c r="D67" s="3" t="s">
        <v>1156</v>
      </c>
      <c r="E67" s="4">
        <v>29.73</v>
      </c>
      <c r="F67" s="4">
        <v>60.24</v>
      </c>
      <c r="G67" s="4">
        <f t="shared" si="2"/>
        <v>90</v>
      </c>
      <c r="H67" s="4" t="str">
        <f t="shared" si="3"/>
        <v>A1</v>
      </c>
      <c r="I67" s="3" t="str">
        <f t="shared" ref="I67:I130" si="5">VLOOKUP(H67,$L$3:$M$12,2,FALSE)</f>
        <v>Excellent</v>
      </c>
      <c r="J67" s="4">
        <f t="shared" ref="J67:J130" si="6">RANK(G67,G:G)</f>
        <v>57</v>
      </c>
    </row>
    <row r="68" spans="1:10" x14ac:dyDescent="0.3">
      <c r="A68" s="3" t="s">
        <v>121</v>
      </c>
      <c r="B68" s="3" t="s">
        <v>21</v>
      </c>
      <c r="C68" s="3" t="s">
        <v>10</v>
      </c>
      <c r="D68" s="3" t="s">
        <v>1157</v>
      </c>
      <c r="E68" s="4">
        <v>18.079999999999998</v>
      </c>
      <c r="F68" s="4">
        <v>54.77</v>
      </c>
      <c r="G68" s="4">
        <f t="shared" ref="G68:G131" si="7">ROUND(E68+F68,0)</f>
        <v>73</v>
      </c>
      <c r="H68" s="4" t="str">
        <f t="shared" ref="H68:H131" si="8">IF(G68&gt;=80,"A1",IF(G68&gt;=70,"B2",IF(G68&gt;=65,"B3",IF(G68&gt;=60,"C4",IF(G68&gt;=55,"C5",IF(G68&gt;=50,"C6",IF(G68&gt;=45,"D7",IF(G68&gt;=40,"E8","F9"))))))))</f>
        <v>B2</v>
      </c>
      <c r="I68" s="3" t="str">
        <f t="shared" si="5"/>
        <v>Very Good</v>
      </c>
      <c r="J68" s="4">
        <f t="shared" si="6"/>
        <v>382</v>
      </c>
    </row>
    <row r="69" spans="1:10" x14ac:dyDescent="0.3">
      <c r="A69" s="3" t="s">
        <v>122</v>
      </c>
      <c r="B69" s="3" t="s">
        <v>123</v>
      </c>
      <c r="C69" s="3" t="s">
        <v>10</v>
      </c>
      <c r="D69" s="3" t="s">
        <v>1157</v>
      </c>
      <c r="E69" s="4">
        <v>26.91</v>
      </c>
      <c r="F69" s="4">
        <v>54.54</v>
      </c>
      <c r="G69" s="4">
        <f t="shared" si="7"/>
        <v>81</v>
      </c>
      <c r="H69" s="4" t="str">
        <f t="shared" si="8"/>
        <v>A1</v>
      </c>
      <c r="I69" s="3" t="str">
        <f t="shared" si="5"/>
        <v>Excellent</v>
      </c>
      <c r="J69" s="4">
        <f t="shared" si="6"/>
        <v>189</v>
      </c>
    </row>
    <row r="70" spans="1:10" x14ac:dyDescent="0.3">
      <c r="A70" s="3" t="s">
        <v>124</v>
      </c>
      <c r="B70" s="3" t="s">
        <v>125</v>
      </c>
      <c r="C70" s="3" t="s">
        <v>10</v>
      </c>
      <c r="D70" s="3" t="s">
        <v>1156</v>
      </c>
      <c r="E70" s="4">
        <v>10.7</v>
      </c>
      <c r="F70" s="4">
        <v>49.84</v>
      </c>
      <c r="G70" s="4">
        <f t="shared" si="7"/>
        <v>61</v>
      </c>
      <c r="H70" s="4" t="str">
        <f t="shared" si="8"/>
        <v>C4</v>
      </c>
      <c r="I70" s="3" t="str">
        <f t="shared" si="5"/>
        <v>Credit</v>
      </c>
      <c r="J70" s="4">
        <f t="shared" si="6"/>
        <v>730</v>
      </c>
    </row>
    <row r="71" spans="1:10" x14ac:dyDescent="0.3">
      <c r="A71" s="3" t="s">
        <v>126</v>
      </c>
      <c r="B71" s="3" t="s">
        <v>52</v>
      </c>
      <c r="C71" s="3" t="s">
        <v>10</v>
      </c>
      <c r="D71" s="3" t="s">
        <v>1157</v>
      </c>
      <c r="E71" s="4">
        <v>24.55</v>
      </c>
      <c r="F71" s="4">
        <v>62.94</v>
      </c>
      <c r="G71" s="4">
        <f t="shared" si="7"/>
        <v>87</v>
      </c>
      <c r="H71" s="4" t="str">
        <f t="shared" si="8"/>
        <v>A1</v>
      </c>
      <c r="I71" s="3" t="str">
        <f t="shared" si="5"/>
        <v>Excellent</v>
      </c>
      <c r="J71" s="4">
        <f t="shared" si="6"/>
        <v>95</v>
      </c>
    </row>
    <row r="72" spans="1:10" x14ac:dyDescent="0.3">
      <c r="A72" s="3" t="s">
        <v>127</v>
      </c>
      <c r="B72" s="3" t="s">
        <v>128</v>
      </c>
      <c r="C72" s="3" t="s">
        <v>6</v>
      </c>
      <c r="D72" s="3" t="s">
        <v>7</v>
      </c>
      <c r="E72" s="4">
        <v>19.489999999999998</v>
      </c>
      <c r="F72" s="4">
        <v>38.18</v>
      </c>
      <c r="G72" s="4">
        <f t="shared" si="7"/>
        <v>58</v>
      </c>
      <c r="H72" s="4" t="str">
        <f t="shared" si="8"/>
        <v>C5</v>
      </c>
      <c r="I72" s="3" t="str">
        <f t="shared" si="5"/>
        <v>Credit</v>
      </c>
      <c r="J72" s="4">
        <f t="shared" si="6"/>
        <v>812</v>
      </c>
    </row>
    <row r="73" spans="1:10" x14ac:dyDescent="0.3">
      <c r="A73" s="3" t="s">
        <v>129</v>
      </c>
      <c r="B73" s="3" t="s">
        <v>48</v>
      </c>
      <c r="C73" s="3" t="s">
        <v>10</v>
      </c>
      <c r="D73" s="3" t="s">
        <v>1157</v>
      </c>
      <c r="E73" s="4">
        <v>7.61</v>
      </c>
      <c r="F73" s="4">
        <v>47.64</v>
      </c>
      <c r="G73" s="4">
        <f t="shared" si="7"/>
        <v>55</v>
      </c>
      <c r="H73" s="4" t="str">
        <f t="shared" si="8"/>
        <v>C5</v>
      </c>
      <c r="I73" s="3" t="str">
        <f t="shared" si="5"/>
        <v>Credit</v>
      </c>
      <c r="J73" s="4">
        <f t="shared" si="6"/>
        <v>871</v>
      </c>
    </row>
    <row r="74" spans="1:10" x14ac:dyDescent="0.3">
      <c r="A74" s="3" t="s">
        <v>130</v>
      </c>
      <c r="B74" s="3" t="s">
        <v>60</v>
      </c>
      <c r="C74" s="3" t="s">
        <v>10</v>
      </c>
      <c r="D74" s="3" t="s">
        <v>1156</v>
      </c>
      <c r="E74" s="4">
        <v>15.59</v>
      </c>
      <c r="F74" s="4">
        <v>47.38</v>
      </c>
      <c r="G74" s="4">
        <f t="shared" si="7"/>
        <v>63</v>
      </c>
      <c r="H74" s="4" t="str">
        <f t="shared" si="8"/>
        <v>C4</v>
      </c>
      <c r="I74" s="3" t="str">
        <f t="shared" si="5"/>
        <v>Credit</v>
      </c>
      <c r="J74" s="4">
        <f t="shared" si="6"/>
        <v>672</v>
      </c>
    </row>
    <row r="75" spans="1:10" x14ac:dyDescent="0.3">
      <c r="A75" s="3" t="s">
        <v>131</v>
      </c>
      <c r="B75" s="3" t="s">
        <v>113</v>
      </c>
      <c r="C75" s="3" t="s">
        <v>6</v>
      </c>
      <c r="D75" s="3" t="s">
        <v>1157</v>
      </c>
      <c r="E75" s="4">
        <v>18.84</v>
      </c>
      <c r="F75" s="4">
        <v>59.11</v>
      </c>
      <c r="G75" s="4">
        <f t="shared" si="7"/>
        <v>78</v>
      </c>
      <c r="H75" s="4" t="str">
        <f t="shared" si="8"/>
        <v>B2</v>
      </c>
      <c r="I75" s="3" t="str">
        <f t="shared" si="5"/>
        <v>Very Good</v>
      </c>
      <c r="J75" s="4">
        <f t="shared" si="6"/>
        <v>250</v>
      </c>
    </row>
    <row r="76" spans="1:10" x14ac:dyDescent="0.3">
      <c r="A76" s="3" t="s">
        <v>132</v>
      </c>
      <c r="B76" s="3" t="s">
        <v>133</v>
      </c>
      <c r="C76" s="3" t="s">
        <v>6</v>
      </c>
      <c r="D76" s="3" t="s">
        <v>1156</v>
      </c>
      <c r="E76" s="4">
        <v>19.55</v>
      </c>
      <c r="F76" s="4">
        <v>53.52</v>
      </c>
      <c r="G76" s="4">
        <f t="shared" si="7"/>
        <v>73</v>
      </c>
      <c r="H76" s="4" t="str">
        <f t="shared" si="8"/>
        <v>B2</v>
      </c>
      <c r="I76" s="3" t="str">
        <f t="shared" si="5"/>
        <v>Very Good</v>
      </c>
      <c r="J76" s="4">
        <f t="shared" si="6"/>
        <v>382</v>
      </c>
    </row>
    <row r="77" spans="1:10" x14ac:dyDescent="0.3">
      <c r="A77" s="3" t="s">
        <v>134</v>
      </c>
      <c r="B77" s="3" t="s">
        <v>14</v>
      </c>
      <c r="C77" s="3" t="s">
        <v>10</v>
      </c>
      <c r="D77" s="3" t="s">
        <v>1156</v>
      </c>
      <c r="E77" s="4">
        <v>25.59</v>
      </c>
      <c r="F77" s="4">
        <v>51.88</v>
      </c>
      <c r="G77" s="4">
        <f t="shared" si="7"/>
        <v>77</v>
      </c>
      <c r="H77" s="4" t="str">
        <f t="shared" si="8"/>
        <v>B2</v>
      </c>
      <c r="I77" s="3" t="str">
        <f t="shared" si="5"/>
        <v>Very Good</v>
      </c>
      <c r="J77" s="4">
        <f t="shared" si="6"/>
        <v>281</v>
      </c>
    </row>
    <row r="78" spans="1:10" x14ac:dyDescent="0.3">
      <c r="A78" s="3" t="s">
        <v>135</v>
      </c>
      <c r="B78" s="3" t="s">
        <v>136</v>
      </c>
      <c r="C78" s="3" t="s">
        <v>10</v>
      </c>
      <c r="D78" s="3" t="s">
        <v>22</v>
      </c>
      <c r="E78" s="4">
        <v>29.68</v>
      </c>
      <c r="F78" s="4">
        <v>62.52</v>
      </c>
      <c r="G78" s="4">
        <f t="shared" si="7"/>
        <v>92</v>
      </c>
      <c r="H78" s="4" t="str">
        <f t="shared" si="8"/>
        <v>A1</v>
      </c>
      <c r="I78" s="3" t="str">
        <f t="shared" si="5"/>
        <v>Excellent</v>
      </c>
      <c r="J78" s="4">
        <f t="shared" si="6"/>
        <v>36</v>
      </c>
    </row>
    <row r="79" spans="1:10" x14ac:dyDescent="0.3">
      <c r="A79" s="3" t="s">
        <v>137</v>
      </c>
      <c r="B79" s="3" t="s">
        <v>138</v>
      </c>
      <c r="C79" s="3" t="s">
        <v>10</v>
      </c>
      <c r="D79" s="3" t="s">
        <v>1157</v>
      </c>
      <c r="E79" s="4">
        <v>26.7</v>
      </c>
      <c r="F79" s="4">
        <v>69.3</v>
      </c>
      <c r="G79" s="4">
        <f t="shared" si="7"/>
        <v>96</v>
      </c>
      <c r="H79" s="4" t="str">
        <f t="shared" si="8"/>
        <v>A1</v>
      </c>
      <c r="I79" s="3" t="str">
        <f t="shared" si="5"/>
        <v>Excellent</v>
      </c>
      <c r="J79" s="4">
        <f t="shared" si="6"/>
        <v>3</v>
      </c>
    </row>
    <row r="80" spans="1:10" x14ac:dyDescent="0.3">
      <c r="A80" s="3" t="s">
        <v>139</v>
      </c>
      <c r="B80" s="3" t="s">
        <v>90</v>
      </c>
      <c r="C80" s="3" t="s">
        <v>10</v>
      </c>
      <c r="D80" s="3" t="s">
        <v>1156</v>
      </c>
      <c r="E80" s="4">
        <v>6.54</v>
      </c>
      <c r="F80" s="4">
        <v>55.58</v>
      </c>
      <c r="G80" s="4">
        <f t="shared" si="7"/>
        <v>62</v>
      </c>
      <c r="H80" s="4" t="str">
        <f t="shared" si="8"/>
        <v>C4</v>
      </c>
      <c r="I80" s="3" t="str">
        <f t="shared" si="5"/>
        <v>Credit</v>
      </c>
      <c r="J80" s="4">
        <f t="shared" si="6"/>
        <v>704</v>
      </c>
    </row>
    <row r="81" spans="1:10" x14ac:dyDescent="0.3">
      <c r="A81" s="3" t="s">
        <v>140</v>
      </c>
      <c r="B81" s="3" t="s">
        <v>141</v>
      </c>
      <c r="C81" s="3" t="s">
        <v>10</v>
      </c>
      <c r="D81" s="3" t="s">
        <v>22</v>
      </c>
      <c r="E81" s="4">
        <v>20.97</v>
      </c>
      <c r="F81" s="4">
        <v>49.53</v>
      </c>
      <c r="G81" s="4">
        <f t="shared" si="7"/>
        <v>71</v>
      </c>
      <c r="H81" s="4" t="str">
        <f t="shared" si="8"/>
        <v>B2</v>
      </c>
      <c r="I81" s="3" t="str">
        <f t="shared" si="5"/>
        <v>Very Good</v>
      </c>
      <c r="J81" s="4">
        <f t="shared" si="6"/>
        <v>439</v>
      </c>
    </row>
    <row r="82" spans="1:10" x14ac:dyDescent="0.3">
      <c r="A82" s="3" t="s">
        <v>142</v>
      </c>
      <c r="B82" s="3" t="s">
        <v>143</v>
      </c>
      <c r="C82" s="3" t="s">
        <v>6</v>
      </c>
      <c r="D82" s="3" t="s">
        <v>1156</v>
      </c>
      <c r="E82" s="4">
        <v>29.86</v>
      </c>
      <c r="F82" s="4">
        <v>62.98</v>
      </c>
      <c r="G82" s="4">
        <f t="shared" si="7"/>
        <v>93</v>
      </c>
      <c r="H82" s="4" t="str">
        <f t="shared" si="8"/>
        <v>A1</v>
      </c>
      <c r="I82" s="3" t="str">
        <f t="shared" si="5"/>
        <v>Excellent</v>
      </c>
      <c r="J82" s="4">
        <f t="shared" si="6"/>
        <v>19</v>
      </c>
    </row>
    <row r="83" spans="1:10" x14ac:dyDescent="0.3">
      <c r="A83" s="3" t="s">
        <v>144</v>
      </c>
      <c r="B83" s="3" t="s">
        <v>96</v>
      </c>
      <c r="C83" s="3" t="s">
        <v>10</v>
      </c>
      <c r="D83" s="3" t="s">
        <v>1157</v>
      </c>
      <c r="E83" s="4">
        <v>13.27</v>
      </c>
      <c r="F83" s="4">
        <v>46.79</v>
      </c>
      <c r="G83" s="4">
        <f t="shared" si="7"/>
        <v>60</v>
      </c>
      <c r="H83" s="4" t="str">
        <f t="shared" si="8"/>
        <v>C4</v>
      </c>
      <c r="I83" s="3" t="str">
        <f t="shared" si="5"/>
        <v>Credit</v>
      </c>
      <c r="J83" s="4">
        <f t="shared" si="6"/>
        <v>757</v>
      </c>
    </row>
    <row r="84" spans="1:10" x14ac:dyDescent="0.3">
      <c r="A84" s="3" t="s">
        <v>145</v>
      </c>
      <c r="B84" s="3" t="s">
        <v>146</v>
      </c>
      <c r="C84" s="3" t="s">
        <v>6</v>
      </c>
      <c r="D84" s="3" t="s">
        <v>22</v>
      </c>
      <c r="E84" s="4">
        <v>7.27</v>
      </c>
      <c r="F84" s="4">
        <v>63.28</v>
      </c>
      <c r="G84" s="4">
        <f t="shared" si="7"/>
        <v>71</v>
      </c>
      <c r="H84" s="4" t="str">
        <f t="shared" si="8"/>
        <v>B2</v>
      </c>
      <c r="I84" s="3" t="str">
        <f t="shared" si="5"/>
        <v>Very Good</v>
      </c>
      <c r="J84" s="4">
        <f t="shared" si="6"/>
        <v>439</v>
      </c>
    </row>
    <row r="85" spans="1:10" x14ac:dyDescent="0.3">
      <c r="A85" s="3" t="s">
        <v>147</v>
      </c>
      <c r="B85" s="3" t="s">
        <v>90</v>
      </c>
      <c r="C85" s="3" t="s">
        <v>6</v>
      </c>
      <c r="D85" s="3" t="s">
        <v>1156</v>
      </c>
      <c r="E85" s="4">
        <v>16.739999999999998</v>
      </c>
      <c r="F85" s="4">
        <v>35.31</v>
      </c>
      <c r="G85" s="4">
        <f t="shared" si="7"/>
        <v>52</v>
      </c>
      <c r="H85" s="4" t="str">
        <f t="shared" si="8"/>
        <v>C6</v>
      </c>
      <c r="I85" s="3" t="str">
        <f t="shared" si="5"/>
        <v>Credit</v>
      </c>
      <c r="J85" s="4">
        <f t="shared" si="6"/>
        <v>921</v>
      </c>
    </row>
    <row r="86" spans="1:10" x14ac:dyDescent="0.3">
      <c r="A86" s="3" t="s">
        <v>148</v>
      </c>
      <c r="B86" s="3" t="s">
        <v>149</v>
      </c>
      <c r="C86" s="3" t="s">
        <v>10</v>
      </c>
      <c r="D86" s="3" t="s">
        <v>1157</v>
      </c>
      <c r="E86" s="4">
        <v>5.7</v>
      </c>
      <c r="F86" s="4">
        <v>57.66</v>
      </c>
      <c r="G86" s="4">
        <f t="shared" si="7"/>
        <v>63</v>
      </c>
      <c r="H86" s="4" t="str">
        <f t="shared" si="8"/>
        <v>C4</v>
      </c>
      <c r="I86" s="3" t="str">
        <f t="shared" si="5"/>
        <v>Credit</v>
      </c>
      <c r="J86" s="4">
        <f t="shared" si="6"/>
        <v>672</v>
      </c>
    </row>
    <row r="87" spans="1:10" x14ac:dyDescent="0.3">
      <c r="A87" s="3" t="s">
        <v>150</v>
      </c>
      <c r="B87" s="3" t="s">
        <v>151</v>
      </c>
      <c r="C87" s="3" t="s">
        <v>10</v>
      </c>
      <c r="D87" s="3" t="s">
        <v>1157</v>
      </c>
      <c r="E87" s="4">
        <v>16.100000000000001</v>
      </c>
      <c r="F87" s="4">
        <v>41.14</v>
      </c>
      <c r="G87" s="4">
        <f t="shared" si="7"/>
        <v>57</v>
      </c>
      <c r="H87" s="4" t="str">
        <f t="shared" si="8"/>
        <v>C5</v>
      </c>
      <c r="I87" s="3" t="str">
        <f t="shared" si="5"/>
        <v>Credit</v>
      </c>
      <c r="J87" s="4">
        <f t="shared" si="6"/>
        <v>827</v>
      </c>
    </row>
    <row r="88" spans="1:10" x14ac:dyDescent="0.3">
      <c r="A88" s="3" t="s">
        <v>152</v>
      </c>
      <c r="B88" s="3" t="s">
        <v>153</v>
      </c>
      <c r="C88" s="3" t="s">
        <v>6</v>
      </c>
      <c r="D88" s="3" t="s">
        <v>22</v>
      </c>
      <c r="E88" s="4">
        <v>7.25</v>
      </c>
      <c r="F88" s="4">
        <v>64.540000000000006</v>
      </c>
      <c r="G88" s="4">
        <f t="shared" si="7"/>
        <v>72</v>
      </c>
      <c r="H88" s="4" t="str">
        <f t="shared" si="8"/>
        <v>B2</v>
      </c>
      <c r="I88" s="3" t="str">
        <f t="shared" si="5"/>
        <v>Very Good</v>
      </c>
      <c r="J88" s="4">
        <f t="shared" si="6"/>
        <v>412</v>
      </c>
    </row>
    <row r="89" spans="1:10" x14ac:dyDescent="0.3">
      <c r="A89" s="3" t="s">
        <v>154</v>
      </c>
      <c r="B89" s="3" t="s">
        <v>155</v>
      </c>
      <c r="C89" s="3" t="s">
        <v>6</v>
      </c>
      <c r="D89" s="3" t="s">
        <v>7</v>
      </c>
      <c r="E89" s="4">
        <v>22.38</v>
      </c>
      <c r="F89" s="4">
        <v>40.14</v>
      </c>
      <c r="G89" s="4">
        <f t="shared" si="7"/>
        <v>63</v>
      </c>
      <c r="H89" s="4" t="str">
        <f t="shared" si="8"/>
        <v>C4</v>
      </c>
      <c r="I89" s="3" t="str">
        <f t="shared" si="5"/>
        <v>Credit</v>
      </c>
      <c r="J89" s="4">
        <f t="shared" si="6"/>
        <v>672</v>
      </c>
    </row>
    <row r="90" spans="1:10" x14ac:dyDescent="0.3">
      <c r="A90" s="3" t="s">
        <v>156</v>
      </c>
      <c r="B90" s="3" t="s">
        <v>138</v>
      </c>
      <c r="C90" s="3" t="s">
        <v>10</v>
      </c>
      <c r="D90" s="3" t="s">
        <v>1156</v>
      </c>
      <c r="E90" s="4">
        <v>19.12</v>
      </c>
      <c r="F90" s="4">
        <v>57.89</v>
      </c>
      <c r="G90" s="4">
        <f t="shared" si="7"/>
        <v>77</v>
      </c>
      <c r="H90" s="4" t="str">
        <f t="shared" si="8"/>
        <v>B2</v>
      </c>
      <c r="I90" s="3" t="str">
        <f t="shared" si="5"/>
        <v>Very Good</v>
      </c>
      <c r="J90" s="4">
        <f t="shared" si="6"/>
        <v>281</v>
      </c>
    </row>
    <row r="91" spans="1:10" x14ac:dyDescent="0.3">
      <c r="A91" s="3" t="s">
        <v>157</v>
      </c>
      <c r="B91" s="3" t="s">
        <v>71</v>
      </c>
      <c r="C91" s="3" t="s">
        <v>10</v>
      </c>
      <c r="D91" s="3" t="s">
        <v>1157</v>
      </c>
      <c r="E91" s="4">
        <v>14.13</v>
      </c>
      <c r="F91" s="4">
        <v>38.72</v>
      </c>
      <c r="G91" s="4">
        <f t="shared" si="7"/>
        <v>53</v>
      </c>
      <c r="H91" s="4" t="str">
        <f t="shared" si="8"/>
        <v>C6</v>
      </c>
      <c r="I91" s="3" t="str">
        <f t="shared" si="5"/>
        <v>Credit</v>
      </c>
      <c r="J91" s="4">
        <f t="shared" si="6"/>
        <v>905</v>
      </c>
    </row>
    <row r="92" spans="1:10" x14ac:dyDescent="0.3">
      <c r="A92" s="3" t="s">
        <v>158</v>
      </c>
      <c r="B92" s="3" t="s">
        <v>159</v>
      </c>
      <c r="C92" s="3" t="s">
        <v>6</v>
      </c>
      <c r="D92" s="3" t="s">
        <v>1157</v>
      </c>
      <c r="E92" s="4">
        <v>13.92</v>
      </c>
      <c r="F92" s="4">
        <v>69.14</v>
      </c>
      <c r="G92" s="4">
        <f t="shared" si="7"/>
        <v>83</v>
      </c>
      <c r="H92" s="4" t="str">
        <f t="shared" si="8"/>
        <v>A1</v>
      </c>
      <c r="I92" s="3" t="str">
        <f t="shared" si="5"/>
        <v>Excellent</v>
      </c>
      <c r="J92" s="4">
        <f t="shared" si="6"/>
        <v>156</v>
      </c>
    </row>
    <row r="93" spans="1:10" x14ac:dyDescent="0.3">
      <c r="A93" s="3" t="s">
        <v>160</v>
      </c>
      <c r="B93" s="3" t="s">
        <v>34</v>
      </c>
      <c r="C93" s="3" t="s">
        <v>6</v>
      </c>
      <c r="D93" s="3" t="s">
        <v>1157</v>
      </c>
      <c r="E93" s="4">
        <v>25.67</v>
      </c>
      <c r="F93" s="4">
        <v>62.92</v>
      </c>
      <c r="G93" s="4">
        <f t="shared" si="7"/>
        <v>89</v>
      </c>
      <c r="H93" s="4" t="str">
        <f t="shared" si="8"/>
        <v>A1</v>
      </c>
      <c r="I93" s="3" t="str">
        <f t="shared" si="5"/>
        <v>Excellent</v>
      </c>
      <c r="J93" s="4">
        <f t="shared" si="6"/>
        <v>66</v>
      </c>
    </row>
    <row r="94" spans="1:10" x14ac:dyDescent="0.3">
      <c r="A94" s="3" t="s">
        <v>161</v>
      </c>
      <c r="B94" s="3" t="s">
        <v>138</v>
      </c>
      <c r="C94" s="3" t="s">
        <v>6</v>
      </c>
      <c r="D94" s="3" t="s">
        <v>1157</v>
      </c>
      <c r="E94" s="4">
        <v>22.45</v>
      </c>
      <c r="F94" s="4">
        <v>51.23</v>
      </c>
      <c r="G94" s="4">
        <f t="shared" si="7"/>
        <v>74</v>
      </c>
      <c r="H94" s="4" t="str">
        <f t="shared" si="8"/>
        <v>B2</v>
      </c>
      <c r="I94" s="3" t="str">
        <f t="shared" si="5"/>
        <v>Very Good</v>
      </c>
      <c r="J94" s="4">
        <f t="shared" si="6"/>
        <v>361</v>
      </c>
    </row>
    <row r="95" spans="1:10" x14ac:dyDescent="0.3">
      <c r="A95" s="3" t="s">
        <v>162</v>
      </c>
      <c r="B95" s="3" t="s">
        <v>64</v>
      </c>
      <c r="C95" s="3" t="s">
        <v>6</v>
      </c>
      <c r="D95" s="3" t="s">
        <v>7</v>
      </c>
      <c r="E95" s="4">
        <v>15.02</v>
      </c>
      <c r="F95" s="4">
        <v>38.78</v>
      </c>
      <c r="G95" s="4">
        <f t="shared" si="7"/>
        <v>54</v>
      </c>
      <c r="H95" s="4" t="str">
        <f t="shared" si="8"/>
        <v>C6</v>
      </c>
      <c r="I95" s="3" t="str">
        <f t="shared" si="5"/>
        <v>Credit</v>
      </c>
      <c r="J95" s="4">
        <f t="shared" si="6"/>
        <v>887</v>
      </c>
    </row>
    <row r="96" spans="1:10" x14ac:dyDescent="0.3">
      <c r="A96" s="3" t="s">
        <v>163</v>
      </c>
      <c r="B96" s="3" t="s">
        <v>74</v>
      </c>
      <c r="C96" s="3" t="s">
        <v>6</v>
      </c>
      <c r="D96" s="3" t="s">
        <v>1156</v>
      </c>
      <c r="E96" s="4">
        <v>25.04</v>
      </c>
      <c r="F96" s="4">
        <v>53.91</v>
      </c>
      <c r="G96" s="4">
        <f t="shared" si="7"/>
        <v>79</v>
      </c>
      <c r="H96" s="4" t="str">
        <f t="shared" si="8"/>
        <v>B2</v>
      </c>
      <c r="I96" s="3" t="str">
        <f t="shared" si="5"/>
        <v>Very Good</v>
      </c>
      <c r="J96" s="4">
        <f t="shared" si="6"/>
        <v>234</v>
      </c>
    </row>
    <row r="97" spans="1:10" x14ac:dyDescent="0.3">
      <c r="A97" s="3" t="s">
        <v>164</v>
      </c>
      <c r="B97" s="3" t="s">
        <v>165</v>
      </c>
      <c r="C97" s="3" t="s">
        <v>10</v>
      </c>
      <c r="D97" s="3" t="s">
        <v>1156</v>
      </c>
      <c r="E97" s="4">
        <v>17.3</v>
      </c>
      <c r="F97" s="4">
        <v>48.95</v>
      </c>
      <c r="G97" s="4">
        <f t="shared" si="7"/>
        <v>66</v>
      </c>
      <c r="H97" s="4" t="str">
        <f t="shared" si="8"/>
        <v>B3</v>
      </c>
      <c r="I97" s="3" t="str">
        <f t="shared" si="5"/>
        <v>Good</v>
      </c>
      <c r="J97" s="4">
        <f t="shared" si="6"/>
        <v>579</v>
      </c>
    </row>
    <row r="98" spans="1:10" x14ac:dyDescent="0.3">
      <c r="A98" s="3" t="s">
        <v>166</v>
      </c>
      <c r="B98" s="3" t="s">
        <v>54</v>
      </c>
      <c r="C98" s="3" t="s">
        <v>6</v>
      </c>
      <c r="D98" s="3" t="s">
        <v>22</v>
      </c>
      <c r="E98" s="4">
        <v>22.97</v>
      </c>
      <c r="F98" s="4">
        <v>54.18</v>
      </c>
      <c r="G98" s="4">
        <f t="shared" si="7"/>
        <v>77</v>
      </c>
      <c r="H98" s="4" t="str">
        <f t="shared" si="8"/>
        <v>B2</v>
      </c>
      <c r="I98" s="3" t="str">
        <f t="shared" si="5"/>
        <v>Very Good</v>
      </c>
      <c r="J98" s="4">
        <f t="shared" si="6"/>
        <v>281</v>
      </c>
    </row>
    <row r="99" spans="1:10" x14ac:dyDescent="0.3">
      <c r="A99" s="3" t="s">
        <v>167</v>
      </c>
      <c r="B99" s="3" t="s">
        <v>120</v>
      </c>
      <c r="C99" s="3" t="s">
        <v>10</v>
      </c>
      <c r="D99" s="3" t="s">
        <v>1157</v>
      </c>
      <c r="E99" s="4">
        <v>22.61</v>
      </c>
      <c r="F99" s="4">
        <v>42.35</v>
      </c>
      <c r="G99" s="4">
        <f t="shared" si="7"/>
        <v>65</v>
      </c>
      <c r="H99" s="4" t="str">
        <f t="shared" si="8"/>
        <v>B3</v>
      </c>
      <c r="I99" s="3" t="str">
        <f t="shared" si="5"/>
        <v>Good</v>
      </c>
      <c r="J99" s="4">
        <f t="shared" si="6"/>
        <v>607</v>
      </c>
    </row>
    <row r="100" spans="1:10" x14ac:dyDescent="0.3">
      <c r="A100" s="3" t="s">
        <v>168</v>
      </c>
      <c r="B100" s="3" t="s">
        <v>169</v>
      </c>
      <c r="C100" s="3" t="s">
        <v>6</v>
      </c>
      <c r="D100" s="3" t="s">
        <v>1156</v>
      </c>
      <c r="E100" s="4">
        <v>21.1</v>
      </c>
      <c r="F100" s="4">
        <v>68.88</v>
      </c>
      <c r="G100" s="4">
        <f t="shared" si="7"/>
        <v>90</v>
      </c>
      <c r="H100" s="4" t="str">
        <f t="shared" si="8"/>
        <v>A1</v>
      </c>
      <c r="I100" s="3" t="str">
        <f t="shared" si="5"/>
        <v>Excellent</v>
      </c>
      <c r="J100" s="4">
        <f t="shared" si="6"/>
        <v>57</v>
      </c>
    </row>
    <row r="101" spans="1:10" x14ac:dyDescent="0.3">
      <c r="A101" s="3" t="s">
        <v>170</v>
      </c>
      <c r="B101" s="3" t="s">
        <v>120</v>
      </c>
      <c r="C101" s="3" t="s">
        <v>10</v>
      </c>
      <c r="D101" s="3" t="s">
        <v>1156</v>
      </c>
      <c r="E101" s="4">
        <v>24.97</v>
      </c>
      <c r="F101" s="4">
        <v>51.63</v>
      </c>
      <c r="G101" s="4">
        <f t="shared" si="7"/>
        <v>77</v>
      </c>
      <c r="H101" s="4" t="str">
        <f t="shared" si="8"/>
        <v>B2</v>
      </c>
      <c r="I101" s="3" t="str">
        <f t="shared" si="5"/>
        <v>Very Good</v>
      </c>
      <c r="J101" s="4">
        <f t="shared" si="6"/>
        <v>281</v>
      </c>
    </row>
    <row r="102" spans="1:10" x14ac:dyDescent="0.3">
      <c r="A102" s="3" t="s">
        <v>171</v>
      </c>
      <c r="B102" s="3" t="s">
        <v>41</v>
      </c>
      <c r="C102" s="3" t="s">
        <v>10</v>
      </c>
      <c r="D102" s="3" t="s">
        <v>1156</v>
      </c>
      <c r="E102" s="4">
        <v>7.59</v>
      </c>
      <c r="F102" s="4">
        <v>48.38</v>
      </c>
      <c r="G102" s="4">
        <f t="shared" si="7"/>
        <v>56</v>
      </c>
      <c r="H102" s="4" t="str">
        <f t="shared" si="8"/>
        <v>C5</v>
      </c>
      <c r="I102" s="3" t="str">
        <f t="shared" si="5"/>
        <v>Credit</v>
      </c>
      <c r="J102" s="4">
        <f t="shared" si="6"/>
        <v>843</v>
      </c>
    </row>
    <row r="103" spans="1:10" x14ac:dyDescent="0.3">
      <c r="A103" s="3" t="s">
        <v>172</v>
      </c>
      <c r="B103" s="3" t="s">
        <v>169</v>
      </c>
      <c r="C103" s="3" t="s">
        <v>6</v>
      </c>
      <c r="D103" s="3" t="s">
        <v>1156</v>
      </c>
      <c r="E103" s="4">
        <v>21.8</v>
      </c>
      <c r="F103" s="4">
        <v>43.64</v>
      </c>
      <c r="G103" s="4">
        <f t="shared" si="7"/>
        <v>65</v>
      </c>
      <c r="H103" s="4" t="str">
        <f t="shared" si="8"/>
        <v>B3</v>
      </c>
      <c r="I103" s="3" t="str">
        <f t="shared" si="5"/>
        <v>Good</v>
      </c>
      <c r="J103" s="4">
        <f t="shared" si="6"/>
        <v>607</v>
      </c>
    </row>
    <row r="104" spans="1:10" x14ac:dyDescent="0.3">
      <c r="A104" s="3" t="s">
        <v>173</v>
      </c>
      <c r="B104" s="3" t="s">
        <v>174</v>
      </c>
      <c r="C104" s="3" t="s">
        <v>6</v>
      </c>
      <c r="D104" s="3" t="s">
        <v>1157</v>
      </c>
      <c r="E104" s="4">
        <v>15.56</v>
      </c>
      <c r="F104" s="4">
        <v>63.14</v>
      </c>
      <c r="G104" s="4">
        <f t="shared" si="7"/>
        <v>79</v>
      </c>
      <c r="H104" s="4" t="str">
        <f t="shared" si="8"/>
        <v>B2</v>
      </c>
      <c r="I104" s="3" t="str">
        <f t="shared" si="5"/>
        <v>Very Good</v>
      </c>
      <c r="J104" s="4">
        <f t="shared" si="6"/>
        <v>234</v>
      </c>
    </row>
    <row r="105" spans="1:10" x14ac:dyDescent="0.3">
      <c r="A105" s="3" t="s">
        <v>175</v>
      </c>
      <c r="B105" s="3" t="s">
        <v>176</v>
      </c>
      <c r="C105" s="3" t="s">
        <v>10</v>
      </c>
      <c r="D105" s="3" t="s">
        <v>1156</v>
      </c>
      <c r="E105" s="4">
        <v>14.88</v>
      </c>
      <c r="F105" s="4">
        <v>37.380000000000003</v>
      </c>
      <c r="G105" s="4">
        <f t="shared" si="7"/>
        <v>52</v>
      </c>
      <c r="H105" s="4" t="str">
        <f t="shared" si="8"/>
        <v>C6</v>
      </c>
      <c r="I105" s="3" t="str">
        <f t="shared" si="5"/>
        <v>Credit</v>
      </c>
      <c r="J105" s="4">
        <f t="shared" si="6"/>
        <v>921</v>
      </c>
    </row>
    <row r="106" spans="1:10" x14ac:dyDescent="0.3">
      <c r="A106" s="3" t="s">
        <v>177</v>
      </c>
      <c r="B106" s="3" t="s">
        <v>178</v>
      </c>
      <c r="C106" s="3" t="s">
        <v>10</v>
      </c>
      <c r="D106" s="3" t="s">
        <v>7</v>
      </c>
      <c r="E106" s="4">
        <v>6.81</v>
      </c>
      <c r="F106" s="4">
        <v>50.06</v>
      </c>
      <c r="G106" s="4">
        <f t="shared" si="7"/>
        <v>57</v>
      </c>
      <c r="H106" s="4" t="str">
        <f t="shared" si="8"/>
        <v>C5</v>
      </c>
      <c r="I106" s="3" t="str">
        <f t="shared" si="5"/>
        <v>Credit</v>
      </c>
      <c r="J106" s="4">
        <f t="shared" si="6"/>
        <v>827</v>
      </c>
    </row>
    <row r="107" spans="1:10" x14ac:dyDescent="0.3">
      <c r="A107" s="3" t="s">
        <v>179</v>
      </c>
      <c r="B107" s="3" t="s">
        <v>80</v>
      </c>
      <c r="C107" s="3" t="s">
        <v>6</v>
      </c>
      <c r="D107" s="3" t="s">
        <v>7</v>
      </c>
      <c r="E107" s="4">
        <v>11.18</v>
      </c>
      <c r="F107" s="4">
        <v>52.29</v>
      </c>
      <c r="G107" s="4">
        <f t="shared" si="7"/>
        <v>63</v>
      </c>
      <c r="H107" s="4" t="str">
        <f t="shared" si="8"/>
        <v>C4</v>
      </c>
      <c r="I107" s="3" t="str">
        <f t="shared" si="5"/>
        <v>Credit</v>
      </c>
      <c r="J107" s="4">
        <f t="shared" si="6"/>
        <v>672</v>
      </c>
    </row>
    <row r="108" spans="1:10" x14ac:dyDescent="0.3">
      <c r="A108" s="3" t="s">
        <v>180</v>
      </c>
      <c r="B108" s="3" t="s">
        <v>66</v>
      </c>
      <c r="C108" s="3" t="s">
        <v>6</v>
      </c>
      <c r="D108" s="3" t="s">
        <v>1157</v>
      </c>
      <c r="E108" s="4">
        <v>20.260000000000002</v>
      </c>
      <c r="F108" s="4">
        <v>36.03</v>
      </c>
      <c r="G108" s="4">
        <f t="shared" si="7"/>
        <v>56</v>
      </c>
      <c r="H108" s="4" t="str">
        <f t="shared" si="8"/>
        <v>C5</v>
      </c>
      <c r="I108" s="3" t="str">
        <f t="shared" si="5"/>
        <v>Credit</v>
      </c>
      <c r="J108" s="4">
        <f t="shared" si="6"/>
        <v>843</v>
      </c>
    </row>
    <row r="109" spans="1:10" x14ac:dyDescent="0.3">
      <c r="A109" s="3" t="s">
        <v>181</v>
      </c>
      <c r="B109" s="3" t="s">
        <v>58</v>
      </c>
      <c r="C109" s="3" t="s">
        <v>6</v>
      </c>
      <c r="D109" s="3" t="s">
        <v>22</v>
      </c>
      <c r="E109" s="4">
        <v>29.59</v>
      </c>
      <c r="F109" s="4">
        <v>39.54</v>
      </c>
      <c r="G109" s="4">
        <f t="shared" si="7"/>
        <v>69</v>
      </c>
      <c r="H109" s="4" t="str">
        <f t="shared" si="8"/>
        <v>B3</v>
      </c>
      <c r="I109" s="3" t="str">
        <f t="shared" si="5"/>
        <v>Good</v>
      </c>
      <c r="J109" s="4">
        <f t="shared" si="6"/>
        <v>475</v>
      </c>
    </row>
    <row r="110" spans="1:10" x14ac:dyDescent="0.3">
      <c r="A110" s="3" t="s">
        <v>182</v>
      </c>
      <c r="B110" s="3" t="s">
        <v>37</v>
      </c>
      <c r="C110" s="3" t="s">
        <v>10</v>
      </c>
      <c r="D110" s="3" t="s">
        <v>1157</v>
      </c>
      <c r="E110" s="4">
        <v>13.03</v>
      </c>
      <c r="F110" s="4">
        <v>38.35</v>
      </c>
      <c r="G110" s="4">
        <f t="shared" si="7"/>
        <v>51</v>
      </c>
      <c r="H110" s="4" t="str">
        <f t="shared" si="8"/>
        <v>C6</v>
      </c>
      <c r="I110" s="3" t="str">
        <f t="shared" si="5"/>
        <v>Credit</v>
      </c>
      <c r="J110" s="4">
        <f t="shared" si="6"/>
        <v>939</v>
      </c>
    </row>
    <row r="111" spans="1:10" x14ac:dyDescent="0.3">
      <c r="A111" s="3" t="s">
        <v>183</v>
      </c>
      <c r="B111" s="3" t="s">
        <v>184</v>
      </c>
      <c r="C111" s="3" t="s">
        <v>10</v>
      </c>
      <c r="D111" s="3" t="s">
        <v>1157</v>
      </c>
      <c r="E111" s="4">
        <v>10.92</v>
      </c>
      <c r="F111" s="4">
        <v>42.73</v>
      </c>
      <c r="G111" s="4">
        <f t="shared" si="7"/>
        <v>54</v>
      </c>
      <c r="H111" s="4" t="str">
        <f t="shared" si="8"/>
        <v>C6</v>
      </c>
      <c r="I111" s="3" t="str">
        <f t="shared" si="5"/>
        <v>Credit</v>
      </c>
      <c r="J111" s="4">
        <f t="shared" si="6"/>
        <v>887</v>
      </c>
    </row>
    <row r="112" spans="1:10" x14ac:dyDescent="0.3">
      <c r="A112" s="3" t="s">
        <v>185</v>
      </c>
      <c r="B112" s="3" t="s">
        <v>34</v>
      </c>
      <c r="C112" s="3" t="s">
        <v>6</v>
      </c>
      <c r="D112" s="3" t="s">
        <v>1156</v>
      </c>
      <c r="E112" s="4">
        <v>13.06</v>
      </c>
      <c r="F112" s="4">
        <v>51.98</v>
      </c>
      <c r="G112" s="4">
        <f t="shared" si="7"/>
        <v>65</v>
      </c>
      <c r="H112" s="4" t="str">
        <f t="shared" si="8"/>
        <v>B3</v>
      </c>
      <c r="I112" s="3" t="str">
        <f t="shared" si="5"/>
        <v>Good</v>
      </c>
      <c r="J112" s="4">
        <f t="shared" si="6"/>
        <v>607</v>
      </c>
    </row>
    <row r="113" spans="1:10" x14ac:dyDescent="0.3">
      <c r="A113" s="3" t="s">
        <v>186</v>
      </c>
      <c r="B113" s="3" t="s">
        <v>169</v>
      </c>
      <c r="C113" s="3" t="s">
        <v>10</v>
      </c>
      <c r="D113" s="3" t="s">
        <v>22</v>
      </c>
      <c r="E113" s="4">
        <v>18.149999999999999</v>
      </c>
      <c r="F113" s="4">
        <v>36.15</v>
      </c>
      <c r="G113" s="4">
        <f t="shared" si="7"/>
        <v>54</v>
      </c>
      <c r="H113" s="4" t="str">
        <f t="shared" si="8"/>
        <v>C6</v>
      </c>
      <c r="I113" s="3" t="str">
        <f t="shared" si="5"/>
        <v>Credit</v>
      </c>
      <c r="J113" s="4">
        <f t="shared" si="6"/>
        <v>887</v>
      </c>
    </row>
    <row r="114" spans="1:10" x14ac:dyDescent="0.3">
      <c r="A114" s="3" t="s">
        <v>187</v>
      </c>
      <c r="B114" s="3" t="s">
        <v>188</v>
      </c>
      <c r="C114" s="3" t="s">
        <v>10</v>
      </c>
      <c r="D114" s="3" t="s">
        <v>1156</v>
      </c>
      <c r="E114" s="4">
        <v>22.43</v>
      </c>
      <c r="F114" s="4">
        <v>59.44</v>
      </c>
      <c r="G114" s="4">
        <f t="shared" si="7"/>
        <v>82</v>
      </c>
      <c r="H114" s="4" t="str">
        <f t="shared" si="8"/>
        <v>A1</v>
      </c>
      <c r="I114" s="3" t="str">
        <f t="shared" si="5"/>
        <v>Excellent</v>
      </c>
      <c r="J114" s="4">
        <f t="shared" si="6"/>
        <v>176</v>
      </c>
    </row>
    <row r="115" spans="1:10" x14ac:dyDescent="0.3">
      <c r="A115" s="3" t="s">
        <v>189</v>
      </c>
      <c r="B115" s="3" t="s">
        <v>190</v>
      </c>
      <c r="C115" s="3" t="s">
        <v>10</v>
      </c>
      <c r="D115" s="3" t="s">
        <v>1157</v>
      </c>
      <c r="E115" s="4">
        <v>17.64</v>
      </c>
      <c r="F115" s="4">
        <v>50.6</v>
      </c>
      <c r="G115" s="4">
        <f t="shared" si="7"/>
        <v>68</v>
      </c>
      <c r="H115" s="4" t="str">
        <f t="shared" si="8"/>
        <v>B3</v>
      </c>
      <c r="I115" s="3" t="str">
        <f t="shared" si="5"/>
        <v>Good</v>
      </c>
      <c r="J115" s="4">
        <f t="shared" si="6"/>
        <v>510</v>
      </c>
    </row>
    <row r="116" spans="1:10" x14ac:dyDescent="0.3">
      <c r="A116" s="3" t="s">
        <v>191</v>
      </c>
      <c r="B116" s="3" t="s">
        <v>19</v>
      </c>
      <c r="C116" s="3" t="s">
        <v>10</v>
      </c>
      <c r="D116" s="3" t="s">
        <v>1156</v>
      </c>
      <c r="E116" s="4">
        <v>18.45</v>
      </c>
      <c r="F116" s="4">
        <v>64.56</v>
      </c>
      <c r="G116" s="4">
        <f t="shared" si="7"/>
        <v>83</v>
      </c>
      <c r="H116" s="4" t="str">
        <f t="shared" si="8"/>
        <v>A1</v>
      </c>
      <c r="I116" s="3" t="str">
        <f t="shared" si="5"/>
        <v>Excellent</v>
      </c>
      <c r="J116" s="4">
        <f t="shared" si="6"/>
        <v>156</v>
      </c>
    </row>
    <row r="117" spans="1:10" x14ac:dyDescent="0.3">
      <c r="A117" s="3" t="s">
        <v>192</v>
      </c>
      <c r="B117" s="3" t="s">
        <v>84</v>
      </c>
      <c r="C117" s="3" t="s">
        <v>6</v>
      </c>
      <c r="D117" s="3" t="s">
        <v>7</v>
      </c>
      <c r="E117" s="4">
        <v>22.97</v>
      </c>
      <c r="F117" s="4">
        <v>36.07</v>
      </c>
      <c r="G117" s="4">
        <f t="shared" si="7"/>
        <v>59</v>
      </c>
      <c r="H117" s="4" t="str">
        <f t="shared" si="8"/>
        <v>C5</v>
      </c>
      <c r="I117" s="3" t="str">
        <f t="shared" si="5"/>
        <v>Credit</v>
      </c>
      <c r="J117" s="4">
        <f t="shared" si="6"/>
        <v>789</v>
      </c>
    </row>
    <row r="118" spans="1:10" x14ac:dyDescent="0.3">
      <c r="A118" s="3" t="s">
        <v>193</v>
      </c>
      <c r="B118" s="3" t="s">
        <v>19</v>
      </c>
      <c r="C118" s="3" t="s">
        <v>6</v>
      </c>
      <c r="D118" s="3" t="s">
        <v>22</v>
      </c>
      <c r="E118" s="4">
        <v>26.89</v>
      </c>
      <c r="F118" s="4">
        <v>59.39</v>
      </c>
      <c r="G118" s="4">
        <f t="shared" si="7"/>
        <v>86</v>
      </c>
      <c r="H118" s="4" t="str">
        <f t="shared" si="8"/>
        <v>A1</v>
      </c>
      <c r="I118" s="3" t="str">
        <f t="shared" si="5"/>
        <v>Excellent</v>
      </c>
      <c r="J118" s="4">
        <f t="shared" si="6"/>
        <v>109</v>
      </c>
    </row>
    <row r="119" spans="1:10" x14ac:dyDescent="0.3">
      <c r="A119" s="3" t="s">
        <v>194</v>
      </c>
      <c r="B119" s="3" t="s">
        <v>195</v>
      </c>
      <c r="C119" s="3" t="s">
        <v>6</v>
      </c>
      <c r="D119" s="3" t="s">
        <v>1156</v>
      </c>
      <c r="E119" s="4">
        <v>6.26</v>
      </c>
      <c r="F119" s="4">
        <v>48.35</v>
      </c>
      <c r="G119" s="4">
        <f t="shared" si="7"/>
        <v>55</v>
      </c>
      <c r="H119" s="4" t="str">
        <f t="shared" si="8"/>
        <v>C5</v>
      </c>
      <c r="I119" s="3" t="str">
        <f t="shared" si="5"/>
        <v>Credit</v>
      </c>
      <c r="J119" s="4">
        <f t="shared" si="6"/>
        <v>871</v>
      </c>
    </row>
    <row r="120" spans="1:10" x14ac:dyDescent="0.3">
      <c r="A120" s="3" t="s">
        <v>196</v>
      </c>
      <c r="B120" s="3" t="s">
        <v>71</v>
      </c>
      <c r="C120" s="3" t="s">
        <v>10</v>
      </c>
      <c r="D120" s="3" t="s">
        <v>1156</v>
      </c>
      <c r="E120" s="4">
        <v>16.82</v>
      </c>
      <c r="F120" s="4">
        <v>68.05</v>
      </c>
      <c r="G120" s="4">
        <f t="shared" si="7"/>
        <v>85</v>
      </c>
      <c r="H120" s="4" t="str">
        <f t="shared" si="8"/>
        <v>A1</v>
      </c>
      <c r="I120" s="3" t="str">
        <f t="shared" si="5"/>
        <v>Excellent</v>
      </c>
      <c r="J120" s="4">
        <f t="shared" si="6"/>
        <v>126</v>
      </c>
    </row>
    <row r="121" spans="1:10" x14ac:dyDescent="0.3">
      <c r="A121" s="3" t="s">
        <v>197</v>
      </c>
      <c r="B121" s="3" t="s">
        <v>120</v>
      </c>
      <c r="C121" s="3" t="s">
        <v>10</v>
      </c>
      <c r="D121" s="3" t="s">
        <v>1156</v>
      </c>
      <c r="E121" s="4">
        <v>17.78</v>
      </c>
      <c r="F121" s="4">
        <v>58.81</v>
      </c>
      <c r="G121" s="4">
        <f t="shared" si="7"/>
        <v>77</v>
      </c>
      <c r="H121" s="4" t="str">
        <f t="shared" si="8"/>
        <v>B2</v>
      </c>
      <c r="I121" s="3" t="str">
        <f t="shared" si="5"/>
        <v>Very Good</v>
      </c>
      <c r="J121" s="4">
        <f t="shared" si="6"/>
        <v>281</v>
      </c>
    </row>
    <row r="122" spans="1:10" x14ac:dyDescent="0.3">
      <c r="A122" s="3" t="s">
        <v>198</v>
      </c>
      <c r="B122" s="3" t="s">
        <v>143</v>
      </c>
      <c r="C122" s="3" t="s">
        <v>10</v>
      </c>
      <c r="D122" s="3" t="s">
        <v>1156</v>
      </c>
      <c r="E122" s="4">
        <v>15.02</v>
      </c>
      <c r="F122" s="4">
        <v>65.349999999999994</v>
      </c>
      <c r="G122" s="4">
        <f t="shared" si="7"/>
        <v>80</v>
      </c>
      <c r="H122" s="4" t="str">
        <f t="shared" si="8"/>
        <v>A1</v>
      </c>
      <c r="I122" s="3" t="str">
        <f t="shared" si="5"/>
        <v>Excellent</v>
      </c>
      <c r="J122" s="4">
        <f t="shared" si="6"/>
        <v>220</v>
      </c>
    </row>
    <row r="123" spans="1:10" x14ac:dyDescent="0.3">
      <c r="A123" s="3" t="s">
        <v>199</v>
      </c>
      <c r="B123" s="3" t="s">
        <v>117</v>
      </c>
      <c r="C123" s="3" t="s">
        <v>6</v>
      </c>
      <c r="D123" s="3" t="s">
        <v>22</v>
      </c>
      <c r="E123" s="4">
        <v>10.47</v>
      </c>
      <c r="F123" s="4">
        <v>50.52</v>
      </c>
      <c r="G123" s="4">
        <f t="shared" si="7"/>
        <v>61</v>
      </c>
      <c r="H123" s="4" t="str">
        <f t="shared" si="8"/>
        <v>C4</v>
      </c>
      <c r="I123" s="3" t="str">
        <f t="shared" si="5"/>
        <v>Credit</v>
      </c>
      <c r="J123" s="4">
        <f t="shared" si="6"/>
        <v>730</v>
      </c>
    </row>
    <row r="124" spans="1:10" x14ac:dyDescent="0.3">
      <c r="A124" s="3" t="s">
        <v>200</v>
      </c>
      <c r="B124" s="3" t="s">
        <v>178</v>
      </c>
      <c r="C124" s="3" t="s">
        <v>6</v>
      </c>
      <c r="D124" s="3" t="s">
        <v>22</v>
      </c>
      <c r="E124" s="4">
        <v>6.6</v>
      </c>
      <c r="F124" s="4">
        <v>58.86</v>
      </c>
      <c r="G124" s="4">
        <f t="shared" si="7"/>
        <v>65</v>
      </c>
      <c r="H124" s="4" t="str">
        <f t="shared" si="8"/>
        <v>B3</v>
      </c>
      <c r="I124" s="3" t="str">
        <f t="shared" si="5"/>
        <v>Good</v>
      </c>
      <c r="J124" s="4">
        <f t="shared" si="6"/>
        <v>607</v>
      </c>
    </row>
    <row r="125" spans="1:10" x14ac:dyDescent="0.3">
      <c r="A125" s="3" t="s">
        <v>201</v>
      </c>
      <c r="B125" s="3" t="s">
        <v>21</v>
      </c>
      <c r="C125" s="3" t="s">
        <v>6</v>
      </c>
      <c r="D125" s="3" t="s">
        <v>22</v>
      </c>
      <c r="E125" s="4">
        <v>20.63</v>
      </c>
      <c r="F125" s="4">
        <v>43</v>
      </c>
      <c r="G125" s="4">
        <f t="shared" si="7"/>
        <v>64</v>
      </c>
      <c r="H125" s="4" t="str">
        <f t="shared" si="8"/>
        <v>C4</v>
      </c>
      <c r="I125" s="3" t="str">
        <f t="shared" si="5"/>
        <v>Credit</v>
      </c>
      <c r="J125" s="4">
        <f t="shared" si="6"/>
        <v>640</v>
      </c>
    </row>
    <row r="126" spans="1:10" x14ac:dyDescent="0.3">
      <c r="A126" s="3" t="s">
        <v>202</v>
      </c>
      <c r="B126" s="3" t="s">
        <v>107</v>
      </c>
      <c r="C126" s="3" t="s">
        <v>10</v>
      </c>
      <c r="D126" s="3" t="s">
        <v>22</v>
      </c>
      <c r="E126" s="4">
        <v>5.61</v>
      </c>
      <c r="F126" s="4">
        <v>67.7</v>
      </c>
      <c r="G126" s="4">
        <f t="shared" si="7"/>
        <v>73</v>
      </c>
      <c r="H126" s="4" t="str">
        <f t="shared" si="8"/>
        <v>B2</v>
      </c>
      <c r="I126" s="3" t="str">
        <f t="shared" si="5"/>
        <v>Very Good</v>
      </c>
      <c r="J126" s="4">
        <f t="shared" si="6"/>
        <v>382</v>
      </c>
    </row>
    <row r="127" spans="1:10" x14ac:dyDescent="0.3">
      <c r="A127" s="3" t="s">
        <v>203</v>
      </c>
      <c r="B127" s="3" t="s">
        <v>204</v>
      </c>
      <c r="C127" s="3" t="s">
        <v>6</v>
      </c>
      <c r="D127" s="3" t="s">
        <v>1157</v>
      </c>
      <c r="E127" s="4">
        <v>17.72</v>
      </c>
      <c r="F127" s="4">
        <v>68.349999999999994</v>
      </c>
      <c r="G127" s="4">
        <f t="shared" si="7"/>
        <v>86</v>
      </c>
      <c r="H127" s="4" t="str">
        <f t="shared" si="8"/>
        <v>A1</v>
      </c>
      <c r="I127" s="3" t="str">
        <f t="shared" si="5"/>
        <v>Excellent</v>
      </c>
      <c r="J127" s="4">
        <f t="shared" si="6"/>
        <v>109</v>
      </c>
    </row>
    <row r="128" spans="1:10" x14ac:dyDescent="0.3">
      <c r="A128" s="3" t="s">
        <v>205</v>
      </c>
      <c r="B128" s="3" t="s">
        <v>37</v>
      </c>
      <c r="C128" s="3" t="s">
        <v>6</v>
      </c>
      <c r="D128" s="3" t="s">
        <v>1156</v>
      </c>
      <c r="E128" s="4">
        <v>23.9</v>
      </c>
      <c r="F128" s="4">
        <v>63.67</v>
      </c>
      <c r="G128" s="4">
        <f t="shared" si="7"/>
        <v>88</v>
      </c>
      <c r="H128" s="4" t="str">
        <f t="shared" si="8"/>
        <v>A1</v>
      </c>
      <c r="I128" s="3" t="str">
        <f t="shared" si="5"/>
        <v>Excellent</v>
      </c>
      <c r="J128" s="4">
        <f t="shared" si="6"/>
        <v>77</v>
      </c>
    </row>
    <row r="129" spans="1:10" x14ac:dyDescent="0.3">
      <c r="A129" s="3" t="s">
        <v>206</v>
      </c>
      <c r="B129" s="3" t="s">
        <v>66</v>
      </c>
      <c r="C129" s="3" t="s">
        <v>10</v>
      </c>
      <c r="D129" s="3" t="s">
        <v>7</v>
      </c>
      <c r="E129" s="4">
        <v>13.18</v>
      </c>
      <c r="F129" s="4">
        <v>62.03</v>
      </c>
      <c r="G129" s="4">
        <f t="shared" si="7"/>
        <v>75</v>
      </c>
      <c r="H129" s="4" t="str">
        <f t="shared" si="8"/>
        <v>B2</v>
      </c>
      <c r="I129" s="3" t="str">
        <f t="shared" si="5"/>
        <v>Very Good</v>
      </c>
      <c r="J129" s="4">
        <f t="shared" si="6"/>
        <v>331</v>
      </c>
    </row>
    <row r="130" spans="1:10" x14ac:dyDescent="0.3">
      <c r="A130" s="3" t="s">
        <v>207</v>
      </c>
      <c r="B130" s="3" t="s">
        <v>208</v>
      </c>
      <c r="C130" s="3" t="s">
        <v>10</v>
      </c>
      <c r="D130" s="3" t="s">
        <v>22</v>
      </c>
      <c r="E130" s="4">
        <v>13.16</v>
      </c>
      <c r="F130" s="4">
        <v>64.94</v>
      </c>
      <c r="G130" s="4">
        <f t="shared" si="7"/>
        <v>78</v>
      </c>
      <c r="H130" s="4" t="str">
        <f t="shared" si="8"/>
        <v>B2</v>
      </c>
      <c r="I130" s="3" t="str">
        <f t="shared" si="5"/>
        <v>Very Good</v>
      </c>
      <c r="J130" s="4">
        <f t="shared" si="6"/>
        <v>250</v>
      </c>
    </row>
    <row r="131" spans="1:10" x14ac:dyDescent="0.3">
      <c r="A131" s="3" t="s">
        <v>209</v>
      </c>
      <c r="B131" s="3" t="s">
        <v>71</v>
      </c>
      <c r="C131" s="3" t="s">
        <v>10</v>
      </c>
      <c r="D131" s="3" t="s">
        <v>22</v>
      </c>
      <c r="E131" s="4">
        <v>19.36</v>
      </c>
      <c r="F131" s="4">
        <v>64.709999999999994</v>
      </c>
      <c r="G131" s="4">
        <f t="shared" si="7"/>
        <v>84</v>
      </c>
      <c r="H131" s="4" t="str">
        <f t="shared" si="8"/>
        <v>A1</v>
      </c>
      <c r="I131" s="3" t="str">
        <f t="shared" ref="I131:I194" si="9">VLOOKUP(H131,$L$3:$M$12,2,FALSE)</f>
        <v>Excellent</v>
      </c>
      <c r="J131" s="4">
        <f t="shared" ref="J131:J194" si="10">RANK(G131,G:G)</f>
        <v>141</v>
      </c>
    </row>
    <row r="132" spans="1:10" x14ac:dyDescent="0.3">
      <c r="A132" s="3" t="s">
        <v>210</v>
      </c>
      <c r="B132" s="3" t="s">
        <v>211</v>
      </c>
      <c r="C132" s="3" t="s">
        <v>6</v>
      </c>
      <c r="D132" s="3" t="s">
        <v>1157</v>
      </c>
      <c r="E132" s="4">
        <v>5.59</v>
      </c>
      <c r="F132" s="4">
        <v>61.54</v>
      </c>
      <c r="G132" s="4">
        <f t="shared" ref="G132:G195" si="11">ROUND(E132+F132,0)</f>
        <v>67</v>
      </c>
      <c r="H132" s="4" t="str">
        <f t="shared" ref="H132:H195" si="12">IF(G132&gt;=80,"A1",IF(G132&gt;=70,"B2",IF(G132&gt;=65,"B3",IF(G132&gt;=60,"C4",IF(G132&gt;=55,"C5",IF(G132&gt;=50,"C6",IF(G132&gt;=45,"D7",IF(G132&gt;=40,"E8","F9"))))))))</f>
        <v>B3</v>
      </c>
      <c r="I132" s="3" t="str">
        <f t="shared" si="9"/>
        <v>Good</v>
      </c>
      <c r="J132" s="4">
        <f t="shared" si="10"/>
        <v>549</v>
      </c>
    </row>
    <row r="133" spans="1:10" x14ac:dyDescent="0.3">
      <c r="A133" s="3" t="s">
        <v>212</v>
      </c>
      <c r="B133" s="3" t="s">
        <v>78</v>
      </c>
      <c r="C133" s="3" t="s">
        <v>10</v>
      </c>
      <c r="D133" s="3" t="s">
        <v>1156</v>
      </c>
      <c r="E133" s="4">
        <v>27.16</v>
      </c>
      <c r="F133" s="4">
        <v>48.12</v>
      </c>
      <c r="G133" s="4">
        <f t="shared" si="11"/>
        <v>75</v>
      </c>
      <c r="H133" s="4" t="str">
        <f t="shared" si="12"/>
        <v>B2</v>
      </c>
      <c r="I133" s="3" t="str">
        <f t="shared" si="9"/>
        <v>Very Good</v>
      </c>
      <c r="J133" s="4">
        <f t="shared" si="10"/>
        <v>331</v>
      </c>
    </row>
    <row r="134" spans="1:10" x14ac:dyDescent="0.3">
      <c r="A134" s="3" t="s">
        <v>213</v>
      </c>
      <c r="B134" s="3" t="s">
        <v>188</v>
      </c>
      <c r="C134" s="3" t="s">
        <v>10</v>
      </c>
      <c r="D134" s="3" t="s">
        <v>1157</v>
      </c>
      <c r="E134" s="4">
        <v>6.49</v>
      </c>
      <c r="F134" s="4">
        <v>48.09</v>
      </c>
      <c r="G134" s="4">
        <f t="shared" si="11"/>
        <v>55</v>
      </c>
      <c r="H134" s="4" t="str">
        <f t="shared" si="12"/>
        <v>C5</v>
      </c>
      <c r="I134" s="3" t="str">
        <f t="shared" si="9"/>
        <v>Credit</v>
      </c>
      <c r="J134" s="4">
        <f t="shared" si="10"/>
        <v>871</v>
      </c>
    </row>
    <row r="135" spans="1:10" x14ac:dyDescent="0.3">
      <c r="A135" s="3" t="s">
        <v>214</v>
      </c>
      <c r="B135" s="3" t="s">
        <v>69</v>
      </c>
      <c r="C135" s="3" t="s">
        <v>6</v>
      </c>
      <c r="D135" s="3" t="s">
        <v>7</v>
      </c>
      <c r="E135" s="4">
        <v>26.31</v>
      </c>
      <c r="F135" s="4">
        <v>56.25</v>
      </c>
      <c r="G135" s="4">
        <f t="shared" si="11"/>
        <v>83</v>
      </c>
      <c r="H135" s="4" t="str">
        <f t="shared" si="12"/>
        <v>A1</v>
      </c>
      <c r="I135" s="3" t="str">
        <f t="shared" si="9"/>
        <v>Excellent</v>
      </c>
      <c r="J135" s="4">
        <f t="shared" si="10"/>
        <v>156</v>
      </c>
    </row>
    <row r="136" spans="1:10" x14ac:dyDescent="0.3">
      <c r="A136" s="3" t="s">
        <v>215</v>
      </c>
      <c r="B136" s="3" t="s">
        <v>216</v>
      </c>
      <c r="C136" s="3" t="s">
        <v>10</v>
      </c>
      <c r="D136" s="3" t="s">
        <v>1156</v>
      </c>
      <c r="E136" s="4">
        <v>19.739999999999998</v>
      </c>
      <c r="F136" s="4">
        <v>48.23</v>
      </c>
      <c r="G136" s="4">
        <f t="shared" si="11"/>
        <v>68</v>
      </c>
      <c r="H136" s="4" t="str">
        <f t="shared" si="12"/>
        <v>B3</v>
      </c>
      <c r="I136" s="3" t="str">
        <f t="shared" si="9"/>
        <v>Good</v>
      </c>
      <c r="J136" s="4">
        <f t="shared" si="10"/>
        <v>510</v>
      </c>
    </row>
    <row r="137" spans="1:10" x14ac:dyDescent="0.3">
      <c r="A137" s="3" t="s">
        <v>217</v>
      </c>
      <c r="B137" s="3" t="s">
        <v>115</v>
      </c>
      <c r="C137" s="3" t="s">
        <v>6</v>
      </c>
      <c r="D137" s="3" t="s">
        <v>22</v>
      </c>
      <c r="E137" s="4">
        <v>29.47</v>
      </c>
      <c r="F137" s="4">
        <v>61.73</v>
      </c>
      <c r="G137" s="4">
        <f t="shared" si="11"/>
        <v>91</v>
      </c>
      <c r="H137" s="4" t="str">
        <f t="shared" si="12"/>
        <v>A1</v>
      </c>
      <c r="I137" s="3" t="str">
        <f t="shared" si="9"/>
        <v>Excellent</v>
      </c>
      <c r="J137" s="4">
        <f t="shared" si="10"/>
        <v>44</v>
      </c>
    </row>
    <row r="138" spans="1:10" x14ac:dyDescent="0.3">
      <c r="A138" s="3" t="s">
        <v>218</v>
      </c>
      <c r="B138" s="3" t="s">
        <v>115</v>
      </c>
      <c r="C138" s="3" t="s">
        <v>10</v>
      </c>
      <c r="D138" s="3" t="s">
        <v>1156</v>
      </c>
      <c r="E138" s="4">
        <v>26.11</v>
      </c>
      <c r="F138" s="4">
        <v>42.5</v>
      </c>
      <c r="G138" s="4">
        <f t="shared" si="11"/>
        <v>69</v>
      </c>
      <c r="H138" s="4" t="str">
        <f t="shared" si="12"/>
        <v>B3</v>
      </c>
      <c r="I138" s="3" t="str">
        <f t="shared" si="9"/>
        <v>Good</v>
      </c>
      <c r="J138" s="4">
        <f t="shared" si="10"/>
        <v>475</v>
      </c>
    </row>
    <row r="139" spans="1:10" x14ac:dyDescent="0.3">
      <c r="A139" s="3" t="s">
        <v>219</v>
      </c>
      <c r="B139" s="3" t="s">
        <v>26</v>
      </c>
      <c r="C139" s="3" t="s">
        <v>10</v>
      </c>
      <c r="D139" s="3" t="s">
        <v>1156</v>
      </c>
      <c r="E139" s="4">
        <v>7.52</v>
      </c>
      <c r="F139" s="4">
        <v>51.75</v>
      </c>
      <c r="G139" s="4">
        <f t="shared" si="11"/>
        <v>59</v>
      </c>
      <c r="H139" s="4" t="str">
        <f t="shared" si="12"/>
        <v>C5</v>
      </c>
      <c r="I139" s="3" t="str">
        <f t="shared" si="9"/>
        <v>Credit</v>
      </c>
      <c r="J139" s="4">
        <f t="shared" si="10"/>
        <v>789</v>
      </c>
    </row>
    <row r="140" spans="1:10" x14ac:dyDescent="0.3">
      <c r="A140" s="3" t="s">
        <v>220</v>
      </c>
      <c r="B140" s="3" t="s">
        <v>82</v>
      </c>
      <c r="C140" s="3" t="s">
        <v>6</v>
      </c>
      <c r="D140" s="3" t="s">
        <v>1157</v>
      </c>
      <c r="E140" s="4">
        <v>11.69</v>
      </c>
      <c r="F140" s="4">
        <v>49.82</v>
      </c>
      <c r="G140" s="4">
        <f t="shared" si="11"/>
        <v>62</v>
      </c>
      <c r="H140" s="4" t="str">
        <f t="shared" si="12"/>
        <v>C4</v>
      </c>
      <c r="I140" s="3" t="str">
        <f t="shared" si="9"/>
        <v>Credit</v>
      </c>
      <c r="J140" s="4">
        <f t="shared" si="10"/>
        <v>704</v>
      </c>
    </row>
    <row r="141" spans="1:10" x14ac:dyDescent="0.3">
      <c r="A141" s="3" t="s">
        <v>221</v>
      </c>
      <c r="B141" s="3" t="s">
        <v>208</v>
      </c>
      <c r="C141" s="3" t="s">
        <v>10</v>
      </c>
      <c r="D141" s="3" t="s">
        <v>22</v>
      </c>
      <c r="E141" s="4">
        <v>29.19</v>
      </c>
      <c r="F141" s="4">
        <v>54.33</v>
      </c>
      <c r="G141" s="4">
        <f t="shared" si="11"/>
        <v>84</v>
      </c>
      <c r="H141" s="4" t="str">
        <f t="shared" si="12"/>
        <v>A1</v>
      </c>
      <c r="I141" s="3" t="str">
        <f t="shared" si="9"/>
        <v>Excellent</v>
      </c>
      <c r="J141" s="4">
        <f t="shared" si="10"/>
        <v>141</v>
      </c>
    </row>
    <row r="142" spans="1:10" x14ac:dyDescent="0.3">
      <c r="A142" s="3" t="s">
        <v>222</v>
      </c>
      <c r="B142" s="3" t="s">
        <v>178</v>
      </c>
      <c r="C142" s="3" t="s">
        <v>6</v>
      </c>
      <c r="D142" s="3" t="s">
        <v>22</v>
      </c>
      <c r="E142" s="4">
        <v>5.96</v>
      </c>
      <c r="F142" s="4">
        <v>47.38</v>
      </c>
      <c r="G142" s="4">
        <f t="shared" si="11"/>
        <v>53</v>
      </c>
      <c r="H142" s="4" t="str">
        <f t="shared" si="12"/>
        <v>C6</v>
      </c>
      <c r="I142" s="3" t="str">
        <f t="shared" si="9"/>
        <v>Credit</v>
      </c>
      <c r="J142" s="4">
        <f t="shared" si="10"/>
        <v>905</v>
      </c>
    </row>
    <row r="143" spans="1:10" x14ac:dyDescent="0.3">
      <c r="A143" s="3" t="s">
        <v>223</v>
      </c>
      <c r="B143" s="3" t="s">
        <v>224</v>
      </c>
      <c r="C143" s="3" t="s">
        <v>6</v>
      </c>
      <c r="D143" s="3" t="s">
        <v>1157</v>
      </c>
      <c r="E143" s="4">
        <v>26.53</v>
      </c>
      <c r="F143" s="4">
        <v>62.02</v>
      </c>
      <c r="G143" s="4">
        <f t="shared" si="11"/>
        <v>89</v>
      </c>
      <c r="H143" s="4" t="str">
        <f t="shared" si="12"/>
        <v>A1</v>
      </c>
      <c r="I143" s="3" t="str">
        <f t="shared" si="9"/>
        <v>Excellent</v>
      </c>
      <c r="J143" s="4">
        <f t="shared" si="10"/>
        <v>66</v>
      </c>
    </row>
    <row r="144" spans="1:10" x14ac:dyDescent="0.3">
      <c r="A144" s="3" t="s">
        <v>225</v>
      </c>
      <c r="B144" s="3" t="s">
        <v>226</v>
      </c>
      <c r="C144" s="3" t="s">
        <v>6</v>
      </c>
      <c r="D144" s="3" t="s">
        <v>1157</v>
      </c>
      <c r="E144" s="4">
        <v>15.88</v>
      </c>
      <c r="F144" s="4">
        <v>54.66</v>
      </c>
      <c r="G144" s="4">
        <f t="shared" si="11"/>
        <v>71</v>
      </c>
      <c r="H144" s="4" t="str">
        <f t="shared" si="12"/>
        <v>B2</v>
      </c>
      <c r="I144" s="3" t="str">
        <f t="shared" si="9"/>
        <v>Very Good</v>
      </c>
      <c r="J144" s="4">
        <f t="shared" si="10"/>
        <v>439</v>
      </c>
    </row>
    <row r="145" spans="1:10" x14ac:dyDescent="0.3">
      <c r="A145" s="3" t="s">
        <v>227</v>
      </c>
      <c r="B145" s="3" t="s">
        <v>174</v>
      </c>
      <c r="C145" s="3" t="s">
        <v>10</v>
      </c>
      <c r="D145" s="3" t="s">
        <v>1156</v>
      </c>
      <c r="E145" s="4">
        <v>25.03</v>
      </c>
      <c r="F145" s="4">
        <v>65.97</v>
      </c>
      <c r="G145" s="4">
        <f t="shared" si="11"/>
        <v>91</v>
      </c>
      <c r="H145" s="4" t="str">
        <f t="shared" si="12"/>
        <v>A1</v>
      </c>
      <c r="I145" s="3" t="str">
        <f t="shared" si="9"/>
        <v>Excellent</v>
      </c>
      <c r="J145" s="4">
        <f t="shared" si="10"/>
        <v>44</v>
      </c>
    </row>
    <row r="146" spans="1:10" x14ac:dyDescent="0.3">
      <c r="A146" s="3" t="s">
        <v>228</v>
      </c>
      <c r="B146" s="3" t="s">
        <v>184</v>
      </c>
      <c r="C146" s="3" t="s">
        <v>10</v>
      </c>
      <c r="D146" s="3" t="s">
        <v>7</v>
      </c>
      <c r="E146" s="4">
        <v>12.5</v>
      </c>
      <c r="F146" s="4">
        <v>53.12</v>
      </c>
      <c r="G146" s="4">
        <f t="shared" si="11"/>
        <v>66</v>
      </c>
      <c r="H146" s="4" t="str">
        <f t="shared" si="12"/>
        <v>B3</v>
      </c>
      <c r="I146" s="3" t="str">
        <f t="shared" si="9"/>
        <v>Good</v>
      </c>
      <c r="J146" s="4">
        <f t="shared" si="10"/>
        <v>579</v>
      </c>
    </row>
    <row r="147" spans="1:10" x14ac:dyDescent="0.3">
      <c r="A147" s="3" t="s">
        <v>229</v>
      </c>
      <c r="B147" s="3" t="s">
        <v>103</v>
      </c>
      <c r="C147" s="3" t="s">
        <v>10</v>
      </c>
      <c r="D147" s="3" t="s">
        <v>1156</v>
      </c>
      <c r="E147" s="4">
        <v>28.34</v>
      </c>
      <c r="F147" s="4">
        <v>67.11</v>
      </c>
      <c r="G147" s="4">
        <f t="shared" si="11"/>
        <v>95</v>
      </c>
      <c r="H147" s="4" t="str">
        <f t="shared" si="12"/>
        <v>A1</v>
      </c>
      <c r="I147" s="3" t="str">
        <f t="shared" si="9"/>
        <v>Excellent</v>
      </c>
      <c r="J147" s="4">
        <f t="shared" si="10"/>
        <v>8</v>
      </c>
    </row>
    <row r="148" spans="1:10" x14ac:dyDescent="0.3">
      <c r="A148" s="3" t="s">
        <v>230</v>
      </c>
      <c r="B148" s="3" t="s">
        <v>138</v>
      </c>
      <c r="C148" s="3" t="s">
        <v>6</v>
      </c>
      <c r="D148" s="3" t="s">
        <v>1156</v>
      </c>
      <c r="E148" s="4">
        <v>16.37</v>
      </c>
      <c r="F148" s="4">
        <v>62.24</v>
      </c>
      <c r="G148" s="4">
        <f t="shared" si="11"/>
        <v>79</v>
      </c>
      <c r="H148" s="4" t="str">
        <f t="shared" si="12"/>
        <v>B2</v>
      </c>
      <c r="I148" s="3" t="str">
        <f t="shared" si="9"/>
        <v>Very Good</v>
      </c>
      <c r="J148" s="4">
        <f t="shared" si="10"/>
        <v>234</v>
      </c>
    </row>
    <row r="149" spans="1:10" x14ac:dyDescent="0.3">
      <c r="A149" s="3" t="s">
        <v>231</v>
      </c>
      <c r="B149" s="3" t="s">
        <v>155</v>
      </c>
      <c r="C149" s="3" t="s">
        <v>6</v>
      </c>
      <c r="D149" s="3" t="s">
        <v>1157</v>
      </c>
      <c r="E149" s="4">
        <v>20.64</v>
      </c>
      <c r="F149" s="4">
        <v>41.43</v>
      </c>
      <c r="G149" s="4">
        <f t="shared" si="11"/>
        <v>62</v>
      </c>
      <c r="H149" s="4" t="str">
        <f t="shared" si="12"/>
        <v>C4</v>
      </c>
      <c r="I149" s="3" t="str">
        <f t="shared" si="9"/>
        <v>Credit</v>
      </c>
      <c r="J149" s="4">
        <f t="shared" si="10"/>
        <v>704</v>
      </c>
    </row>
    <row r="150" spans="1:10" x14ac:dyDescent="0.3">
      <c r="A150" s="3" t="s">
        <v>232</v>
      </c>
      <c r="B150" s="3" t="s">
        <v>82</v>
      </c>
      <c r="C150" s="3" t="s">
        <v>6</v>
      </c>
      <c r="D150" s="3" t="s">
        <v>1156</v>
      </c>
      <c r="E150" s="4">
        <v>19.940000000000001</v>
      </c>
      <c r="F150" s="4">
        <v>36.56</v>
      </c>
      <c r="G150" s="4">
        <f t="shared" si="11"/>
        <v>57</v>
      </c>
      <c r="H150" s="4" t="str">
        <f t="shared" si="12"/>
        <v>C5</v>
      </c>
      <c r="I150" s="3" t="str">
        <f t="shared" si="9"/>
        <v>Credit</v>
      </c>
      <c r="J150" s="4">
        <f t="shared" si="10"/>
        <v>827</v>
      </c>
    </row>
    <row r="151" spans="1:10" x14ac:dyDescent="0.3">
      <c r="A151" s="3" t="s">
        <v>233</v>
      </c>
      <c r="B151" s="3" t="s">
        <v>226</v>
      </c>
      <c r="C151" s="3" t="s">
        <v>6</v>
      </c>
      <c r="D151" s="3" t="s">
        <v>1157</v>
      </c>
      <c r="E151" s="4">
        <v>25.95</v>
      </c>
      <c r="F151" s="4">
        <v>63.01</v>
      </c>
      <c r="G151" s="4">
        <f t="shared" si="11"/>
        <v>89</v>
      </c>
      <c r="H151" s="4" t="str">
        <f t="shared" si="12"/>
        <v>A1</v>
      </c>
      <c r="I151" s="3" t="str">
        <f t="shared" si="9"/>
        <v>Excellent</v>
      </c>
      <c r="J151" s="4">
        <f t="shared" si="10"/>
        <v>66</v>
      </c>
    </row>
    <row r="152" spans="1:10" x14ac:dyDescent="0.3">
      <c r="A152" s="3" t="s">
        <v>234</v>
      </c>
      <c r="B152" s="3" t="s">
        <v>235</v>
      </c>
      <c r="C152" s="3" t="s">
        <v>6</v>
      </c>
      <c r="D152" s="3" t="s">
        <v>1157</v>
      </c>
      <c r="E152" s="4">
        <v>11.64</v>
      </c>
      <c r="F152" s="4">
        <v>61.08</v>
      </c>
      <c r="G152" s="4">
        <f t="shared" si="11"/>
        <v>73</v>
      </c>
      <c r="H152" s="4" t="str">
        <f t="shared" si="12"/>
        <v>B2</v>
      </c>
      <c r="I152" s="3" t="str">
        <f t="shared" si="9"/>
        <v>Very Good</v>
      </c>
      <c r="J152" s="4">
        <f t="shared" si="10"/>
        <v>382</v>
      </c>
    </row>
    <row r="153" spans="1:10" x14ac:dyDescent="0.3">
      <c r="A153" s="3" t="s">
        <v>236</v>
      </c>
      <c r="B153" s="3" t="s">
        <v>82</v>
      </c>
      <c r="C153" s="3" t="s">
        <v>6</v>
      </c>
      <c r="D153" s="3" t="s">
        <v>22</v>
      </c>
      <c r="E153" s="4">
        <v>6.43</v>
      </c>
      <c r="F153" s="4">
        <v>49.99</v>
      </c>
      <c r="G153" s="4">
        <f t="shared" si="11"/>
        <v>56</v>
      </c>
      <c r="H153" s="4" t="str">
        <f t="shared" si="12"/>
        <v>C5</v>
      </c>
      <c r="I153" s="3" t="str">
        <f t="shared" si="9"/>
        <v>Credit</v>
      </c>
      <c r="J153" s="4">
        <f t="shared" si="10"/>
        <v>843</v>
      </c>
    </row>
    <row r="154" spans="1:10" x14ac:dyDescent="0.3">
      <c r="A154" s="3" t="s">
        <v>237</v>
      </c>
      <c r="B154" s="3" t="s">
        <v>66</v>
      </c>
      <c r="C154" s="3" t="s">
        <v>6</v>
      </c>
      <c r="D154" s="3" t="s">
        <v>1157</v>
      </c>
      <c r="E154" s="4">
        <v>17.48</v>
      </c>
      <c r="F154" s="4">
        <v>44.1</v>
      </c>
      <c r="G154" s="4">
        <f t="shared" si="11"/>
        <v>62</v>
      </c>
      <c r="H154" s="4" t="str">
        <f t="shared" si="12"/>
        <v>C4</v>
      </c>
      <c r="I154" s="3" t="str">
        <f t="shared" si="9"/>
        <v>Credit</v>
      </c>
      <c r="J154" s="4">
        <f t="shared" si="10"/>
        <v>704</v>
      </c>
    </row>
    <row r="155" spans="1:10" x14ac:dyDescent="0.3">
      <c r="A155" s="3" t="s">
        <v>238</v>
      </c>
      <c r="B155" s="3" t="s">
        <v>41</v>
      </c>
      <c r="C155" s="3" t="s">
        <v>6</v>
      </c>
      <c r="D155" s="3" t="s">
        <v>1157</v>
      </c>
      <c r="E155" s="4">
        <v>22.94</v>
      </c>
      <c r="F155" s="4">
        <v>40.51</v>
      </c>
      <c r="G155" s="4">
        <f t="shared" si="11"/>
        <v>63</v>
      </c>
      <c r="H155" s="4" t="str">
        <f t="shared" si="12"/>
        <v>C4</v>
      </c>
      <c r="I155" s="3" t="str">
        <f t="shared" si="9"/>
        <v>Credit</v>
      </c>
      <c r="J155" s="4">
        <f t="shared" si="10"/>
        <v>672</v>
      </c>
    </row>
    <row r="156" spans="1:10" x14ac:dyDescent="0.3">
      <c r="A156" s="3" t="s">
        <v>239</v>
      </c>
      <c r="B156" s="3" t="s">
        <v>240</v>
      </c>
      <c r="C156" s="3" t="s">
        <v>10</v>
      </c>
      <c r="D156" s="3" t="s">
        <v>1156</v>
      </c>
      <c r="E156" s="4">
        <v>15.66</v>
      </c>
      <c r="F156" s="4">
        <v>50.69</v>
      </c>
      <c r="G156" s="4">
        <f t="shared" si="11"/>
        <v>66</v>
      </c>
      <c r="H156" s="4" t="str">
        <f t="shared" si="12"/>
        <v>B3</v>
      </c>
      <c r="I156" s="3" t="str">
        <f t="shared" si="9"/>
        <v>Good</v>
      </c>
      <c r="J156" s="4">
        <f t="shared" si="10"/>
        <v>579</v>
      </c>
    </row>
    <row r="157" spans="1:10" x14ac:dyDescent="0.3">
      <c r="A157" s="3" t="s">
        <v>241</v>
      </c>
      <c r="B157" s="3" t="s">
        <v>242</v>
      </c>
      <c r="C157" s="3" t="s">
        <v>10</v>
      </c>
      <c r="D157" s="3" t="s">
        <v>1157</v>
      </c>
      <c r="E157" s="4">
        <v>19.350000000000001</v>
      </c>
      <c r="F157" s="4">
        <v>47.18</v>
      </c>
      <c r="G157" s="4">
        <f t="shared" si="11"/>
        <v>67</v>
      </c>
      <c r="H157" s="4" t="str">
        <f t="shared" si="12"/>
        <v>B3</v>
      </c>
      <c r="I157" s="3" t="str">
        <f t="shared" si="9"/>
        <v>Good</v>
      </c>
      <c r="J157" s="4">
        <f t="shared" si="10"/>
        <v>549</v>
      </c>
    </row>
    <row r="158" spans="1:10" x14ac:dyDescent="0.3">
      <c r="A158" s="3" t="s">
        <v>243</v>
      </c>
      <c r="B158" s="3" t="s">
        <v>133</v>
      </c>
      <c r="C158" s="3" t="s">
        <v>6</v>
      </c>
      <c r="D158" s="3" t="s">
        <v>1157</v>
      </c>
      <c r="E158" s="4">
        <v>9.08</v>
      </c>
      <c r="F158" s="4">
        <v>69</v>
      </c>
      <c r="G158" s="4">
        <f t="shared" si="11"/>
        <v>78</v>
      </c>
      <c r="H158" s="4" t="str">
        <f t="shared" si="12"/>
        <v>B2</v>
      </c>
      <c r="I158" s="3" t="str">
        <f t="shared" si="9"/>
        <v>Very Good</v>
      </c>
      <c r="J158" s="4">
        <f t="shared" si="10"/>
        <v>250</v>
      </c>
    </row>
    <row r="159" spans="1:10" x14ac:dyDescent="0.3">
      <c r="A159" s="3" t="s">
        <v>244</v>
      </c>
      <c r="B159" s="3" t="s">
        <v>224</v>
      </c>
      <c r="C159" s="3" t="s">
        <v>10</v>
      </c>
      <c r="D159" s="3" t="s">
        <v>7</v>
      </c>
      <c r="E159" s="4">
        <v>10.49</v>
      </c>
      <c r="F159" s="4">
        <v>54.07</v>
      </c>
      <c r="G159" s="4">
        <f t="shared" si="11"/>
        <v>65</v>
      </c>
      <c r="H159" s="4" t="str">
        <f t="shared" si="12"/>
        <v>B3</v>
      </c>
      <c r="I159" s="3" t="str">
        <f t="shared" si="9"/>
        <v>Good</v>
      </c>
      <c r="J159" s="4">
        <f t="shared" si="10"/>
        <v>607</v>
      </c>
    </row>
    <row r="160" spans="1:10" x14ac:dyDescent="0.3">
      <c r="A160" s="3" t="s">
        <v>245</v>
      </c>
      <c r="B160" s="3" t="s">
        <v>76</v>
      </c>
      <c r="C160" s="3" t="s">
        <v>10</v>
      </c>
      <c r="D160" s="3" t="s">
        <v>1156</v>
      </c>
      <c r="E160" s="4">
        <v>8.86</v>
      </c>
      <c r="F160" s="4">
        <v>59.65</v>
      </c>
      <c r="G160" s="4">
        <f t="shared" si="11"/>
        <v>69</v>
      </c>
      <c r="H160" s="4" t="str">
        <f t="shared" si="12"/>
        <v>B3</v>
      </c>
      <c r="I160" s="3" t="str">
        <f t="shared" si="9"/>
        <v>Good</v>
      </c>
      <c r="J160" s="4">
        <f t="shared" si="10"/>
        <v>475</v>
      </c>
    </row>
    <row r="161" spans="1:10" x14ac:dyDescent="0.3">
      <c r="A161" s="3" t="s">
        <v>246</v>
      </c>
      <c r="B161" s="3" t="s">
        <v>247</v>
      </c>
      <c r="C161" s="3" t="s">
        <v>6</v>
      </c>
      <c r="D161" s="3" t="s">
        <v>22</v>
      </c>
      <c r="E161" s="4">
        <v>24.74</v>
      </c>
      <c r="F161" s="4">
        <v>44.89</v>
      </c>
      <c r="G161" s="4">
        <f t="shared" si="11"/>
        <v>70</v>
      </c>
      <c r="H161" s="4" t="str">
        <f t="shared" si="12"/>
        <v>B2</v>
      </c>
      <c r="I161" s="3" t="str">
        <f t="shared" si="9"/>
        <v>Very Good</v>
      </c>
      <c r="J161" s="4">
        <f t="shared" si="10"/>
        <v>464</v>
      </c>
    </row>
    <row r="162" spans="1:10" x14ac:dyDescent="0.3">
      <c r="A162" s="3" t="s">
        <v>248</v>
      </c>
      <c r="B162" s="3" t="s">
        <v>249</v>
      </c>
      <c r="C162" s="3" t="s">
        <v>10</v>
      </c>
      <c r="D162" s="3" t="s">
        <v>1157</v>
      </c>
      <c r="E162" s="4">
        <v>19.91</v>
      </c>
      <c r="F162" s="4">
        <v>41.56</v>
      </c>
      <c r="G162" s="4">
        <f t="shared" si="11"/>
        <v>61</v>
      </c>
      <c r="H162" s="4" t="str">
        <f t="shared" si="12"/>
        <v>C4</v>
      </c>
      <c r="I162" s="3" t="str">
        <f t="shared" si="9"/>
        <v>Credit</v>
      </c>
      <c r="J162" s="4">
        <f t="shared" si="10"/>
        <v>730</v>
      </c>
    </row>
    <row r="163" spans="1:10" x14ac:dyDescent="0.3">
      <c r="A163" s="3" t="s">
        <v>250</v>
      </c>
      <c r="B163" s="3" t="s">
        <v>64</v>
      </c>
      <c r="C163" s="3" t="s">
        <v>6</v>
      </c>
      <c r="D163" s="3" t="s">
        <v>1156</v>
      </c>
      <c r="E163" s="4">
        <v>5.55</v>
      </c>
      <c r="F163" s="4">
        <v>53.28</v>
      </c>
      <c r="G163" s="4">
        <f t="shared" si="11"/>
        <v>59</v>
      </c>
      <c r="H163" s="4" t="str">
        <f t="shared" si="12"/>
        <v>C5</v>
      </c>
      <c r="I163" s="3" t="str">
        <f t="shared" si="9"/>
        <v>Credit</v>
      </c>
      <c r="J163" s="4">
        <f t="shared" si="10"/>
        <v>789</v>
      </c>
    </row>
    <row r="164" spans="1:10" x14ac:dyDescent="0.3">
      <c r="A164" s="3" t="s">
        <v>251</v>
      </c>
      <c r="B164" s="3" t="s">
        <v>82</v>
      </c>
      <c r="C164" s="3" t="s">
        <v>10</v>
      </c>
      <c r="D164" s="3" t="s">
        <v>1157</v>
      </c>
      <c r="E164" s="4">
        <v>29.01</v>
      </c>
      <c r="F164" s="4">
        <v>42.83</v>
      </c>
      <c r="G164" s="4">
        <f t="shared" si="11"/>
        <v>72</v>
      </c>
      <c r="H164" s="4" t="str">
        <f t="shared" si="12"/>
        <v>B2</v>
      </c>
      <c r="I164" s="3" t="str">
        <f t="shared" si="9"/>
        <v>Very Good</v>
      </c>
      <c r="J164" s="4">
        <f t="shared" si="10"/>
        <v>412</v>
      </c>
    </row>
    <row r="165" spans="1:10" x14ac:dyDescent="0.3">
      <c r="A165" s="3" t="s">
        <v>252</v>
      </c>
      <c r="B165" s="3" t="s">
        <v>34</v>
      </c>
      <c r="C165" s="3" t="s">
        <v>6</v>
      </c>
      <c r="D165" s="3" t="s">
        <v>1157</v>
      </c>
      <c r="E165" s="4">
        <v>9.77</v>
      </c>
      <c r="F165" s="4">
        <v>59.64</v>
      </c>
      <c r="G165" s="4">
        <f t="shared" si="11"/>
        <v>69</v>
      </c>
      <c r="H165" s="4" t="str">
        <f t="shared" si="12"/>
        <v>B3</v>
      </c>
      <c r="I165" s="3" t="str">
        <f t="shared" si="9"/>
        <v>Good</v>
      </c>
      <c r="J165" s="4">
        <f t="shared" si="10"/>
        <v>475</v>
      </c>
    </row>
    <row r="166" spans="1:10" x14ac:dyDescent="0.3">
      <c r="A166" s="3" t="s">
        <v>253</v>
      </c>
      <c r="B166" s="3" t="s">
        <v>204</v>
      </c>
      <c r="C166" s="3" t="s">
        <v>6</v>
      </c>
      <c r="D166" s="3" t="s">
        <v>7</v>
      </c>
      <c r="E166" s="4">
        <v>29.75</v>
      </c>
      <c r="F166" s="4">
        <v>55.95</v>
      </c>
      <c r="G166" s="4">
        <f t="shared" si="11"/>
        <v>86</v>
      </c>
      <c r="H166" s="4" t="str">
        <f t="shared" si="12"/>
        <v>A1</v>
      </c>
      <c r="I166" s="3" t="str">
        <f t="shared" si="9"/>
        <v>Excellent</v>
      </c>
      <c r="J166" s="4">
        <f t="shared" si="10"/>
        <v>109</v>
      </c>
    </row>
    <row r="167" spans="1:10" x14ac:dyDescent="0.3">
      <c r="A167" s="3" t="s">
        <v>254</v>
      </c>
      <c r="B167" s="3" t="s">
        <v>255</v>
      </c>
      <c r="C167" s="3" t="s">
        <v>10</v>
      </c>
      <c r="D167" s="3" t="s">
        <v>1157</v>
      </c>
      <c r="E167" s="4">
        <v>5.83</v>
      </c>
      <c r="F167" s="4">
        <v>61.52</v>
      </c>
      <c r="G167" s="4">
        <f t="shared" si="11"/>
        <v>67</v>
      </c>
      <c r="H167" s="4" t="str">
        <f t="shared" si="12"/>
        <v>B3</v>
      </c>
      <c r="I167" s="3" t="str">
        <f t="shared" si="9"/>
        <v>Good</v>
      </c>
      <c r="J167" s="4">
        <f t="shared" si="10"/>
        <v>549</v>
      </c>
    </row>
    <row r="168" spans="1:10" x14ac:dyDescent="0.3">
      <c r="A168" s="3" t="s">
        <v>256</v>
      </c>
      <c r="B168" s="3" t="s">
        <v>143</v>
      </c>
      <c r="C168" s="3" t="s">
        <v>6</v>
      </c>
      <c r="D168" s="3" t="s">
        <v>1156</v>
      </c>
      <c r="E168" s="4">
        <v>16.71</v>
      </c>
      <c r="F168" s="4">
        <v>48.06</v>
      </c>
      <c r="G168" s="4">
        <f t="shared" si="11"/>
        <v>65</v>
      </c>
      <c r="H168" s="4" t="str">
        <f t="shared" si="12"/>
        <v>B3</v>
      </c>
      <c r="I168" s="3" t="str">
        <f t="shared" si="9"/>
        <v>Good</v>
      </c>
      <c r="J168" s="4">
        <f t="shared" si="10"/>
        <v>607</v>
      </c>
    </row>
    <row r="169" spans="1:10" x14ac:dyDescent="0.3">
      <c r="A169" s="3" t="s">
        <v>257</v>
      </c>
      <c r="B169" s="3" t="s">
        <v>103</v>
      </c>
      <c r="C169" s="3" t="s">
        <v>10</v>
      </c>
      <c r="D169" s="3" t="s">
        <v>1157</v>
      </c>
      <c r="E169" s="4">
        <v>6.13</v>
      </c>
      <c r="F169" s="4">
        <v>49.67</v>
      </c>
      <c r="G169" s="4">
        <f t="shared" si="11"/>
        <v>56</v>
      </c>
      <c r="H169" s="4" t="str">
        <f t="shared" si="12"/>
        <v>C5</v>
      </c>
      <c r="I169" s="3" t="str">
        <f t="shared" si="9"/>
        <v>Credit</v>
      </c>
      <c r="J169" s="4">
        <f t="shared" si="10"/>
        <v>843</v>
      </c>
    </row>
    <row r="170" spans="1:10" x14ac:dyDescent="0.3">
      <c r="A170" s="3" t="s">
        <v>258</v>
      </c>
      <c r="B170" s="3" t="s">
        <v>259</v>
      </c>
      <c r="C170" s="3" t="s">
        <v>10</v>
      </c>
      <c r="D170" s="3" t="s">
        <v>1157</v>
      </c>
      <c r="E170" s="4">
        <v>18.07</v>
      </c>
      <c r="F170" s="4">
        <v>51.28</v>
      </c>
      <c r="G170" s="4">
        <f t="shared" si="11"/>
        <v>69</v>
      </c>
      <c r="H170" s="4" t="str">
        <f t="shared" si="12"/>
        <v>B3</v>
      </c>
      <c r="I170" s="3" t="str">
        <f t="shared" si="9"/>
        <v>Good</v>
      </c>
      <c r="J170" s="4">
        <f t="shared" si="10"/>
        <v>475</v>
      </c>
    </row>
    <row r="171" spans="1:10" x14ac:dyDescent="0.3">
      <c r="A171" s="3" t="s">
        <v>260</v>
      </c>
      <c r="B171" s="3" t="s">
        <v>208</v>
      </c>
      <c r="C171" s="3" t="s">
        <v>10</v>
      </c>
      <c r="D171" s="3" t="s">
        <v>1156</v>
      </c>
      <c r="E171" s="4">
        <v>29.05</v>
      </c>
      <c r="F171" s="4">
        <v>64.37</v>
      </c>
      <c r="G171" s="4">
        <f t="shared" si="11"/>
        <v>93</v>
      </c>
      <c r="H171" s="4" t="str">
        <f t="shared" si="12"/>
        <v>A1</v>
      </c>
      <c r="I171" s="3" t="str">
        <f t="shared" si="9"/>
        <v>Excellent</v>
      </c>
      <c r="J171" s="4">
        <f t="shared" si="10"/>
        <v>19</v>
      </c>
    </row>
    <row r="172" spans="1:10" x14ac:dyDescent="0.3">
      <c r="A172" s="3" t="s">
        <v>261</v>
      </c>
      <c r="B172" s="3" t="s">
        <v>262</v>
      </c>
      <c r="C172" s="3" t="s">
        <v>10</v>
      </c>
      <c r="D172" s="3" t="s">
        <v>1156</v>
      </c>
      <c r="E172" s="4">
        <v>16.829999999999998</v>
      </c>
      <c r="F172" s="4">
        <v>37</v>
      </c>
      <c r="G172" s="4">
        <f t="shared" si="11"/>
        <v>54</v>
      </c>
      <c r="H172" s="4" t="str">
        <f t="shared" si="12"/>
        <v>C6</v>
      </c>
      <c r="I172" s="3" t="str">
        <f t="shared" si="9"/>
        <v>Credit</v>
      </c>
      <c r="J172" s="4">
        <f t="shared" si="10"/>
        <v>887</v>
      </c>
    </row>
    <row r="173" spans="1:10" x14ac:dyDescent="0.3">
      <c r="A173" s="3" t="s">
        <v>263</v>
      </c>
      <c r="B173" s="3" t="s">
        <v>107</v>
      </c>
      <c r="C173" s="3" t="s">
        <v>10</v>
      </c>
      <c r="D173" s="3" t="s">
        <v>22</v>
      </c>
      <c r="E173" s="4">
        <v>13.5</v>
      </c>
      <c r="F173" s="4">
        <v>36.03</v>
      </c>
      <c r="G173" s="4">
        <f t="shared" si="11"/>
        <v>50</v>
      </c>
      <c r="H173" s="4" t="str">
        <f t="shared" si="12"/>
        <v>C6</v>
      </c>
      <c r="I173" s="3" t="str">
        <f t="shared" si="9"/>
        <v>Credit</v>
      </c>
      <c r="J173" s="4">
        <f t="shared" si="10"/>
        <v>948</v>
      </c>
    </row>
    <row r="174" spans="1:10" x14ac:dyDescent="0.3">
      <c r="A174" s="3" t="s">
        <v>264</v>
      </c>
      <c r="B174" s="3" t="s">
        <v>28</v>
      </c>
      <c r="C174" s="3" t="s">
        <v>10</v>
      </c>
      <c r="D174" s="3" t="s">
        <v>1156</v>
      </c>
      <c r="E174" s="4">
        <v>16.559999999999999</v>
      </c>
      <c r="F174" s="4">
        <v>53</v>
      </c>
      <c r="G174" s="4">
        <f t="shared" si="11"/>
        <v>70</v>
      </c>
      <c r="H174" s="4" t="str">
        <f t="shared" si="12"/>
        <v>B2</v>
      </c>
      <c r="I174" s="3" t="str">
        <f t="shared" si="9"/>
        <v>Very Good</v>
      </c>
      <c r="J174" s="4">
        <f t="shared" si="10"/>
        <v>464</v>
      </c>
    </row>
    <row r="175" spans="1:10" x14ac:dyDescent="0.3">
      <c r="A175" s="3" t="s">
        <v>265</v>
      </c>
      <c r="B175" s="3" t="s">
        <v>146</v>
      </c>
      <c r="C175" s="3" t="s">
        <v>10</v>
      </c>
      <c r="D175" s="3" t="s">
        <v>1157</v>
      </c>
      <c r="E175" s="4">
        <v>8.5299999999999994</v>
      </c>
      <c r="F175" s="4">
        <v>59.95</v>
      </c>
      <c r="G175" s="4">
        <f t="shared" si="11"/>
        <v>68</v>
      </c>
      <c r="H175" s="4" t="str">
        <f t="shared" si="12"/>
        <v>B3</v>
      </c>
      <c r="I175" s="3" t="str">
        <f t="shared" si="9"/>
        <v>Good</v>
      </c>
      <c r="J175" s="4">
        <f t="shared" si="10"/>
        <v>510</v>
      </c>
    </row>
    <row r="176" spans="1:10" x14ac:dyDescent="0.3">
      <c r="A176" s="3" t="s">
        <v>266</v>
      </c>
      <c r="B176" s="3" t="s">
        <v>188</v>
      </c>
      <c r="C176" s="3" t="s">
        <v>10</v>
      </c>
      <c r="D176" s="3" t="s">
        <v>7</v>
      </c>
      <c r="E176" s="4">
        <v>29.12</v>
      </c>
      <c r="F176" s="4">
        <v>62.33</v>
      </c>
      <c r="G176" s="4">
        <f t="shared" si="11"/>
        <v>91</v>
      </c>
      <c r="H176" s="4" t="str">
        <f t="shared" si="12"/>
        <v>A1</v>
      </c>
      <c r="I176" s="3" t="str">
        <f t="shared" si="9"/>
        <v>Excellent</v>
      </c>
      <c r="J176" s="4">
        <f t="shared" si="10"/>
        <v>44</v>
      </c>
    </row>
    <row r="177" spans="1:10" x14ac:dyDescent="0.3">
      <c r="A177" s="3" t="s">
        <v>267</v>
      </c>
      <c r="B177" s="3" t="s">
        <v>56</v>
      </c>
      <c r="C177" s="3" t="s">
        <v>6</v>
      </c>
      <c r="D177" s="3" t="s">
        <v>1157</v>
      </c>
      <c r="E177" s="4">
        <v>18.920000000000002</v>
      </c>
      <c r="F177" s="4">
        <v>48.74</v>
      </c>
      <c r="G177" s="4">
        <f t="shared" si="11"/>
        <v>68</v>
      </c>
      <c r="H177" s="4" t="str">
        <f t="shared" si="12"/>
        <v>B3</v>
      </c>
      <c r="I177" s="3" t="str">
        <f t="shared" si="9"/>
        <v>Good</v>
      </c>
      <c r="J177" s="4">
        <f t="shared" si="10"/>
        <v>510</v>
      </c>
    </row>
    <row r="178" spans="1:10" x14ac:dyDescent="0.3">
      <c r="A178" s="3" t="s">
        <v>268</v>
      </c>
      <c r="B178" s="3" t="s">
        <v>262</v>
      </c>
      <c r="C178" s="3" t="s">
        <v>10</v>
      </c>
      <c r="D178" s="3" t="s">
        <v>22</v>
      </c>
      <c r="E178" s="4">
        <v>19.61</v>
      </c>
      <c r="F178" s="4">
        <v>68.180000000000007</v>
      </c>
      <c r="G178" s="4">
        <f t="shared" si="11"/>
        <v>88</v>
      </c>
      <c r="H178" s="4" t="str">
        <f t="shared" si="12"/>
        <v>A1</v>
      </c>
      <c r="I178" s="3" t="str">
        <f t="shared" si="9"/>
        <v>Excellent</v>
      </c>
      <c r="J178" s="4">
        <f t="shared" si="10"/>
        <v>77</v>
      </c>
    </row>
    <row r="179" spans="1:10" x14ac:dyDescent="0.3">
      <c r="A179" s="3" t="s">
        <v>269</v>
      </c>
      <c r="B179" s="3" t="s">
        <v>69</v>
      </c>
      <c r="C179" s="3" t="s">
        <v>6</v>
      </c>
      <c r="D179" s="3" t="s">
        <v>1156</v>
      </c>
      <c r="E179" s="4">
        <v>12.99</v>
      </c>
      <c r="F179" s="4">
        <v>35.049999999999997</v>
      </c>
      <c r="G179" s="4">
        <f t="shared" si="11"/>
        <v>48</v>
      </c>
      <c r="H179" s="4" t="str">
        <f t="shared" si="12"/>
        <v>D7</v>
      </c>
      <c r="I179" s="3" t="str">
        <f t="shared" si="9"/>
        <v>Pass</v>
      </c>
      <c r="J179" s="4">
        <f t="shared" si="10"/>
        <v>960</v>
      </c>
    </row>
    <row r="180" spans="1:10" x14ac:dyDescent="0.3">
      <c r="A180" s="3" t="s">
        <v>270</v>
      </c>
      <c r="B180" s="3" t="s">
        <v>115</v>
      </c>
      <c r="C180" s="3" t="s">
        <v>6</v>
      </c>
      <c r="D180" s="3" t="s">
        <v>1157</v>
      </c>
      <c r="E180" s="4">
        <v>14.39</v>
      </c>
      <c r="F180" s="4">
        <v>38.43</v>
      </c>
      <c r="G180" s="4">
        <f t="shared" si="11"/>
        <v>53</v>
      </c>
      <c r="H180" s="4" t="str">
        <f t="shared" si="12"/>
        <v>C6</v>
      </c>
      <c r="I180" s="3" t="str">
        <f t="shared" si="9"/>
        <v>Credit</v>
      </c>
      <c r="J180" s="4">
        <f t="shared" si="10"/>
        <v>905</v>
      </c>
    </row>
    <row r="181" spans="1:10" x14ac:dyDescent="0.3">
      <c r="A181" s="3" t="s">
        <v>271</v>
      </c>
      <c r="B181" s="3" t="s">
        <v>56</v>
      </c>
      <c r="C181" s="3" t="s">
        <v>10</v>
      </c>
      <c r="D181" s="3" t="s">
        <v>7</v>
      </c>
      <c r="E181" s="4">
        <v>27.05</v>
      </c>
      <c r="F181" s="4">
        <v>67.430000000000007</v>
      </c>
      <c r="G181" s="4">
        <f t="shared" si="11"/>
        <v>94</v>
      </c>
      <c r="H181" s="4" t="str">
        <f t="shared" si="12"/>
        <v>A1</v>
      </c>
      <c r="I181" s="3" t="str">
        <f t="shared" si="9"/>
        <v>Excellent</v>
      </c>
      <c r="J181" s="4">
        <f t="shared" si="10"/>
        <v>10</v>
      </c>
    </row>
    <row r="182" spans="1:10" x14ac:dyDescent="0.3">
      <c r="A182" s="3" t="s">
        <v>272</v>
      </c>
      <c r="B182" s="3" t="s">
        <v>262</v>
      </c>
      <c r="C182" s="3" t="s">
        <v>6</v>
      </c>
      <c r="D182" s="3" t="s">
        <v>1157</v>
      </c>
      <c r="E182" s="4">
        <v>28.47</v>
      </c>
      <c r="F182" s="4">
        <v>64.459999999999994</v>
      </c>
      <c r="G182" s="4">
        <f t="shared" si="11"/>
        <v>93</v>
      </c>
      <c r="H182" s="4" t="str">
        <f t="shared" si="12"/>
        <v>A1</v>
      </c>
      <c r="I182" s="3" t="str">
        <f t="shared" si="9"/>
        <v>Excellent</v>
      </c>
      <c r="J182" s="4">
        <f t="shared" si="10"/>
        <v>19</v>
      </c>
    </row>
    <row r="183" spans="1:10" x14ac:dyDescent="0.3">
      <c r="A183" s="3" t="s">
        <v>273</v>
      </c>
      <c r="B183" s="3" t="s">
        <v>249</v>
      </c>
      <c r="C183" s="3" t="s">
        <v>10</v>
      </c>
      <c r="D183" s="3" t="s">
        <v>1156</v>
      </c>
      <c r="E183" s="4">
        <v>17.309999999999999</v>
      </c>
      <c r="F183" s="4">
        <v>38.43</v>
      </c>
      <c r="G183" s="4">
        <f t="shared" si="11"/>
        <v>56</v>
      </c>
      <c r="H183" s="4" t="str">
        <f t="shared" si="12"/>
        <v>C5</v>
      </c>
      <c r="I183" s="3" t="str">
        <f t="shared" si="9"/>
        <v>Credit</v>
      </c>
      <c r="J183" s="4">
        <f t="shared" si="10"/>
        <v>843</v>
      </c>
    </row>
    <row r="184" spans="1:10" x14ac:dyDescent="0.3">
      <c r="A184" s="3" t="s">
        <v>274</v>
      </c>
      <c r="B184" s="3" t="s">
        <v>12</v>
      </c>
      <c r="C184" s="3" t="s">
        <v>10</v>
      </c>
      <c r="D184" s="3" t="s">
        <v>1156</v>
      </c>
      <c r="E184" s="4">
        <v>16.75</v>
      </c>
      <c r="F184" s="4">
        <v>45.58</v>
      </c>
      <c r="G184" s="4">
        <f t="shared" si="11"/>
        <v>62</v>
      </c>
      <c r="H184" s="4" t="str">
        <f t="shared" si="12"/>
        <v>C4</v>
      </c>
      <c r="I184" s="3" t="str">
        <f t="shared" si="9"/>
        <v>Credit</v>
      </c>
      <c r="J184" s="4">
        <f t="shared" si="10"/>
        <v>704</v>
      </c>
    </row>
    <row r="185" spans="1:10" x14ac:dyDescent="0.3">
      <c r="A185" s="3" t="s">
        <v>275</v>
      </c>
      <c r="B185" s="3" t="s">
        <v>26</v>
      </c>
      <c r="C185" s="3" t="s">
        <v>6</v>
      </c>
      <c r="D185" s="3" t="s">
        <v>22</v>
      </c>
      <c r="E185" s="4">
        <v>29.05</v>
      </c>
      <c r="F185" s="4">
        <v>59.36</v>
      </c>
      <c r="G185" s="4">
        <f t="shared" si="11"/>
        <v>88</v>
      </c>
      <c r="H185" s="4" t="str">
        <f t="shared" si="12"/>
        <v>A1</v>
      </c>
      <c r="I185" s="3" t="str">
        <f t="shared" si="9"/>
        <v>Excellent</v>
      </c>
      <c r="J185" s="4">
        <f t="shared" si="10"/>
        <v>77</v>
      </c>
    </row>
    <row r="186" spans="1:10" x14ac:dyDescent="0.3">
      <c r="A186" s="3" t="s">
        <v>276</v>
      </c>
      <c r="B186" s="3" t="s">
        <v>165</v>
      </c>
      <c r="C186" s="3" t="s">
        <v>10</v>
      </c>
      <c r="D186" s="3" t="s">
        <v>1156</v>
      </c>
      <c r="E186" s="4">
        <v>17.05</v>
      </c>
      <c r="F186" s="4">
        <v>57.7</v>
      </c>
      <c r="G186" s="4">
        <f t="shared" si="11"/>
        <v>75</v>
      </c>
      <c r="H186" s="4" t="str">
        <f t="shared" si="12"/>
        <v>B2</v>
      </c>
      <c r="I186" s="3" t="str">
        <f t="shared" si="9"/>
        <v>Very Good</v>
      </c>
      <c r="J186" s="4">
        <f t="shared" si="10"/>
        <v>331</v>
      </c>
    </row>
    <row r="187" spans="1:10" x14ac:dyDescent="0.3">
      <c r="A187" s="3" t="s">
        <v>277</v>
      </c>
      <c r="B187" s="3" t="s">
        <v>78</v>
      </c>
      <c r="C187" s="3" t="s">
        <v>10</v>
      </c>
      <c r="D187" s="3" t="s">
        <v>1157</v>
      </c>
      <c r="E187" s="4">
        <v>14.33</v>
      </c>
      <c r="F187" s="4">
        <v>55.13</v>
      </c>
      <c r="G187" s="4">
        <f t="shared" si="11"/>
        <v>69</v>
      </c>
      <c r="H187" s="4" t="str">
        <f t="shared" si="12"/>
        <v>B3</v>
      </c>
      <c r="I187" s="3" t="str">
        <f t="shared" si="9"/>
        <v>Good</v>
      </c>
      <c r="J187" s="4">
        <f t="shared" si="10"/>
        <v>475</v>
      </c>
    </row>
    <row r="188" spans="1:10" x14ac:dyDescent="0.3">
      <c r="A188" s="3" t="s">
        <v>278</v>
      </c>
      <c r="B188" s="3" t="s">
        <v>37</v>
      </c>
      <c r="C188" s="3" t="s">
        <v>10</v>
      </c>
      <c r="D188" s="3" t="s">
        <v>1157</v>
      </c>
      <c r="E188" s="4">
        <v>19.18</v>
      </c>
      <c r="F188" s="4">
        <v>51.61</v>
      </c>
      <c r="G188" s="4">
        <f t="shared" si="11"/>
        <v>71</v>
      </c>
      <c r="H188" s="4" t="str">
        <f t="shared" si="12"/>
        <v>B2</v>
      </c>
      <c r="I188" s="3" t="str">
        <f t="shared" si="9"/>
        <v>Very Good</v>
      </c>
      <c r="J188" s="4">
        <f t="shared" si="10"/>
        <v>439</v>
      </c>
    </row>
    <row r="189" spans="1:10" x14ac:dyDescent="0.3">
      <c r="A189" s="3" t="s">
        <v>279</v>
      </c>
      <c r="B189" s="3" t="s">
        <v>41</v>
      </c>
      <c r="C189" s="3" t="s">
        <v>6</v>
      </c>
      <c r="D189" s="3" t="s">
        <v>1157</v>
      </c>
      <c r="E189" s="4">
        <v>17.100000000000001</v>
      </c>
      <c r="F189" s="4">
        <v>40.76</v>
      </c>
      <c r="G189" s="4">
        <f t="shared" si="11"/>
        <v>58</v>
      </c>
      <c r="H189" s="4" t="str">
        <f t="shared" si="12"/>
        <v>C5</v>
      </c>
      <c r="I189" s="3" t="str">
        <f t="shared" si="9"/>
        <v>Credit</v>
      </c>
      <c r="J189" s="4">
        <f t="shared" si="10"/>
        <v>812</v>
      </c>
    </row>
    <row r="190" spans="1:10" x14ac:dyDescent="0.3">
      <c r="A190" s="3" t="s">
        <v>280</v>
      </c>
      <c r="B190" s="3" t="s">
        <v>226</v>
      </c>
      <c r="C190" s="3" t="s">
        <v>10</v>
      </c>
      <c r="D190" s="3" t="s">
        <v>22</v>
      </c>
      <c r="E190" s="4">
        <v>6.55</v>
      </c>
      <c r="F190" s="4">
        <v>38.979999999999997</v>
      </c>
      <c r="G190" s="4">
        <f t="shared" si="11"/>
        <v>46</v>
      </c>
      <c r="H190" s="4" t="str">
        <f t="shared" si="12"/>
        <v>D7</v>
      </c>
      <c r="I190" s="3" t="str">
        <f t="shared" si="9"/>
        <v>Pass</v>
      </c>
      <c r="J190" s="4">
        <f t="shared" si="10"/>
        <v>977</v>
      </c>
    </row>
    <row r="191" spans="1:10" x14ac:dyDescent="0.3">
      <c r="A191" s="3" t="s">
        <v>281</v>
      </c>
      <c r="B191" s="3" t="s">
        <v>282</v>
      </c>
      <c r="C191" s="3" t="s">
        <v>10</v>
      </c>
      <c r="D191" s="3" t="s">
        <v>1157</v>
      </c>
      <c r="E191" s="4">
        <v>12.25</v>
      </c>
      <c r="F191" s="4">
        <v>60.91</v>
      </c>
      <c r="G191" s="4">
        <f t="shared" si="11"/>
        <v>73</v>
      </c>
      <c r="H191" s="4" t="str">
        <f t="shared" si="12"/>
        <v>B2</v>
      </c>
      <c r="I191" s="3" t="str">
        <f t="shared" si="9"/>
        <v>Very Good</v>
      </c>
      <c r="J191" s="4">
        <f t="shared" si="10"/>
        <v>382</v>
      </c>
    </row>
    <row r="192" spans="1:10" x14ac:dyDescent="0.3">
      <c r="A192" s="3" t="s">
        <v>283</v>
      </c>
      <c r="B192" s="3" t="s">
        <v>216</v>
      </c>
      <c r="C192" s="3" t="s">
        <v>10</v>
      </c>
      <c r="D192" s="3" t="s">
        <v>22</v>
      </c>
      <c r="E192" s="4">
        <v>22.9</v>
      </c>
      <c r="F192" s="4">
        <v>66.39</v>
      </c>
      <c r="G192" s="4">
        <f t="shared" si="11"/>
        <v>89</v>
      </c>
      <c r="H192" s="4" t="str">
        <f t="shared" si="12"/>
        <v>A1</v>
      </c>
      <c r="I192" s="3" t="str">
        <f t="shared" si="9"/>
        <v>Excellent</v>
      </c>
      <c r="J192" s="4">
        <f t="shared" si="10"/>
        <v>66</v>
      </c>
    </row>
    <row r="193" spans="1:10" x14ac:dyDescent="0.3">
      <c r="A193" s="3" t="s">
        <v>284</v>
      </c>
      <c r="B193" s="3" t="s">
        <v>136</v>
      </c>
      <c r="C193" s="3" t="s">
        <v>6</v>
      </c>
      <c r="D193" s="3" t="s">
        <v>1157</v>
      </c>
      <c r="E193" s="4">
        <v>12.58</v>
      </c>
      <c r="F193" s="4">
        <v>51.39</v>
      </c>
      <c r="G193" s="4">
        <f t="shared" si="11"/>
        <v>64</v>
      </c>
      <c r="H193" s="4" t="str">
        <f t="shared" si="12"/>
        <v>C4</v>
      </c>
      <c r="I193" s="3" t="str">
        <f t="shared" si="9"/>
        <v>Credit</v>
      </c>
      <c r="J193" s="4">
        <f t="shared" si="10"/>
        <v>640</v>
      </c>
    </row>
    <row r="194" spans="1:10" x14ac:dyDescent="0.3">
      <c r="A194" s="3" t="s">
        <v>285</v>
      </c>
      <c r="B194" s="3" t="s">
        <v>216</v>
      </c>
      <c r="C194" s="3" t="s">
        <v>10</v>
      </c>
      <c r="D194" s="3" t="s">
        <v>1156</v>
      </c>
      <c r="E194" s="4">
        <v>10.46</v>
      </c>
      <c r="F194" s="4">
        <v>69.37</v>
      </c>
      <c r="G194" s="4">
        <f t="shared" si="11"/>
        <v>80</v>
      </c>
      <c r="H194" s="4" t="str">
        <f t="shared" si="12"/>
        <v>A1</v>
      </c>
      <c r="I194" s="3" t="str">
        <f t="shared" si="9"/>
        <v>Excellent</v>
      </c>
      <c r="J194" s="4">
        <f t="shared" si="10"/>
        <v>220</v>
      </c>
    </row>
    <row r="195" spans="1:10" x14ac:dyDescent="0.3">
      <c r="A195" s="3" t="s">
        <v>286</v>
      </c>
      <c r="B195" s="3" t="s">
        <v>26</v>
      </c>
      <c r="C195" s="3" t="s">
        <v>10</v>
      </c>
      <c r="D195" s="3" t="s">
        <v>1157</v>
      </c>
      <c r="E195" s="4">
        <v>7.9</v>
      </c>
      <c r="F195" s="4">
        <v>59.92</v>
      </c>
      <c r="G195" s="4">
        <f t="shared" si="11"/>
        <v>68</v>
      </c>
      <c r="H195" s="4" t="str">
        <f t="shared" si="12"/>
        <v>B3</v>
      </c>
      <c r="I195" s="3" t="str">
        <f t="shared" ref="I195:I258" si="13">VLOOKUP(H195,$L$3:$M$12,2,FALSE)</f>
        <v>Good</v>
      </c>
      <c r="J195" s="4">
        <f t="shared" ref="J195:J258" si="14">RANK(G195,G:G)</f>
        <v>510</v>
      </c>
    </row>
    <row r="196" spans="1:10" x14ac:dyDescent="0.3">
      <c r="A196" s="3" t="s">
        <v>287</v>
      </c>
      <c r="B196" s="3" t="s">
        <v>115</v>
      </c>
      <c r="C196" s="3" t="s">
        <v>10</v>
      </c>
      <c r="D196" s="3" t="s">
        <v>7</v>
      </c>
      <c r="E196" s="4">
        <v>18.02</v>
      </c>
      <c r="F196" s="4">
        <v>44.07</v>
      </c>
      <c r="G196" s="4">
        <f t="shared" ref="G196:G259" si="15">ROUND(E196+F196,0)</f>
        <v>62</v>
      </c>
      <c r="H196" s="4" t="str">
        <f t="shared" ref="H196:H259" si="16">IF(G196&gt;=80,"A1",IF(G196&gt;=70,"B2",IF(G196&gt;=65,"B3",IF(G196&gt;=60,"C4",IF(G196&gt;=55,"C5",IF(G196&gt;=50,"C6",IF(G196&gt;=45,"D7",IF(G196&gt;=40,"E8","F9"))))))))</f>
        <v>C4</v>
      </c>
      <c r="I196" s="3" t="str">
        <f t="shared" si="13"/>
        <v>Credit</v>
      </c>
      <c r="J196" s="4">
        <f t="shared" si="14"/>
        <v>704</v>
      </c>
    </row>
    <row r="197" spans="1:10" x14ac:dyDescent="0.3">
      <c r="A197" s="3" t="s">
        <v>288</v>
      </c>
      <c r="B197" s="3" t="s">
        <v>5</v>
      </c>
      <c r="C197" s="3" t="s">
        <v>6</v>
      </c>
      <c r="D197" s="3" t="s">
        <v>1157</v>
      </c>
      <c r="E197" s="4">
        <v>24.14</v>
      </c>
      <c r="F197" s="4">
        <v>67.569999999999993</v>
      </c>
      <c r="G197" s="4">
        <f t="shared" si="15"/>
        <v>92</v>
      </c>
      <c r="H197" s="4" t="str">
        <f t="shared" si="16"/>
        <v>A1</v>
      </c>
      <c r="I197" s="3" t="str">
        <f t="shared" si="13"/>
        <v>Excellent</v>
      </c>
      <c r="J197" s="4">
        <f t="shared" si="14"/>
        <v>36</v>
      </c>
    </row>
    <row r="198" spans="1:10" x14ac:dyDescent="0.3">
      <c r="A198" s="3" t="s">
        <v>289</v>
      </c>
      <c r="B198" s="3" t="s">
        <v>107</v>
      </c>
      <c r="C198" s="3" t="s">
        <v>6</v>
      </c>
      <c r="D198" s="3" t="s">
        <v>1156</v>
      </c>
      <c r="E198" s="4">
        <v>25.81</v>
      </c>
      <c r="F198" s="4">
        <v>66.47</v>
      </c>
      <c r="G198" s="4">
        <f t="shared" si="15"/>
        <v>92</v>
      </c>
      <c r="H198" s="4" t="str">
        <f t="shared" si="16"/>
        <v>A1</v>
      </c>
      <c r="I198" s="3" t="str">
        <f t="shared" si="13"/>
        <v>Excellent</v>
      </c>
      <c r="J198" s="4">
        <f t="shared" si="14"/>
        <v>36</v>
      </c>
    </row>
    <row r="199" spans="1:10" x14ac:dyDescent="0.3">
      <c r="A199" s="3" t="s">
        <v>290</v>
      </c>
      <c r="B199" s="3" t="s">
        <v>105</v>
      </c>
      <c r="C199" s="3" t="s">
        <v>6</v>
      </c>
      <c r="D199" s="3" t="s">
        <v>22</v>
      </c>
      <c r="E199" s="4">
        <v>10.91</v>
      </c>
      <c r="F199" s="4">
        <v>66.400000000000006</v>
      </c>
      <c r="G199" s="4">
        <f t="shared" si="15"/>
        <v>77</v>
      </c>
      <c r="H199" s="4" t="str">
        <f t="shared" si="16"/>
        <v>B2</v>
      </c>
      <c r="I199" s="3" t="str">
        <f t="shared" si="13"/>
        <v>Very Good</v>
      </c>
      <c r="J199" s="4">
        <f t="shared" si="14"/>
        <v>281</v>
      </c>
    </row>
    <row r="200" spans="1:10" x14ac:dyDescent="0.3">
      <c r="A200" s="3" t="s">
        <v>291</v>
      </c>
      <c r="B200" s="3" t="s">
        <v>155</v>
      </c>
      <c r="C200" s="3" t="s">
        <v>10</v>
      </c>
      <c r="D200" s="3" t="s">
        <v>22</v>
      </c>
      <c r="E200" s="4">
        <v>14.81</v>
      </c>
      <c r="F200" s="4">
        <v>37.590000000000003</v>
      </c>
      <c r="G200" s="4">
        <f t="shared" si="15"/>
        <v>52</v>
      </c>
      <c r="H200" s="4" t="str">
        <f t="shared" si="16"/>
        <v>C6</v>
      </c>
      <c r="I200" s="3" t="str">
        <f t="shared" si="13"/>
        <v>Credit</v>
      </c>
      <c r="J200" s="4">
        <f t="shared" si="14"/>
        <v>921</v>
      </c>
    </row>
    <row r="201" spans="1:10" x14ac:dyDescent="0.3">
      <c r="A201" s="3" t="s">
        <v>292</v>
      </c>
      <c r="B201" s="3" t="s">
        <v>14</v>
      </c>
      <c r="C201" s="3" t="s">
        <v>10</v>
      </c>
      <c r="D201" s="3" t="s">
        <v>22</v>
      </c>
      <c r="E201" s="4">
        <v>22.63</v>
      </c>
      <c r="F201" s="4">
        <v>48.87</v>
      </c>
      <c r="G201" s="4">
        <f t="shared" si="15"/>
        <v>72</v>
      </c>
      <c r="H201" s="4" t="str">
        <f t="shared" si="16"/>
        <v>B2</v>
      </c>
      <c r="I201" s="3" t="str">
        <f t="shared" si="13"/>
        <v>Very Good</v>
      </c>
      <c r="J201" s="4">
        <f t="shared" si="14"/>
        <v>412</v>
      </c>
    </row>
    <row r="202" spans="1:10" x14ac:dyDescent="0.3">
      <c r="A202" s="3" t="s">
        <v>293</v>
      </c>
      <c r="B202" s="3" t="s">
        <v>184</v>
      </c>
      <c r="C202" s="3" t="s">
        <v>6</v>
      </c>
      <c r="D202" s="3" t="s">
        <v>22</v>
      </c>
      <c r="E202" s="4">
        <v>23.65</v>
      </c>
      <c r="F202" s="4">
        <v>58.71</v>
      </c>
      <c r="G202" s="4">
        <f t="shared" si="15"/>
        <v>82</v>
      </c>
      <c r="H202" s="4" t="str">
        <f t="shared" si="16"/>
        <v>A1</v>
      </c>
      <c r="I202" s="3" t="str">
        <f t="shared" si="13"/>
        <v>Excellent</v>
      </c>
      <c r="J202" s="4">
        <f t="shared" si="14"/>
        <v>176</v>
      </c>
    </row>
    <row r="203" spans="1:10" x14ac:dyDescent="0.3">
      <c r="A203" s="3" t="s">
        <v>294</v>
      </c>
      <c r="B203" s="3" t="s">
        <v>295</v>
      </c>
      <c r="C203" s="3" t="s">
        <v>10</v>
      </c>
      <c r="D203" s="3" t="s">
        <v>1157</v>
      </c>
      <c r="E203" s="4">
        <v>27.76</v>
      </c>
      <c r="F203" s="4">
        <v>58.33</v>
      </c>
      <c r="G203" s="4">
        <f t="shared" si="15"/>
        <v>86</v>
      </c>
      <c r="H203" s="4" t="str">
        <f t="shared" si="16"/>
        <v>A1</v>
      </c>
      <c r="I203" s="3" t="str">
        <f t="shared" si="13"/>
        <v>Excellent</v>
      </c>
      <c r="J203" s="4">
        <f t="shared" si="14"/>
        <v>109</v>
      </c>
    </row>
    <row r="204" spans="1:10" x14ac:dyDescent="0.3">
      <c r="A204" s="3" t="s">
        <v>296</v>
      </c>
      <c r="B204" s="3" t="s">
        <v>26</v>
      </c>
      <c r="C204" s="3" t="s">
        <v>6</v>
      </c>
      <c r="D204" s="3" t="s">
        <v>1156</v>
      </c>
      <c r="E204" s="4">
        <v>16.190000000000001</v>
      </c>
      <c r="F204" s="4">
        <v>50.74</v>
      </c>
      <c r="G204" s="4">
        <f t="shared" si="15"/>
        <v>67</v>
      </c>
      <c r="H204" s="4" t="str">
        <f t="shared" si="16"/>
        <v>B3</v>
      </c>
      <c r="I204" s="3" t="str">
        <f t="shared" si="13"/>
        <v>Good</v>
      </c>
      <c r="J204" s="4">
        <f t="shared" si="14"/>
        <v>549</v>
      </c>
    </row>
    <row r="205" spans="1:10" x14ac:dyDescent="0.3">
      <c r="A205" s="3" t="s">
        <v>297</v>
      </c>
      <c r="B205" s="3" t="s">
        <v>50</v>
      </c>
      <c r="C205" s="3" t="s">
        <v>10</v>
      </c>
      <c r="D205" s="3" t="s">
        <v>7</v>
      </c>
      <c r="E205" s="4">
        <v>23.26</v>
      </c>
      <c r="F205" s="4">
        <v>52.15</v>
      </c>
      <c r="G205" s="4">
        <f t="shared" si="15"/>
        <v>75</v>
      </c>
      <c r="H205" s="4" t="str">
        <f t="shared" si="16"/>
        <v>B2</v>
      </c>
      <c r="I205" s="3" t="str">
        <f t="shared" si="13"/>
        <v>Very Good</v>
      </c>
      <c r="J205" s="4">
        <f t="shared" si="14"/>
        <v>331</v>
      </c>
    </row>
    <row r="206" spans="1:10" x14ac:dyDescent="0.3">
      <c r="A206" s="3" t="s">
        <v>298</v>
      </c>
      <c r="B206" s="3" t="s">
        <v>19</v>
      </c>
      <c r="C206" s="3" t="s">
        <v>10</v>
      </c>
      <c r="D206" s="3" t="s">
        <v>1157</v>
      </c>
      <c r="E206" s="4">
        <v>27.65</v>
      </c>
      <c r="F206" s="4">
        <v>57.17</v>
      </c>
      <c r="G206" s="4">
        <f t="shared" si="15"/>
        <v>85</v>
      </c>
      <c r="H206" s="4" t="str">
        <f t="shared" si="16"/>
        <v>A1</v>
      </c>
      <c r="I206" s="3" t="str">
        <f t="shared" si="13"/>
        <v>Excellent</v>
      </c>
      <c r="J206" s="4">
        <f t="shared" si="14"/>
        <v>126</v>
      </c>
    </row>
    <row r="207" spans="1:10" x14ac:dyDescent="0.3">
      <c r="A207" s="3" t="s">
        <v>299</v>
      </c>
      <c r="B207" s="3" t="s">
        <v>240</v>
      </c>
      <c r="C207" s="3" t="s">
        <v>6</v>
      </c>
      <c r="D207" s="3" t="s">
        <v>1157</v>
      </c>
      <c r="E207" s="4">
        <v>24.08</v>
      </c>
      <c r="F207" s="4">
        <v>50.33</v>
      </c>
      <c r="G207" s="4">
        <f t="shared" si="15"/>
        <v>74</v>
      </c>
      <c r="H207" s="4" t="str">
        <f t="shared" si="16"/>
        <v>B2</v>
      </c>
      <c r="I207" s="3" t="str">
        <f t="shared" si="13"/>
        <v>Very Good</v>
      </c>
      <c r="J207" s="4">
        <f t="shared" si="14"/>
        <v>361</v>
      </c>
    </row>
    <row r="208" spans="1:10" x14ac:dyDescent="0.3">
      <c r="A208" s="3" t="s">
        <v>300</v>
      </c>
      <c r="B208" s="3" t="s">
        <v>301</v>
      </c>
      <c r="C208" s="3" t="s">
        <v>10</v>
      </c>
      <c r="D208" s="3" t="s">
        <v>1156</v>
      </c>
      <c r="E208" s="4">
        <v>11.21</v>
      </c>
      <c r="F208" s="4">
        <v>62.85</v>
      </c>
      <c r="G208" s="4">
        <f t="shared" si="15"/>
        <v>74</v>
      </c>
      <c r="H208" s="4" t="str">
        <f t="shared" si="16"/>
        <v>B2</v>
      </c>
      <c r="I208" s="3" t="str">
        <f t="shared" si="13"/>
        <v>Very Good</v>
      </c>
      <c r="J208" s="4">
        <f t="shared" si="14"/>
        <v>361</v>
      </c>
    </row>
    <row r="209" spans="1:10" x14ac:dyDescent="0.3">
      <c r="A209" s="3" t="s">
        <v>302</v>
      </c>
      <c r="B209" s="3" t="s">
        <v>110</v>
      </c>
      <c r="C209" s="3" t="s">
        <v>10</v>
      </c>
      <c r="D209" s="3" t="s">
        <v>1156</v>
      </c>
      <c r="E209" s="4">
        <v>27.66</v>
      </c>
      <c r="F209" s="4">
        <v>61.07</v>
      </c>
      <c r="G209" s="4">
        <f t="shared" si="15"/>
        <v>89</v>
      </c>
      <c r="H209" s="4" t="str">
        <f t="shared" si="16"/>
        <v>A1</v>
      </c>
      <c r="I209" s="3" t="str">
        <f t="shared" si="13"/>
        <v>Excellent</v>
      </c>
      <c r="J209" s="4">
        <f t="shared" si="14"/>
        <v>66</v>
      </c>
    </row>
    <row r="210" spans="1:10" x14ac:dyDescent="0.3">
      <c r="A210" s="3" t="s">
        <v>303</v>
      </c>
      <c r="B210" s="3" t="s">
        <v>120</v>
      </c>
      <c r="C210" s="3" t="s">
        <v>10</v>
      </c>
      <c r="D210" s="3" t="s">
        <v>7</v>
      </c>
      <c r="E210" s="4">
        <v>26.47</v>
      </c>
      <c r="F210" s="4">
        <v>65.73</v>
      </c>
      <c r="G210" s="4">
        <f t="shared" si="15"/>
        <v>92</v>
      </c>
      <c r="H210" s="4" t="str">
        <f t="shared" si="16"/>
        <v>A1</v>
      </c>
      <c r="I210" s="3" t="str">
        <f t="shared" si="13"/>
        <v>Excellent</v>
      </c>
      <c r="J210" s="4">
        <f t="shared" si="14"/>
        <v>36</v>
      </c>
    </row>
    <row r="211" spans="1:10" x14ac:dyDescent="0.3">
      <c r="A211" s="3" t="s">
        <v>304</v>
      </c>
      <c r="B211" s="3" t="s">
        <v>305</v>
      </c>
      <c r="C211" s="3" t="s">
        <v>10</v>
      </c>
      <c r="D211" s="3" t="s">
        <v>7</v>
      </c>
      <c r="E211" s="4">
        <v>12.3</v>
      </c>
      <c r="F211" s="4">
        <v>39.36</v>
      </c>
      <c r="G211" s="4">
        <f t="shared" si="15"/>
        <v>52</v>
      </c>
      <c r="H211" s="4" t="str">
        <f t="shared" si="16"/>
        <v>C6</v>
      </c>
      <c r="I211" s="3" t="str">
        <f t="shared" si="13"/>
        <v>Credit</v>
      </c>
      <c r="J211" s="4">
        <f t="shared" si="14"/>
        <v>921</v>
      </c>
    </row>
    <row r="212" spans="1:10" x14ac:dyDescent="0.3">
      <c r="A212" s="3" t="s">
        <v>306</v>
      </c>
      <c r="B212" s="3" t="s">
        <v>110</v>
      </c>
      <c r="C212" s="3" t="s">
        <v>10</v>
      </c>
      <c r="D212" s="3" t="s">
        <v>1157</v>
      </c>
      <c r="E212" s="4">
        <v>8.25</v>
      </c>
      <c r="F212" s="4">
        <v>57.06</v>
      </c>
      <c r="G212" s="4">
        <f t="shared" si="15"/>
        <v>65</v>
      </c>
      <c r="H212" s="4" t="str">
        <f t="shared" si="16"/>
        <v>B3</v>
      </c>
      <c r="I212" s="3" t="str">
        <f t="shared" si="13"/>
        <v>Good</v>
      </c>
      <c r="J212" s="4">
        <f t="shared" si="14"/>
        <v>607</v>
      </c>
    </row>
    <row r="213" spans="1:10" x14ac:dyDescent="0.3">
      <c r="A213" s="3" t="s">
        <v>307</v>
      </c>
      <c r="B213" s="3" t="s">
        <v>71</v>
      </c>
      <c r="C213" s="3" t="s">
        <v>10</v>
      </c>
      <c r="D213" s="3" t="s">
        <v>1157</v>
      </c>
      <c r="E213" s="4">
        <v>16.93</v>
      </c>
      <c r="F213" s="4">
        <v>46.4</v>
      </c>
      <c r="G213" s="4">
        <f t="shared" si="15"/>
        <v>63</v>
      </c>
      <c r="H213" s="4" t="str">
        <f t="shared" si="16"/>
        <v>C4</v>
      </c>
      <c r="I213" s="3" t="str">
        <f t="shared" si="13"/>
        <v>Credit</v>
      </c>
      <c r="J213" s="4">
        <f t="shared" si="14"/>
        <v>672</v>
      </c>
    </row>
    <row r="214" spans="1:10" x14ac:dyDescent="0.3">
      <c r="A214" s="3" t="s">
        <v>308</v>
      </c>
      <c r="B214" s="3" t="s">
        <v>58</v>
      </c>
      <c r="C214" s="3" t="s">
        <v>10</v>
      </c>
      <c r="D214" s="3" t="s">
        <v>1156</v>
      </c>
      <c r="E214" s="4">
        <v>10.34</v>
      </c>
      <c r="F214" s="4">
        <v>55.12</v>
      </c>
      <c r="G214" s="4">
        <f t="shared" si="15"/>
        <v>65</v>
      </c>
      <c r="H214" s="4" t="str">
        <f t="shared" si="16"/>
        <v>B3</v>
      </c>
      <c r="I214" s="3" t="str">
        <f t="shared" si="13"/>
        <v>Good</v>
      </c>
      <c r="J214" s="4">
        <f t="shared" si="14"/>
        <v>607</v>
      </c>
    </row>
    <row r="215" spans="1:10" x14ac:dyDescent="0.3">
      <c r="A215" s="3" t="s">
        <v>309</v>
      </c>
      <c r="B215" s="3" t="s">
        <v>242</v>
      </c>
      <c r="C215" s="3" t="s">
        <v>10</v>
      </c>
      <c r="D215" s="3" t="s">
        <v>1157</v>
      </c>
      <c r="E215" s="4">
        <v>12.52</v>
      </c>
      <c r="F215" s="4">
        <v>39.51</v>
      </c>
      <c r="G215" s="4">
        <f t="shared" si="15"/>
        <v>52</v>
      </c>
      <c r="H215" s="4" t="str">
        <f t="shared" si="16"/>
        <v>C6</v>
      </c>
      <c r="I215" s="3" t="str">
        <f t="shared" si="13"/>
        <v>Credit</v>
      </c>
      <c r="J215" s="4">
        <f t="shared" si="14"/>
        <v>921</v>
      </c>
    </row>
    <row r="216" spans="1:10" x14ac:dyDescent="0.3">
      <c r="A216" s="3" t="s">
        <v>310</v>
      </c>
      <c r="B216" s="3" t="s">
        <v>105</v>
      </c>
      <c r="C216" s="3" t="s">
        <v>6</v>
      </c>
      <c r="D216" s="3" t="s">
        <v>1157</v>
      </c>
      <c r="E216" s="4">
        <v>28.93</v>
      </c>
      <c r="F216" s="4">
        <v>42.39</v>
      </c>
      <c r="G216" s="4">
        <f t="shared" si="15"/>
        <v>71</v>
      </c>
      <c r="H216" s="4" t="str">
        <f t="shared" si="16"/>
        <v>B2</v>
      </c>
      <c r="I216" s="3" t="str">
        <f t="shared" si="13"/>
        <v>Very Good</v>
      </c>
      <c r="J216" s="4">
        <f t="shared" si="14"/>
        <v>439</v>
      </c>
    </row>
    <row r="217" spans="1:10" x14ac:dyDescent="0.3">
      <c r="A217" s="3" t="s">
        <v>311</v>
      </c>
      <c r="B217" s="3" t="s">
        <v>295</v>
      </c>
      <c r="C217" s="3" t="s">
        <v>10</v>
      </c>
      <c r="D217" s="3" t="s">
        <v>1157</v>
      </c>
      <c r="E217" s="4">
        <v>23.46</v>
      </c>
      <c r="F217" s="4">
        <v>54.18</v>
      </c>
      <c r="G217" s="4">
        <f t="shared" si="15"/>
        <v>78</v>
      </c>
      <c r="H217" s="4" t="str">
        <f t="shared" si="16"/>
        <v>B2</v>
      </c>
      <c r="I217" s="3" t="str">
        <f t="shared" si="13"/>
        <v>Very Good</v>
      </c>
      <c r="J217" s="4">
        <f t="shared" si="14"/>
        <v>250</v>
      </c>
    </row>
    <row r="218" spans="1:10" x14ac:dyDescent="0.3">
      <c r="A218" s="3" t="s">
        <v>312</v>
      </c>
      <c r="B218" s="3" t="s">
        <v>313</v>
      </c>
      <c r="C218" s="3" t="s">
        <v>6</v>
      </c>
      <c r="D218" s="3" t="s">
        <v>1157</v>
      </c>
      <c r="E218" s="4">
        <v>9.7200000000000006</v>
      </c>
      <c r="F218" s="4">
        <v>61.83</v>
      </c>
      <c r="G218" s="4">
        <f t="shared" si="15"/>
        <v>72</v>
      </c>
      <c r="H218" s="4" t="str">
        <f t="shared" si="16"/>
        <v>B2</v>
      </c>
      <c r="I218" s="3" t="str">
        <f t="shared" si="13"/>
        <v>Very Good</v>
      </c>
      <c r="J218" s="4">
        <f t="shared" si="14"/>
        <v>412</v>
      </c>
    </row>
    <row r="219" spans="1:10" x14ac:dyDescent="0.3">
      <c r="A219" s="3" t="s">
        <v>314</v>
      </c>
      <c r="B219" s="3" t="s">
        <v>125</v>
      </c>
      <c r="C219" s="3" t="s">
        <v>10</v>
      </c>
      <c r="D219" s="3" t="s">
        <v>1157</v>
      </c>
      <c r="E219" s="4">
        <v>10.35</v>
      </c>
      <c r="F219" s="4">
        <v>57.83</v>
      </c>
      <c r="G219" s="4">
        <f t="shared" si="15"/>
        <v>68</v>
      </c>
      <c r="H219" s="4" t="str">
        <f t="shared" si="16"/>
        <v>B3</v>
      </c>
      <c r="I219" s="3" t="str">
        <f t="shared" si="13"/>
        <v>Good</v>
      </c>
      <c r="J219" s="4">
        <f t="shared" si="14"/>
        <v>510</v>
      </c>
    </row>
    <row r="220" spans="1:10" x14ac:dyDescent="0.3">
      <c r="A220" s="3" t="s">
        <v>315</v>
      </c>
      <c r="B220" s="3" t="s">
        <v>34</v>
      </c>
      <c r="C220" s="3" t="s">
        <v>10</v>
      </c>
      <c r="D220" s="3" t="s">
        <v>1157</v>
      </c>
      <c r="E220" s="4">
        <v>10.6</v>
      </c>
      <c r="F220" s="4">
        <v>53.71</v>
      </c>
      <c r="G220" s="4">
        <f t="shared" si="15"/>
        <v>64</v>
      </c>
      <c r="H220" s="4" t="str">
        <f t="shared" si="16"/>
        <v>C4</v>
      </c>
      <c r="I220" s="3" t="str">
        <f t="shared" si="13"/>
        <v>Credit</v>
      </c>
      <c r="J220" s="4">
        <f t="shared" si="14"/>
        <v>640</v>
      </c>
    </row>
    <row r="221" spans="1:10" x14ac:dyDescent="0.3">
      <c r="A221" s="3" t="s">
        <v>316</v>
      </c>
      <c r="B221" s="3" t="s">
        <v>317</v>
      </c>
      <c r="C221" s="3" t="s">
        <v>10</v>
      </c>
      <c r="D221" s="3" t="s">
        <v>22</v>
      </c>
      <c r="E221" s="4">
        <v>21.76</v>
      </c>
      <c r="F221" s="4">
        <v>50.13</v>
      </c>
      <c r="G221" s="4">
        <f t="shared" si="15"/>
        <v>72</v>
      </c>
      <c r="H221" s="4" t="str">
        <f t="shared" si="16"/>
        <v>B2</v>
      </c>
      <c r="I221" s="3" t="str">
        <f t="shared" si="13"/>
        <v>Very Good</v>
      </c>
      <c r="J221" s="4">
        <f t="shared" si="14"/>
        <v>412</v>
      </c>
    </row>
    <row r="222" spans="1:10" x14ac:dyDescent="0.3">
      <c r="A222" s="3" t="s">
        <v>318</v>
      </c>
      <c r="B222" s="3" t="s">
        <v>174</v>
      </c>
      <c r="C222" s="3" t="s">
        <v>10</v>
      </c>
      <c r="D222" s="3" t="s">
        <v>1157</v>
      </c>
      <c r="E222" s="4">
        <v>15.45</v>
      </c>
      <c r="F222" s="4">
        <v>49.81</v>
      </c>
      <c r="G222" s="4">
        <f t="shared" si="15"/>
        <v>65</v>
      </c>
      <c r="H222" s="4" t="str">
        <f t="shared" si="16"/>
        <v>B3</v>
      </c>
      <c r="I222" s="3" t="str">
        <f t="shared" si="13"/>
        <v>Good</v>
      </c>
      <c r="J222" s="4">
        <f t="shared" si="14"/>
        <v>607</v>
      </c>
    </row>
    <row r="223" spans="1:10" x14ac:dyDescent="0.3">
      <c r="A223" s="3" t="s">
        <v>319</v>
      </c>
      <c r="B223" s="3" t="s">
        <v>184</v>
      </c>
      <c r="C223" s="3" t="s">
        <v>6</v>
      </c>
      <c r="D223" s="3" t="s">
        <v>7</v>
      </c>
      <c r="E223" s="4">
        <v>7.02</v>
      </c>
      <c r="F223" s="4">
        <v>37.07</v>
      </c>
      <c r="G223" s="4">
        <f t="shared" si="15"/>
        <v>44</v>
      </c>
      <c r="H223" s="4" t="str">
        <f t="shared" si="16"/>
        <v>E8</v>
      </c>
      <c r="I223" s="3" t="str">
        <f t="shared" si="13"/>
        <v>Pass</v>
      </c>
      <c r="J223" s="4">
        <f t="shared" si="14"/>
        <v>989</v>
      </c>
    </row>
    <row r="224" spans="1:10" x14ac:dyDescent="0.3">
      <c r="A224" s="3" t="s">
        <v>320</v>
      </c>
      <c r="B224" s="3" t="s">
        <v>240</v>
      </c>
      <c r="C224" s="3" t="s">
        <v>6</v>
      </c>
      <c r="D224" s="3" t="s">
        <v>1157</v>
      </c>
      <c r="E224" s="4">
        <v>13.37</v>
      </c>
      <c r="F224" s="4">
        <v>38.869999999999997</v>
      </c>
      <c r="G224" s="4">
        <f t="shared" si="15"/>
        <v>52</v>
      </c>
      <c r="H224" s="4" t="str">
        <f t="shared" si="16"/>
        <v>C6</v>
      </c>
      <c r="I224" s="3" t="str">
        <f t="shared" si="13"/>
        <v>Credit</v>
      </c>
      <c r="J224" s="4">
        <f t="shared" si="14"/>
        <v>921</v>
      </c>
    </row>
    <row r="225" spans="1:10" x14ac:dyDescent="0.3">
      <c r="A225" s="3" t="s">
        <v>321</v>
      </c>
      <c r="B225" s="3" t="s">
        <v>313</v>
      </c>
      <c r="C225" s="3" t="s">
        <v>6</v>
      </c>
      <c r="D225" s="3" t="s">
        <v>7</v>
      </c>
      <c r="E225" s="4">
        <v>27.45</v>
      </c>
      <c r="F225" s="4">
        <v>60.06</v>
      </c>
      <c r="G225" s="4">
        <f t="shared" si="15"/>
        <v>88</v>
      </c>
      <c r="H225" s="4" t="str">
        <f t="shared" si="16"/>
        <v>A1</v>
      </c>
      <c r="I225" s="3" t="str">
        <f t="shared" si="13"/>
        <v>Excellent</v>
      </c>
      <c r="J225" s="4">
        <f t="shared" si="14"/>
        <v>77</v>
      </c>
    </row>
    <row r="226" spans="1:10" x14ac:dyDescent="0.3">
      <c r="A226" s="3" t="s">
        <v>322</v>
      </c>
      <c r="B226" s="3" t="s">
        <v>247</v>
      </c>
      <c r="C226" s="3" t="s">
        <v>10</v>
      </c>
      <c r="D226" s="3" t="s">
        <v>1156</v>
      </c>
      <c r="E226" s="4">
        <v>18.91</v>
      </c>
      <c r="F226" s="4">
        <v>57.7</v>
      </c>
      <c r="G226" s="4">
        <f t="shared" si="15"/>
        <v>77</v>
      </c>
      <c r="H226" s="4" t="str">
        <f t="shared" si="16"/>
        <v>B2</v>
      </c>
      <c r="I226" s="3" t="str">
        <f t="shared" si="13"/>
        <v>Very Good</v>
      </c>
      <c r="J226" s="4">
        <f t="shared" si="14"/>
        <v>281</v>
      </c>
    </row>
    <row r="227" spans="1:10" x14ac:dyDescent="0.3">
      <c r="A227" s="3" t="s">
        <v>323</v>
      </c>
      <c r="B227" s="3" t="s">
        <v>98</v>
      </c>
      <c r="C227" s="3" t="s">
        <v>10</v>
      </c>
      <c r="D227" s="3" t="s">
        <v>22</v>
      </c>
      <c r="E227" s="4">
        <v>15.63</v>
      </c>
      <c r="F227" s="4">
        <v>42.41</v>
      </c>
      <c r="G227" s="4">
        <f t="shared" si="15"/>
        <v>58</v>
      </c>
      <c r="H227" s="4" t="str">
        <f t="shared" si="16"/>
        <v>C5</v>
      </c>
      <c r="I227" s="3" t="str">
        <f t="shared" si="13"/>
        <v>Credit</v>
      </c>
      <c r="J227" s="4">
        <f t="shared" si="14"/>
        <v>812</v>
      </c>
    </row>
    <row r="228" spans="1:10" x14ac:dyDescent="0.3">
      <c r="A228" s="3" t="s">
        <v>324</v>
      </c>
      <c r="B228" s="3" t="s">
        <v>224</v>
      </c>
      <c r="C228" s="3" t="s">
        <v>10</v>
      </c>
      <c r="D228" s="3" t="s">
        <v>1156</v>
      </c>
      <c r="E228" s="4">
        <v>17.79</v>
      </c>
      <c r="F228" s="4">
        <v>61.41</v>
      </c>
      <c r="G228" s="4">
        <f t="shared" si="15"/>
        <v>79</v>
      </c>
      <c r="H228" s="4" t="str">
        <f t="shared" si="16"/>
        <v>B2</v>
      </c>
      <c r="I228" s="3" t="str">
        <f t="shared" si="13"/>
        <v>Very Good</v>
      </c>
      <c r="J228" s="4">
        <f t="shared" si="14"/>
        <v>234</v>
      </c>
    </row>
    <row r="229" spans="1:10" x14ac:dyDescent="0.3">
      <c r="A229" s="3" t="s">
        <v>325</v>
      </c>
      <c r="B229" s="3" t="s">
        <v>41</v>
      </c>
      <c r="C229" s="3" t="s">
        <v>6</v>
      </c>
      <c r="D229" s="3" t="s">
        <v>22</v>
      </c>
      <c r="E229" s="4">
        <v>16.46</v>
      </c>
      <c r="F229" s="4">
        <v>45.43</v>
      </c>
      <c r="G229" s="4">
        <f t="shared" si="15"/>
        <v>62</v>
      </c>
      <c r="H229" s="4" t="str">
        <f t="shared" si="16"/>
        <v>C4</v>
      </c>
      <c r="I229" s="3" t="str">
        <f t="shared" si="13"/>
        <v>Credit</v>
      </c>
      <c r="J229" s="4">
        <f t="shared" si="14"/>
        <v>704</v>
      </c>
    </row>
    <row r="230" spans="1:10" x14ac:dyDescent="0.3">
      <c r="A230" s="3" t="s">
        <v>326</v>
      </c>
      <c r="B230" s="3" t="s">
        <v>211</v>
      </c>
      <c r="C230" s="3" t="s">
        <v>6</v>
      </c>
      <c r="D230" s="3" t="s">
        <v>1156</v>
      </c>
      <c r="E230" s="4">
        <v>20.190000000000001</v>
      </c>
      <c r="F230" s="4">
        <v>39.130000000000003</v>
      </c>
      <c r="G230" s="4">
        <f t="shared" si="15"/>
        <v>59</v>
      </c>
      <c r="H230" s="4" t="str">
        <f t="shared" si="16"/>
        <v>C5</v>
      </c>
      <c r="I230" s="3" t="str">
        <f t="shared" si="13"/>
        <v>Credit</v>
      </c>
      <c r="J230" s="4">
        <f t="shared" si="14"/>
        <v>789</v>
      </c>
    </row>
    <row r="231" spans="1:10" x14ac:dyDescent="0.3">
      <c r="A231" s="3" t="s">
        <v>327</v>
      </c>
      <c r="B231" s="3" t="s">
        <v>117</v>
      </c>
      <c r="C231" s="3" t="s">
        <v>6</v>
      </c>
      <c r="D231" s="3" t="s">
        <v>1156</v>
      </c>
      <c r="E231" s="4">
        <v>7.72</v>
      </c>
      <c r="F231" s="4">
        <v>41.39</v>
      </c>
      <c r="G231" s="4">
        <f t="shared" si="15"/>
        <v>49</v>
      </c>
      <c r="H231" s="4" t="str">
        <f t="shared" si="16"/>
        <v>D7</v>
      </c>
      <c r="I231" s="3" t="str">
        <f t="shared" si="13"/>
        <v>Pass</v>
      </c>
      <c r="J231" s="4">
        <f t="shared" si="14"/>
        <v>954</v>
      </c>
    </row>
    <row r="232" spans="1:10" x14ac:dyDescent="0.3">
      <c r="A232" s="3" t="s">
        <v>328</v>
      </c>
      <c r="B232" s="3" t="s">
        <v>146</v>
      </c>
      <c r="C232" s="3" t="s">
        <v>10</v>
      </c>
      <c r="D232" s="3" t="s">
        <v>1156</v>
      </c>
      <c r="E232" s="4">
        <v>28.28</v>
      </c>
      <c r="F232" s="4">
        <v>36.46</v>
      </c>
      <c r="G232" s="4">
        <f t="shared" si="15"/>
        <v>65</v>
      </c>
      <c r="H232" s="4" t="str">
        <f t="shared" si="16"/>
        <v>B3</v>
      </c>
      <c r="I232" s="3" t="str">
        <f t="shared" si="13"/>
        <v>Good</v>
      </c>
      <c r="J232" s="4">
        <f t="shared" si="14"/>
        <v>607</v>
      </c>
    </row>
    <row r="233" spans="1:10" x14ac:dyDescent="0.3">
      <c r="A233" s="3" t="s">
        <v>329</v>
      </c>
      <c r="B233" s="3" t="s">
        <v>123</v>
      </c>
      <c r="C233" s="3" t="s">
        <v>6</v>
      </c>
      <c r="D233" s="3" t="s">
        <v>22</v>
      </c>
      <c r="E233" s="4">
        <v>21</v>
      </c>
      <c r="F233" s="4">
        <v>40.74</v>
      </c>
      <c r="G233" s="4">
        <f t="shared" si="15"/>
        <v>62</v>
      </c>
      <c r="H233" s="4" t="str">
        <f t="shared" si="16"/>
        <v>C4</v>
      </c>
      <c r="I233" s="3" t="str">
        <f t="shared" si="13"/>
        <v>Credit</v>
      </c>
      <c r="J233" s="4">
        <f t="shared" si="14"/>
        <v>704</v>
      </c>
    </row>
    <row r="234" spans="1:10" x14ac:dyDescent="0.3">
      <c r="A234" s="3" t="s">
        <v>330</v>
      </c>
      <c r="B234" s="3" t="s">
        <v>5</v>
      </c>
      <c r="C234" s="3" t="s">
        <v>10</v>
      </c>
      <c r="D234" s="3" t="s">
        <v>1156</v>
      </c>
      <c r="E234" s="4">
        <v>18.96</v>
      </c>
      <c r="F234" s="4">
        <v>58.35</v>
      </c>
      <c r="G234" s="4">
        <f t="shared" si="15"/>
        <v>77</v>
      </c>
      <c r="H234" s="4" t="str">
        <f t="shared" si="16"/>
        <v>B2</v>
      </c>
      <c r="I234" s="3" t="str">
        <f t="shared" si="13"/>
        <v>Very Good</v>
      </c>
      <c r="J234" s="4">
        <f t="shared" si="14"/>
        <v>281</v>
      </c>
    </row>
    <row r="235" spans="1:10" x14ac:dyDescent="0.3">
      <c r="A235" s="3" t="s">
        <v>331</v>
      </c>
      <c r="B235" s="3" t="s">
        <v>332</v>
      </c>
      <c r="C235" s="3" t="s">
        <v>10</v>
      </c>
      <c r="D235" s="3" t="s">
        <v>1157</v>
      </c>
      <c r="E235" s="4">
        <v>5.48</v>
      </c>
      <c r="F235" s="4">
        <v>60.43</v>
      </c>
      <c r="G235" s="4">
        <f t="shared" si="15"/>
        <v>66</v>
      </c>
      <c r="H235" s="4" t="str">
        <f t="shared" si="16"/>
        <v>B3</v>
      </c>
      <c r="I235" s="3" t="str">
        <f t="shared" si="13"/>
        <v>Good</v>
      </c>
      <c r="J235" s="4">
        <f t="shared" si="14"/>
        <v>579</v>
      </c>
    </row>
    <row r="236" spans="1:10" x14ac:dyDescent="0.3">
      <c r="A236" s="3" t="s">
        <v>333</v>
      </c>
      <c r="B236" s="3" t="s">
        <v>125</v>
      </c>
      <c r="C236" s="3" t="s">
        <v>10</v>
      </c>
      <c r="D236" s="3" t="s">
        <v>22</v>
      </c>
      <c r="E236" s="4">
        <v>5.0199999999999996</v>
      </c>
      <c r="F236" s="4">
        <v>60.2</v>
      </c>
      <c r="G236" s="4">
        <f t="shared" si="15"/>
        <v>65</v>
      </c>
      <c r="H236" s="4" t="str">
        <f t="shared" si="16"/>
        <v>B3</v>
      </c>
      <c r="I236" s="3" t="str">
        <f t="shared" si="13"/>
        <v>Good</v>
      </c>
      <c r="J236" s="4">
        <f t="shared" si="14"/>
        <v>607</v>
      </c>
    </row>
    <row r="237" spans="1:10" x14ac:dyDescent="0.3">
      <c r="A237" s="3" t="s">
        <v>334</v>
      </c>
      <c r="B237" s="3" t="s">
        <v>169</v>
      </c>
      <c r="C237" s="3" t="s">
        <v>10</v>
      </c>
      <c r="D237" s="3" t="s">
        <v>1156</v>
      </c>
      <c r="E237" s="4">
        <v>17.45</v>
      </c>
      <c r="F237" s="4">
        <v>38.659999999999997</v>
      </c>
      <c r="G237" s="4">
        <f t="shared" si="15"/>
        <v>56</v>
      </c>
      <c r="H237" s="4" t="str">
        <f t="shared" si="16"/>
        <v>C5</v>
      </c>
      <c r="I237" s="3" t="str">
        <f t="shared" si="13"/>
        <v>Credit</v>
      </c>
      <c r="J237" s="4">
        <f t="shared" si="14"/>
        <v>843</v>
      </c>
    </row>
    <row r="238" spans="1:10" x14ac:dyDescent="0.3">
      <c r="A238" s="3" t="s">
        <v>335</v>
      </c>
      <c r="B238" s="3" t="s">
        <v>242</v>
      </c>
      <c r="C238" s="3" t="s">
        <v>6</v>
      </c>
      <c r="D238" s="3" t="s">
        <v>1157</v>
      </c>
      <c r="E238" s="4">
        <v>28.25</v>
      </c>
      <c r="F238" s="4">
        <v>61.97</v>
      </c>
      <c r="G238" s="4">
        <f t="shared" si="15"/>
        <v>90</v>
      </c>
      <c r="H238" s="4" t="str">
        <f t="shared" si="16"/>
        <v>A1</v>
      </c>
      <c r="I238" s="3" t="str">
        <f t="shared" si="13"/>
        <v>Excellent</v>
      </c>
      <c r="J238" s="4">
        <f t="shared" si="14"/>
        <v>57</v>
      </c>
    </row>
    <row r="239" spans="1:10" x14ac:dyDescent="0.3">
      <c r="A239" s="3" t="s">
        <v>336</v>
      </c>
      <c r="B239" s="3" t="s">
        <v>208</v>
      </c>
      <c r="C239" s="3" t="s">
        <v>10</v>
      </c>
      <c r="D239" s="3" t="s">
        <v>1157</v>
      </c>
      <c r="E239" s="4">
        <v>13.91</v>
      </c>
      <c r="F239" s="4">
        <v>60.68</v>
      </c>
      <c r="G239" s="4">
        <f t="shared" si="15"/>
        <v>75</v>
      </c>
      <c r="H239" s="4" t="str">
        <f t="shared" si="16"/>
        <v>B2</v>
      </c>
      <c r="I239" s="3" t="str">
        <f t="shared" si="13"/>
        <v>Very Good</v>
      </c>
      <c r="J239" s="4">
        <f t="shared" si="14"/>
        <v>331</v>
      </c>
    </row>
    <row r="240" spans="1:10" x14ac:dyDescent="0.3">
      <c r="A240" s="3" t="s">
        <v>337</v>
      </c>
      <c r="B240" s="3" t="s">
        <v>115</v>
      </c>
      <c r="C240" s="3" t="s">
        <v>10</v>
      </c>
      <c r="D240" s="3" t="s">
        <v>1157</v>
      </c>
      <c r="E240" s="4">
        <v>5.42</v>
      </c>
      <c r="F240" s="4">
        <v>42.48</v>
      </c>
      <c r="G240" s="4">
        <f t="shared" si="15"/>
        <v>48</v>
      </c>
      <c r="H240" s="4" t="str">
        <f t="shared" si="16"/>
        <v>D7</v>
      </c>
      <c r="I240" s="3" t="str">
        <f t="shared" si="13"/>
        <v>Pass</v>
      </c>
      <c r="J240" s="4">
        <f t="shared" si="14"/>
        <v>960</v>
      </c>
    </row>
    <row r="241" spans="1:10" x14ac:dyDescent="0.3">
      <c r="A241" s="3" t="s">
        <v>338</v>
      </c>
      <c r="B241" s="3" t="s">
        <v>149</v>
      </c>
      <c r="C241" s="3" t="s">
        <v>6</v>
      </c>
      <c r="D241" s="3" t="s">
        <v>1156</v>
      </c>
      <c r="E241" s="4">
        <v>22.75</v>
      </c>
      <c r="F241" s="4">
        <v>50.48</v>
      </c>
      <c r="G241" s="4">
        <f t="shared" si="15"/>
        <v>73</v>
      </c>
      <c r="H241" s="4" t="str">
        <f t="shared" si="16"/>
        <v>B2</v>
      </c>
      <c r="I241" s="3" t="str">
        <f t="shared" si="13"/>
        <v>Very Good</v>
      </c>
      <c r="J241" s="4">
        <f t="shared" si="14"/>
        <v>382</v>
      </c>
    </row>
    <row r="242" spans="1:10" x14ac:dyDescent="0.3">
      <c r="A242" s="3" t="s">
        <v>339</v>
      </c>
      <c r="B242" s="3" t="s">
        <v>242</v>
      </c>
      <c r="C242" s="3" t="s">
        <v>6</v>
      </c>
      <c r="D242" s="3" t="s">
        <v>1157</v>
      </c>
      <c r="E242" s="4">
        <v>27.05</v>
      </c>
      <c r="F242" s="4">
        <v>60.83</v>
      </c>
      <c r="G242" s="4">
        <f t="shared" si="15"/>
        <v>88</v>
      </c>
      <c r="H242" s="4" t="str">
        <f t="shared" si="16"/>
        <v>A1</v>
      </c>
      <c r="I242" s="3" t="str">
        <f t="shared" si="13"/>
        <v>Excellent</v>
      </c>
      <c r="J242" s="4">
        <f t="shared" si="14"/>
        <v>77</v>
      </c>
    </row>
    <row r="243" spans="1:10" x14ac:dyDescent="0.3">
      <c r="A243" s="3" t="s">
        <v>340</v>
      </c>
      <c r="B243" s="3" t="s">
        <v>235</v>
      </c>
      <c r="C243" s="3" t="s">
        <v>10</v>
      </c>
      <c r="D243" s="3" t="s">
        <v>22</v>
      </c>
      <c r="E243" s="4">
        <v>13.45</v>
      </c>
      <c r="F243" s="4">
        <v>40.42</v>
      </c>
      <c r="G243" s="4">
        <f t="shared" si="15"/>
        <v>54</v>
      </c>
      <c r="H243" s="4" t="str">
        <f t="shared" si="16"/>
        <v>C6</v>
      </c>
      <c r="I243" s="3" t="str">
        <f t="shared" si="13"/>
        <v>Credit</v>
      </c>
      <c r="J243" s="4">
        <f t="shared" si="14"/>
        <v>887</v>
      </c>
    </row>
    <row r="244" spans="1:10" x14ac:dyDescent="0.3">
      <c r="A244" s="3" t="s">
        <v>341</v>
      </c>
      <c r="B244" s="3" t="s">
        <v>88</v>
      </c>
      <c r="C244" s="3" t="s">
        <v>6</v>
      </c>
      <c r="D244" s="3" t="s">
        <v>1156</v>
      </c>
      <c r="E244" s="4">
        <v>27.2</v>
      </c>
      <c r="F244" s="4">
        <v>41.72</v>
      </c>
      <c r="G244" s="4">
        <f t="shared" si="15"/>
        <v>69</v>
      </c>
      <c r="H244" s="4" t="str">
        <f t="shared" si="16"/>
        <v>B3</v>
      </c>
      <c r="I244" s="3" t="str">
        <f t="shared" si="13"/>
        <v>Good</v>
      </c>
      <c r="J244" s="4">
        <f t="shared" si="14"/>
        <v>475</v>
      </c>
    </row>
    <row r="245" spans="1:10" x14ac:dyDescent="0.3">
      <c r="A245" s="3" t="s">
        <v>342</v>
      </c>
      <c r="B245" s="3" t="s">
        <v>80</v>
      </c>
      <c r="C245" s="3" t="s">
        <v>10</v>
      </c>
      <c r="D245" s="3" t="s">
        <v>7</v>
      </c>
      <c r="E245" s="4">
        <v>15.59</v>
      </c>
      <c r="F245" s="4">
        <v>35.950000000000003</v>
      </c>
      <c r="G245" s="4">
        <f t="shared" si="15"/>
        <v>52</v>
      </c>
      <c r="H245" s="4" t="str">
        <f t="shared" si="16"/>
        <v>C6</v>
      </c>
      <c r="I245" s="3" t="str">
        <f t="shared" si="13"/>
        <v>Credit</v>
      </c>
      <c r="J245" s="4">
        <f t="shared" si="14"/>
        <v>921</v>
      </c>
    </row>
    <row r="246" spans="1:10" x14ac:dyDescent="0.3">
      <c r="A246" s="3" t="s">
        <v>343</v>
      </c>
      <c r="B246" s="3" t="s">
        <v>133</v>
      </c>
      <c r="C246" s="3" t="s">
        <v>6</v>
      </c>
      <c r="D246" s="3" t="s">
        <v>1157</v>
      </c>
      <c r="E246" s="4">
        <v>6.43</v>
      </c>
      <c r="F246" s="4">
        <v>62.83</v>
      </c>
      <c r="G246" s="4">
        <f t="shared" si="15"/>
        <v>69</v>
      </c>
      <c r="H246" s="4" t="str">
        <f t="shared" si="16"/>
        <v>B3</v>
      </c>
      <c r="I246" s="3" t="str">
        <f t="shared" si="13"/>
        <v>Good</v>
      </c>
      <c r="J246" s="4">
        <f t="shared" si="14"/>
        <v>475</v>
      </c>
    </row>
    <row r="247" spans="1:10" x14ac:dyDescent="0.3">
      <c r="A247" s="3" t="s">
        <v>344</v>
      </c>
      <c r="B247" s="3" t="s">
        <v>188</v>
      </c>
      <c r="C247" s="3" t="s">
        <v>6</v>
      </c>
      <c r="D247" s="3" t="s">
        <v>1156</v>
      </c>
      <c r="E247" s="4">
        <v>23.88</v>
      </c>
      <c r="F247" s="4">
        <v>61.2</v>
      </c>
      <c r="G247" s="4">
        <f t="shared" si="15"/>
        <v>85</v>
      </c>
      <c r="H247" s="4" t="str">
        <f t="shared" si="16"/>
        <v>A1</v>
      </c>
      <c r="I247" s="3" t="str">
        <f t="shared" si="13"/>
        <v>Excellent</v>
      </c>
      <c r="J247" s="4">
        <f t="shared" si="14"/>
        <v>126</v>
      </c>
    </row>
    <row r="248" spans="1:10" x14ac:dyDescent="0.3">
      <c r="A248" s="3" t="s">
        <v>345</v>
      </c>
      <c r="B248" s="3" t="s">
        <v>12</v>
      </c>
      <c r="C248" s="3" t="s">
        <v>6</v>
      </c>
      <c r="D248" s="3" t="s">
        <v>1156</v>
      </c>
      <c r="E248" s="4">
        <v>11.44</v>
      </c>
      <c r="F248" s="4">
        <v>50.98</v>
      </c>
      <c r="G248" s="4">
        <f t="shared" si="15"/>
        <v>62</v>
      </c>
      <c r="H248" s="4" t="str">
        <f t="shared" si="16"/>
        <v>C4</v>
      </c>
      <c r="I248" s="3" t="str">
        <f t="shared" si="13"/>
        <v>Credit</v>
      </c>
      <c r="J248" s="4">
        <f t="shared" si="14"/>
        <v>704</v>
      </c>
    </row>
    <row r="249" spans="1:10" x14ac:dyDescent="0.3">
      <c r="A249" s="3" t="s">
        <v>346</v>
      </c>
      <c r="B249" s="3" t="s">
        <v>347</v>
      </c>
      <c r="C249" s="3" t="s">
        <v>10</v>
      </c>
      <c r="D249" s="3" t="s">
        <v>1157</v>
      </c>
      <c r="E249" s="4">
        <v>26.74</v>
      </c>
      <c r="F249" s="4">
        <v>41.74</v>
      </c>
      <c r="G249" s="4">
        <f t="shared" si="15"/>
        <v>68</v>
      </c>
      <c r="H249" s="4" t="str">
        <f t="shared" si="16"/>
        <v>B3</v>
      </c>
      <c r="I249" s="3" t="str">
        <f t="shared" si="13"/>
        <v>Good</v>
      </c>
      <c r="J249" s="4">
        <f t="shared" si="14"/>
        <v>510</v>
      </c>
    </row>
    <row r="250" spans="1:10" x14ac:dyDescent="0.3">
      <c r="A250" s="3" t="s">
        <v>348</v>
      </c>
      <c r="B250" s="3" t="s">
        <v>349</v>
      </c>
      <c r="C250" s="3" t="s">
        <v>10</v>
      </c>
      <c r="D250" s="3" t="s">
        <v>22</v>
      </c>
      <c r="E250" s="4">
        <v>26.69</v>
      </c>
      <c r="F250" s="4">
        <v>49.25</v>
      </c>
      <c r="G250" s="4">
        <f t="shared" si="15"/>
        <v>76</v>
      </c>
      <c r="H250" s="4" t="str">
        <f t="shared" si="16"/>
        <v>B2</v>
      </c>
      <c r="I250" s="3" t="str">
        <f t="shared" si="13"/>
        <v>Very Good</v>
      </c>
      <c r="J250" s="4">
        <f t="shared" si="14"/>
        <v>312</v>
      </c>
    </row>
    <row r="251" spans="1:10" x14ac:dyDescent="0.3">
      <c r="A251" s="3" t="s">
        <v>350</v>
      </c>
      <c r="B251" s="3" t="s">
        <v>90</v>
      </c>
      <c r="C251" s="3" t="s">
        <v>6</v>
      </c>
      <c r="D251" s="3" t="s">
        <v>1157</v>
      </c>
      <c r="E251" s="4">
        <v>9.0500000000000007</v>
      </c>
      <c r="F251" s="4">
        <v>42.4</v>
      </c>
      <c r="G251" s="4">
        <f t="shared" si="15"/>
        <v>51</v>
      </c>
      <c r="H251" s="4" t="str">
        <f t="shared" si="16"/>
        <v>C6</v>
      </c>
      <c r="I251" s="3" t="str">
        <f t="shared" si="13"/>
        <v>Credit</v>
      </c>
      <c r="J251" s="4">
        <f t="shared" si="14"/>
        <v>939</v>
      </c>
    </row>
    <row r="252" spans="1:10" x14ac:dyDescent="0.3">
      <c r="A252" s="3" t="s">
        <v>351</v>
      </c>
      <c r="B252" s="3" t="s">
        <v>141</v>
      </c>
      <c r="C252" s="3" t="s">
        <v>6</v>
      </c>
      <c r="D252" s="3" t="s">
        <v>1157</v>
      </c>
      <c r="E252" s="4">
        <v>29.12</v>
      </c>
      <c r="F252" s="4">
        <v>46.66</v>
      </c>
      <c r="G252" s="4">
        <f t="shared" si="15"/>
        <v>76</v>
      </c>
      <c r="H252" s="4" t="str">
        <f t="shared" si="16"/>
        <v>B2</v>
      </c>
      <c r="I252" s="3" t="str">
        <f t="shared" si="13"/>
        <v>Very Good</v>
      </c>
      <c r="J252" s="4">
        <f t="shared" si="14"/>
        <v>312</v>
      </c>
    </row>
    <row r="253" spans="1:10" x14ac:dyDescent="0.3">
      <c r="A253" s="3" t="s">
        <v>352</v>
      </c>
      <c r="B253" s="3" t="s">
        <v>313</v>
      </c>
      <c r="C253" s="3" t="s">
        <v>6</v>
      </c>
      <c r="D253" s="3" t="s">
        <v>1157</v>
      </c>
      <c r="E253" s="4">
        <v>7.29</v>
      </c>
      <c r="F253" s="4">
        <v>45.7</v>
      </c>
      <c r="G253" s="4">
        <f t="shared" si="15"/>
        <v>53</v>
      </c>
      <c r="H253" s="4" t="str">
        <f t="shared" si="16"/>
        <v>C6</v>
      </c>
      <c r="I253" s="3" t="str">
        <f t="shared" si="13"/>
        <v>Credit</v>
      </c>
      <c r="J253" s="4">
        <f t="shared" si="14"/>
        <v>905</v>
      </c>
    </row>
    <row r="254" spans="1:10" x14ac:dyDescent="0.3">
      <c r="A254" s="3" t="s">
        <v>353</v>
      </c>
      <c r="B254" s="3" t="s">
        <v>78</v>
      </c>
      <c r="C254" s="3" t="s">
        <v>10</v>
      </c>
      <c r="D254" s="3" t="s">
        <v>22</v>
      </c>
      <c r="E254" s="4">
        <v>14.22</v>
      </c>
      <c r="F254" s="4">
        <v>57.25</v>
      </c>
      <c r="G254" s="4">
        <f t="shared" si="15"/>
        <v>71</v>
      </c>
      <c r="H254" s="4" t="str">
        <f t="shared" si="16"/>
        <v>B2</v>
      </c>
      <c r="I254" s="3" t="str">
        <f t="shared" si="13"/>
        <v>Very Good</v>
      </c>
      <c r="J254" s="4">
        <f t="shared" si="14"/>
        <v>439</v>
      </c>
    </row>
    <row r="255" spans="1:10" x14ac:dyDescent="0.3">
      <c r="A255" s="3" t="s">
        <v>354</v>
      </c>
      <c r="B255" s="3" t="s">
        <v>128</v>
      </c>
      <c r="C255" s="3" t="s">
        <v>10</v>
      </c>
      <c r="D255" s="3" t="s">
        <v>7</v>
      </c>
      <c r="E255" s="4">
        <v>23.47</v>
      </c>
      <c r="F255" s="4">
        <v>57.15</v>
      </c>
      <c r="G255" s="4">
        <f t="shared" si="15"/>
        <v>81</v>
      </c>
      <c r="H255" s="4" t="str">
        <f t="shared" si="16"/>
        <v>A1</v>
      </c>
      <c r="I255" s="3" t="str">
        <f t="shared" si="13"/>
        <v>Excellent</v>
      </c>
      <c r="J255" s="4">
        <f t="shared" si="14"/>
        <v>189</v>
      </c>
    </row>
    <row r="256" spans="1:10" x14ac:dyDescent="0.3">
      <c r="A256" s="3" t="s">
        <v>355</v>
      </c>
      <c r="B256" s="3" t="s">
        <v>56</v>
      </c>
      <c r="C256" s="3" t="s">
        <v>10</v>
      </c>
      <c r="D256" s="3" t="s">
        <v>1157</v>
      </c>
      <c r="E256" s="4">
        <v>27.75</v>
      </c>
      <c r="F256" s="4">
        <v>42.12</v>
      </c>
      <c r="G256" s="4">
        <f t="shared" si="15"/>
        <v>70</v>
      </c>
      <c r="H256" s="4" t="str">
        <f t="shared" si="16"/>
        <v>B2</v>
      </c>
      <c r="I256" s="3" t="str">
        <f t="shared" si="13"/>
        <v>Very Good</v>
      </c>
      <c r="J256" s="4">
        <f t="shared" si="14"/>
        <v>464</v>
      </c>
    </row>
    <row r="257" spans="1:10" x14ac:dyDescent="0.3">
      <c r="A257" s="3" t="s">
        <v>356</v>
      </c>
      <c r="B257" s="3" t="s">
        <v>50</v>
      </c>
      <c r="C257" s="3" t="s">
        <v>6</v>
      </c>
      <c r="D257" s="3" t="s">
        <v>1157</v>
      </c>
      <c r="E257" s="4">
        <v>6.57</v>
      </c>
      <c r="F257" s="4">
        <v>52.58</v>
      </c>
      <c r="G257" s="4">
        <f t="shared" si="15"/>
        <v>59</v>
      </c>
      <c r="H257" s="4" t="str">
        <f t="shared" si="16"/>
        <v>C5</v>
      </c>
      <c r="I257" s="3" t="str">
        <f t="shared" si="13"/>
        <v>Credit</v>
      </c>
      <c r="J257" s="4">
        <f t="shared" si="14"/>
        <v>789</v>
      </c>
    </row>
    <row r="258" spans="1:10" x14ac:dyDescent="0.3">
      <c r="A258" s="3" t="s">
        <v>357</v>
      </c>
      <c r="B258" s="3" t="s">
        <v>349</v>
      </c>
      <c r="C258" s="3" t="s">
        <v>10</v>
      </c>
      <c r="D258" s="3" t="s">
        <v>1157</v>
      </c>
      <c r="E258" s="4">
        <v>14.12</v>
      </c>
      <c r="F258" s="4">
        <v>49.54</v>
      </c>
      <c r="G258" s="4">
        <f t="shared" si="15"/>
        <v>64</v>
      </c>
      <c r="H258" s="4" t="str">
        <f t="shared" si="16"/>
        <v>C4</v>
      </c>
      <c r="I258" s="3" t="str">
        <f t="shared" si="13"/>
        <v>Credit</v>
      </c>
      <c r="J258" s="4">
        <f t="shared" si="14"/>
        <v>640</v>
      </c>
    </row>
    <row r="259" spans="1:10" x14ac:dyDescent="0.3">
      <c r="A259" s="3" t="s">
        <v>358</v>
      </c>
      <c r="B259" s="3" t="s">
        <v>90</v>
      </c>
      <c r="C259" s="3" t="s">
        <v>10</v>
      </c>
      <c r="D259" s="3" t="s">
        <v>1156</v>
      </c>
      <c r="E259" s="4">
        <v>16.5</v>
      </c>
      <c r="F259" s="4">
        <v>63.1</v>
      </c>
      <c r="G259" s="4">
        <f t="shared" si="15"/>
        <v>80</v>
      </c>
      <c r="H259" s="4" t="str">
        <f t="shared" si="16"/>
        <v>A1</v>
      </c>
      <c r="I259" s="3" t="str">
        <f t="shared" ref="I259:I322" si="17">VLOOKUP(H259,$L$3:$M$12,2,FALSE)</f>
        <v>Excellent</v>
      </c>
      <c r="J259" s="4">
        <f t="shared" ref="J259:J322" si="18">RANK(G259,G:G)</f>
        <v>220</v>
      </c>
    </row>
    <row r="260" spans="1:10" x14ac:dyDescent="0.3">
      <c r="A260" s="3" t="s">
        <v>359</v>
      </c>
      <c r="B260" s="3" t="s">
        <v>30</v>
      </c>
      <c r="C260" s="3" t="s">
        <v>6</v>
      </c>
      <c r="D260" s="3" t="s">
        <v>1157</v>
      </c>
      <c r="E260" s="4">
        <v>20.5</v>
      </c>
      <c r="F260" s="4">
        <v>50.65</v>
      </c>
      <c r="G260" s="4">
        <f t="shared" ref="G260:G323" si="19">ROUND(E260+F260,0)</f>
        <v>71</v>
      </c>
      <c r="H260" s="4" t="str">
        <f t="shared" ref="H260:H323" si="20">IF(G260&gt;=80,"A1",IF(G260&gt;=70,"B2",IF(G260&gt;=65,"B3",IF(G260&gt;=60,"C4",IF(G260&gt;=55,"C5",IF(G260&gt;=50,"C6",IF(G260&gt;=45,"D7",IF(G260&gt;=40,"E8","F9"))))))))</f>
        <v>B2</v>
      </c>
      <c r="I260" s="3" t="str">
        <f t="shared" si="17"/>
        <v>Very Good</v>
      </c>
      <c r="J260" s="4">
        <f t="shared" si="18"/>
        <v>439</v>
      </c>
    </row>
    <row r="261" spans="1:10" x14ac:dyDescent="0.3">
      <c r="A261" s="3" t="s">
        <v>360</v>
      </c>
      <c r="B261" s="3" t="s">
        <v>60</v>
      </c>
      <c r="C261" s="3" t="s">
        <v>10</v>
      </c>
      <c r="D261" s="3" t="s">
        <v>1156</v>
      </c>
      <c r="E261" s="4">
        <v>11</v>
      </c>
      <c r="F261" s="4">
        <v>47.27</v>
      </c>
      <c r="G261" s="4">
        <f t="shared" si="19"/>
        <v>58</v>
      </c>
      <c r="H261" s="4" t="str">
        <f t="shared" si="20"/>
        <v>C5</v>
      </c>
      <c r="I261" s="3" t="str">
        <f t="shared" si="17"/>
        <v>Credit</v>
      </c>
      <c r="J261" s="4">
        <f t="shared" si="18"/>
        <v>812</v>
      </c>
    </row>
    <row r="262" spans="1:10" x14ac:dyDescent="0.3">
      <c r="A262" s="3" t="s">
        <v>361</v>
      </c>
      <c r="B262" s="3" t="s">
        <v>255</v>
      </c>
      <c r="C262" s="3" t="s">
        <v>10</v>
      </c>
      <c r="D262" s="3" t="s">
        <v>7</v>
      </c>
      <c r="E262" s="4">
        <v>23.43</v>
      </c>
      <c r="F262" s="4">
        <v>57.34</v>
      </c>
      <c r="G262" s="4">
        <f t="shared" si="19"/>
        <v>81</v>
      </c>
      <c r="H262" s="4" t="str">
        <f t="shared" si="20"/>
        <v>A1</v>
      </c>
      <c r="I262" s="3" t="str">
        <f t="shared" si="17"/>
        <v>Excellent</v>
      </c>
      <c r="J262" s="4">
        <f t="shared" si="18"/>
        <v>189</v>
      </c>
    </row>
    <row r="263" spans="1:10" x14ac:dyDescent="0.3">
      <c r="A263" s="3" t="s">
        <v>362</v>
      </c>
      <c r="B263" s="3" t="s">
        <v>259</v>
      </c>
      <c r="C263" s="3" t="s">
        <v>6</v>
      </c>
      <c r="D263" s="3" t="s">
        <v>7</v>
      </c>
      <c r="E263" s="4">
        <v>19.7</v>
      </c>
      <c r="F263" s="4">
        <v>57.17</v>
      </c>
      <c r="G263" s="4">
        <f t="shared" si="19"/>
        <v>77</v>
      </c>
      <c r="H263" s="4" t="str">
        <f t="shared" si="20"/>
        <v>B2</v>
      </c>
      <c r="I263" s="3" t="str">
        <f t="shared" si="17"/>
        <v>Very Good</v>
      </c>
      <c r="J263" s="4">
        <f t="shared" si="18"/>
        <v>281</v>
      </c>
    </row>
    <row r="264" spans="1:10" x14ac:dyDescent="0.3">
      <c r="A264" s="3" t="s">
        <v>363</v>
      </c>
      <c r="B264" s="3" t="s">
        <v>26</v>
      </c>
      <c r="C264" s="3" t="s">
        <v>10</v>
      </c>
      <c r="D264" s="3" t="s">
        <v>1156</v>
      </c>
      <c r="E264" s="4">
        <v>23.01</v>
      </c>
      <c r="F264" s="4">
        <v>49.09</v>
      </c>
      <c r="G264" s="4">
        <f t="shared" si="19"/>
        <v>72</v>
      </c>
      <c r="H264" s="4" t="str">
        <f t="shared" si="20"/>
        <v>B2</v>
      </c>
      <c r="I264" s="3" t="str">
        <f t="shared" si="17"/>
        <v>Very Good</v>
      </c>
      <c r="J264" s="4">
        <f t="shared" si="18"/>
        <v>412</v>
      </c>
    </row>
    <row r="265" spans="1:10" x14ac:dyDescent="0.3">
      <c r="A265" s="3" t="s">
        <v>364</v>
      </c>
      <c r="B265" s="3" t="s">
        <v>76</v>
      </c>
      <c r="C265" s="3" t="s">
        <v>6</v>
      </c>
      <c r="D265" s="3" t="s">
        <v>22</v>
      </c>
      <c r="E265" s="4">
        <v>19.87</v>
      </c>
      <c r="F265" s="4">
        <v>67.069999999999993</v>
      </c>
      <c r="G265" s="4">
        <f t="shared" si="19"/>
        <v>87</v>
      </c>
      <c r="H265" s="4" t="str">
        <f t="shared" si="20"/>
        <v>A1</v>
      </c>
      <c r="I265" s="3" t="str">
        <f t="shared" si="17"/>
        <v>Excellent</v>
      </c>
      <c r="J265" s="4">
        <f t="shared" si="18"/>
        <v>95</v>
      </c>
    </row>
    <row r="266" spans="1:10" x14ac:dyDescent="0.3">
      <c r="A266" s="3" t="s">
        <v>365</v>
      </c>
      <c r="B266" s="3" t="s">
        <v>176</v>
      </c>
      <c r="C266" s="3" t="s">
        <v>6</v>
      </c>
      <c r="D266" s="3" t="s">
        <v>7</v>
      </c>
      <c r="E266" s="4">
        <v>19.2</v>
      </c>
      <c r="F266" s="4">
        <v>53.98</v>
      </c>
      <c r="G266" s="4">
        <f t="shared" si="19"/>
        <v>73</v>
      </c>
      <c r="H266" s="4" t="str">
        <f t="shared" si="20"/>
        <v>B2</v>
      </c>
      <c r="I266" s="3" t="str">
        <f t="shared" si="17"/>
        <v>Very Good</v>
      </c>
      <c r="J266" s="4">
        <f t="shared" si="18"/>
        <v>382</v>
      </c>
    </row>
    <row r="267" spans="1:10" x14ac:dyDescent="0.3">
      <c r="A267" s="3" t="s">
        <v>366</v>
      </c>
      <c r="B267" s="3" t="s">
        <v>208</v>
      </c>
      <c r="C267" s="3" t="s">
        <v>6</v>
      </c>
      <c r="D267" s="3" t="s">
        <v>1157</v>
      </c>
      <c r="E267" s="4">
        <v>8.68</v>
      </c>
      <c r="F267" s="4">
        <v>57.4</v>
      </c>
      <c r="G267" s="4">
        <f t="shared" si="19"/>
        <v>66</v>
      </c>
      <c r="H267" s="4" t="str">
        <f t="shared" si="20"/>
        <v>B3</v>
      </c>
      <c r="I267" s="3" t="str">
        <f t="shared" si="17"/>
        <v>Good</v>
      </c>
      <c r="J267" s="4">
        <f t="shared" si="18"/>
        <v>579</v>
      </c>
    </row>
    <row r="268" spans="1:10" x14ac:dyDescent="0.3">
      <c r="A268" s="3" t="s">
        <v>367</v>
      </c>
      <c r="B268" s="3" t="s">
        <v>136</v>
      </c>
      <c r="C268" s="3" t="s">
        <v>6</v>
      </c>
      <c r="D268" s="3" t="s">
        <v>1156</v>
      </c>
      <c r="E268" s="4">
        <v>27.59</v>
      </c>
      <c r="F268" s="4">
        <v>54.44</v>
      </c>
      <c r="G268" s="4">
        <f t="shared" si="19"/>
        <v>82</v>
      </c>
      <c r="H268" s="4" t="str">
        <f t="shared" si="20"/>
        <v>A1</v>
      </c>
      <c r="I268" s="3" t="str">
        <f t="shared" si="17"/>
        <v>Excellent</v>
      </c>
      <c r="J268" s="4">
        <f t="shared" si="18"/>
        <v>176</v>
      </c>
    </row>
    <row r="269" spans="1:10" x14ac:dyDescent="0.3">
      <c r="A269" s="3" t="s">
        <v>368</v>
      </c>
      <c r="B269" s="3" t="s">
        <v>110</v>
      </c>
      <c r="C269" s="3" t="s">
        <v>10</v>
      </c>
      <c r="D269" s="3" t="s">
        <v>1157</v>
      </c>
      <c r="E269" s="4">
        <v>16.420000000000002</v>
      </c>
      <c r="F269" s="4">
        <v>58.12</v>
      </c>
      <c r="G269" s="4">
        <f t="shared" si="19"/>
        <v>75</v>
      </c>
      <c r="H269" s="4" t="str">
        <f t="shared" si="20"/>
        <v>B2</v>
      </c>
      <c r="I269" s="3" t="str">
        <f t="shared" si="17"/>
        <v>Very Good</v>
      </c>
      <c r="J269" s="4">
        <f t="shared" si="18"/>
        <v>331</v>
      </c>
    </row>
    <row r="270" spans="1:10" x14ac:dyDescent="0.3">
      <c r="A270" s="3" t="s">
        <v>369</v>
      </c>
      <c r="B270" s="3" t="s">
        <v>370</v>
      </c>
      <c r="C270" s="3" t="s">
        <v>6</v>
      </c>
      <c r="D270" s="3" t="s">
        <v>22</v>
      </c>
      <c r="E270" s="4">
        <v>9.5399999999999991</v>
      </c>
      <c r="F270" s="4">
        <v>54.81</v>
      </c>
      <c r="G270" s="4">
        <f t="shared" si="19"/>
        <v>64</v>
      </c>
      <c r="H270" s="4" t="str">
        <f t="shared" si="20"/>
        <v>C4</v>
      </c>
      <c r="I270" s="3" t="str">
        <f t="shared" si="17"/>
        <v>Credit</v>
      </c>
      <c r="J270" s="4">
        <f t="shared" si="18"/>
        <v>640</v>
      </c>
    </row>
    <row r="271" spans="1:10" x14ac:dyDescent="0.3">
      <c r="A271" s="3" t="s">
        <v>371</v>
      </c>
      <c r="B271" s="3" t="s">
        <v>113</v>
      </c>
      <c r="C271" s="3" t="s">
        <v>6</v>
      </c>
      <c r="D271" s="3" t="s">
        <v>1156</v>
      </c>
      <c r="E271" s="4">
        <v>21.84</v>
      </c>
      <c r="F271" s="4">
        <v>54.5</v>
      </c>
      <c r="G271" s="4">
        <f t="shared" si="19"/>
        <v>76</v>
      </c>
      <c r="H271" s="4" t="str">
        <f t="shared" si="20"/>
        <v>B2</v>
      </c>
      <c r="I271" s="3" t="str">
        <f t="shared" si="17"/>
        <v>Very Good</v>
      </c>
      <c r="J271" s="4">
        <f t="shared" si="18"/>
        <v>312</v>
      </c>
    </row>
    <row r="272" spans="1:10" x14ac:dyDescent="0.3">
      <c r="A272" s="3" t="s">
        <v>372</v>
      </c>
      <c r="B272" s="3" t="s">
        <v>373</v>
      </c>
      <c r="C272" s="3" t="s">
        <v>10</v>
      </c>
      <c r="D272" s="3" t="s">
        <v>22</v>
      </c>
      <c r="E272" s="4">
        <v>24.18</v>
      </c>
      <c r="F272" s="4">
        <v>42.15</v>
      </c>
      <c r="G272" s="4">
        <f t="shared" si="19"/>
        <v>66</v>
      </c>
      <c r="H272" s="4" t="str">
        <f t="shared" si="20"/>
        <v>B3</v>
      </c>
      <c r="I272" s="3" t="str">
        <f t="shared" si="17"/>
        <v>Good</v>
      </c>
      <c r="J272" s="4">
        <f t="shared" si="18"/>
        <v>579</v>
      </c>
    </row>
    <row r="273" spans="1:10" x14ac:dyDescent="0.3">
      <c r="A273" s="3" t="s">
        <v>374</v>
      </c>
      <c r="B273" s="3" t="s">
        <v>375</v>
      </c>
      <c r="C273" s="3" t="s">
        <v>10</v>
      </c>
      <c r="D273" s="3" t="s">
        <v>1157</v>
      </c>
      <c r="E273" s="4">
        <v>18.41</v>
      </c>
      <c r="F273" s="4">
        <v>51.96</v>
      </c>
      <c r="G273" s="4">
        <f t="shared" si="19"/>
        <v>70</v>
      </c>
      <c r="H273" s="4" t="str">
        <f t="shared" si="20"/>
        <v>B2</v>
      </c>
      <c r="I273" s="3" t="str">
        <f t="shared" si="17"/>
        <v>Very Good</v>
      </c>
      <c r="J273" s="4">
        <f t="shared" si="18"/>
        <v>464</v>
      </c>
    </row>
    <row r="274" spans="1:10" x14ac:dyDescent="0.3">
      <c r="A274" s="3" t="s">
        <v>376</v>
      </c>
      <c r="B274" s="3" t="s">
        <v>78</v>
      </c>
      <c r="C274" s="3" t="s">
        <v>6</v>
      </c>
      <c r="D274" s="3" t="s">
        <v>1157</v>
      </c>
      <c r="E274" s="4">
        <v>10.92</v>
      </c>
      <c r="F274" s="4">
        <v>58.27</v>
      </c>
      <c r="G274" s="4">
        <f t="shared" si="19"/>
        <v>69</v>
      </c>
      <c r="H274" s="4" t="str">
        <f t="shared" si="20"/>
        <v>B3</v>
      </c>
      <c r="I274" s="3" t="str">
        <f t="shared" si="17"/>
        <v>Good</v>
      </c>
      <c r="J274" s="4">
        <f t="shared" si="18"/>
        <v>475</v>
      </c>
    </row>
    <row r="275" spans="1:10" x14ac:dyDescent="0.3">
      <c r="A275" s="3" t="s">
        <v>377</v>
      </c>
      <c r="B275" s="3" t="s">
        <v>136</v>
      </c>
      <c r="C275" s="3" t="s">
        <v>6</v>
      </c>
      <c r="D275" s="3" t="s">
        <v>1156</v>
      </c>
      <c r="E275" s="4">
        <v>9.61</v>
      </c>
      <c r="F275" s="4">
        <v>68</v>
      </c>
      <c r="G275" s="4">
        <f t="shared" si="19"/>
        <v>78</v>
      </c>
      <c r="H275" s="4" t="str">
        <f t="shared" si="20"/>
        <v>B2</v>
      </c>
      <c r="I275" s="3" t="str">
        <f t="shared" si="17"/>
        <v>Very Good</v>
      </c>
      <c r="J275" s="4">
        <f t="shared" si="18"/>
        <v>250</v>
      </c>
    </row>
    <row r="276" spans="1:10" x14ac:dyDescent="0.3">
      <c r="A276" s="3" t="s">
        <v>378</v>
      </c>
      <c r="B276" s="3" t="s">
        <v>176</v>
      </c>
      <c r="C276" s="3" t="s">
        <v>6</v>
      </c>
      <c r="D276" s="3" t="s">
        <v>7</v>
      </c>
      <c r="E276" s="4">
        <v>13.72</v>
      </c>
      <c r="F276" s="4">
        <v>46.09</v>
      </c>
      <c r="G276" s="4">
        <f t="shared" si="19"/>
        <v>60</v>
      </c>
      <c r="H276" s="4" t="str">
        <f t="shared" si="20"/>
        <v>C4</v>
      </c>
      <c r="I276" s="3" t="str">
        <f t="shared" si="17"/>
        <v>Credit</v>
      </c>
      <c r="J276" s="4">
        <f t="shared" si="18"/>
        <v>757</v>
      </c>
    </row>
    <row r="277" spans="1:10" x14ac:dyDescent="0.3">
      <c r="A277" s="3" t="s">
        <v>379</v>
      </c>
      <c r="B277" s="3" t="s">
        <v>88</v>
      </c>
      <c r="C277" s="3" t="s">
        <v>6</v>
      </c>
      <c r="D277" s="3" t="s">
        <v>1157</v>
      </c>
      <c r="E277" s="4">
        <v>18.61</v>
      </c>
      <c r="F277" s="4">
        <v>56.38</v>
      </c>
      <c r="G277" s="4">
        <f t="shared" si="19"/>
        <v>75</v>
      </c>
      <c r="H277" s="4" t="str">
        <f t="shared" si="20"/>
        <v>B2</v>
      </c>
      <c r="I277" s="3" t="str">
        <f t="shared" si="17"/>
        <v>Very Good</v>
      </c>
      <c r="J277" s="4">
        <f t="shared" si="18"/>
        <v>331</v>
      </c>
    </row>
    <row r="278" spans="1:10" x14ac:dyDescent="0.3">
      <c r="A278" s="3" t="s">
        <v>380</v>
      </c>
      <c r="B278" s="3" t="s">
        <v>62</v>
      </c>
      <c r="C278" s="3" t="s">
        <v>6</v>
      </c>
      <c r="D278" s="3" t="s">
        <v>1157</v>
      </c>
      <c r="E278" s="4">
        <v>20.170000000000002</v>
      </c>
      <c r="F278" s="4">
        <v>36.43</v>
      </c>
      <c r="G278" s="4">
        <f t="shared" si="19"/>
        <v>57</v>
      </c>
      <c r="H278" s="4" t="str">
        <f t="shared" si="20"/>
        <v>C5</v>
      </c>
      <c r="I278" s="3" t="str">
        <f t="shared" si="17"/>
        <v>Credit</v>
      </c>
      <c r="J278" s="4">
        <f t="shared" si="18"/>
        <v>827</v>
      </c>
    </row>
    <row r="279" spans="1:10" x14ac:dyDescent="0.3">
      <c r="A279" s="3" t="s">
        <v>381</v>
      </c>
      <c r="B279" s="3" t="s">
        <v>88</v>
      </c>
      <c r="C279" s="3" t="s">
        <v>6</v>
      </c>
      <c r="D279" s="3" t="s">
        <v>1156</v>
      </c>
      <c r="E279" s="4">
        <v>28.59</v>
      </c>
      <c r="F279" s="4">
        <v>62.08</v>
      </c>
      <c r="G279" s="4">
        <f t="shared" si="19"/>
        <v>91</v>
      </c>
      <c r="H279" s="4" t="str">
        <f t="shared" si="20"/>
        <v>A1</v>
      </c>
      <c r="I279" s="3" t="str">
        <f t="shared" si="17"/>
        <v>Excellent</v>
      </c>
      <c r="J279" s="4">
        <f t="shared" si="18"/>
        <v>44</v>
      </c>
    </row>
    <row r="280" spans="1:10" x14ac:dyDescent="0.3">
      <c r="A280" s="3" t="s">
        <v>382</v>
      </c>
      <c r="B280" s="3" t="s">
        <v>305</v>
      </c>
      <c r="C280" s="3" t="s">
        <v>10</v>
      </c>
      <c r="D280" s="3" t="s">
        <v>1157</v>
      </c>
      <c r="E280" s="4">
        <v>23.82</v>
      </c>
      <c r="F280" s="4">
        <v>36.619999999999997</v>
      </c>
      <c r="G280" s="4">
        <f t="shared" si="19"/>
        <v>60</v>
      </c>
      <c r="H280" s="4" t="str">
        <f t="shared" si="20"/>
        <v>C4</v>
      </c>
      <c r="I280" s="3" t="str">
        <f t="shared" si="17"/>
        <v>Credit</v>
      </c>
      <c r="J280" s="4">
        <f t="shared" si="18"/>
        <v>757</v>
      </c>
    </row>
    <row r="281" spans="1:10" x14ac:dyDescent="0.3">
      <c r="A281" s="3" t="s">
        <v>383</v>
      </c>
      <c r="B281" s="3" t="s">
        <v>98</v>
      </c>
      <c r="C281" s="3" t="s">
        <v>6</v>
      </c>
      <c r="D281" s="3" t="s">
        <v>22</v>
      </c>
      <c r="E281" s="4">
        <v>6.1</v>
      </c>
      <c r="F281" s="4">
        <v>62.67</v>
      </c>
      <c r="G281" s="4">
        <f t="shared" si="19"/>
        <v>69</v>
      </c>
      <c r="H281" s="4" t="str">
        <f t="shared" si="20"/>
        <v>B3</v>
      </c>
      <c r="I281" s="3" t="str">
        <f t="shared" si="17"/>
        <v>Good</v>
      </c>
      <c r="J281" s="4">
        <f t="shared" si="18"/>
        <v>475</v>
      </c>
    </row>
    <row r="282" spans="1:10" x14ac:dyDescent="0.3">
      <c r="A282" s="3" t="s">
        <v>384</v>
      </c>
      <c r="B282" s="3" t="s">
        <v>184</v>
      </c>
      <c r="C282" s="3" t="s">
        <v>6</v>
      </c>
      <c r="D282" s="3" t="s">
        <v>7</v>
      </c>
      <c r="E282" s="4">
        <v>27.56</v>
      </c>
      <c r="F282" s="4">
        <v>47.81</v>
      </c>
      <c r="G282" s="4">
        <f t="shared" si="19"/>
        <v>75</v>
      </c>
      <c r="H282" s="4" t="str">
        <f t="shared" si="20"/>
        <v>B2</v>
      </c>
      <c r="I282" s="3" t="str">
        <f t="shared" si="17"/>
        <v>Very Good</v>
      </c>
      <c r="J282" s="4">
        <f t="shared" si="18"/>
        <v>331</v>
      </c>
    </row>
    <row r="283" spans="1:10" x14ac:dyDescent="0.3">
      <c r="A283" s="3" t="s">
        <v>385</v>
      </c>
      <c r="B283" s="3" t="s">
        <v>141</v>
      </c>
      <c r="C283" s="3" t="s">
        <v>10</v>
      </c>
      <c r="D283" s="3" t="s">
        <v>1156</v>
      </c>
      <c r="E283" s="4">
        <v>18.239999999999998</v>
      </c>
      <c r="F283" s="4">
        <v>66.84</v>
      </c>
      <c r="G283" s="4">
        <f t="shared" si="19"/>
        <v>85</v>
      </c>
      <c r="H283" s="4" t="str">
        <f t="shared" si="20"/>
        <v>A1</v>
      </c>
      <c r="I283" s="3" t="str">
        <f t="shared" si="17"/>
        <v>Excellent</v>
      </c>
      <c r="J283" s="4">
        <f t="shared" si="18"/>
        <v>126</v>
      </c>
    </row>
    <row r="284" spans="1:10" x14ac:dyDescent="0.3">
      <c r="A284" s="3" t="s">
        <v>386</v>
      </c>
      <c r="B284" s="3" t="s">
        <v>113</v>
      </c>
      <c r="C284" s="3" t="s">
        <v>6</v>
      </c>
      <c r="D284" s="3" t="s">
        <v>1156</v>
      </c>
      <c r="E284" s="4">
        <v>20.5</v>
      </c>
      <c r="F284" s="4">
        <v>50.87</v>
      </c>
      <c r="G284" s="4">
        <f t="shared" si="19"/>
        <v>71</v>
      </c>
      <c r="H284" s="4" t="str">
        <f t="shared" si="20"/>
        <v>B2</v>
      </c>
      <c r="I284" s="3" t="str">
        <f t="shared" si="17"/>
        <v>Very Good</v>
      </c>
      <c r="J284" s="4">
        <f t="shared" si="18"/>
        <v>439</v>
      </c>
    </row>
    <row r="285" spans="1:10" x14ac:dyDescent="0.3">
      <c r="A285" s="3" t="s">
        <v>387</v>
      </c>
      <c r="B285" s="3" t="s">
        <v>37</v>
      </c>
      <c r="C285" s="3" t="s">
        <v>6</v>
      </c>
      <c r="D285" s="3" t="s">
        <v>1157</v>
      </c>
      <c r="E285" s="4">
        <v>6.21</v>
      </c>
      <c r="F285" s="4">
        <v>39.25</v>
      </c>
      <c r="G285" s="4">
        <f t="shared" si="19"/>
        <v>45</v>
      </c>
      <c r="H285" s="4" t="str">
        <f t="shared" si="20"/>
        <v>D7</v>
      </c>
      <c r="I285" s="3" t="str">
        <f t="shared" si="17"/>
        <v>Pass</v>
      </c>
      <c r="J285" s="4">
        <f t="shared" si="18"/>
        <v>984</v>
      </c>
    </row>
    <row r="286" spans="1:10" x14ac:dyDescent="0.3">
      <c r="A286" s="3" t="s">
        <v>388</v>
      </c>
      <c r="B286" s="3" t="s">
        <v>249</v>
      </c>
      <c r="C286" s="3" t="s">
        <v>10</v>
      </c>
      <c r="D286" s="3" t="s">
        <v>1156</v>
      </c>
      <c r="E286" s="4">
        <v>28.85</v>
      </c>
      <c r="F286" s="4">
        <v>61.7</v>
      </c>
      <c r="G286" s="4">
        <f t="shared" si="19"/>
        <v>91</v>
      </c>
      <c r="H286" s="4" t="str">
        <f t="shared" si="20"/>
        <v>A1</v>
      </c>
      <c r="I286" s="3" t="str">
        <f t="shared" si="17"/>
        <v>Excellent</v>
      </c>
      <c r="J286" s="4">
        <f t="shared" si="18"/>
        <v>44</v>
      </c>
    </row>
    <row r="287" spans="1:10" x14ac:dyDescent="0.3">
      <c r="A287" s="3" t="s">
        <v>389</v>
      </c>
      <c r="B287" s="3" t="s">
        <v>332</v>
      </c>
      <c r="C287" s="3" t="s">
        <v>6</v>
      </c>
      <c r="D287" s="3" t="s">
        <v>1156</v>
      </c>
      <c r="E287" s="4">
        <v>15.16</v>
      </c>
      <c r="F287" s="4">
        <v>35.24</v>
      </c>
      <c r="G287" s="4">
        <f t="shared" si="19"/>
        <v>50</v>
      </c>
      <c r="H287" s="4" t="str">
        <f t="shared" si="20"/>
        <v>C6</v>
      </c>
      <c r="I287" s="3" t="str">
        <f t="shared" si="17"/>
        <v>Credit</v>
      </c>
      <c r="J287" s="4">
        <f t="shared" si="18"/>
        <v>948</v>
      </c>
    </row>
    <row r="288" spans="1:10" x14ac:dyDescent="0.3">
      <c r="A288" s="3" t="s">
        <v>390</v>
      </c>
      <c r="B288" s="3" t="s">
        <v>141</v>
      </c>
      <c r="C288" s="3" t="s">
        <v>6</v>
      </c>
      <c r="D288" s="3" t="s">
        <v>1156</v>
      </c>
      <c r="E288" s="4">
        <v>21.81</v>
      </c>
      <c r="F288" s="4">
        <v>40.47</v>
      </c>
      <c r="G288" s="4">
        <f t="shared" si="19"/>
        <v>62</v>
      </c>
      <c r="H288" s="4" t="str">
        <f t="shared" si="20"/>
        <v>C4</v>
      </c>
      <c r="I288" s="3" t="str">
        <f t="shared" si="17"/>
        <v>Credit</v>
      </c>
      <c r="J288" s="4">
        <f t="shared" si="18"/>
        <v>704</v>
      </c>
    </row>
    <row r="289" spans="1:10" x14ac:dyDescent="0.3">
      <c r="A289" s="3" t="s">
        <v>391</v>
      </c>
      <c r="B289" s="3" t="s">
        <v>240</v>
      </c>
      <c r="C289" s="3" t="s">
        <v>10</v>
      </c>
      <c r="D289" s="3" t="s">
        <v>7</v>
      </c>
      <c r="E289" s="4">
        <v>14.59</v>
      </c>
      <c r="F289" s="4">
        <v>60.31</v>
      </c>
      <c r="G289" s="4">
        <f t="shared" si="19"/>
        <v>75</v>
      </c>
      <c r="H289" s="4" t="str">
        <f t="shared" si="20"/>
        <v>B2</v>
      </c>
      <c r="I289" s="3" t="str">
        <f t="shared" si="17"/>
        <v>Very Good</v>
      </c>
      <c r="J289" s="4">
        <f t="shared" si="18"/>
        <v>331</v>
      </c>
    </row>
    <row r="290" spans="1:10" x14ac:dyDescent="0.3">
      <c r="A290" s="3" t="s">
        <v>392</v>
      </c>
      <c r="B290" s="3" t="s">
        <v>332</v>
      </c>
      <c r="C290" s="3" t="s">
        <v>10</v>
      </c>
      <c r="D290" s="3" t="s">
        <v>1157</v>
      </c>
      <c r="E290" s="4">
        <v>9.3699999999999992</v>
      </c>
      <c r="F290" s="4">
        <v>68.790000000000006</v>
      </c>
      <c r="G290" s="4">
        <f t="shared" si="19"/>
        <v>78</v>
      </c>
      <c r="H290" s="4" t="str">
        <f t="shared" si="20"/>
        <v>B2</v>
      </c>
      <c r="I290" s="3" t="str">
        <f t="shared" si="17"/>
        <v>Very Good</v>
      </c>
      <c r="J290" s="4">
        <f t="shared" si="18"/>
        <v>250</v>
      </c>
    </row>
    <row r="291" spans="1:10" x14ac:dyDescent="0.3">
      <c r="A291" s="3" t="s">
        <v>393</v>
      </c>
      <c r="B291" s="3" t="s">
        <v>151</v>
      </c>
      <c r="C291" s="3" t="s">
        <v>6</v>
      </c>
      <c r="D291" s="3" t="s">
        <v>1156</v>
      </c>
      <c r="E291" s="4">
        <v>8.17</v>
      </c>
      <c r="F291" s="4">
        <v>68.3</v>
      </c>
      <c r="G291" s="4">
        <f t="shared" si="19"/>
        <v>76</v>
      </c>
      <c r="H291" s="4" t="str">
        <f t="shared" si="20"/>
        <v>B2</v>
      </c>
      <c r="I291" s="3" t="str">
        <f t="shared" si="17"/>
        <v>Very Good</v>
      </c>
      <c r="J291" s="4">
        <f t="shared" si="18"/>
        <v>312</v>
      </c>
    </row>
    <row r="292" spans="1:10" x14ac:dyDescent="0.3">
      <c r="A292" s="3" t="s">
        <v>394</v>
      </c>
      <c r="B292" s="3" t="s">
        <v>395</v>
      </c>
      <c r="C292" s="3" t="s">
        <v>6</v>
      </c>
      <c r="D292" s="3" t="s">
        <v>22</v>
      </c>
      <c r="E292" s="4">
        <v>7.83</v>
      </c>
      <c r="F292" s="4">
        <v>68.25</v>
      </c>
      <c r="G292" s="4">
        <f t="shared" si="19"/>
        <v>76</v>
      </c>
      <c r="H292" s="4" t="str">
        <f t="shared" si="20"/>
        <v>B2</v>
      </c>
      <c r="I292" s="3" t="str">
        <f t="shared" si="17"/>
        <v>Very Good</v>
      </c>
      <c r="J292" s="4">
        <f t="shared" si="18"/>
        <v>312</v>
      </c>
    </row>
    <row r="293" spans="1:10" x14ac:dyDescent="0.3">
      <c r="A293" s="3" t="s">
        <v>396</v>
      </c>
      <c r="B293" s="3" t="s">
        <v>107</v>
      </c>
      <c r="C293" s="3" t="s">
        <v>10</v>
      </c>
      <c r="D293" s="3" t="s">
        <v>22</v>
      </c>
      <c r="E293" s="4">
        <v>12.51</v>
      </c>
      <c r="F293" s="4">
        <v>40.97</v>
      </c>
      <c r="G293" s="4">
        <f t="shared" si="19"/>
        <v>53</v>
      </c>
      <c r="H293" s="4" t="str">
        <f t="shared" si="20"/>
        <v>C6</v>
      </c>
      <c r="I293" s="3" t="str">
        <f t="shared" si="17"/>
        <v>Credit</v>
      </c>
      <c r="J293" s="4">
        <f t="shared" si="18"/>
        <v>905</v>
      </c>
    </row>
    <row r="294" spans="1:10" x14ac:dyDescent="0.3">
      <c r="A294" s="3" t="s">
        <v>397</v>
      </c>
      <c r="B294" s="3" t="s">
        <v>240</v>
      </c>
      <c r="C294" s="3" t="s">
        <v>6</v>
      </c>
      <c r="D294" s="3" t="s">
        <v>1157</v>
      </c>
      <c r="E294" s="4">
        <v>20.51</v>
      </c>
      <c r="F294" s="4">
        <v>42.24</v>
      </c>
      <c r="G294" s="4">
        <f t="shared" si="19"/>
        <v>63</v>
      </c>
      <c r="H294" s="4" t="str">
        <f t="shared" si="20"/>
        <v>C4</v>
      </c>
      <c r="I294" s="3" t="str">
        <f t="shared" si="17"/>
        <v>Credit</v>
      </c>
      <c r="J294" s="4">
        <f t="shared" si="18"/>
        <v>672</v>
      </c>
    </row>
    <row r="295" spans="1:10" x14ac:dyDescent="0.3">
      <c r="A295" s="3" t="s">
        <v>398</v>
      </c>
      <c r="B295" s="3" t="s">
        <v>235</v>
      </c>
      <c r="C295" s="3" t="s">
        <v>10</v>
      </c>
      <c r="D295" s="3" t="s">
        <v>1156</v>
      </c>
      <c r="E295" s="4">
        <v>11.54</v>
      </c>
      <c r="F295" s="4">
        <v>37.89</v>
      </c>
      <c r="G295" s="4">
        <f t="shared" si="19"/>
        <v>49</v>
      </c>
      <c r="H295" s="4" t="str">
        <f t="shared" si="20"/>
        <v>D7</v>
      </c>
      <c r="I295" s="3" t="str">
        <f t="shared" si="17"/>
        <v>Pass</v>
      </c>
      <c r="J295" s="4">
        <f t="shared" si="18"/>
        <v>954</v>
      </c>
    </row>
    <row r="296" spans="1:10" x14ac:dyDescent="0.3">
      <c r="A296" s="3" t="s">
        <v>399</v>
      </c>
      <c r="B296" s="3" t="s">
        <v>136</v>
      </c>
      <c r="C296" s="3" t="s">
        <v>10</v>
      </c>
      <c r="D296" s="3" t="s">
        <v>7</v>
      </c>
      <c r="E296" s="4">
        <v>11.75</v>
      </c>
      <c r="F296" s="4">
        <v>43.58</v>
      </c>
      <c r="G296" s="4">
        <f t="shared" si="19"/>
        <v>55</v>
      </c>
      <c r="H296" s="4" t="str">
        <f t="shared" si="20"/>
        <v>C5</v>
      </c>
      <c r="I296" s="3" t="str">
        <f t="shared" si="17"/>
        <v>Credit</v>
      </c>
      <c r="J296" s="4">
        <f t="shared" si="18"/>
        <v>871</v>
      </c>
    </row>
    <row r="297" spans="1:10" x14ac:dyDescent="0.3">
      <c r="A297" s="3" t="s">
        <v>400</v>
      </c>
      <c r="B297" s="3" t="s">
        <v>247</v>
      </c>
      <c r="C297" s="3" t="s">
        <v>6</v>
      </c>
      <c r="D297" s="3" t="s">
        <v>1157</v>
      </c>
      <c r="E297" s="4">
        <v>22.74</v>
      </c>
      <c r="F297" s="4">
        <v>40.869999999999997</v>
      </c>
      <c r="G297" s="4">
        <f t="shared" si="19"/>
        <v>64</v>
      </c>
      <c r="H297" s="4" t="str">
        <f t="shared" si="20"/>
        <v>C4</v>
      </c>
      <c r="I297" s="3" t="str">
        <f t="shared" si="17"/>
        <v>Credit</v>
      </c>
      <c r="J297" s="4">
        <f t="shared" si="18"/>
        <v>640</v>
      </c>
    </row>
    <row r="298" spans="1:10" x14ac:dyDescent="0.3">
      <c r="A298" s="3" t="s">
        <v>401</v>
      </c>
      <c r="B298" s="3" t="s">
        <v>78</v>
      </c>
      <c r="C298" s="3" t="s">
        <v>6</v>
      </c>
      <c r="D298" s="3" t="s">
        <v>1157</v>
      </c>
      <c r="E298" s="4">
        <v>23.07</v>
      </c>
      <c r="F298" s="4">
        <v>38.770000000000003</v>
      </c>
      <c r="G298" s="4">
        <f t="shared" si="19"/>
        <v>62</v>
      </c>
      <c r="H298" s="4" t="str">
        <f t="shared" si="20"/>
        <v>C4</v>
      </c>
      <c r="I298" s="3" t="str">
        <f t="shared" si="17"/>
        <v>Credit</v>
      </c>
      <c r="J298" s="4">
        <f t="shared" si="18"/>
        <v>704</v>
      </c>
    </row>
    <row r="299" spans="1:10" x14ac:dyDescent="0.3">
      <c r="A299" s="3" t="s">
        <v>402</v>
      </c>
      <c r="B299" s="3" t="s">
        <v>115</v>
      </c>
      <c r="C299" s="3" t="s">
        <v>6</v>
      </c>
      <c r="D299" s="3" t="s">
        <v>1156</v>
      </c>
      <c r="E299" s="4">
        <v>12.5</v>
      </c>
      <c r="F299" s="4">
        <v>50.75</v>
      </c>
      <c r="G299" s="4">
        <f t="shared" si="19"/>
        <v>63</v>
      </c>
      <c r="H299" s="4" t="str">
        <f t="shared" si="20"/>
        <v>C4</v>
      </c>
      <c r="I299" s="3" t="str">
        <f t="shared" si="17"/>
        <v>Credit</v>
      </c>
      <c r="J299" s="4">
        <f t="shared" si="18"/>
        <v>672</v>
      </c>
    </row>
    <row r="300" spans="1:10" x14ac:dyDescent="0.3">
      <c r="A300" s="3" t="s">
        <v>403</v>
      </c>
      <c r="B300" s="3" t="s">
        <v>226</v>
      </c>
      <c r="C300" s="3" t="s">
        <v>10</v>
      </c>
      <c r="D300" s="3" t="s">
        <v>1156</v>
      </c>
      <c r="E300" s="4">
        <v>15.65</v>
      </c>
      <c r="F300" s="4">
        <v>67.569999999999993</v>
      </c>
      <c r="G300" s="4">
        <f t="shared" si="19"/>
        <v>83</v>
      </c>
      <c r="H300" s="4" t="str">
        <f t="shared" si="20"/>
        <v>A1</v>
      </c>
      <c r="I300" s="3" t="str">
        <f t="shared" si="17"/>
        <v>Excellent</v>
      </c>
      <c r="J300" s="4">
        <f t="shared" si="18"/>
        <v>156</v>
      </c>
    </row>
    <row r="301" spans="1:10" x14ac:dyDescent="0.3">
      <c r="A301" s="3" t="s">
        <v>404</v>
      </c>
      <c r="B301" s="3" t="s">
        <v>176</v>
      </c>
      <c r="C301" s="3" t="s">
        <v>10</v>
      </c>
      <c r="D301" s="3" t="s">
        <v>1156</v>
      </c>
      <c r="E301" s="4">
        <v>5.22</v>
      </c>
      <c r="F301" s="4">
        <v>47.75</v>
      </c>
      <c r="G301" s="4">
        <f t="shared" si="19"/>
        <v>53</v>
      </c>
      <c r="H301" s="4" t="str">
        <f t="shared" si="20"/>
        <v>C6</v>
      </c>
      <c r="I301" s="3" t="str">
        <f t="shared" si="17"/>
        <v>Credit</v>
      </c>
      <c r="J301" s="4">
        <f t="shared" si="18"/>
        <v>905</v>
      </c>
    </row>
    <row r="302" spans="1:10" x14ac:dyDescent="0.3">
      <c r="A302" s="3" t="s">
        <v>405</v>
      </c>
      <c r="B302" s="3" t="s">
        <v>32</v>
      </c>
      <c r="C302" s="3" t="s">
        <v>6</v>
      </c>
      <c r="D302" s="3" t="s">
        <v>22</v>
      </c>
      <c r="E302" s="4">
        <v>26.93</v>
      </c>
      <c r="F302" s="4">
        <v>47.78</v>
      </c>
      <c r="G302" s="4">
        <f t="shared" si="19"/>
        <v>75</v>
      </c>
      <c r="H302" s="4" t="str">
        <f t="shared" si="20"/>
        <v>B2</v>
      </c>
      <c r="I302" s="3" t="str">
        <f t="shared" si="17"/>
        <v>Very Good</v>
      </c>
      <c r="J302" s="4">
        <f t="shared" si="18"/>
        <v>331</v>
      </c>
    </row>
    <row r="303" spans="1:10" x14ac:dyDescent="0.3">
      <c r="A303" s="3" t="s">
        <v>406</v>
      </c>
      <c r="B303" s="3" t="s">
        <v>21</v>
      </c>
      <c r="C303" s="3" t="s">
        <v>10</v>
      </c>
      <c r="D303" s="3" t="s">
        <v>1157</v>
      </c>
      <c r="E303" s="4">
        <v>12.76</v>
      </c>
      <c r="F303" s="4">
        <v>40.85</v>
      </c>
      <c r="G303" s="4">
        <f t="shared" si="19"/>
        <v>54</v>
      </c>
      <c r="H303" s="4" t="str">
        <f t="shared" si="20"/>
        <v>C6</v>
      </c>
      <c r="I303" s="3" t="str">
        <f t="shared" si="17"/>
        <v>Credit</v>
      </c>
      <c r="J303" s="4">
        <f t="shared" si="18"/>
        <v>887</v>
      </c>
    </row>
    <row r="304" spans="1:10" x14ac:dyDescent="0.3">
      <c r="A304" s="3" t="s">
        <v>407</v>
      </c>
      <c r="B304" s="3" t="s">
        <v>39</v>
      </c>
      <c r="C304" s="3" t="s">
        <v>10</v>
      </c>
      <c r="D304" s="3" t="s">
        <v>1156</v>
      </c>
      <c r="E304" s="4">
        <v>20.52</v>
      </c>
      <c r="F304" s="4">
        <v>56.99</v>
      </c>
      <c r="G304" s="4">
        <f t="shared" si="19"/>
        <v>78</v>
      </c>
      <c r="H304" s="4" t="str">
        <f t="shared" si="20"/>
        <v>B2</v>
      </c>
      <c r="I304" s="3" t="str">
        <f t="shared" si="17"/>
        <v>Very Good</v>
      </c>
      <c r="J304" s="4">
        <f t="shared" si="18"/>
        <v>250</v>
      </c>
    </row>
    <row r="305" spans="1:10" x14ac:dyDescent="0.3">
      <c r="A305" s="3" t="s">
        <v>408</v>
      </c>
      <c r="B305" s="3" t="s">
        <v>28</v>
      </c>
      <c r="C305" s="3" t="s">
        <v>10</v>
      </c>
      <c r="D305" s="3" t="s">
        <v>1156</v>
      </c>
      <c r="E305" s="4">
        <v>6.25</v>
      </c>
      <c r="F305" s="4">
        <v>57.64</v>
      </c>
      <c r="G305" s="4">
        <f t="shared" si="19"/>
        <v>64</v>
      </c>
      <c r="H305" s="4" t="str">
        <f t="shared" si="20"/>
        <v>C4</v>
      </c>
      <c r="I305" s="3" t="str">
        <f t="shared" si="17"/>
        <v>Credit</v>
      </c>
      <c r="J305" s="4">
        <f t="shared" si="18"/>
        <v>640</v>
      </c>
    </row>
    <row r="306" spans="1:10" x14ac:dyDescent="0.3">
      <c r="A306" s="3" t="s">
        <v>409</v>
      </c>
      <c r="B306" s="3" t="s">
        <v>41</v>
      </c>
      <c r="C306" s="3" t="s">
        <v>6</v>
      </c>
      <c r="D306" s="3" t="s">
        <v>22</v>
      </c>
      <c r="E306" s="4">
        <v>16.809999999999999</v>
      </c>
      <c r="F306" s="4">
        <v>49.1</v>
      </c>
      <c r="G306" s="4">
        <f t="shared" si="19"/>
        <v>66</v>
      </c>
      <c r="H306" s="4" t="str">
        <f t="shared" si="20"/>
        <v>B3</v>
      </c>
      <c r="I306" s="3" t="str">
        <f t="shared" si="17"/>
        <v>Good</v>
      </c>
      <c r="J306" s="4">
        <f t="shared" si="18"/>
        <v>579</v>
      </c>
    </row>
    <row r="307" spans="1:10" x14ac:dyDescent="0.3">
      <c r="A307" s="3" t="s">
        <v>410</v>
      </c>
      <c r="B307" s="3" t="s">
        <v>176</v>
      </c>
      <c r="C307" s="3" t="s">
        <v>10</v>
      </c>
      <c r="D307" s="3" t="s">
        <v>22</v>
      </c>
      <c r="E307" s="4">
        <v>8.82</v>
      </c>
      <c r="F307" s="4">
        <v>54.21</v>
      </c>
      <c r="G307" s="4">
        <f t="shared" si="19"/>
        <v>63</v>
      </c>
      <c r="H307" s="4" t="str">
        <f t="shared" si="20"/>
        <v>C4</v>
      </c>
      <c r="I307" s="3" t="str">
        <f t="shared" si="17"/>
        <v>Credit</v>
      </c>
      <c r="J307" s="4">
        <f t="shared" si="18"/>
        <v>672</v>
      </c>
    </row>
    <row r="308" spans="1:10" x14ac:dyDescent="0.3">
      <c r="A308" s="3" t="s">
        <v>411</v>
      </c>
      <c r="B308" s="3" t="s">
        <v>82</v>
      </c>
      <c r="C308" s="3" t="s">
        <v>10</v>
      </c>
      <c r="D308" s="3" t="s">
        <v>1157</v>
      </c>
      <c r="E308" s="4">
        <v>24.84</v>
      </c>
      <c r="F308" s="4">
        <v>44.34</v>
      </c>
      <c r="G308" s="4">
        <f t="shared" si="19"/>
        <v>69</v>
      </c>
      <c r="H308" s="4" t="str">
        <f t="shared" si="20"/>
        <v>B3</v>
      </c>
      <c r="I308" s="3" t="str">
        <f t="shared" si="17"/>
        <v>Good</v>
      </c>
      <c r="J308" s="4">
        <f t="shared" si="18"/>
        <v>475</v>
      </c>
    </row>
    <row r="309" spans="1:10" x14ac:dyDescent="0.3">
      <c r="A309" s="3" t="s">
        <v>412</v>
      </c>
      <c r="B309" s="3" t="s">
        <v>188</v>
      </c>
      <c r="C309" s="3" t="s">
        <v>6</v>
      </c>
      <c r="D309" s="3" t="s">
        <v>1157</v>
      </c>
      <c r="E309" s="4">
        <v>16.63</v>
      </c>
      <c r="F309" s="4">
        <v>64.22</v>
      </c>
      <c r="G309" s="4">
        <f t="shared" si="19"/>
        <v>81</v>
      </c>
      <c r="H309" s="4" t="str">
        <f t="shared" si="20"/>
        <v>A1</v>
      </c>
      <c r="I309" s="3" t="str">
        <f t="shared" si="17"/>
        <v>Excellent</v>
      </c>
      <c r="J309" s="4">
        <f t="shared" si="18"/>
        <v>189</v>
      </c>
    </row>
    <row r="310" spans="1:10" x14ac:dyDescent="0.3">
      <c r="A310" s="3" t="s">
        <v>413</v>
      </c>
      <c r="B310" s="3" t="s">
        <v>184</v>
      </c>
      <c r="C310" s="3" t="s">
        <v>10</v>
      </c>
      <c r="D310" s="3" t="s">
        <v>1156</v>
      </c>
      <c r="E310" s="4">
        <v>9.4600000000000009</v>
      </c>
      <c r="F310" s="4">
        <v>53.37</v>
      </c>
      <c r="G310" s="4">
        <f t="shared" si="19"/>
        <v>63</v>
      </c>
      <c r="H310" s="4" t="str">
        <f t="shared" si="20"/>
        <v>C4</v>
      </c>
      <c r="I310" s="3" t="str">
        <f t="shared" si="17"/>
        <v>Credit</v>
      </c>
      <c r="J310" s="4">
        <f t="shared" si="18"/>
        <v>672</v>
      </c>
    </row>
    <row r="311" spans="1:10" x14ac:dyDescent="0.3">
      <c r="A311" s="3" t="s">
        <v>414</v>
      </c>
      <c r="B311" s="3" t="s">
        <v>34</v>
      </c>
      <c r="C311" s="3" t="s">
        <v>10</v>
      </c>
      <c r="D311" s="3" t="s">
        <v>1157</v>
      </c>
      <c r="E311" s="4">
        <v>29.08</v>
      </c>
      <c r="F311" s="4">
        <v>36.979999999999997</v>
      </c>
      <c r="G311" s="4">
        <f t="shared" si="19"/>
        <v>66</v>
      </c>
      <c r="H311" s="4" t="str">
        <f t="shared" si="20"/>
        <v>B3</v>
      </c>
      <c r="I311" s="3" t="str">
        <f t="shared" si="17"/>
        <v>Good</v>
      </c>
      <c r="J311" s="4">
        <f t="shared" si="18"/>
        <v>579</v>
      </c>
    </row>
    <row r="312" spans="1:10" x14ac:dyDescent="0.3">
      <c r="A312" s="3" t="s">
        <v>415</v>
      </c>
      <c r="B312" s="3" t="s">
        <v>24</v>
      </c>
      <c r="C312" s="3" t="s">
        <v>10</v>
      </c>
      <c r="D312" s="3" t="s">
        <v>1157</v>
      </c>
      <c r="E312" s="4">
        <v>15.14</v>
      </c>
      <c r="F312" s="4">
        <v>59.26</v>
      </c>
      <c r="G312" s="4">
        <f t="shared" si="19"/>
        <v>74</v>
      </c>
      <c r="H312" s="4" t="str">
        <f t="shared" si="20"/>
        <v>B2</v>
      </c>
      <c r="I312" s="3" t="str">
        <f t="shared" si="17"/>
        <v>Very Good</v>
      </c>
      <c r="J312" s="4">
        <f t="shared" si="18"/>
        <v>361</v>
      </c>
    </row>
    <row r="313" spans="1:10" x14ac:dyDescent="0.3">
      <c r="A313" s="3" t="s">
        <v>416</v>
      </c>
      <c r="B313" s="3" t="s">
        <v>249</v>
      </c>
      <c r="C313" s="3" t="s">
        <v>10</v>
      </c>
      <c r="D313" s="3" t="s">
        <v>7</v>
      </c>
      <c r="E313" s="4">
        <v>20.23</v>
      </c>
      <c r="F313" s="4">
        <v>62.6</v>
      </c>
      <c r="G313" s="4">
        <f t="shared" si="19"/>
        <v>83</v>
      </c>
      <c r="H313" s="4" t="str">
        <f t="shared" si="20"/>
        <v>A1</v>
      </c>
      <c r="I313" s="3" t="str">
        <f t="shared" si="17"/>
        <v>Excellent</v>
      </c>
      <c r="J313" s="4">
        <f t="shared" si="18"/>
        <v>156</v>
      </c>
    </row>
    <row r="314" spans="1:10" x14ac:dyDescent="0.3">
      <c r="A314" s="3" t="s">
        <v>417</v>
      </c>
      <c r="B314" s="3" t="s">
        <v>34</v>
      </c>
      <c r="C314" s="3" t="s">
        <v>6</v>
      </c>
      <c r="D314" s="3" t="s">
        <v>1157</v>
      </c>
      <c r="E314" s="4">
        <v>23.05</v>
      </c>
      <c r="F314" s="4">
        <v>37.47</v>
      </c>
      <c r="G314" s="4">
        <f t="shared" si="19"/>
        <v>61</v>
      </c>
      <c r="H314" s="4" t="str">
        <f t="shared" si="20"/>
        <v>C4</v>
      </c>
      <c r="I314" s="3" t="str">
        <f t="shared" si="17"/>
        <v>Credit</v>
      </c>
      <c r="J314" s="4">
        <f t="shared" si="18"/>
        <v>730</v>
      </c>
    </row>
    <row r="315" spans="1:10" x14ac:dyDescent="0.3">
      <c r="A315" s="3" t="s">
        <v>418</v>
      </c>
      <c r="B315" s="3" t="s">
        <v>184</v>
      </c>
      <c r="C315" s="3" t="s">
        <v>10</v>
      </c>
      <c r="D315" s="3" t="s">
        <v>1157</v>
      </c>
      <c r="E315" s="4">
        <v>24.18</v>
      </c>
      <c r="F315" s="4">
        <v>45.84</v>
      </c>
      <c r="G315" s="4">
        <f t="shared" si="19"/>
        <v>70</v>
      </c>
      <c r="H315" s="4" t="str">
        <f t="shared" si="20"/>
        <v>B2</v>
      </c>
      <c r="I315" s="3" t="str">
        <f t="shared" si="17"/>
        <v>Very Good</v>
      </c>
      <c r="J315" s="4">
        <f t="shared" si="18"/>
        <v>464</v>
      </c>
    </row>
    <row r="316" spans="1:10" x14ac:dyDescent="0.3">
      <c r="A316" s="3" t="s">
        <v>419</v>
      </c>
      <c r="B316" s="3" t="s">
        <v>216</v>
      </c>
      <c r="C316" s="3" t="s">
        <v>10</v>
      </c>
      <c r="D316" s="3" t="s">
        <v>22</v>
      </c>
      <c r="E316" s="4">
        <v>19.43</v>
      </c>
      <c r="F316" s="4">
        <v>40.880000000000003</v>
      </c>
      <c r="G316" s="4">
        <f t="shared" si="19"/>
        <v>60</v>
      </c>
      <c r="H316" s="4" t="str">
        <f t="shared" si="20"/>
        <v>C4</v>
      </c>
      <c r="I316" s="3" t="str">
        <f t="shared" si="17"/>
        <v>Credit</v>
      </c>
      <c r="J316" s="4">
        <f t="shared" si="18"/>
        <v>757</v>
      </c>
    </row>
    <row r="317" spans="1:10" x14ac:dyDescent="0.3">
      <c r="A317" s="3" t="s">
        <v>420</v>
      </c>
      <c r="B317" s="3" t="s">
        <v>24</v>
      </c>
      <c r="C317" s="3" t="s">
        <v>6</v>
      </c>
      <c r="D317" s="3" t="s">
        <v>22</v>
      </c>
      <c r="E317" s="4">
        <v>11.33</v>
      </c>
      <c r="F317" s="4">
        <v>54.74</v>
      </c>
      <c r="G317" s="4">
        <f t="shared" si="19"/>
        <v>66</v>
      </c>
      <c r="H317" s="4" t="str">
        <f t="shared" si="20"/>
        <v>B3</v>
      </c>
      <c r="I317" s="3" t="str">
        <f t="shared" si="17"/>
        <v>Good</v>
      </c>
      <c r="J317" s="4">
        <f t="shared" si="18"/>
        <v>579</v>
      </c>
    </row>
    <row r="318" spans="1:10" x14ac:dyDescent="0.3">
      <c r="A318" s="3" t="s">
        <v>421</v>
      </c>
      <c r="B318" s="3" t="s">
        <v>98</v>
      </c>
      <c r="C318" s="3" t="s">
        <v>6</v>
      </c>
      <c r="D318" s="3" t="s">
        <v>22</v>
      </c>
      <c r="E318" s="4">
        <v>24.21</v>
      </c>
      <c r="F318" s="4">
        <v>44.31</v>
      </c>
      <c r="G318" s="4">
        <f t="shared" si="19"/>
        <v>69</v>
      </c>
      <c r="H318" s="4" t="str">
        <f t="shared" si="20"/>
        <v>B3</v>
      </c>
      <c r="I318" s="3" t="str">
        <f t="shared" si="17"/>
        <v>Good</v>
      </c>
      <c r="J318" s="4">
        <f t="shared" si="18"/>
        <v>475</v>
      </c>
    </row>
    <row r="319" spans="1:10" x14ac:dyDescent="0.3">
      <c r="A319" s="3" t="s">
        <v>422</v>
      </c>
      <c r="B319" s="3" t="s">
        <v>50</v>
      </c>
      <c r="C319" s="3" t="s">
        <v>10</v>
      </c>
      <c r="D319" s="3" t="s">
        <v>1156</v>
      </c>
      <c r="E319" s="4">
        <v>23.25</v>
      </c>
      <c r="F319" s="4">
        <v>59.71</v>
      </c>
      <c r="G319" s="4">
        <f t="shared" si="19"/>
        <v>83</v>
      </c>
      <c r="H319" s="4" t="str">
        <f t="shared" si="20"/>
        <v>A1</v>
      </c>
      <c r="I319" s="3" t="str">
        <f t="shared" si="17"/>
        <v>Excellent</v>
      </c>
      <c r="J319" s="4">
        <f t="shared" si="18"/>
        <v>156</v>
      </c>
    </row>
    <row r="320" spans="1:10" x14ac:dyDescent="0.3">
      <c r="A320" s="3" t="s">
        <v>423</v>
      </c>
      <c r="B320" s="3" t="s">
        <v>50</v>
      </c>
      <c r="C320" s="3" t="s">
        <v>10</v>
      </c>
      <c r="D320" s="3" t="s">
        <v>1157</v>
      </c>
      <c r="E320" s="4">
        <v>18.52</v>
      </c>
      <c r="F320" s="4">
        <v>37.590000000000003</v>
      </c>
      <c r="G320" s="4">
        <f t="shared" si="19"/>
        <v>56</v>
      </c>
      <c r="H320" s="4" t="str">
        <f t="shared" si="20"/>
        <v>C5</v>
      </c>
      <c r="I320" s="3" t="str">
        <f t="shared" si="17"/>
        <v>Credit</v>
      </c>
      <c r="J320" s="4">
        <f t="shared" si="18"/>
        <v>843</v>
      </c>
    </row>
    <row r="321" spans="1:10" x14ac:dyDescent="0.3">
      <c r="A321" s="3" t="s">
        <v>424</v>
      </c>
      <c r="B321" s="3" t="s">
        <v>115</v>
      </c>
      <c r="C321" s="3" t="s">
        <v>6</v>
      </c>
      <c r="D321" s="3" t="s">
        <v>1156</v>
      </c>
      <c r="E321" s="4">
        <v>12.99</v>
      </c>
      <c r="F321" s="4">
        <v>47.12</v>
      </c>
      <c r="G321" s="4">
        <f t="shared" si="19"/>
        <v>60</v>
      </c>
      <c r="H321" s="4" t="str">
        <f t="shared" si="20"/>
        <v>C4</v>
      </c>
      <c r="I321" s="3" t="str">
        <f t="shared" si="17"/>
        <v>Credit</v>
      </c>
      <c r="J321" s="4">
        <f t="shared" si="18"/>
        <v>757</v>
      </c>
    </row>
    <row r="322" spans="1:10" x14ac:dyDescent="0.3">
      <c r="A322" s="3" t="s">
        <v>425</v>
      </c>
      <c r="B322" s="3" t="s">
        <v>115</v>
      </c>
      <c r="C322" s="3" t="s">
        <v>10</v>
      </c>
      <c r="D322" s="3" t="s">
        <v>22</v>
      </c>
      <c r="E322" s="4">
        <v>18.350000000000001</v>
      </c>
      <c r="F322" s="4">
        <v>44.61</v>
      </c>
      <c r="G322" s="4">
        <f t="shared" si="19"/>
        <v>63</v>
      </c>
      <c r="H322" s="4" t="str">
        <f t="shared" si="20"/>
        <v>C4</v>
      </c>
      <c r="I322" s="3" t="str">
        <f t="shared" si="17"/>
        <v>Credit</v>
      </c>
      <c r="J322" s="4">
        <f t="shared" si="18"/>
        <v>672</v>
      </c>
    </row>
    <row r="323" spans="1:10" x14ac:dyDescent="0.3">
      <c r="A323" s="3" t="s">
        <v>426</v>
      </c>
      <c r="B323" s="3" t="s">
        <v>224</v>
      </c>
      <c r="C323" s="3" t="s">
        <v>10</v>
      </c>
      <c r="D323" s="3" t="s">
        <v>7</v>
      </c>
      <c r="E323" s="4">
        <v>29.93</v>
      </c>
      <c r="F323" s="4">
        <v>55.11</v>
      </c>
      <c r="G323" s="4">
        <f t="shared" si="19"/>
        <v>85</v>
      </c>
      <c r="H323" s="4" t="str">
        <f t="shared" si="20"/>
        <v>A1</v>
      </c>
      <c r="I323" s="3" t="str">
        <f t="shared" ref="I323:I386" si="21">VLOOKUP(H323,$L$3:$M$12,2,FALSE)</f>
        <v>Excellent</v>
      </c>
      <c r="J323" s="4">
        <f t="shared" ref="J323:J386" si="22">RANK(G323,G:G)</f>
        <v>126</v>
      </c>
    </row>
    <row r="324" spans="1:10" x14ac:dyDescent="0.3">
      <c r="A324" s="3" t="s">
        <v>427</v>
      </c>
      <c r="B324" s="3" t="s">
        <v>80</v>
      </c>
      <c r="C324" s="3" t="s">
        <v>10</v>
      </c>
      <c r="D324" s="3" t="s">
        <v>7</v>
      </c>
      <c r="E324" s="4">
        <v>15</v>
      </c>
      <c r="F324" s="4">
        <v>46.59</v>
      </c>
      <c r="G324" s="4">
        <f t="shared" ref="G324:G387" si="23">ROUND(E324+F324,0)</f>
        <v>62</v>
      </c>
      <c r="H324" s="4" t="str">
        <f t="shared" ref="H324:H387" si="24">IF(G324&gt;=80,"A1",IF(G324&gt;=70,"B2",IF(G324&gt;=65,"B3",IF(G324&gt;=60,"C4",IF(G324&gt;=55,"C5",IF(G324&gt;=50,"C6",IF(G324&gt;=45,"D7",IF(G324&gt;=40,"E8","F9"))))))))</f>
        <v>C4</v>
      </c>
      <c r="I324" s="3" t="str">
        <f t="shared" si="21"/>
        <v>Credit</v>
      </c>
      <c r="J324" s="4">
        <f t="shared" si="22"/>
        <v>704</v>
      </c>
    </row>
    <row r="325" spans="1:10" x14ac:dyDescent="0.3">
      <c r="A325" s="3" t="s">
        <v>428</v>
      </c>
      <c r="B325" s="3" t="s">
        <v>313</v>
      </c>
      <c r="C325" s="3" t="s">
        <v>10</v>
      </c>
      <c r="D325" s="3" t="s">
        <v>1157</v>
      </c>
      <c r="E325" s="4">
        <v>26.27</v>
      </c>
      <c r="F325" s="4">
        <v>65.27</v>
      </c>
      <c r="G325" s="4">
        <f t="shared" si="23"/>
        <v>92</v>
      </c>
      <c r="H325" s="4" t="str">
        <f t="shared" si="24"/>
        <v>A1</v>
      </c>
      <c r="I325" s="3" t="str">
        <f t="shared" si="21"/>
        <v>Excellent</v>
      </c>
      <c r="J325" s="4">
        <f t="shared" si="22"/>
        <v>36</v>
      </c>
    </row>
    <row r="326" spans="1:10" x14ac:dyDescent="0.3">
      <c r="A326" s="3" t="s">
        <v>429</v>
      </c>
      <c r="B326" s="3" t="s">
        <v>143</v>
      </c>
      <c r="C326" s="3" t="s">
        <v>6</v>
      </c>
      <c r="D326" s="3" t="s">
        <v>1157</v>
      </c>
      <c r="E326" s="4">
        <v>13.12</v>
      </c>
      <c r="F326" s="4">
        <v>58.73</v>
      </c>
      <c r="G326" s="4">
        <f t="shared" si="23"/>
        <v>72</v>
      </c>
      <c r="H326" s="4" t="str">
        <f t="shared" si="24"/>
        <v>B2</v>
      </c>
      <c r="I326" s="3" t="str">
        <f t="shared" si="21"/>
        <v>Very Good</v>
      </c>
      <c r="J326" s="4">
        <f t="shared" si="22"/>
        <v>412</v>
      </c>
    </row>
    <row r="327" spans="1:10" x14ac:dyDescent="0.3">
      <c r="A327" s="3" t="s">
        <v>430</v>
      </c>
      <c r="B327" s="3" t="s">
        <v>125</v>
      </c>
      <c r="C327" s="3" t="s">
        <v>6</v>
      </c>
      <c r="D327" s="3" t="s">
        <v>1156</v>
      </c>
      <c r="E327" s="4">
        <v>27.46</v>
      </c>
      <c r="F327" s="4">
        <v>50.25</v>
      </c>
      <c r="G327" s="4">
        <f t="shared" si="23"/>
        <v>78</v>
      </c>
      <c r="H327" s="4" t="str">
        <f t="shared" si="24"/>
        <v>B2</v>
      </c>
      <c r="I327" s="3" t="str">
        <f t="shared" si="21"/>
        <v>Very Good</v>
      </c>
      <c r="J327" s="4">
        <f t="shared" si="22"/>
        <v>250</v>
      </c>
    </row>
    <row r="328" spans="1:10" x14ac:dyDescent="0.3">
      <c r="A328" s="3" t="s">
        <v>431</v>
      </c>
      <c r="B328" s="3" t="s">
        <v>123</v>
      </c>
      <c r="C328" s="3" t="s">
        <v>10</v>
      </c>
      <c r="D328" s="3" t="s">
        <v>1157</v>
      </c>
      <c r="E328" s="4">
        <v>19.079999999999998</v>
      </c>
      <c r="F328" s="4">
        <v>36.700000000000003</v>
      </c>
      <c r="G328" s="4">
        <f t="shared" si="23"/>
        <v>56</v>
      </c>
      <c r="H328" s="4" t="str">
        <f t="shared" si="24"/>
        <v>C5</v>
      </c>
      <c r="I328" s="3" t="str">
        <f t="shared" si="21"/>
        <v>Credit</v>
      </c>
      <c r="J328" s="4">
        <f t="shared" si="22"/>
        <v>843</v>
      </c>
    </row>
    <row r="329" spans="1:10" x14ac:dyDescent="0.3">
      <c r="A329" s="3" t="s">
        <v>432</v>
      </c>
      <c r="B329" s="3" t="s">
        <v>153</v>
      </c>
      <c r="C329" s="3" t="s">
        <v>10</v>
      </c>
      <c r="D329" s="3" t="s">
        <v>22</v>
      </c>
      <c r="E329" s="4">
        <v>26.38</v>
      </c>
      <c r="F329" s="4">
        <v>46.17</v>
      </c>
      <c r="G329" s="4">
        <f t="shared" si="23"/>
        <v>73</v>
      </c>
      <c r="H329" s="4" t="str">
        <f t="shared" si="24"/>
        <v>B2</v>
      </c>
      <c r="I329" s="3" t="str">
        <f t="shared" si="21"/>
        <v>Very Good</v>
      </c>
      <c r="J329" s="4">
        <f t="shared" si="22"/>
        <v>382</v>
      </c>
    </row>
    <row r="330" spans="1:10" x14ac:dyDescent="0.3">
      <c r="A330" s="3" t="s">
        <v>433</v>
      </c>
      <c r="B330" s="3" t="s">
        <v>103</v>
      </c>
      <c r="C330" s="3" t="s">
        <v>10</v>
      </c>
      <c r="D330" s="3" t="s">
        <v>22</v>
      </c>
      <c r="E330" s="4">
        <v>8.5500000000000007</v>
      </c>
      <c r="F330" s="4">
        <v>56.36</v>
      </c>
      <c r="G330" s="4">
        <f t="shared" si="23"/>
        <v>65</v>
      </c>
      <c r="H330" s="4" t="str">
        <f t="shared" si="24"/>
        <v>B3</v>
      </c>
      <c r="I330" s="3" t="str">
        <f t="shared" si="21"/>
        <v>Good</v>
      </c>
      <c r="J330" s="4">
        <f t="shared" si="22"/>
        <v>607</v>
      </c>
    </row>
    <row r="331" spans="1:10" x14ac:dyDescent="0.3">
      <c r="A331" s="3" t="s">
        <v>434</v>
      </c>
      <c r="B331" s="3" t="s">
        <v>211</v>
      </c>
      <c r="C331" s="3" t="s">
        <v>10</v>
      </c>
      <c r="D331" s="3" t="s">
        <v>22</v>
      </c>
      <c r="E331" s="4">
        <v>7.75</v>
      </c>
      <c r="F331" s="4">
        <v>60.21</v>
      </c>
      <c r="G331" s="4">
        <f t="shared" si="23"/>
        <v>68</v>
      </c>
      <c r="H331" s="4" t="str">
        <f t="shared" si="24"/>
        <v>B3</v>
      </c>
      <c r="I331" s="3" t="str">
        <f t="shared" si="21"/>
        <v>Good</v>
      </c>
      <c r="J331" s="4">
        <f t="shared" si="22"/>
        <v>510</v>
      </c>
    </row>
    <row r="332" spans="1:10" x14ac:dyDescent="0.3">
      <c r="A332" s="3" t="s">
        <v>435</v>
      </c>
      <c r="B332" s="3" t="s">
        <v>84</v>
      </c>
      <c r="C332" s="3" t="s">
        <v>10</v>
      </c>
      <c r="D332" s="3" t="s">
        <v>1156</v>
      </c>
      <c r="E332" s="4">
        <v>6.67</v>
      </c>
      <c r="F332" s="4">
        <v>38.78</v>
      </c>
      <c r="G332" s="4">
        <f t="shared" si="23"/>
        <v>45</v>
      </c>
      <c r="H332" s="4" t="str">
        <f t="shared" si="24"/>
        <v>D7</v>
      </c>
      <c r="I332" s="3" t="str">
        <f t="shared" si="21"/>
        <v>Pass</v>
      </c>
      <c r="J332" s="4">
        <f t="shared" si="22"/>
        <v>984</v>
      </c>
    </row>
    <row r="333" spans="1:10" x14ac:dyDescent="0.3">
      <c r="A333" s="3" t="s">
        <v>436</v>
      </c>
      <c r="B333" s="3" t="s">
        <v>184</v>
      </c>
      <c r="C333" s="3" t="s">
        <v>6</v>
      </c>
      <c r="D333" s="3" t="s">
        <v>22</v>
      </c>
      <c r="E333" s="4">
        <v>7.62</v>
      </c>
      <c r="F333" s="4">
        <v>55.24</v>
      </c>
      <c r="G333" s="4">
        <f t="shared" si="23"/>
        <v>63</v>
      </c>
      <c r="H333" s="4" t="str">
        <f t="shared" si="24"/>
        <v>C4</v>
      </c>
      <c r="I333" s="3" t="str">
        <f t="shared" si="21"/>
        <v>Credit</v>
      </c>
      <c r="J333" s="4">
        <f t="shared" si="22"/>
        <v>672</v>
      </c>
    </row>
    <row r="334" spans="1:10" x14ac:dyDescent="0.3">
      <c r="A334" s="3" t="s">
        <v>437</v>
      </c>
      <c r="B334" s="3" t="s">
        <v>19</v>
      </c>
      <c r="C334" s="3" t="s">
        <v>10</v>
      </c>
      <c r="D334" s="3" t="s">
        <v>1157</v>
      </c>
      <c r="E334" s="4">
        <v>15.47</v>
      </c>
      <c r="F334" s="4">
        <v>68.47</v>
      </c>
      <c r="G334" s="4">
        <f t="shared" si="23"/>
        <v>84</v>
      </c>
      <c r="H334" s="4" t="str">
        <f t="shared" si="24"/>
        <v>A1</v>
      </c>
      <c r="I334" s="3" t="str">
        <f t="shared" si="21"/>
        <v>Excellent</v>
      </c>
      <c r="J334" s="4">
        <f t="shared" si="22"/>
        <v>141</v>
      </c>
    </row>
    <row r="335" spans="1:10" x14ac:dyDescent="0.3">
      <c r="A335" s="3" t="s">
        <v>438</v>
      </c>
      <c r="B335" s="3" t="s">
        <v>56</v>
      </c>
      <c r="C335" s="3" t="s">
        <v>6</v>
      </c>
      <c r="D335" s="3" t="s">
        <v>1156</v>
      </c>
      <c r="E335" s="4">
        <v>29.24</v>
      </c>
      <c r="F335" s="4">
        <v>63.7</v>
      </c>
      <c r="G335" s="4">
        <f t="shared" si="23"/>
        <v>93</v>
      </c>
      <c r="H335" s="4" t="str">
        <f t="shared" si="24"/>
        <v>A1</v>
      </c>
      <c r="I335" s="3" t="str">
        <f t="shared" si="21"/>
        <v>Excellent</v>
      </c>
      <c r="J335" s="4">
        <f t="shared" si="22"/>
        <v>19</v>
      </c>
    </row>
    <row r="336" spans="1:10" x14ac:dyDescent="0.3">
      <c r="A336" s="3" t="s">
        <v>439</v>
      </c>
      <c r="B336" s="3" t="s">
        <v>98</v>
      </c>
      <c r="C336" s="3" t="s">
        <v>6</v>
      </c>
      <c r="D336" s="3" t="s">
        <v>1156</v>
      </c>
      <c r="E336" s="4">
        <v>10.64</v>
      </c>
      <c r="F336" s="4">
        <v>65.91</v>
      </c>
      <c r="G336" s="4">
        <f t="shared" si="23"/>
        <v>77</v>
      </c>
      <c r="H336" s="4" t="str">
        <f t="shared" si="24"/>
        <v>B2</v>
      </c>
      <c r="I336" s="3" t="str">
        <f t="shared" si="21"/>
        <v>Very Good</v>
      </c>
      <c r="J336" s="4">
        <f t="shared" si="22"/>
        <v>281</v>
      </c>
    </row>
    <row r="337" spans="1:10" x14ac:dyDescent="0.3">
      <c r="A337" s="3" t="s">
        <v>440</v>
      </c>
      <c r="B337" s="3" t="s">
        <v>105</v>
      </c>
      <c r="C337" s="3" t="s">
        <v>6</v>
      </c>
      <c r="D337" s="3" t="s">
        <v>1157</v>
      </c>
      <c r="E337" s="4">
        <v>9.81</v>
      </c>
      <c r="F337" s="4">
        <v>58.92</v>
      </c>
      <c r="G337" s="4">
        <f t="shared" si="23"/>
        <v>69</v>
      </c>
      <c r="H337" s="4" t="str">
        <f t="shared" si="24"/>
        <v>B3</v>
      </c>
      <c r="I337" s="3" t="str">
        <f t="shared" si="21"/>
        <v>Good</v>
      </c>
      <c r="J337" s="4">
        <f t="shared" si="22"/>
        <v>475</v>
      </c>
    </row>
    <row r="338" spans="1:10" x14ac:dyDescent="0.3">
      <c r="A338" s="3" t="s">
        <v>441</v>
      </c>
      <c r="B338" s="3" t="s">
        <v>14</v>
      </c>
      <c r="C338" s="3" t="s">
        <v>6</v>
      </c>
      <c r="D338" s="3" t="s">
        <v>1156</v>
      </c>
      <c r="E338" s="4">
        <v>27.74</v>
      </c>
      <c r="F338" s="4">
        <v>59.52</v>
      </c>
      <c r="G338" s="4">
        <f t="shared" si="23"/>
        <v>87</v>
      </c>
      <c r="H338" s="4" t="str">
        <f t="shared" si="24"/>
        <v>A1</v>
      </c>
      <c r="I338" s="3" t="str">
        <f t="shared" si="21"/>
        <v>Excellent</v>
      </c>
      <c r="J338" s="4">
        <f t="shared" si="22"/>
        <v>95</v>
      </c>
    </row>
    <row r="339" spans="1:10" x14ac:dyDescent="0.3">
      <c r="A339" s="3" t="s">
        <v>442</v>
      </c>
      <c r="B339" s="3" t="s">
        <v>165</v>
      </c>
      <c r="C339" s="3" t="s">
        <v>10</v>
      </c>
      <c r="D339" s="3" t="s">
        <v>1156</v>
      </c>
      <c r="E339" s="4">
        <v>9</v>
      </c>
      <c r="F339" s="4">
        <v>36.229999999999997</v>
      </c>
      <c r="G339" s="4">
        <f t="shared" si="23"/>
        <v>45</v>
      </c>
      <c r="H339" s="4" t="str">
        <f t="shared" si="24"/>
        <v>D7</v>
      </c>
      <c r="I339" s="3" t="str">
        <f t="shared" si="21"/>
        <v>Pass</v>
      </c>
      <c r="J339" s="4">
        <f t="shared" si="22"/>
        <v>984</v>
      </c>
    </row>
    <row r="340" spans="1:10" x14ac:dyDescent="0.3">
      <c r="A340" s="3" t="s">
        <v>443</v>
      </c>
      <c r="B340" s="3" t="s">
        <v>30</v>
      </c>
      <c r="C340" s="3" t="s">
        <v>6</v>
      </c>
      <c r="D340" s="3" t="s">
        <v>22</v>
      </c>
      <c r="E340" s="4">
        <v>20.83</v>
      </c>
      <c r="F340" s="4">
        <v>65.19</v>
      </c>
      <c r="G340" s="4">
        <f t="shared" si="23"/>
        <v>86</v>
      </c>
      <c r="H340" s="4" t="str">
        <f t="shared" si="24"/>
        <v>A1</v>
      </c>
      <c r="I340" s="3" t="str">
        <f t="shared" si="21"/>
        <v>Excellent</v>
      </c>
      <c r="J340" s="4">
        <f t="shared" si="22"/>
        <v>109</v>
      </c>
    </row>
    <row r="341" spans="1:10" x14ac:dyDescent="0.3">
      <c r="A341" s="3" t="s">
        <v>444</v>
      </c>
      <c r="B341" s="3" t="s">
        <v>103</v>
      </c>
      <c r="C341" s="3" t="s">
        <v>6</v>
      </c>
      <c r="D341" s="3" t="s">
        <v>1157</v>
      </c>
      <c r="E341" s="4">
        <v>25.39</v>
      </c>
      <c r="F341" s="4">
        <v>55.37</v>
      </c>
      <c r="G341" s="4">
        <f t="shared" si="23"/>
        <v>81</v>
      </c>
      <c r="H341" s="4" t="str">
        <f t="shared" si="24"/>
        <v>A1</v>
      </c>
      <c r="I341" s="3" t="str">
        <f t="shared" si="21"/>
        <v>Excellent</v>
      </c>
      <c r="J341" s="4">
        <f t="shared" si="22"/>
        <v>189</v>
      </c>
    </row>
    <row r="342" spans="1:10" x14ac:dyDescent="0.3">
      <c r="A342" s="3" t="s">
        <v>445</v>
      </c>
      <c r="B342" s="3" t="s">
        <v>125</v>
      </c>
      <c r="C342" s="3" t="s">
        <v>6</v>
      </c>
      <c r="D342" s="3" t="s">
        <v>1156</v>
      </c>
      <c r="E342" s="4">
        <v>16.05</v>
      </c>
      <c r="F342" s="4">
        <v>44.84</v>
      </c>
      <c r="G342" s="4">
        <f t="shared" si="23"/>
        <v>61</v>
      </c>
      <c r="H342" s="4" t="str">
        <f t="shared" si="24"/>
        <v>C4</v>
      </c>
      <c r="I342" s="3" t="str">
        <f t="shared" si="21"/>
        <v>Credit</v>
      </c>
      <c r="J342" s="4">
        <f t="shared" si="22"/>
        <v>730</v>
      </c>
    </row>
    <row r="343" spans="1:10" x14ac:dyDescent="0.3">
      <c r="A343" s="3" t="s">
        <v>446</v>
      </c>
      <c r="B343" s="3" t="s">
        <v>255</v>
      </c>
      <c r="C343" s="3" t="s">
        <v>10</v>
      </c>
      <c r="D343" s="3" t="s">
        <v>1157</v>
      </c>
      <c r="E343" s="4">
        <v>27.91</v>
      </c>
      <c r="F343" s="4">
        <v>68.650000000000006</v>
      </c>
      <c r="G343" s="4">
        <f t="shared" si="23"/>
        <v>97</v>
      </c>
      <c r="H343" s="4" t="str">
        <f t="shared" si="24"/>
        <v>A1</v>
      </c>
      <c r="I343" s="3" t="str">
        <f t="shared" si="21"/>
        <v>Excellent</v>
      </c>
      <c r="J343" s="4">
        <f t="shared" si="22"/>
        <v>1</v>
      </c>
    </row>
    <row r="344" spans="1:10" x14ac:dyDescent="0.3">
      <c r="A344" s="3" t="s">
        <v>447</v>
      </c>
      <c r="B344" s="3" t="s">
        <v>190</v>
      </c>
      <c r="C344" s="3" t="s">
        <v>10</v>
      </c>
      <c r="D344" s="3" t="s">
        <v>7</v>
      </c>
      <c r="E344" s="4">
        <v>14.06</v>
      </c>
      <c r="F344" s="4">
        <v>66.900000000000006</v>
      </c>
      <c r="G344" s="4">
        <f t="shared" si="23"/>
        <v>81</v>
      </c>
      <c r="H344" s="4" t="str">
        <f t="shared" si="24"/>
        <v>A1</v>
      </c>
      <c r="I344" s="3" t="str">
        <f t="shared" si="21"/>
        <v>Excellent</v>
      </c>
      <c r="J344" s="4">
        <f t="shared" si="22"/>
        <v>189</v>
      </c>
    </row>
    <row r="345" spans="1:10" x14ac:dyDescent="0.3">
      <c r="A345" s="3" t="s">
        <v>448</v>
      </c>
      <c r="B345" s="3" t="s">
        <v>143</v>
      </c>
      <c r="C345" s="3" t="s">
        <v>6</v>
      </c>
      <c r="D345" s="3" t="s">
        <v>1157</v>
      </c>
      <c r="E345" s="4">
        <v>8.83</v>
      </c>
      <c r="F345" s="4">
        <v>57.42</v>
      </c>
      <c r="G345" s="4">
        <f t="shared" si="23"/>
        <v>66</v>
      </c>
      <c r="H345" s="4" t="str">
        <f t="shared" si="24"/>
        <v>B3</v>
      </c>
      <c r="I345" s="3" t="str">
        <f t="shared" si="21"/>
        <v>Good</v>
      </c>
      <c r="J345" s="4">
        <f t="shared" si="22"/>
        <v>579</v>
      </c>
    </row>
    <row r="346" spans="1:10" x14ac:dyDescent="0.3">
      <c r="A346" s="3" t="s">
        <v>449</v>
      </c>
      <c r="B346" s="3" t="s">
        <v>450</v>
      </c>
      <c r="C346" s="3" t="s">
        <v>10</v>
      </c>
      <c r="D346" s="3" t="s">
        <v>1157</v>
      </c>
      <c r="E346" s="4">
        <v>9.0399999999999991</v>
      </c>
      <c r="F346" s="4">
        <v>59.21</v>
      </c>
      <c r="G346" s="4">
        <f t="shared" si="23"/>
        <v>68</v>
      </c>
      <c r="H346" s="4" t="str">
        <f t="shared" si="24"/>
        <v>B3</v>
      </c>
      <c r="I346" s="3" t="str">
        <f t="shared" si="21"/>
        <v>Good</v>
      </c>
      <c r="J346" s="4">
        <f t="shared" si="22"/>
        <v>510</v>
      </c>
    </row>
    <row r="347" spans="1:10" x14ac:dyDescent="0.3">
      <c r="A347" s="3" t="s">
        <v>451</v>
      </c>
      <c r="B347" s="3" t="s">
        <v>9</v>
      </c>
      <c r="C347" s="3" t="s">
        <v>10</v>
      </c>
      <c r="D347" s="3" t="s">
        <v>22</v>
      </c>
      <c r="E347" s="4">
        <v>18.809999999999999</v>
      </c>
      <c r="F347" s="4">
        <v>35.380000000000003</v>
      </c>
      <c r="G347" s="4">
        <f t="shared" si="23"/>
        <v>54</v>
      </c>
      <c r="H347" s="4" t="str">
        <f t="shared" si="24"/>
        <v>C6</v>
      </c>
      <c r="I347" s="3" t="str">
        <f t="shared" si="21"/>
        <v>Credit</v>
      </c>
      <c r="J347" s="4">
        <f t="shared" si="22"/>
        <v>887</v>
      </c>
    </row>
    <row r="348" spans="1:10" x14ac:dyDescent="0.3">
      <c r="A348" s="3" t="s">
        <v>452</v>
      </c>
      <c r="B348" s="3" t="s">
        <v>247</v>
      </c>
      <c r="C348" s="3" t="s">
        <v>6</v>
      </c>
      <c r="D348" s="3" t="s">
        <v>7</v>
      </c>
      <c r="E348" s="4">
        <v>9.35</v>
      </c>
      <c r="F348" s="4">
        <v>50.93</v>
      </c>
      <c r="G348" s="4">
        <f t="shared" si="23"/>
        <v>60</v>
      </c>
      <c r="H348" s="4" t="str">
        <f t="shared" si="24"/>
        <v>C4</v>
      </c>
      <c r="I348" s="3" t="str">
        <f t="shared" si="21"/>
        <v>Credit</v>
      </c>
      <c r="J348" s="4">
        <f t="shared" si="22"/>
        <v>757</v>
      </c>
    </row>
    <row r="349" spans="1:10" x14ac:dyDescent="0.3">
      <c r="A349" s="3" t="s">
        <v>453</v>
      </c>
      <c r="B349" s="3" t="s">
        <v>240</v>
      </c>
      <c r="C349" s="3" t="s">
        <v>10</v>
      </c>
      <c r="D349" s="3" t="s">
        <v>1156</v>
      </c>
      <c r="E349" s="4">
        <v>23.68</v>
      </c>
      <c r="F349" s="4">
        <v>61.82</v>
      </c>
      <c r="G349" s="4">
        <f t="shared" si="23"/>
        <v>86</v>
      </c>
      <c r="H349" s="4" t="str">
        <f t="shared" si="24"/>
        <v>A1</v>
      </c>
      <c r="I349" s="3" t="str">
        <f t="shared" si="21"/>
        <v>Excellent</v>
      </c>
      <c r="J349" s="4">
        <f t="shared" si="22"/>
        <v>109</v>
      </c>
    </row>
    <row r="350" spans="1:10" x14ac:dyDescent="0.3">
      <c r="A350" s="3" t="s">
        <v>454</v>
      </c>
      <c r="B350" s="3" t="s">
        <v>282</v>
      </c>
      <c r="C350" s="3" t="s">
        <v>10</v>
      </c>
      <c r="D350" s="3" t="s">
        <v>22</v>
      </c>
      <c r="E350" s="4">
        <v>24.45</v>
      </c>
      <c r="F350" s="4">
        <v>61.03</v>
      </c>
      <c r="G350" s="4">
        <f t="shared" si="23"/>
        <v>85</v>
      </c>
      <c r="H350" s="4" t="str">
        <f t="shared" si="24"/>
        <v>A1</v>
      </c>
      <c r="I350" s="3" t="str">
        <f t="shared" si="21"/>
        <v>Excellent</v>
      </c>
      <c r="J350" s="4">
        <f t="shared" si="22"/>
        <v>126</v>
      </c>
    </row>
    <row r="351" spans="1:10" x14ac:dyDescent="0.3">
      <c r="A351" s="3" t="s">
        <v>455</v>
      </c>
      <c r="B351" s="3" t="s">
        <v>247</v>
      </c>
      <c r="C351" s="3" t="s">
        <v>6</v>
      </c>
      <c r="D351" s="3" t="s">
        <v>1157</v>
      </c>
      <c r="E351" s="4">
        <v>29.88</v>
      </c>
      <c r="F351" s="4">
        <v>50.56</v>
      </c>
      <c r="G351" s="4">
        <f t="shared" si="23"/>
        <v>80</v>
      </c>
      <c r="H351" s="4" t="str">
        <f t="shared" si="24"/>
        <v>A1</v>
      </c>
      <c r="I351" s="3" t="str">
        <f t="shared" si="21"/>
        <v>Excellent</v>
      </c>
      <c r="J351" s="4">
        <f t="shared" si="22"/>
        <v>220</v>
      </c>
    </row>
    <row r="352" spans="1:10" x14ac:dyDescent="0.3">
      <c r="A352" s="3" t="s">
        <v>456</v>
      </c>
      <c r="B352" s="3" t="s">
        <v>90</v>
      </c>
      <c r="C352" s="3" t="s">
        <v>6</v>
      </c>
      <c r="D352" s="3" t="s">
        <v>1156</v>
      </c>
      <c r="E352" s="4">
        <v>19.14</v>
      </c>
      <c r="F352" s="4">
        <v>48.73</v>
      </c>
      <c r="G352" s="4">
        <f t="shared" si="23"/>
        <v>68</v>
      </c>
      <c r="H352" s="4" t="str">
        <f t="shared" si="24"/>
        <v>B3</v>
      </c>
      <c r="I352" s="3" t="str">
        <f t="shared" si="21"/>
        <v>Good</v>
      </c>
      <c r="J352" s="4">
        <f t="shared" si="22"/>
        <v>510</v>
      </c>
    </row>
    <row r="353" spans="1:10" x14ac:dyDescent="0.3">
      <c r="A353" s="3" t="s">
        <v>457</v>
      </c>
      <c r="B353" s="3" t="s">
        <v>113</v>
      </c>
      <c r="C353" s="3" t="s">
        <v>10</v>
      </c>
      <c r="D353" s="3" t="s">
        <v>22</v>
      </c>
      <c r="E353" s="4">
        <v>14.1</v>
      </c>
      <c r="F353" s="4">
        <v>62.26</v>
      </c>
      <c r="G353" s="4">
        <f t="shared" si="23"/>
        <v>76</v>
      </c>
      <c r="H353" s="4" t="str">
        <f t="shared" si="24"/>
        <v>B2</v>
      </c>
      <c r="I353" s="3" t="str">
        <f t="shared" si="21"/>
        <v>Very Good</v>
      </c>
      <c r="J353" s="4">
        <f t="shared" si="22"/>
        <v>312</v>
      </c>
    </row>
    <row r="354" spans="1:10" x14ac:dyDescent="0.3">
      <c r="A354" s="3" t="s">
        <v>458</v>
      </c>
      <c r="B354" s="3" t="s">
        <v>349</v>
      </c>
      <c r="C354" s="3" t="s">
        <v>10</v>
      </c>
      <c r="D354" s="3" t="s">
        <v>7</v>
      </c>
      <c r="E354" s="4">
        <v>25.91</v>
      </c>
      <c r="F354" s="4">
        <v>52.94</v>
      </c>
      <c r="G354" s="4">
        <f t="shared" si="23"/>
        <v>79</v>
      </c>
      <c r="H354" s="4" t="str">
        <f t="shared" si="24"/>
        <v>B2</v>
      </c>
      <c r="I354" s="3" t="str">
        <f t="shared" si="21"/>
        <v>Very Good</v>
      </c>
      <c r="J354" s="4">
        <f t="shared" si="22"/>
        <v>234</v>
      </c>
    </row>
    <row r="355" spans="1:10" x14ac:dyDescent="0.3">
      <c r="A355" s="3" t="s">
        <v>459</v>
      </c>
      <c r="B355" s="3" t="s">
        <v>50</v>
      </c>
      <c r="C355" s="3" t="s">
        <v>10</v>
      </c>
      <c r="D355" s="3" t="s">
        <v>1156</v>
      </c>
      <c r="E355" s="4">
        <v>15.71</v>
      </c>
      <c r="F355" s="4">
        <v>53.11</v>
      </c>
      <c r="G355" s="4">
        <f t="shared" si="23"/>
        <v>69</v>
      </c>
      <c r="H355" s="4" t="str">
        <f t="shared" si="24"/>
        <v>B3</v>
      </c>
      <c r="I355" s="3" t="str">
        <f t="shared" si="21"/>
        <v>Good</v>
      </c>
      <c r="J355" s="4">
        <f t="shared" si="22"/>
        <v>475</v>
      </c>
    </row>
    <row r="356" spans="1:10" x14ac:dyDescent="0.3">
      <c r="A356" s="3" t="s">
        <v>460</v>
      </c>
      <c r="B356" s="3" t="s">
        <v>103</v>
      </c>
      <c r="C356" s="3" t="s">
        <v>6</v>
      </c>
      <c r="D356" s="3" t="s">
        <v>1157</v>
      </c>
      <c r="E356" s="4">
        <v>14.69</v>
      </c>
      <c r="F356" s="4">
        <v>38.950000000000003</v>
      </c>
      <c r="G356" s="4">
        <f t="shared" si="23"/>
        <v>54</v>
      </c>
      <c r="H356" s="4" t="str">
        <f t="shared" si="24"/>
        <v>C6</v>
      </c>
      <c r="I356" s="3" t="str">
        <f t="shared" si="21"/>
        <v>Credit</v>
      </c>
      <c r="J356" s="4">
        <f t="shared" si="22"/>
        <v>887</v>
      </c>
    </row>
    <row r="357" spans="1:10" x14ac:dyDescent="0.3">
      <c r="A357" s="3" t="s">
        <v>461</v>
      </c>
      <c r="B357" s="3" t="s">
        <v>37</v>
      </c>
      <c r="C357" s="3" t="s">
        <v>10</v>
      </c>
      <c r="D357" s="3" t="s">
        <v>1157</v>
      </c>
      <c r="E357" s="4">
        <v>15.8</v>
      </c>
      <c r="F357" s="4">
        <v>61.16</v>
      </c>
      <c r="G357" s="4">
        <f t="shared" si="23"/>
        <v>77</v>
      </c>
      <c r="H357" s="4" t="str">
        <f t="shared" si="24"/>
        <v>B2</v>
      </c>
      <c r="I357" s="3" t="str">
        <f t="shared" si="21"/>
        <v>Very Good</v>
      </c>
      <c r="J357" s="4">
        <f t="shared" si="22"/>
        <v>281</v>
      </c>
    </row>
    <row r="358" spans="1:10" x14ac:dyDescent="0.3">
      <c r="A358" s="3" t="s">
        <v>462</v>
      </c>
      <c r="B358" s="3" t="s">
        <v>133</v>
      </c>
      <c r="C358" s="3" t="s">
        <v>10</v>
      </c>
      <c r="D358" s="3" t="s">
        <v>1157</v>
      </c>
      <c r="E358" s="4">
        <v>26.06</v>
      </c>
      <c r="F358" s="4">
        <v>60.12</v>
      </c>
      <c r="G358" s="4">
        <f t="shared" si="23"/>
        <v>86</v>
      </c>
      <c r="H358" s="4" t="str">
        <f t="shared" si="24"/>
        <v>A1</v>
      </c>
      <c r="I358" s="3" t="str">
        <f t="shared" si="21"/>
        <v>Excellent</v>
      </c>
      <c r="J358" s="4">
        <f t="shared" si="22"/>
        <v>109</v>
      </c>
    </row>
    <row r="359" spans="1:10" x14ac:dyDescent="0.3">
      <c r="A359" s="3" t="s">
        <v>463</v>
      </c>
      <c r="B359" s="3" t="s">
        <v>370</v>
      </c>
      <c r="C359" s="3" t="s">
        <v>6</v>
      </c>
      <c r="D359" s="3" t="s">
        <v>1156</v>
      </c>
      <c r="E359" s="4">
        <v>9.83</v>
      </c>
      <c r="F359" s="4">
        <v>68.09</v>
      </c>
      <c r="G359" s="4">
        <f t="shared" si="23"/>
        <v>78</v>
      </c>
      <c r="H359" s="4" t="str">
        <f t="shared" si="24"/>
        <v>B2</v>
      </c>
      <c r="I359" s="3" t="str">
        <f t="shared" si="21"/>
        <v>Very Good</v>
      </c>
      <c r="J359" s="4">
        <f t="shared" si="22"/>
        <v>250</v>
      </c>
    </row>
    <row r="360" spans="1:10" x14ac:dyDescent="0.3">
      <c r="A360" s="3" t="s">
        <v>464</v>
      </c>
      <c r="B360" s="3" t="s">
        <v>110</v>
      </c>
      <c r="C360" s="3" t="s">
        <v>10</v>
      </c>
      <c r="D360" s="3" t="s">
        <v>1157</v>
      </c>
      <c r="E360" s="4">
        <v>22.7</v>
      </c>
      <c r="F360" s="4">
        <v>59.12</v>
      </c>
      <c r="G360" s="4">
        <f t="shared" si="23"/>
        <v>82</v>
      </c>
      <c r="H360" s="4" t="str">
        <f t="shared" si="24"/>
        <v>A1</v>
      </c>
      <c r="I360" s="3" t="str">
        <f t="shared" si="21"/>
        <v>Excellent</v>
      </c>
      <c r="J360" s="4">
        <f t="shared" si="22"/>
        <v>176</v>
      </c>
    </row>
    <row r="361" spans="1:10" x14ac:dyDescent="0.3">
      <c r="A361" s="3" t="s">
        <v>465</v>
      </c>
      <c r="B361" s="3" t="s">
        <v>32</v>
      </c>
      <c r="C361" s="3" t="s">
        <v>6</v>
      </c>
      <c r="D361" s="3" t="s">
        <v>1157</v>
      </c>
      <c r="E361" s="4">
        <v>11.06</v>
      </c>
      <c r="F361" s="4">
        <v>57.73</v>
      </c>
      <c r="G361" s="4">
        <f t="shared" si="23"/>
        <v>69</v>
      </c>
      <c r="H361" s="4" t="str">
        <f t="shared" si="24"/>
        <v>B3</v>
      </c>
      <c r="I361" s="3" t="str">
        <f t="shared" si="21"/>
        <v>Good</v>
      </c>
      <c r="J361" s="4">
        <f t="shared" si="22"/>
        <v>475</v>
      </c>
    </row>
    <row r="362" spans="1:10" x14ac:dyDescent="0.3">
      <c r="A362" s="3" t="s">
        <v>466</v>
      </c>
      <c r="B362" s="3" t="s">
        <v>467</v>
      </c>
      <c r="C362" s="3" t="s">
        <v>10</v>
      </c>
      <c r="D362" s="3" t="s">
        <v>1156</v>
      </c>
      <c r="E362" s="4">
        <v>17.72</v>
      </c>
      <c r="F362" s="4">
        <v>36.75</v>
      </c>
      <c r="G362" s="4">
        <f t="shared" si="23"/>
        <v>54</v>
      </c>
      <c r="H362" s="4" t="str">
        <f t="shared" si="24"/>
        <v>C6</v>
      </c>
      <c r="I362" s="3" t="str">
        <f t="shared" si="21"/>
        <v>Credit</v>
      </c>
      <c r="J362" s="4">
        <f t="shared" si="22"/>
        <v>887</v>
      </c>
    </row>
    <row r="363" spans="1:10" x14ac:dyDescent="0.3">
      <c r="A363" s="3" t="s">
        <v>468</v>
      </c>
      <c r="B363" s="3" t="s">
        <v>240</v>
      </c>
      <c r="C363" s="3" t="s">
        <v>10</v>
      </c>
      <c r="D363" s="3" t="s">
        <v>1157</v>
      </c>
      <c r="E363" s="4">
        <v>23.01</v>
      </c>
      <c r="F363" s="4">
        <v>47.91</v>
      </c>
      <c r="G363" s="4">
        <f t="shared" si="23"/>
        <v>71</v>
      </c>
      <c r="H363" s="4" t="str">
        <f t="shared" si="24"/>
        <v>B2</v>
      </c>
      <c r="I363" s="3" t="str">
        <f t="shared" si="21"/>
        <v>Very Good</v>
      </c>
      <c r="J363" s="4">
        <f t="shared" si="22"/>
        <v>439</v>
      </c>
    </row>
    <row r="364" spans="1:10" x14ac:dyDescent="0.3">
      <c r="A364" s="3" t="s">
        <v>469</v>
      </c>
      <c r="B364" s="3" t="s">
        <v>125</v>
      </c>
      <c r="C364" s="3" t="s">
        <v>6</v>
      </c>
      <c r="D364" s="3" t="s">
        <v>1156</v>
      </c>
      <c r="E364" s="4">
        <v>25.32</v>
      </c>
      <c r="F364" s="4">
        <v>52.06</v>
      </c>
      <c r="G364" s="4">
        <f t="shared" si="23"/>
        <v>77</v>
      </c>
      <c r="H364" s="4" t="str">
        <f t="shared" si="24"/>
        <v>B2</v>
      </c>
      <c r="I364" s="3" t="str">
        <f t="shared" si="21"/>
        <v>Very Good</v>
      </c>
      <c r="J364" s="4">
        <f t="shared" si="22"/>
        <v>281</v>
      </c>
    </row>
    <row r="365" spans="1:10" x14ac:dyDescent="0.3">
      <c r="A365" s="3" t="s">
        <v>470</v>
      </c>
      <c r="B365" s="3" t="s">
        <v>146</v>
      </c>
      <c r="C365" s="3" t="s">
        <v>10</v>
      </c>
      <c r="D365" s="3" t="s">
        <v>1157</v>
      </c>
      <c r="E365" s="4">
        <v>5.32</v>
      </c>
      <c r="F365" s="4">
        <v>40.299999999999997</v>
      </c>
      <c r="G365" s="4">
        <f t="shared" si="23"/>
        <v>46</v>
      </c>
      <c r="H365" s="4" t="str">
        <f t="shared" si="24"/>
        <v>D7</v>
      </c>
      <c r="I365" s="3" t="str">
        <f t="shared" si="21"/>
        <v>Pass</v>
      </c>
      <c r="J365" s="4">
        <f t="shared" si="22"/>
        <v>977</v>
      </c>
    </row>
    <row r="366" spans="1:10" x14ac:dyDescent="0.3">
      <c r="A366" s="3" t="s">
        <v>471</v>
      </c>
      <c r="B366" s="3" t="s">
        <v>176</v>
      </c>
      <c r="C366" s="3" t="s">
        <v>6</v>
      </c>
      <c r="D366" s="3" t="s">
        <v>22</v>
      </c>
      <c r="E366" s="4">
        <v>11.89</v>
      </c>
      <c r="F366" s="4">
        <v>61.13</v>
      </c>
      <c r="G366" s="4">
        <f t="shared" si="23"/>
        <v>73</v>
      </c>
      <c r="H366" s="4" t="str">
        <f t="shared" si="24"/>
        <v>B2</v>
      </c>
      <c r="I366" s="3" t="str">
        <f t="shared" si="21"/>
        <v>Very Good</v>
      </c>
      <c r="J366" s="4">
        <f t="shared" si="22"/>
        <v>382</v>
      </c>
    </row>
    <row r="367" spans="1:10" x14ac:dyDescent="0.3">
      <c r="A367" s="3" t="s">
        <v>472</v>
      </c>
      <c r="B367" s="3" t="s">
        <v>98</v>
      </c>
      <c r="C367" s="3" t="s">
        <v>6</v>
      </c>
      <c r="D367" s="3" t="s">
        <v>1156</v>
      </c>
      <c r="E367" s="4">
        <v>27.76</v>
      </c>
      <c r="F367" s="4">
        <v>36.14</v>
      </c>
      <c r="G367" s="4">
        <f t="shared" si="23"/>
        <v>64</v>
      </c>
      <c r="H367" s="4" t="str">
        <f t="shared" si="24"/>
        <v>C4</v>
      </c>
      <c r="I367" s="3" t="str">
        <f t="shared" si="21"/>
        <v>Credit</v>
      </c>
      <c r="J367" s="4">
        <f t="shared" si="22"/>
        <v>640</v>
      </c>
    </row>
    <row r="368" spans="1:10" x14ac:dyDescent="0.3">
      <c r="A368" s="3" t="s">
        <v>473</v>
      </c>
      <c r="B368" s="3" t="s">
        <v>138</v>
      </c>
      <c r="C368" s="3" t="s">
        <v>6</v>
      </c>
      <c r="D368" s="3" t="s">
        <v>1156</v>
      </c>
      <c r="E368" s="4">
        <v>10.59</v>
      </c>
      <c r="F368" s="4">
        <v>48.52</v>
      </c>
      <c r="G368" s="4">
        <f t="shared" si="23"/>
        <v>59</v>
      </c>
      <c r="H368" s="4" t="str">
        <f t="shared" si="24"/>
        <v>C5</v>
      </c>
      <c r="I368" s="3" t="str">
        <f t="shared" si="21"/>
        <v>Credit</v>
      </c>
      <c r="J368" s="4">
        <f t="shared" si="22"/>
        <v>789</v>
      </c>
    </row>
    <row r="369" spans="1:10" x14ac:dyDescent="0.3">
      <c r="A369" s="3" t="s">
        <v>474</v>
      </c>
      <c r="B369" s="3" t="s">
        <v>107</v>
      </c>
      <c r="C369" s="3" t="s">
        <v>10</v>
      </c>
      <c r="D369" s="3" t="s">
        <v>1157</v>
      </c>
      <c r="E369" s="4">
        <v>7.57</v>
      </c>
      <c r="F369" s="4">
        <v>40.549999999999997</v>
      </c>
      <c r="G369" s="4">
        <f t="shared" si="23"/>
        <v>48</v>
      </c>
      <c r="H369" s="4" t="str">
        <f t="shared" si="24"/>
        <v>D7</v>
      </c>
      <c r="I369" s="3" t="str">
        <f t="shared" si="21"/>
        <v>Pass</v>
      </c>
      <c r="J369" s="4">
        <f t="shared" si="22"/>
        <v>960</v>
      </c>
    </row>
    <row r="370" spans="1:10" x14ac:dyDescent="0.3">
      <c r="A370" s="3" t="s">
        <v>475</v>
      </c>
      <c r="B370" s="3" t="s">
        <v>26</v>
      </c>
      <c r="C370" s="3" t="s">
        <v>6</v>
      </c>
      <c r="D370" s="3" t="s">
        <v>1157</v>
      </c>
      <c r="E370" s="4">
        <v>10.76</v>
      </c>
      <c r="F370" s="4">
        <v>66.349999999999994</v>
      </c>
      <c r="G370" s="4">
        <f t="shared" si="23"/>
        <v>77</v>
      </c>
      <c r="H370" s="4" t="str">
        <f t="shared" si="24"/>
        <v>B2</v>
      </c>
      <c r="I370" s="3" t="str">
        <f t="shared" si="21"/>
        <v>Very Good</v>
      </c>
      <c r="J370" s="4">
        <f t="shared" si="22"/>
        <v>281</v>
      </c>
    </row>
    <row r="371" spans="1:10" x14ac:dyDescent="0.3">
      <c r="A371" s="3" t="s">
        <v>476</v>
      </c>
      <c r="B371" s="3" t="s">
        <v>301</v>
      </c>
      <c r="C371" s="3" t="s">
        <v>10</v>
      </c>
      <c r="D371" s="3" t="s">
        <v>22</v>
      </c>
      <c r="E371" s="4">
        <v>15.75</v>
      </c>
      <c r="F371" s="4">
        <v>37.79</v>
      </c>
      <c r="G371" s="4">
        <f t="shared" si="23"/>
        <v>54</v>
      </c>
      <c r="H371" s="4" t="str">
        <f t="shared" si="24"/>
        <v>C6</v>
      </c>
      <c r="I371" s="3" t="str">
        <f t="shared" si="21"/>
        <v>Credit</v>
      </c>
      <c r="J371" s="4">
        <f t="shared" si="22"/>
        <v>887</v>
      </c>
    </row>
    <row r="372" spans="1:10" x14ac:dyDescent="0.3">
      <c r="A372" s="3" t="s">
        <v>477</v>
      </c>
      <c r="B372" s="3" t="s">
        <v>349</v>
      </c>
      <c r="C372" s="3" t="s">
        <v>10</v>
      </c>
      <c r="D372" s="3" t="s">
        <v>1156</v>
      </c>
      <c r="E372" s="4">
        <v>5.92</v>
      </c>
      <c r="F372" s="4">
        <v>60.45</v>
      </c>
      <c r="G372" s="4">
        <f t="shared" si="23"/>
        <v>66</v>
      </c>
      <c r="H372" s="4" t="str">
        <f t="shared" si="24"/>
        <v>B3</v>
      </c>
      <c r="I372" s="3" t="str">
        <f t="shared" si="21"/>
        <v>Good</v>
      </c>
      <c r="J372" s="4">
        <f t="shared" si="22"/>
        <v>579</v>
      </c>
    </row>
    <row r="373" spans="1:10" x14ac:dyDescent="0.3">
      <c r="A373" s="3" t="s">
        <v>478</v>
      </c>
      <c r="B373" s="3" t="s">
        <v>149</v>
      </c>
      <c r="C373" s="3" t="s">
        <v>6</v>
      </c>
      <c r="D373" s="3" t="s">
        <v>1157</v>
      </c>
      <c r="E373" s="4">
        <v>29.5</v>
      </c>
      <c r="F373" s="4">
        <v>58.63</v>
      </c>
      <c r="G373" s="4">
        <f t="shared" si="23"/>
        <v>88</v>
      </c>
      <c r="H373" s="4" t="str">
        <f t="shared" si="24"/>
        <v>A1</v>
      </c>
      <c r="I373" s="3" t="str">
        <f t="shared" si="21"/>
        <v>Excellent</v>
      </c>
      <c r="J373" s="4">
        <f t="shared" si="22"/>
        <v>77</v>
      </c>
    </row>
    <row r="374" spans="1:10" x14ac:dyDescent="0.3">
      <c r="A374" s="3" t="s">
        <v>479</v>
      </c>
      <c r="B374" s="3" t="s">
        <v>120</v>
      </c>
      <c r="C374" s="3" t="s">
        <v>6</v>
      </c>
      <c r="D374" s="3" t="s">
        <v>7</v>
      </c>
      <c r="E374" s="4">
        <v>15.89</v>
      </c>
      <c r="F374" s="4">
        <v>53.02</v>
      </c>
      <c r="G374" s="4">
        <f t="shared" si="23"/>
        <v>69</v>
      </c>
      <c r="H374" s="4" t="str">
        <f t="shared" si="24"/>
        <v>B3</v>
      </c>
      <c r="I374" s="3" t="str">
        <f t="shared" si="21"/>
        <v>Good</v>
      </c>
      <c r="J374" s="4">
        <f t="shared" si="22"/>
        <v>475</v>
      </c>
    </row>
    <row r="375" spans="1:10" x14ac:dyDescent="0.3">
      <c r="A375" s="3" t="s">
        <v>480</v>
      </c>
      <c r="B375" s="3" t="s">
        <v>123</v>
      </c>
      <c r="C375" s="3" t="s">
        <v>6</v>
      </c>
      <c r="D375" s="3" t="s">
        <v>1157</v>
      </c>
      <c r="E375" s="4">
        <v>6.36</v>
      </c>
      <c r="F375" s="4">
        <v>41.95</v>
      </c>
      <c r="G375" s="4">
        <f t="shared" si="23"/>
        <v>48</v>
      </c>
      <c r="H375" s="4" t="str">
        <f t="shared" si="24"/>
        <v>D7</v>
      </c>
      <c r="I375" s="3" t="str">
        <f t="shared" si="21"/>
        <v>Pass</v>
      </c>
      <c r="J375" s="4">
        <f t="shared" si="22"/>
        <v>960</v>
      </c>
    </row>
    <row r="376" spans="1:10" x14ac:dyDescent="0.3">
      <c r="A376" s="3" t="s">
        <v>481</v>
      </c>
      <c r="B376" s="3" t="s">
        <v>216</v>
      </c>
      <c r="C376" s="3" t="s">
        <v>6</v>
      </c>
      <c r="D376" s="3" t="s">
        <v>1156</v>
      </c>
      <c r="E376" s="4">
        <v>29.22</v>
      </c>
      <c r="F376" s="4">
        <v>43.44</v>
      </c>
      <c r="G376" s="4">
        <f t="shared" si="23"/>
        <v>73</v>
      </c>
      <c r="H376" s="4" t="str">
        <f t="shared" si="24"/>
        <v>B2</v>
      </c>
      <c r="I376" s="3" t="str">
        <f t="shared" si="21"/>
        <v>Very Good</v>
      </c>
      <c r="J376" s="4">
        <f t="shared" si="22"/>
        <v>382</v>
      </c>
    </row>
    <row r="377" spans="1:10" x14ac:dyDescent="0.3">
      <c r="A377" s="3" t="s">
        <v>482</v>
      </c>
      <c r="B377" s="3" t="s">
        <v>138</v>
      </c>
      <c r="C377" s="3" t="s">
        <v>6</v>
      </c>
      <c r="D377" s="3" t="s">
        <v>1156</v>
      </c>
      <c r="E377" s="4">
        <v>18.190000000000001</v>
      </c>
      <c r="F377" s="4">
        <v>55.6</v>
      </c>
      <c r="G377" s="4">
        <f t="shared" si="23"/>
        <v>74</v>
      </c>
      <c r="H377" s="4" t="str">
        <f t="shared" si="24"/>
        <v>B2</v>
      </c>
      <c r="I377" s="3" t="str">
        <f t="shared" si="21"/>
        <v>Very Good</v>
      </c>
      <c r="J377" s="4">
        <f t="shared" si="22"/>
        <v>361</v>
      </c>
    </row>
    <row r="378" spans="1:10" x14ac:dyDescent="0.3">
      <c r="A378" s="3" t="s">
        <v>483</v>
      </c>
      <c r="B378" s="3" t="s">
        <v>301</v>
      </c>
      <c r="C378" s="3" t="s">
        <v>6</v>
      </c>
      <c r="D378" s="3" t="s">
        <v>22</v>
      </c>
      <c r="E378" s="4">
        <v>23.84</v>
      </c>
      <c r="F378" s="4">
        <v>69.48</v>
      </c>
      <c r="G378" s="4">
        <f t="shared" si="23"/>
        <v>93</v>
      </c>
      <c r="H378" s="4" t="str">
        <f t="shared" si="24"/>
        <v>A1</v>
      </c>
      <c r="I378" s="3" t="str">
        <f t="shared" si="21"/>
        <v>Excellent</v>
      </c>
      <c r="J378" s="4">
        <f t="shared" si="22"/>
        <v>19</v>
      </c>
    </row>
    <row r="379" spans="1:10" x14ac:dyDescent="0.3">
      <c r="A379" s="3" t="s">
        <v>484</v>
      </c>
      <c r="B379" s="3" t="s">
        <v>317</v>
      </c>
      <c r="C379" s="3" t="s">
        <v>10</v>
      </c>
      <c r="D379" s="3" t="s">
        <v>22</v>
      </c>
      <c r="E379" s="4">
        <v>5.05</v>
      </c>
      <c r="F379" s="4">
        <v>56.98</v>
      </c>
      <c r="G379" s="4">
        <f t="shared" si="23"/>
        <v>62</v>
      </c>
      <c r="H379" s="4" t="str">
        <f t="shared" si="24"/>
        <v>C4</v>
      </c>
      <c r="I379" s="3" t="str">
        <f t="shared" si="21"/>
        <v>Credit</v>
      </c>
      <c r="J379" s="4">
        <f t="shared" si="22"/>
        <v>704</v>
      </c>
    </row>
    <row r="380" spans="1:10" x14ac:dyDescent="0.3">
      <c r="A380" s="3" t="s">
        <v>485</v>
      </c>
      <c r="B380" s="3" t="s">
        <v>305</v>
      </c>
      <c r="C380" s="3" t="s">
        <v>6</v>
      </c>
      <c r="D380" s="3" t="s">
        <v>1157</v>
      </c>
      <c r="E380" s="4">
        <v>24.75</v>
      </c>
      <c r="F380" s="4">
        <v>54.92</v>
      </c>
      <c r="G380" s="4">
        <f t="shared" si="23"/>
        <v>80</v>
      </c>
      <c r="H380" s="4" t="str">
        <f t="shared" si="24"/>
        <v>A1</v>
      </c>
      <c r="I380" s="3" t="str">
        <f t="shared" si="21"/>
        <v>Excellent</v>
      </c>
      <c r="J380" s="4">
        <f t="shared" si="22"/>
        <v>220</v>
      </c>
    </row>
    <row r="381" spans="1:10" x14ac:dyDescent="0.3">
      <c r="A381" s="3" t="s">
        <v>486</v>
      </c>
      <c r="B381" s="3" t="s">
        <v>487</v>
      </c>
      <c r="C381" s="3" t="s">
        <v>10</v>
      </c>
      <c r="D381" s="3" t="s">
        <v>22</v>
      </c>
      <c r="E381" s="4">
        <v>16.559999999999999</v>
      </c>
      <c r="F381" s="4">
        <v>43.65</v>
      </c>
      <c r="G381" s="4">
        <f t="shared" si="23"/>
        <v>60</v>
      </c>
      <c r="H381" s="4" t="str">
        <f t="shared" si="24"/>
        <v>C4</v>
      </c>
      <c r="I381" s="3" t="str">
        <f t="shared" si="21"/>
        <v>Credit</v>
      </c>
      <c r="J381" s="4">
        <f t="shared" si="22"/>
        <v>757</v>
      </c>
    </row>
    <row r="382" spans="1:10" x14ac:dyDescent="0.3">
      <c r="A382" s="3" t="s">
        <v>488</v>
      </c>
      <c r="B382" s="3" t="s">
        <v>110</v>
      </c>
      <c r="C382" s="3" t="s">
        <v>10</v>
      </c>
      <c r="D382" s="3" t="s">
        <v>1157</v>
      </c>
      <c r="E382" s="4">
        <v>26.31</v>
      </c>
      <c r="F382" s="4">
        <v>63.75</v>
      </c>
      <c r="G382" s="4">
        <f t="shared" si="23"/>
        <v>90</v>
      </c>
      <c r="H382" s="4" t="str">
        <f t="shared" si="24"/>
        <v>A1</v>
      </c>
      <c r="I382" s="3" t="str">
        <f t="shared" si="21"/>
        <v>Excellent</v>
      </c>
      <c r="J382" s="4">
        <f t="shared" si="22"/>
        <v>57</v>
      </c>
    </row>
    <row r="383" spans="1:10" x14ac:dyDescent="0.3">
      <c r="A383" s="3" t="s">
        <v>489</v>
      </c>
      <c r="B383" s="3" t="s">
        <v>66</v>
      </c>
      <c r="C383" s="3" t="s">
        <v>10</v>
      </c>
      <c r="D383" s="3" t="s">
        <v>1156</v>
      </c>
      <c r="E383" s="4">
        <v>21.79</v>
      </c>
      <c r="F383" s="4">
        <v>53.74</v>
      </c>
      <c r="G383" s="4">
        <f t="shared" si="23"/>
        <v>76</v>
      </c>
      <c r="H383" s="4" t="str">
        <f t="shared" si="24"/>
        <v>B2</v>
      </c>
      <c r="I383" s="3" t="str">
        <f t="shared" si="21"/>
        <v>Very Good</v>
      </c>
      <c r="J383" s="4">
        <f t="shared" si="22"/>
        <v>312</v>
      </c>
    </row>
    <row r="384" spans="1:10" x14ac:dyDescent="0.3">
      <c r="A384" s="3" t="s">
        <v>490</v>
      </c>
      <c r="B384" s="3" t="s">
        <v>242</v>
      </c>
      <c r="C384" s="3" t="s">
        <v>6</v>
      </c>
      <c r="D384" s="3" t="s">
        <v>1157</v>
      </c>
      <c r="E384" s="4">
        <v>17.329999999999998</v>
      </c>
      <c r="F384" s="4">
        <v>36.49</v>
      </c>
      <c r="G384" s="4">
        <f t="shared" si="23"/>
        <v>54</v>
      </c>
      <c r="H384" s="4" t="str">
        <f t="shared" si="24"/>
        <v>C6</v>
      </c>
      <c r="I384" s="3" t="str">
        <f t="shared" si="21"/>
        <v>Credit</v>
      </c>
      <c r="J384" s="4">
        <f t="shared" si="22"/>
        <v>887</v>
      </c>
    </row>
    <row r="385" spans="1:10" x14ac:dyDescent="0.3">
      <c r="A385" s="3" t="s">
        <v>491</v>
      </c>
      <c r="B385" s="3" t="s">
        <v>332</v>
      </c>
      <c r="C385" s="3" t="s">
        <v>10</v>
      </c>
      <c r="D385" s="3" t="s">
        <v>1157</v>
      </c>
      <c r="E385" s="4">
        <v>12.09</v>
      </c>
      <c r="F385" s="4">
        <v>38.44</v>
      </c>
      <c r="G385" s="4">
        <f t="shared" si="23"/>
        <v>51</v>
      </c>
      <c r="H385" s="4" t="str">
        <f t="shared" si="24"/>
        <v>C6</v>
      </c>
      <c r="I385" s="3" t="str">
        <f t="shared" si="21"/>
        <v>Credit</v>
      </c>
      <c r="J385" s="4">
        <f t="shared" si="22"/>
        <v>939</v>
      </c>
    </row>
    <row r="386" spans="1:10" x14ac:dyDescent="0.3">
      <c r="A386" s="3" t="s">
        <v>492</v>
      </c>
      <c r="B386" s="3" t="s">
        <v>143</v>
      </c>
      <c r="C386" s="3" t="s">
        <v>6</v>
      </c>
      <c r="D386" s="3" t="s">
        <v>1157</v>
      </c>
      <c r="E386" s="4">
        <v>23.63</v>
      </c>
      <c r="F386" s="4">
        <v>66.459999999999994</v>
      </c>
      <c r="G386" s="4">
        <f t="shared" si="23"/>
        <v>90</v>
      </c>
      <c r="H386" s="4" t="str">
        <f t="shared" si="24"/>
        <v>A1</v>
      </c>
      <c r="I386" s="3" t="str">
        <f t="shared" si="21"/>
        <v>Excellent</v>
      </c>
      <c r="J386" s="4">
        <f t="shared" si="22"/>
        <v>57</v>
      </c>
    </row>
    <row r="387" spans="1:10" x14ac:dyDescent="0.3">
      <c r="A387" s="3" t="s">
        <v>493</v>
      </c>
      <c r="B387" s="3" t="s">
        <v>249</v>
      </c>
      <c r="C387" s="3" t="s">
        <v>6</v>
      </c>
      <c r="D387" s="3" t="s">
        <v>1156</v>
      </c>
      <c r="E387" s="4">
        <v>15.68</v>
      </c>
      <c r="F387" s="4">
        <v>51.05</v>
      </c>
      <c r="G387" s="4">
        <f t="shared" si="23"/>
        <v>67</v>
      </c>
      <c r="H387" s="4" t="str">
        <f t="shared" si="24"/>
        <v>B3</v>
      </c>
      <c r="I387" s="3" t="str">
        <f t="shared" ref="I387:I450" si="25">VLOOKUP(H387,$L$3:$M$12,2,FALSE)</f>
        <v>Good</v>
      </c>
      <c r="J387" s="4">
        <f t="shared" ref="J387:J450" si="26">RANK(G387,G:G)</f>
        <v>549</v>
      </c>
    </row>
    <row r="388" spans="1:10" x14ac:dyDescent="0.3">
      <c r="A388" s="3" t="s">
        <v>494</v>
      </c>
      <c r="B388" s="3" t="s">
        <v>204</v>
      </c>
      <c r="C388" s="3" t="s">
        <v>10</v>
      </c>
      <c r="D388" s="3" t="s">
        <v>1156</v>
      </c>
      <c r="E388" s="4">
        <v>25.56</v>
      </c>
      <c r="F388" s="4">
        <v>51.77</v>
      </c>
      <c r="G388" s="4">
        <f t="shared" ref="G388:G451" si="27">ROUND(E388+F388,0)</f>
        <v>77</v>
      </c>
      <c r="H388" s="4" t="str">
        <f t="shared" ref="H388:H451" si="28">IF(G388&gt;=80,"A1",IF(G388&gt;=70,"B2",IF(G388&gt;=65,"B3",IF(G388&gt;=60,"C4",IF(G388&gt;=55,"C5",IF(G388&gt;=50,"C6",IF(G388&gt;=45,"D7",IF(G388&gt;=40,"E8","F9"))))))))</f>
        <v>B2</v>
      </c>
      <c r="I388" s="3" t="str">
        <f t="shared" si="25"/>
        <v>Very Good</v>
      </c>
      <c r="J388" s="4">
        <f t="shared" si="26"/>
        <v>281</v>
      </c>
    </row>
    <row r="389" spans="1:10" x14ac:dyDescent="0.3">
      <c r="A389" s="3" t="s">
        <v>495</v>
      </c>
      <c r="B389" s="3" t="s">
        <v>450</v>
      </c>
      <c r="C389" s="3" t="s">
        <v>10</v>
      </c>
      <c r="D389" s="3" t="s">
        <v>1156</v>
      </c>
      <c r="E389" s="4">
        <v>13.28</v>
      </c>
      <c r="F389" s="4">
        <v>35.18</v>
      </c>
      <c r="G389" s="4">
        <f t="shared" si="27"/>
        <v>48</v>
      </c>
      <c r="H389" s="4" t="str">
        <f t="shared" si="28"/>
        <v>D7</v>
      </c>
      <c r="I389" s="3" t="str">
        <f t="shared" si="25"/>
        <v>Pass</v>
      </c>
      <c r="J389" s="4">
        <f t="shared" si="26"/>
        <v>960</v>
      </c>
    </row>
    <row r="390" spans="1:10" x14ac:dyDescent="0.3">
      <c r="A390" s="3" t="s">
        <v>496</v>
      </c>
      <c r="B390" s="3" t="s">
        <v>282</v>
      </c>
      <c r="C390" s="3" t="s">
        <v>6</v>
      </c>
      <c r="D390" s="3" t="s">
        <v>1157</v>
      </c>
      <c r="E390" s="4">
        <v>10.61</v>
      </c>
      <c r="F390" s="4">
        <v>49.95</v>
      </c>
      <c r="G390" s="4">
        <f t="shared" si="27"/>
        <v>61</v>
      </c>
      <c r="H390" s="4" t="str">
        <f t="shared" si="28"/>
        <v>C4</v>
      </c>
      <c r="I390" s="3" t="str">
        <f t="shared" si="25"/>
        <v>Credit</v>
      </c>
      <c r="J390" s="4">
        <f t="shared" si="26"/>
        <v>730</v>
      </c>
    </row>
    <row r="391" spans="1:10" x14ac:dyDescent="0.3">
      <c r="A391" s="3" t="s">
        <v>497</v>
      </c>
      <c r="B391" s="3" t="s">
        <v>48</v>
      </c>
      <c r="C391" s="3" t="s">
        <v>10</v>
      </c>
      <c r="D391" s="3" t="s">
        <v>1156</v>
      </c>
      <c r="E391" s="4">
        <v>18.07</v>
      </c>
      <c r="F391" s="4">
        <v>50.1</v>
      </c>
      <c r="G391" s="4">
        <f t="shared" si="27"/>
        <v>68</v>
      </c>
      <c r="H391" s="4" t="str">
        <f t="shared" si="28"/>
        <v>B3</v>
      </c>
      <c r="I391" s="3" t="str">
        <f t="shared" si="25"/>
        <v>Good</v>
      </c>
      <c r="J391" s="4">
        <f t="shared" si="26"/>
        <v>510</v>
      </c>
    </row>
    <row r="392" spans="1:10" x14ac:dyDescent="0.3">
      <c r="A392" s="3" t="s">
        <v>498</v>
      </c>
      <c r="B392" s="3" t="s">
        <v>41</v>
      </c>
      <c r="C392" s="3" t="s">
        <v>10</v>
      </c>
      <c r="D392" s="3" t="s">
        <v>22</v>
      </c>
      <c r="E392" s="4">
        <v>18.97</v>
      </c>
      <c r="F392" s="4">
        <v>52.95</v>
      </c>
      <c r="G392" s="4">
        <f t="shared" si="27"/>
        <v>72</v>
      </c>
      <c r="H392" s="4" t="str">
        <f t="shared" si="28"/>
        <v>B2</v>
      </c>
      <c r="I392" s="3" t="str">
        <f t="shared" si="25"/>
        <v>Very Good</v>
      </c>
      <c r="J392" s="4">
        <f t="shared" si="26"/>
        <v>412</v>
      </c>
    </row>
    <row r="393" spans="1:10" x14ac:dyDescent="0.3">
      <c r="A393" s="3" t="s">
        <v>499</v>
      </c>
      <c r="B393" s="3" t="s">
        <v>190</v>
      </c>
      <c r="C393" s="3" t="s">
        <v>10</v>
      </c>
      <c r="D393" s="3" t="s">
        <v>1156</v>
      </c>
      <c r="E393" s="4">
        <v>29.77</v>
      </c>
      <c r="F393" s="4">
        <v>52.72</v>
      </c>
      <c r="G393" s="4">
        <f t="shared" si="27"/>
        <v>82</v>
      </c>
      <c r="H393" s="4" t="str">
        <f t="shared" si="28"/>
        <v>A1</v>
      </c>
      <c r="I393" s="3" t="str">
        <f t="shared" si="25"/>
        <v>Excellent</v>
      </c>
      <c r="J393" s="4">
        <f t="shared" si="26"/>
        <v>176</v>
      </c>
    </row>
    <row r="394" spans="1:10" x14ac:dyDescent="0.3">
      <c r="A394" s="3" t="s">
        <v>500</v>
      </c>
      <c r="B394" s="3" t="s">
        <v>240</v>
      </c>
      <c r="C394" s="3" t="s">
        <v>6</v>
      </c>
      <c r="D394" s="3" t="s">
        <v>1156</v>
      </c>
      <c r="E394" s="4">
        <v>8.4600000000000009</v>
      </c>
      <c r="F394" s="4">
        <v>66.790000000000006</v>
      </c>
      <c r="G394" s="4">
        <f t="shared" si="27"/>
        <v>75</v>
      </c>
      <c r="H394" s="4" t="str">
        <f t="shared" si="28"/>
        <v>B2</v>
      </c>
      <c r="I394" s="3" t="str">
        <f t="shared" si="25"/>
        <v>Very Good</v>
      </c>
      <c r="J394" s="4">
        <f t="shared" si="26"/>
        <v>331</v>
      </c>
    </row>
    <row r="395" spans="1:10" x14ac:dyDescent="0.3">
      <c r="A395" s="3" t="s">
        <v>501</v>
      </c>
      <c r="B395" s="3" t="s">
        <v>71</v>
      </c>
      <c r="C395" s="3" t="s">
        <v>10</v>
      </c>
      <c r="D395" s="3" t="s">
        <v>1156</v>
      </c>
      <c r="E395" s="4">
        <v>25.89</v>
      </c>
      <c r="F395" s="4">
        <v>65.33</v>
      </c>
      <c r="G395" s="4">
        <f t="shared" si="27"/>
        <v>91</v>
      </c>
      <c r="H395" s="4" t="str">
        <f t="shared" si="28"/>
        <v>A1</v>
      </c>
      <c r="I395" s="3" t="str">
        <f t="shared" si="25"/>
        <v>Excellent</v>
      </c>
      <c r="J395" s="4">
        <f t="shared" si="26"/>
        <v>44</v>
      </c>
    </row>
    <row r="396" spans="1:10" x14ac:dyDescent="0.3">
      <c r="A396" s="3" t="s">
        <v>502</v>
      </c>
      <c r="B396" s="3" t="s">
        <v>78</v>
      </c>
      <c r="C396" s="3" t="s">
        <v>6</v>
      </c>
      <c r="D396" s="3" t="s">
        <v>1156</v>
      </c>
      <c r="E396" s="4">
        <v>14.61</v>
      </c>
      <c r="F396" s="4">
        <v>35.72</v>
      </c>
      <c r="G396" s="4">
        <f t="shared" si="27"/>
        <v>50</v>
      </c>
      <c r="H396" s="4" t="str">
        <f t="shared" si="28"/>
        <v>C6</v>
      </c>
      <c r="I396" s="3" t="str">
        <f t="shared" si="25"/>
        <v>Credit</v>
      </c>
      <c r="J396" s="4">
        <f t="shared" si="26"/>
        <v>948</v>
      </c>
    </row>
    <row r="397" spans="1:10" x14ac:dyDescent="0.3">
      <c r="A397" s="3" t="s">
        <v>503</v>
      </c>
      <c r="B397" s="3" t="s">
        <v>151</v>
      </c>
      <c r="C397" s="3" t="s">
        <v>10</v>
      </c>
      <c r="D397" s="3" t="s">
        <v>1157</v>
      </c>
      <c r="E397" s="4">
        <v>23.99</v>
      </c>
      <c r="F397" s="4">
        <v>43.9</v>
      </c>
      <c r="G397" s="4">
        <f t="shared" si="27"/>
        <v>68</v>
      </c>
      <c r="H397" s="4" t="str">
        <f t="shared" si="28"/>
        <v>B3</v>
      </c>
      <c r="I397" s="3" t="str">
        <f t="shared" si="25"/>
        <v>Good</v>
      </c>
      <c r="J397" s="4">
        <f t="shared" si="26"/>
        <v>510</v>
      </c>
    </row>
    <row r="398" spans="1:10" x14ac:dyDescent="0.3">
      <c r="A398" s="3" t="s">
        <v>504</v>
      </c>
      <c r="B398" s="3" t="s">
        <v>37</v>
      </c>
      <c r="C398" s="3" t="s">
        <v>10</v>
      </c>
      <c r="D398" s="3" t="s">
        <v>1157</v>
      </c>
      <c r="E398" s="4">
        <v>18.37</v>
      </c>
      <c r="F398" s="4">
        <v>69.08</v>
      </c>
      <c r="G398" s="4">
        <f t="shared" si="27"/>
        <v>87</v>
      </c>
      <c r="H398" s="4" t="str">
        <f t="shared" si="28"/>
        <v>A1</v>
      </c>
      <c r="I398" s="3" t="str">
        <f t="shared" si="25"/>
        <v>Excellent</v>
      </c>
      <c r="J398" s="4">
        <f t="shared" si="26"/>
        <v>95</v>
      </c>
    </row>
    <row r="399" spans="1:10" x14ac:dyDescent="0.3">
      <c r="A399" s="3" t="s">
        <v>505</v>
      </c>
      <c r="B399" s="3" t="s">
        <v>375</v>
      </c>
      <c r="C399" s="3" t="s">
        <v>10</v>
      </c>
      <c r="D399" s="3" t="s">
        <v>22</v>
      </c>
      <c r="E399" s="4">
        <v>9.76</v>
      </c>
      <c r="F399" s="4">
        <v>54.46</v>
      </c>
      <c r="G399" s="4">
        <f t="shared" si="27"/>
        <v>64</v>
      </c>
      <c r="H399" s="4" t="str">
        <f t="shared" si="28"/>
        <v>C4</v>
      </c>
      <c r="I399" s="3" t="str">
        <f t="shared" si="25"/>
        <v>Credit</v>
      </c>
      <c r="J399" s="4">
        <f t="shared" si="26"/>
        <v>640</v>
      </c>
    </row>
    <row r="400" spans="1:10" x14ac:dyDescent="0.3">
      <c r="A400" s="3" t="s">
        <v>506</v>
      </c>
      <c r="B400" s="3" t="s">
        <v>5</v>
      </c>
      <c r="C400" s="3" t="s">
        <v>10</v>
      </c>
      <c r="D400" s="3" t="s">
        <v>1157</v>
      </c>
      <c r="E400" s="4">
        <v>23.37</v>
      </c>
      <c r="F400" s="4">
        <v>36.979999999999997</v>
      </c>
      <c r="G400" s="4">
        <f t="shared" si="27"/>
        <v>60</v>
      </c>
      <c r="H400" s="4" t="str">
        <f t="shared" si="28"/>
        <v>C4</v>
      </c>
      <c r="I400" s="3" t="str">
        <f t="shared" si="25"/>
        <v>Credit</v>
      </c>
      <c r="J400" s="4">
        <f t="shared" si="26"/>
        <v>757</v>
      </c>
    </row>
    <row r="401" spans="1:10" x14ac:dyDescent="0.3">
      <c r="A401" s="3" t="s">
        <v>507</v>
      </c>
      <c r="B401" s="3" t="s">
        <v>80</v>
      </c>
      <c r="C401" s="3" t="s">
        <v>6</v>
      </c>
      <c r="D401" s="3" t="s">
        <v>22</v>
      </c>
      <c r="E401" s="4">
        <v>25.93</v>
      </c>
      <c r="F401" s="4">
        <v>60.47</v>
      </c>
      <c r="G401" s="4">
        <f t="shared" si="27"/>
        <v>86</v>
      </c>
      <c r="H401" s="4" t="str">
        <f t="shared" si="28"/>
        <v>A1</v>
      </c>
      <c r="I401" s="3" t="str">
        <f t="shared" si="25"/>
        <v>Excellent</v>
      </c>
      <c r="J401" s="4">
        <f t="shared" si="26"/>
        <v>109</v>
      </c>
    </row>
    <row r="402" spans="1:10" x14ac:dyDescent="0.3">
      <c r="A402" s="3" t="s">
        <v>508</v>
      </c>
      <c r="B402" s="3" t="s">
        <v>128</v>
      </c>
      <c r="C402" s="3" t="s">
        <v>6</v>
      </c>
      <c r="D402" s="3" t="s">
        <v>7</v>
      </c>
      <c r="E402" s="4">
        <v>21.45</v>
      </c>
      <c r="F402" s="4">
        <v>49.45</v>
      </c>
      <c r="G402" s="4">
        <f t="shared" si="27"/>
        <v>71</v>
      </c>
      <c r="H402" s="4" t="str">
        <f t="shared" si="28"/>
        <v>B2</v>
      </c>
      <c r="I402" s="3" t="str">
        <f t="shared" si="25"/>
        <v>Very Good</v>
      </c>
      <c r="J402" s="4">
        <f t="shared" si="26"/>
        <v>439</v>
      </c>
    </row>
    <row r="403" spans="1:10" x14ac:dyDescent="0.3">
      <c r="A403" s="3" t="s">
        <v>509</v>
      </c>
      <c r="B403" s="3" t="s">
        <v>174</v>
      </c>
      <c r="C403" s="3" t="s">
        <v>6</v>
      </c>
      <c r="D403" s="3" t="s">
        <v>1156</v>
      </c>
      <c r="E403" s="4">
        <v>19.61</v>
      </c>
      <c r="F403" s="4">
        <v>51.86</v>
      </c>
      <c r="G403" s="4">
        <f t="shared" si="27"/>
        <v>71</v>
      </c>
      <c r="H403" s="4" t="str">
        <f t="shared" si="28"/>
        <v>B2</v>
      </c>
      <c r="I403" s="3" t="str">
        <f t="shared" si="25"/>
        <v>Very Good</v>
      </c>
      <c r="J403" s="4">
        <f t="shared" si="26"/>
        <v>439</v>
      </c>
    </row>
    <row r="404" spans="1:10" x14ac:dyDescent="0.3">
      <c r="A404" s="3" t="s">
        <v>510</v>
      </c>
      <c r="B404" s="3" t="s">
        <v>249</v>
      </c>
      <c r="C404" s="3" t="s">
        <v>10</v>
      </c>
      <c r="D404" s="3" t="s">
        <v>1157</v>
      </c>
      <c r="E404" s="4">
        <v>23.54</v>
      </c>
      <c r="F404" s="4">
        <v>54.28</v>
      </c>
      <c r="G404" s="4">
        <f t="shared" si="27"/>
        <v>78</v>
      </c>
      <c r="H404" s="4" t="str">
        <f t="shared" si="28"/>
        <v>B2</v>
      </c>
      <c r="I404" s="3" t="str">
        <f t="shared" si="25"/>
        <v>Very Good</v>
      </c>
      <c r="J404" s="4">
        <f t="shared" si="26"/>
        <v>250</v>
      </c>
    </row>
    <row r="405" spans="1:10" x14ac:dyDescent="0.3">
      <c r="A405" s="3" t="s">
        <v>511</v>
      </c>
      <c r="B405" s="3" t="s">
        <v>69</v>
      </c>
      <c r="C405" s="3" t="s">
        <v>10</v>
      </c>
      <c r="D405" s="3" t="s">
        <v>1157</v>
      </c>
      <c r="E405" s="4">
        <v>22.66</v>
      </c>
      <c r="F405" s="4">
        <v>57.11</v>
      </c>
      <c r="G405" s="4">
        <f t="shared" si="27"/>
        <v>80</v>
      </c>
      <c r="H405" s="4" t="str">
        <f t="shared" si="28"/>
        <v>A1</v>
      </c>
      <c r="I405" s="3" t="str">
        <f t="shared" si="25"/>
        <v>Excellent</v>
      </c>
      <c r="J405" s="4">
        <f t="shared" si="26"/>
        <v>220</v>
      </c>
    </row>
    <row r="406" spans="1:10" x14ac:dyDescent="0.3">
      <c r="A406" s="3" t="s">
        <v>512</v>
      </c>
      <c r="B406" s="3" t="s">
        <v>58</v>
      </c>
      <c r="C406" s="3" t="s">
        <v>6</v>
      </c>
      <c r="D406" s="3" t="s">
        <v>1156</v>
      </c>
      <c r="E406" s="4">
        <v>22.77</v>
      </c>
      <c r="F406" s="4">
        <v>56.42</v>
      </c>
      <c r="G406" s="4">
        <f t="shared" si="27"/>
        <v>79</v>
      </c>
      <c r="H406" s="4" t="str">
        <f t="shared" si="28"/>
        <v>B2</v>
      </c>
      <c r="I406" s="3" t="str">
        <f t="shared" si="25"/>
        <v>Very Good</v>
      </c>
      <c r="J406" s="4">
        <f t="shared" si="26"/>
        <v>234</v>
      </c>
    </row>
    <row r="407" spans="1:10" x14ac:dyDescent="0.3">
      <c r="A407" s="3" t="s">
        <v>513</v>
      </c>
      <c r="B407" s="3" t="s">
        <v>514</v>
      </c>
      <c r="C407" s="3" t="s">
        <v>10</v>
      </c>
      <c r="D407" s="3" t="s">
        <v>1157</v>
      </c>
      <c r="E407" s="4">
        <v>18.760000000000002</v>
      </c>
      <c r="F407" s="4">
        <v>61.47</v>
      </c>
      <c r="G407" s="4">
        <f t="shared" si="27"/>
        <v>80</v>
      </c>
      <c r="H407" s="4" t="str">
        <f t="shared" si="28"/>
        <v>A1</v>
      </c>
      <c r="I407" s="3" t="str">
        <f t="shared" si="25"/>
        <v>Excellent</v>
      </c>
      <c r="J407" s="4">
        <f t="shared" si="26"/>
        <v>220</v>
      </c>
    </row>
    <row r="408" spans="1:10" x14ac:dyDescent="0.3">
      <c r="A408" s="3" t="s">
        <v>515</v>
      </c>
      <c r="B408" s="3" t="s">
        <v>78</v>
      </c>
      <c r="C408" s="3" t="s">
        <v>10</v>
      </c>
      <c r="D408" s="3" t="s">
        <v>1156</v>
      </c>
      <c r="E408" s="4">
        <v>9.58</v>
      </c>
      <c r="F408" s="4">
        <v>45.13</v>
      </c>
      <c r="G408" s="4">
        <f t="shared" si="27"/>
        <v>55</v>
      </c>
      <c r="H408" s="4" t="str">
        <f t="shared" si="28"/>
        <v>C5</v>
      </c>
      <c r="I408" s="3" t="str">
        <f t="shared" si="25"/>
        <v>Credit</v>
      </c>
      <c r="J408" s="4">
        <f t="shared" si="26"/>
        <v>871</v>
      </c>
    </row>
    <row r="409" spans="1:10" x14ac:dyDescent="0.3">
      <c r="A409" s="3" t="s">
        <v>516</v>
      </c>
      <c r="B409" s="3" t="s">
        <v>80</v>
      </c>
      <c r="C409" s="3" t="s">
        <v>10</v>
      </c>
      <c r="D409" s="3" t="s">
        <v>7</v>
      </c>
      <c r="E409" s="4">
        <v>10.52</v>
      </c>
      <c r="F409" s="4">
        <v>65.48</v>
      </c>
      <c r="G409" s="4">
        <f t="shared" si="27"/>
        <v>76</v>
      </c>
      <c r="H409" s="4" t="str">
        <f t="shared" si="28"/>
        <v>B2</v>
      </c>
      <c r="I409" s="3" t="str">
        <f t="shared" si="25"/>
        <v>Very Good</v>
      </c>
      <c r="J409" s="4">
        <f t="shared" si="26"/>
        <v>312</v>
      </c>
    </row>
    <row r="410" spans="1:10" x14ac:dyDescent="0.3">
      <c r="A410" s="3" t="s">
        <v>517</v>
      </c>
      <c r="B410" s="3" t="s">
        <v>44</v>
      </c>
      <c r="C410" s="3" t="s">
        <v>10</v>
      </c>
      <c r="D410" s="3" t="s">
        <v>1157</v>
      </c>
      <c r="E410" s="4">
        <v>6.4</v>
      </c>
      <c r="F410" s="4">
        <v>36.17</v>
      </c>
      <c r="G410" s="4">
        <f t="shared" si="27"/>
        <v>43</v>
      </c>
      <c r="H410" s="4" t="str">
        <f t="shared" si="28"/>
        <v>E8</v>
      </c>
      <c r="I410" s="3" t="str">
        <f t="shared" si="25"/>
        <v>Pass</v>
      </c>
      <c r="J410" s="4">
        <f t="shared" si="26"/>
        <v>992</v>
      </c>
    </row>
    <row r="411" spans="1:10" x14ac:dyDescent="0.3">
      <c r="A411" s="3" t="s">
        <v>518</v>
      </c>
      <c r="B411" s="3" t="s">
        <v>76</v>
      </c>
      <c r="C411" s="3" t="s">
        <v>6</v>
      </c>
      <c r="D411" s="3" t="s">
        <v>7</v>
      </c>
      <c r="E411" s="4">
        <v>12.54</v>
      </c>
      <c r="F411" s="4">
        <v>45.45</v>
      </c>
      <c r="G411" s="4">
        <f t="shared" si="27"/>
        <v>58</v>
      </c>
      <c r="H411" s="4" t="str">
        <f t="shared" si="28"/>
        <v>C5</v>
      </c>
      <c r="I411" s="3" t="str">
        <f t="shared" si="25"/>
        <v>Credit</v>
      </c>
      <c r="J411" s="4">
        <f t="shared" si="26"/>
        <v>812</v>
      </c>
    </row>
    <row r="412" spans="1:10" x14ac:dyDescent="0.3">
      <c r="A412" s="3" t="s">
        <v>519</v>
      </c>
      <c r="B412" s="3" t="s">
        <v>204</v>
      </c>
      <c r="C412" s="3" t="s">
        <v>10</v>
      </c>
      <c r="D412" s="3" t="s">
        <v>1157</v>
      </c>
      <c r="E412" s="4">
        <v>20.64</v>
      </c>
      <c r="F412" s="4">
        <v>46.71</v>
      </c>
      <c r="G412" s="4">
        <f t="shared" si="27"/>
        <v>67</v>
      </c>
      <c r="H412" s="4" t="str">
        <f t="shared" si="28"/>
        <v>B3</v>
      </c>
      <c r="I412" s="3" t="str">
        <f t="shared" si="25"/>
        <v>Good</v>
      </c>
      <c r="J412" s="4">
        <f t="shared" si="26"/>
        <v>549</v>
      </c>
    </row>
    <row r="413" spans="1:10" x14ac:dyDescent="0.3">
      <c r="A413" s="3" t="s">
        <v>520</v>
      </c>
      <c r="B413" s="3" t="s">
        <v>262</v>
      </c>
      <c r="C413" s="3" t="s">
        <v>10</v>
      </c>
      <c r="D413" s="3" t="s">
        <v>7</v>
      </c>
      <c r="E413" s="4">
        <v>19.440000000000001</v>
      </c>
      <c r="F413" s="4">
        <v>55.26</v>
      </c>
      <c r="G413" s="4">
        <f t="shared" si="27"/>
        <v>75</v>
      </c>
      <c r="H413" s="4" t="str">
        <f t="shared" si="28"/>
        <v>B2</v>
      </c>
      <c r="I413" s="3" t="str">
        <f t="shared" si="25"/>
        <v>Very Good</v>
      </c>
      <c r="J413" s="4">
        <f t="shared" si="26"/>
        <v>331</v>
      </c>
    </row>
    <row r="414" spans="1:10" x14ac:dyDescent="0.3">
      <c r="A414" s="3" t="s">
        <v>521</v>
      </c>
      <c r="B414" s="3" t="s">
        <v>62</v>
      </c>
      <c r="C414" s="3" t="s">
        <v>6</v>
      </c>
      <c r="D414" s="3" t="s">
        <v>1157</v>
      </c>
      <c r="E414" s="4">
        <v>17.39</v>
      </c>
      <c r="F414" s="4">
        <v>43.63</v>
      </c>
      <c r="G414" s="4">
        <f t="shared" si="27"/>
        <v>61</v>
      </c>
      <c r="H414" s="4" t="str">
        <f t="shared" si="28"/>
        <v>C4</v>
      </c>
      <c r="I414" s="3" t="str">
        <f t="shared" si="25"/>
        <v>Credit</v>
      </c>
      <c r="J414" s="4">
        <f t="shared" si="26"/>
        <v>730</v>
      </c>
    </row>
    <row r="415" spans="1:10" x14ac:dyDescent="0.3">
      <c r="A415" s="3" t="s">
        <v>522</v>
      </c>
      <c r="B415" s="3" t="s">
        <v>56</v>
      </c>
      <c r="C415" s="3" t="s">
        <v>10</v>
      </c>
      <c r="D415" s="3" t="s">
        <v>22</v>
      </c>
      <c r="E415" s="4">
        <v>12.41</v>
      </c>
      <c r="F415" s="4">
        <v>49.52</v>
      </c>
      <c r="G415" s="4">
        <f t="shared" si="27"/>
        <v>62</v>
      </c>
      <c r="H415" s="4" t="str">
        <f t="shared" si="28"/>
        <v>C4</v>
      </c>
      <c r="I415" s="3" t="str">
        <f t="shared" si="25"/>
        <v>Credit</v>
      </c>
      <c r="J415" s="4">
        <f t="shared" si="26"/>
        <v>704</v>
      </c>
    </row>
    <row r="416" spans="1:10" x14ac:dyDescent="0.3">
      <c r="A416" s="3" t="s">
        <v>523</v>
      </c>
      <c r="B416" s="3" t="s">
        <v>259</v>
      </c>
      <c r="C416" s="3" t="s">
        <v>6</v>
      </c>
      <c r="D416" s="3" t="s">
        <v>1156</v>
      </c>
      <c r="E416" s="4">
        <v>11.9</v>
      </c>
      <c r="F416" s="4">
        <v>50.35</v>
      </c>
      <c r="G416" s="4">
        <f t="shared" si="27"/>
        <v>62</v>
      </c>
      <c r="H416" s="4" t="str">
        <f t="shared" si="28"/>
        <v>C4</v>
      </c>
      <c r="I416" s="3" t="str">
        <f t="shared" si="25"/>
        <v>Credit</v>
      </c>
      <c r="J416" s="4">
        <f t="shared" si="26"/>
        <v>704</v>
      </c>
    </row>
    <row r="417" spans="1:10" x14ac:dyDescent="0.3">
      <c r="A417" s="3" t="s">
        <v>524</v>
      </c>
      <c r="B417" s="3" t="s">
        <v>84</v>
      </c>
      <c r="C417" s="3" t="s">
        <v>10</v>
      </c>
      <c r="D417" s="3" t="s">
        <v>1157</v>
      </c>
      <c r="E417" s="4">
        <v>11.13</v>
      </c>
      <c r="F417" s="4">
        <v>50.72</v>
      </c>
      <c r="G417" s="4">
        <f t="shared" si="27"/>
        <v>62</v>
      </c>
      <c r="H417" s="4" t="str">
        <f t="shared" si="28"/>
        <v>C4</v>
      </c>
      <c r="I417" s="3" t="str">
        <f t="shared" si="25"/>
        <v>Credit</v>
      </c>
      <c r="J417" s="4">
        <f t="shared" si="26"/>
        <v>704</v>
      </c>
    </row>
    <row r="418" spans="1:10" x14ac:dyDescent="0.3">
      <c r="A418" s="3" t="s">
        <v>525</v>
      </c>
      <c r="B418" s="3" t="s">
        <v>107</v>
      </c>
      <c r="C418" s="3" t="s">
        <v>10</v>
      </c>
      <c r="D418" s="3" t="s">
        <v>1156</v>
      </c>
      <c r="E418" s="4">
        <v>15.51</v>
      </c>
      <c r="F418" s="4">
        <v>45.27</v>
      </c>
      <c r="G418" s="4">
        <f t="shared" si="27"/>
        <v>61</v>
      </c>
      <c r="H418" s="4" t="str">
        <f t="shared" si="28"/>
        <v>C4</v>
      </c>
      <c r="I418" s="3" t="str">
        <f t="shared" si="25"/>
        <v>Credit</v>
      </c>
      <c r="J418" s="4">
        <f t="shared" si="26"/>
        <v>730</v>
      </c>
    </row>
    <row r="419" spans="1:10" x14ac:dyDescent="0.3">
      <c r="A419" s="3" t="s">
        <v>526</v>
      </c>
      <c r="B419" s="3" t="s">
        <v>21</v>
      </c>
      <c r="C419" s="3" t="s">
        <v>6</v>
      </c>
      <c r="D419" s="3" t="s">
        <v>22</v>
      </c>
      <c r="E419" s="4">
        <v>29.26</v>
      </c>
      <c r="F419" s="4">
        <v>55.38</v>
      </c>
      <c r="G419" s="4">
        <f t="shared" si="27"/>
        <v>85</v>
      </c>
      <c r="H419" s="4" t="str">
        <f t="shared" si="28"/>
        <v>A1</v>
      </c>
      <c r="I419" s="3" t="str">
        <f t="shared" si="25"/>
        <v>Excellent</v>
      </c>
      <c r="J419" s="4">
        <f t="shared" si="26"/>
        <v>126</v>
      </c>
    </row>
    <row r="420" spans="1:10" x14ac:dyDescent="0.3">
      <c r="A420" s="3" t="s">
        <v>527</v>
      </c>
      <c r="B420" s="3" t="s">
        <v>347</v>
      </c>
      <c r="C420" s="3" t="s">
        <v>10</v>
      </c>
      <c r="D420" s="3" t="s">
        <v>22</v>
      </c>
      <c r="E420" s="4">
        <v>29.16</v>
      </c>
      <c r="F420" s="4">
        <v>45.57</v>
      </c>
      <c r="G420" s="4">
        <f t="shared" si="27"/>
        <v>75</v>
      </c>
      <c r="H420" s="4" t="str">
        <f t="shared" si="28"/>
        <v>B2</v>
      </c>
      <c r="I420" s="3" t="str">
        <f t="shared" si="25"/>
        <v>Very Good</v>
      </c>
      <c r="J420" s="4">
        <f t="shared" si="26"/>
        <v>331</v>
      </c>
    </row>
    <row r="421" spans="1:10" x14ac:dyDescent="0.3">
      <c r="A421" s="3" t="s">
        <v>528</v>
      </c>
      <c r="B421" s="3" t="s">
        <v>96</v>
      </c>
      <c r="C421" s="3" t="s">
        <v>6</v>
      </c>
      <c r="D421" s="3" t="s">
        <v>22</v>
      </c>
      <c r="E421" s="4">
        <v>21.66</v>
      </c>
      <c r="F421" s="4">
        <v>41.69</v>
      </c>
      <c r="G421" s="4">
        <f t="shared" si="27"/>
        <v>63</v>
      </c>
      <c r="H421" s="4" t="str">
        <f t="shared" si="28"/>
        <v>C4</v>
      </c>
      <c r="I421" s="3" t="str">
        <f t="shared" si="25"/>
        <v>Credit</v>
      </c>
      <c r="J421" s="4">
        <f t="shared" si="26"/>
        <v>672</v>
      </c>
    </row>
    <row r="422" spans="1:10" x14ac:dyDescent="0.3">
      <c r="A422" s="3" t="s">
        <v>529</v>
      </c>
      <c r="B422" s="3" t="s">
        <v>41</v>
      </c>
      <c r="C422" s="3" t="s">
        <v>10</v>
      </c>
      <c r="D422" s="3" t="s">
        <v>22</v>
      </c>
      <c r="E422" s="4">
        <v>22.32</v>
      </c>
      <c r="F422" s="4">
        <v>41.92</v>
      </c>
      <c r="G422" s="4">
        <f t="shared" si="27"/>
        <v>64</v>
      </c>
      <c r="H422" s="4" t="str">
        <f t="shared" si="28"/>
        <v>C4</v>
      </c>
      <c r="I422" s="3" t="str">
        <f t="shared" si="25"/>
        <v>Credit</v>
      </c>
      <c r="J422" s="4">
        <f t="shared" si="26"/>
        <v>640</v>
      </c>
    </row>
    <row r="423" spans="1:10" x14ac:dyDescent="0.3">
      <c r="A423" s="3" t="s">
        <v>530</v>
      </c>
      <c r="B423" s="3" t="s">
        <v>184</v>
      </c>
      <c r="C423" s="3" t="s">
        <v>6</v>
      </c>
      <c r="D423" s="3" t="s">
        <v>1156</v>
      </c>
      <c r="E423" s="4">
        <v>16.11</v>
      </c>
      <c r="F423" s="4">
        <v>65.5</v>
      </c>
      <c r="G423" s="4">
        <f t="shared" si="27"/>
        <v>82</v>
      </c>
      <c r="H423" s="4" t="str">
        <f t="shared" si="28"/>
        <v>A1</v>
      </c>
      <c r="I423" s="3" t="str">
        <f t="shared" si="25"/>
        <v>Excellent</v>
      </c>
      <c r="J423" s="4">
        <f t="shared" si="26"/>
        <v>176</v>
      </c>
    </row>
    <row r="424" spans="1:10" x14ac:dyDescent="0.3">
      <c r="A424" s="3" t="s">
        <v>531</v>
      </c>
      <c r="B424" s="3" t="s">
        <v>24</v>
      </c>
      <c r="C424" s="3" t="s">
        <v>10</v>
      </c>
      <c r="D424" s="3" t="s">
        <v>1157</v>
      </c>
      <c r="E424" s="4">
        <v>13.31</v>
      </c>
      <c r="F424" s="4">
        <v>52.42</v>
      </c>
      <c r="G424" s="4">
        <f t="shared" si="27"/>
        <v>66</v>
      </c>
      <c r="H424" s="4" t="str">
        <f t="shared" si="28"/>
        <v>B3</v>
      </c>
      <c r="I424" s="3" t="str">
        <f t="shared" si="25"/>
        <v>Good</v>
      </c>
      <c r="J424" s="4">
        <f t="shared" si="26"/>
        <v>579</v>
      </c>
    </row>
    <row r="425" spans="1:10" x14ac:dyDescent="0.3">
      <c r="A425" s="3" t="s">
        <v>532</v>
      </c>
      <c r="B425" s="3" t="s">
        <v>110</v>
      </c>
      <c r="C425" s="3" t="s">
        <v>6</v>
      </c>
      <c r="D425" s="3" t="s">
        <v>22</v>
      </c>
      <c r="E425" s="4">
        <v>23.47</v>
      </c>
      <c r="F425" s="4">
        <v>41.45</v>
      </c>
      <c r="G425" s="4">
        <f t="shared" si="27"/>
        <v>65</v>
      </c>
      <c r="H425" s="4" t="str">
        <f t="shared" si="28"/>
        <v>B3</v>
      </c>
      <c r="I425" s="3" t="str">
        <f t="shared" si="25"/>
        <v>Good</v>
      </c>
      <c r="J425" s="4">
        <f t="shared" si="26"/>
        <v>607</v>
      </c>
    </row>
    <row r="426" spans="1:10" x14ac:dyDescent="0.3">
      <c r="A426" s="3" t="s">
        <v>533</v>
      </c>
      <c r="B426" s="3" t="s">
        <v>32</v>
      </c>
      <c r="C426" s="3" t="s">
        <v>6</v>
      </c>
      <c r="D426" s="3" t="s">
        <v>22</v>
      </c>
      <c r="E426" s="4">
        <v>8.59</v>
      </c>
      <c r="F426" s="4">
        <v>39.340000000000003</v>
      </c>
      <c r="G426" s="4">
        <f t="shared" si="27"/>
        <v>48</v>
      </c>
      <c r="H426" s="4" t="str">
        <f t="shared" si="28"/>
        <v>D7</v>
      </c>
      <c r="I426" s="3" t="str">
        <f t="shared" si="25"/>
        <v>Pass</v>
      </c>
      <c r="J426" s="4">
        <f t="shared" si="26"/>
        <v>960</v>
      </c>
    </row>
    <row r="427" spans="1:10" x14ac:dyDescent="0.3">
      <c r="A427" s="3" t="s">
        <v>534</v>
      </c>
      <c r="B427" s="3" t="s">
        <v>349</v>
      </c>
      <c r="C427" s="3" t="s">
        <v>6</v>
      </c>
      <c r="D427" s="3" t="s">
        <v>1157</v>
      </c>
      <c r="E427" s="4">
        <v>21.6</v>
      </c>
      <c r="F427" s="4">
        <v>41.51</v>
      </c>
      <c r="G427" s="4">
        <f t="shared" si="27"/>
        <v>63</v>
      </c>
      <c r="H427" s="4" t="str">
        <f t="shared" si="28"/>
        <v>C4</v>
      </c>
      <c r="I427" s="3" t="str">
        <f t="shared" si="25"/>
        <v>Credit</v>
      </c>
      <c r="J427" s="4">
        <f t="shared" si="26"/>
        <v>672</v>
      </c>
    </row>
    <row r="428" spans="1:10" x14ac:dyDescent="0.3">
      <c r="A428" s="3" t="s">
        <v>535</v>
      </c>
      <c r="B428" s="3" t="s">
        <v>305</v>
      </c>
      <c r="C428" s="3" t="s">
        <v>6</v>
      </c>
      <c r="D428" s="3" t="s">
        <v>1157</v>
      </c>
      <c r="E428" s="4">
        <v>22.98</v>
      </c>
      <c r="F428" s="4">
        <v>64.290000000000006</v>
      </c>
      <c r="G428" s="4">
        <f t="shared" si="27"/>
        <v>87</v>
      </c>
      <c r="H428" s="4" t="str">
        <f t="shared" si="28"/>
        <v>A1</v>
      </c>
      <c r="I428" s="3" t="str">
        <f t="shared" si="25"/>
        <v>Excellent</v>
      </c>
      <c r="J428" s="4">
        <f t="shared" si="26"/>
        <v>95</v>
      </c>
    </row>
    <row r="429" spans="1:10" x14ac:dyDescent="0.3">
      <c r="A429" s="3" t="s">
        <v>536</v>
      </c>
      <c r="B429" s="3" t="s">
        <v>240</v>
      </c>
      <c r="C429" s="3" t="s">
        <v>10</v>
      </c>
      <c r="D429" s="3" t="s">
        <v>1156</v>
      </c>
      <c r="E429" s="4">
        <v>11.77</v>
      </c>
      <c r="F429" s="4">
        <v>38.130000000000003</v>
      </c>
      <c r="G429" s="4">
        <f t="shared" si="27"/>
        <v>50</v>
      </c>
      <c r="H429" s="4" t="str">
        <f t="shared" si="28"/>
        <v>C6</v>
      </c>
      <c r="I429" s="3" t="str">
        <f t="shared" si="25"/>
        <v>Credit</v>
      </c>
      <c r="J429" s="4">
        <f t="shared" si="26"/>
        <v>948</v>
      </c>
    </row>
    <row r="430" spans="1:10" x14ac:dyDescent="0.3">
      <c r="A430" s="3" t="s">
        <v>537</v>
      </c>
      <c r="B430" s="3" t="s">
        <v>88</v>
      </c>
      <c r="C430" s="3" t="s">
        <v>10</v>
      </c>
      <c r="D430" s="3" t="s">
        <v>1156</v>
      </c>
      <c r="E430" s="4">
        <v>6.04</v>
      </c>
      <c r="F430" s="4">
        <v>52.63</v>
      </c>
      <c r="G430" s="4">
        <f t="shared" si="27"/>
        <v>59</v>
      </c>
      <c r="H430" s="4" t="str">
        <f t="shared" si="28"/>
        <v>C5</v>
      </c>
      <c r="I430" s="3" t="str">
        <f t="shared" si="25"/>
        <v>Credit</v>
      </c>
      <c r="J430" s="4">
        <f t="shared" si="26"/>
        <v>789</v>
      </c>
    </row>
    <row r="431" spans="1:10" x14ac:dyDescent="0.3">
      <c r="A431" s="3" t="s">
        <v>538</v>
      </c>
      <c r="B431" s="3" t="s">
        <v>242</v>
      </c>
      <c r="C431" s="3" t="s">
        <v>6</v>
      </c>
      <c r="D431" s="3" t="s">
        <v>1156</v>
      </c>
      <c r="E431" s="4">
        <v>7.3</v>
      </c>
      <c r="F431" s="4">
        <v>67.03</v>
      </c>
      <c r="G431" s="4">
        <f t="shared" si="27"/>
        <v>74</v>
      </c>
      <c r="H431" s="4" t="str">
        <f t="shared" si="28"/>
        <v>B2</v>
      </c>
      <c r="I431" s="3" t="str">
        <f t="shared" si="25"/>
        <v>Very Good</v>
      </c>
      <c r="J431" s="4">
        <f t="shared" si="26"/>
        <v>361</v>
      </c>
    </row>
    <row r="432" spans="1:10" x14ac:dyDescent="0.3">
      <c r="A432" s="3" t="s">
        <v>539</v>
      </c>
      <c r="B432" s="3" t="s">
        <v>332</v>
      </c>
      <c r="C432" s="3" t="s">
        <v>6</v>
      </c>
      <c r="D432" s="3" t="s">
        <v>1156</v>
      </c>
      <c r="E432" s="4">
        <v>13.01</v>
      </c>
      <c r="F432" s="4">
        <v>49.8</v>
      </c>
      <c r="G432" s="4">
        <f t="shared" si="27"/>
        <v>63</v>
      </c>
      <c r="H432" s="4" t="str">
        <f t="shared" si="28"/>
        <v>C4</v>
      </c>
      <c r="I432" s="3" t="str">
        <f t="shared" si="25"/>
        <v>Credit</v>
      </c>
      <c r="J432" s="4">
        <f t="shared" si="26"/>
        <v>672</v>
      </c>
    </row>
    <row r="433" spans="1:10" x14ac:dyDescent="0.3">
      <c r="A433" s="3" t="s">
        <v>540</v>
      </c>
      <c r="B433" s="3" t="s">
        <v>249</v>
      </c>
      <c r="C433" s="3" t="s">
        <v>10</v>
      </c>
      <c r="D433" s="3" t="s">
        <v>22</v>
      </c>
      <c r="E433" s="4">
        <v>17.73</v>
      </c>
      <c r="F433" s="4">
        <v>47.05</v>
      </c>
      <c r="G433" s="4">
        <f t="shared" si="27"/>
        <v>65</v>
      </c>
      <c r="H433" s="4" t="str">
        <f t="shared" si="28"/>
        <v>B3</v>
      </c>
      <c r="I433" s="3" t="str">
        <f t="shared" si="25"/>
        <v>Good</v>
      </c>
      <c r="J433" s="4">
        <f t="shared" si="26"/>
        <v>607</v>
      </c>
    </row>
    <row r="434" spans="1:10" x14ac:dyDescent="0.3">
      <c r="A434" s="3" t="s">
        <v>541</v>
      </c>
      <c r="B434" s="3" t="s">
        <v>88</v>
      </c>
      <c r="C434" s="3" t="s">
        <v>10</v>
      </c>
      <c r="D434" s="3" t="s">
        <v>22</v>
      </c>
      <c r="E434" s="4">
        <v>22.62</v>
      </c>
      <c r="F434" s="4">
        <v>41.23</v>
      </c>
      <c r="G434" s="4">
        <f t="shared" si="27"/>
        <v>64</v>
      </c>
      <c r="H434" s="4" t="str">
        <f t="shared" si="28"/>
        <v>C4</v>
      </c>
      <c r="I434" s="3" t="str">
        <f t="shared" si="25"/>
        <v>Credit</v>
      </c>
      <c r="J434" s="4">
        <f t="shared" si="26"/>
        <v>640</v>
      </c>
    </row>
    <row r="435" spans="1:10" x14ac:dyDescent="0.3">
      <c r="A435" s="3" t="s">
        <v>542</v>
      </c>
      <c r="B435" s="3" t="s">
        <v>370</v>
      </c>
      <c r="C435" s="3" t="s">
        <v>6</v>
      </c>
      <c r="D435" s="3" t="s">
        <v>1156</v>
      </c>
      <c r="E435" s="4">
        <v>29.06</v>
      </c>
      <c r="F435" s="4">
        <v>46.28</v>
      </c>
      <c r="G435" s="4">
        <f t="shared" si="27"/>
        <v>75</v>
      </c>
      <c r="H435" s="4" t="str">
        <f t="shared" si="28"/>
        <v>B2</v>
      </c>
      <c r="I435" s="3" t="str">
        <f t="shared" si="25"/>
        <v>Very Good</v>
      </c>
      <c r="J435" s="4">
        <f t="shared" si="26"/>
        <v>331</v>
      </c>
    </row>
    <row r="436" spans="1:10" x14ac:dyDescent="0.3">
      <c r="A436" s="3" t="s">
        <v>543</v>
      </c>
      <c r="B436" s="3" t="s">
        <v>34</v>
      </c>
      <c r="C436" s="3" t="s">
        <v>6</v>
      </c>
      <c r="D436" s="3" t="s">
        <v>7</v>
      </c>
      <c r="E436" s="4">
        <v>27.84</v>
      </c>
      <c r="F436" s="4">
        <v>44.65</v>
      </c>
      <c r="G436" s="4">
        <f t="shared" si="27"/>
        <v>72</v>
      </c>
      <c r="H436" s="4" t="str">
        <f t="shared" si="28"/>
        <v>B2</v>
      </c>
      <c r="I436" s="3" t="str">
        <f t="shared" si="25"/>
        <v>Very Good</v>
      </c>
      <c r="J436" s="4">
        <f t="shared" si="26"/>
        <v>412</v>
      </c>
    </row>
    <row r="437" spans="1:10" x14ac:dyDescent="0.3">
      <c r="A437" s="3" t="s">
        <v>544</v>
      </c>
      <c r="B437" s="3" t="s">
        <v>151</v>
      </c>
      <c r="C437" s="3" t="s">
        <v>10</v>
      </c>
      <c r="D437" s="3" t="s">
        <v>1157</v>
      </c>
      <c r="E437" s="4">
        <v>21.56</v>
      </c>
      <c r="F437" s="4">
        <v>39.1</v>
      </c>
      <c r="G437" s="4">
        <f t="shared" si="27"/>
        <v>61</v>
      </c>
      <c r="H437" s="4" t="str">
        <f t="shared" si="28"/>
        <v>C4</v>
      </c>
      <c r="I437" s="3" t="str">
        <f t="shared" si="25"/>
        <v>Credit</v>
      </c>
      <c r="J437" s="4">
        <f t="shared" si="26"/>
        <v>730</v>
      </c>
    </row>
    <row r="438" spans="1:10" x14ac:dyDescent="0.3">
      <c r="A438" s="3" t="s">
        <v>545</v>
      </c>
      <c r="B438" s="3" t="s">
        <v>136</v>
      </c>
      <c r="C438" s="3" t="s">
        <v>6</v>
      </c>
      <c r="D438" s="3" t="s">
        <v>7</v>
      </c>
      <c r="E438" s="4">
        <v>29.12</v>
      </c>
      <c r="F438" s="4">
        <v>44.23</v>
      </c>
      <c r="G438" s="4">
        <f t="shared" si="27"/>
        <v>73</v>
      </c>
      <c r="H438" s="4" t="str">
        <f t="shared" si="28"/>
        <v>B2</v>
      </c>
      <c r="I438" s="3" t="str">
        <f t="shared" si="25"/>
        <v>Very Good</v>
      </c>
      <c r="J438" s="4">
        <f t="shared" si="26"/>
        <v>382</v>
      </c>
    </row>
    <row r="439" spans="1:10" x14ac:dyDescent="0.3">
      <c r="A439" s="3" t="s">
        <v>546</v>
      </c>
      <c r="B439" s="3" t="s">
        <v>450</v>
      </c>
      <c r="C439" s="3" t="s">
        <v>10</v>
      </c>
      <c r="D439" s="3" t="s">
        <v>1156</v>
      </c>
      <c r="E439" s="4">
        <v>7.49</v>
      </c>
      <c r="F439" s="4">
        <v>66.069999999999993</v>
      </c>
      <c r="G439" s="4">
        <f t="shared" si="27"/>
        <v>74</v>
      </c>
      <c r="H439" s="4" t="str">
        <f t="shared" si="28"/>
        <v>B2</v>
      </c>
      <c r="I439" s="3" t="str">
        <f t="shared" si="25"/>
        <v>Very Good</v>
      </c>
      <c r="J439" s="4">
        <f t="shared" si="26"/>
        <v>361</v>
      </c>
    </row>
    <row r="440" spans="1:10" x14ac:dyDescent="0.3">
      <c r="A440" s="3" t="s">
        <v>547</v>
      </c>
      <c r="B440" s="3" t="s">
        <v>128</v>
      </c>
      <c r="C440" s="3" t="s">
        <v>6</v>
      </c>
      <c r="D440" s="3" t="s">
        <v>22</v>
      </c>
      <c r="E440" s="4">
        <v>25.08</v>
      </c>
      <c r="F440" s="4">
        <v>65.92</v>
      </c>
      <c r="G440" s="4">
        <f t="shared" si="27"/>
        <v>91</v>
      </c>
      <c r="H440" s="4" t="str">
        <f t="shared" si="28"/>
        <v>A1</v>
      </c>
      <c r="I440" s="3" t="str">
        <f t="shared" si="25"/>
        <v>Excellent</v>
      </c>
      <c r="J440" s="4">
        <f t="shared" si="26"/>
        <v>44</v>
      </c>
    </row>
    <row r="441" spans="1:10" x14ac:dyDescent="0.3">
      <c r="A441" s="3" t="s">
        <v>548</v>
      </c>
      <c r="B441" s="3" t="s">
        <v>204</v>
      </c>
      <c r="C441" s="3" t="s">
        <v>6</v>
      </c>
      <c r="D441" s="3" t="s">
        <v>22</v>
      </c>
      <c r="E441" s="4">
        <v>23.59</v>
      </c>
      <c r="F441" s="4">
        <v>44.17</v>
      </c>
      <c r="G441" s="4">
        <f t="shared" si="27"/>
        <v>68</v>
      </c>
      <c r="H441" s="4" t="str">
        <f t="shared" si="28"/>
        <v>B3</v>
      </c>
      <c r="I441" s="3" t="str">
        <f t="shared" si="25"/>
        <v>Good</v>
      </c>
      <c r="J441" s="4">
        <f t="shared" si="26"/>
        <v>510</v>
      </c>
    </row>
    <row r="442" spans="1:10" x14ac:dyDescent="0.3">
      <c r="A442" s="3" t="s">
        <v>549</v>
      </c>
      <c r="B442" s="3" t="s">
        <v>211</v>
      </c>
      <c r="C442" s="3" t="s">
        <v>6</v>
      </c>
      <c r="D442" s="3" t="s">
        <v>1157</v>
      </c>
      <c r="E442" s="4">
        <v>23.16</v>
      </c>
      <c r="F442" s="4">
        <v>54.2</v>
      </c>
      <c r="G442" s="4">
        <f t="shared" si="27"/>
        <v>77</v>
      </c>
      <c r="H442" s="4" t="str">
        <f t="shared" si="28"/>
        <v>B2</v>
      </c>
      <c r="I442" s="3" t="str">
        <f t="shared" si="25"/>
        <v>Very Good</v>
      </c>
      <c r="J442" s="4">
        <f t="shared" si="26"/>
        <v>281</v>
      </c>
    </row>
    <row r="443" spans="1:10" x14ac:dyDescent="0.3">
      <c r="A443" s="3" t="s">
        <v>550</v>
      </c>
      <c r="B443" s="3" t="s">
        <v>204</v>
      </c>
      <c r="C443" s="3" t="s">
        <v>10</v>
      </c>
      <c r="D443" s="3" t="s">
        <v>22</v>
      </c>
      <c r="E443" s="4">
        <v>8.19</v>
      </c>
      <c r="F443" s="4">
        <v>55.63</v>
      </c>
      <c r="G443" s="4">
        <f t="shared" si="27"/>
        <v>64</v>
      </c>
      <c r="H443" s="4" t="str">
        <f t="shared" si="28"/>
        <v>C4</v>
      </c>
      <c r="I443" s="3" t="str">
        <f t="shared" si="25"/>
        <v>Credit</v>
      </c>
      <c r="J443" s="4">
        <f t="shared" si="26"/>
        <v>640</v>
      </c>
    </row>
    <row r="444" spans="1:10" x14ac:dyDescent="0.3">
      <c r="A444" s="3" t="s">
        <v>551</v>
      </c>
      <c r="B444" s="3" t="s">
        <v>249</v>
      </c>
      <c r="C444" s="3" t="s">
        <v>10</v>
      </c>
      <c r="D444" s="3" t="s">
        <v>22</v>
      </c>
      <c r="E444" s="4">
        <v>24.72</v>
      </c>
      <c r="F444" s="4">
        <v>43.26</v>
      </c>
      <c r="G444" s="4">
        <f t="shared" si="27"/>
        <v>68</v>
      </c>
      <c r="H444" s="4" t="str">
        <f t="shared" si="28"/>
        <v>B3</v>
      </c>
      <c r="I444" s="3" t="str">
        <f t="shared" si="25"/>
        <v>Good</v>
      </c>
      <c r="J444" s="4">
        <f t="shared" si="26"/>
        <v>510</v>
      </c>
    </row>
    <row r="445" spans="1:10" x14ac:dyDescent="0.3">
      <c r="A445" s="3" t="s">
        <v>552</v>
      </c>
      <c r="B445" s="3" t="s">
        <v>282</v>
      </c>
      <c r="C445" s="3" t="s">
        <v>6</v>
      </c>
      <c r="D445" s="3" t="s">
        <v>1156</v>
      </c>
      <c r="E445" s="4">
        <v>20.89</v>
      </c>
      <c r="F445" s="4">
        <v>65.28</v>
      </c>
      <c r="G445" s="4">
        <f t="shared" si="27"/>
        <v>86</v>
      </c>
      <c r="H445" s="4" t="str">
        <f t="shared" si="28"/>
        <v>A1</v>
      </c>
      <c r="I445" s="3" t="str">
        <f t="shared" si="25"/>
        <v>Excellent</v>
      </c>
      <c r="J445" s="4">
        <f t="shared" si="26"/>
        <v>109</v>
      </c>
    </row>
    <row r="446" spans="1:10" x14ac:dyDescent="0.3">
      <c r="A446" s="3" t="s">
        <v>553</v>
      </c>
      <c r="B446" s="3" t="s">
        <v>153</v>
      </c>
      <c r="C446" s="3" t="s">
        <v>6</v>
      </c>
      <c r="D446" s="3" t="s">
        <v>1157</v>
      </c>
      <c r="E446" s="4">
        <v>9.99</v>
      </c>
      <c r="F446" s="4">
        <v>68.38</v>
      </c>
      <c r="G446" s="4">
        <f t="shared" si="27"/>
        <v>78</v>
      </c>
      <c r="H446" s="4" t="str">
        <f t="shared" si="28"/>
        <v>B2</v>
      </c>
      <c r="I446" s="3" t="str">
        <f t="shared" si="25"/>
        <v>Very Good</v>
      </c>
      <c r="J446" s="4">
        <f t="shared" si="26"/>
        <v>250</v>
      </c>
    </row>
    <row r="447" spans="1:10" x14ac:dyDescent="0.3">
      <c r="A447" s="3" t="s">
        <v>554</v>
      </c>
      <c r="B447" s="3" t="s">
        <v>169</v>
      </c>
      <c r="C447" s="3" t="s">
        <v>10</v>
      </c>
      <c r="D447" s="3" t="s">
        <v>7</v>
      </c>
      <c r="E447" s="4">
        <v>11.25</v>
      </c>
      <c r="F447" s="4">
        <v>41.64</v>
      </c>
      <c r="G447" s="4">
        <f t="shared" si="27"/>
        <v>53</v>
      </c>
      <c r="H447" s="4" t="str">
        <f t="shared" si="28"/>
        <v>C6</v>
      </c>
      <c r="I447" s="3" t="str">
        <f t="shared" si="25"/>
        <v>Credit</v>
      </c>
      <c r="J447" s="4">
        <f t="shared" si="26"/>
        <v>905</v>
      </c>
    </row>
    <row r="448" spans="1:10" x14ac:dyDescent="0.3">
      <c r="A448" s="3" t="s">
        <v>555</v>
      </c>
      <c r="B448" s="3" t="s">
        <v>240</v>
      </c>
      <c r="C448" s="3" t="s">
        <v>6</v>
      </c>
      <c r="D448" s="3" t="s">
        <v>1156</v>
      </c>
      <c r="E448" s="4">
        <v>20.11</v>
      </c>
      <c r="F448" s="4">
        <v>45.33</v>
      </c>
      <c r="G448" s="4">
        <f t="shared" si="27"/>
        <v>65</v>
      </c>
      <c r="H448" s="4" t="str">
        <f t="shared" si="28"/>
        <v>B3</v>
      </c>
      <c r="I448" s="3" t="str">
        <f t="shared" si="25"/>
        <v>Good</v>
      </c>
      <c r="J448" s="4">
        <f t="shared" si="26"/>
        <v>607</v>
      </c>
    </row>
    <row r="449" spans="1:10" x14ac:dyDescent="0.3">
      <c r="A449" s="3" t="s">
        <v>556</v>
      </c>
      <c r="B449" s="3" t="s">
        <v>313</v>
      </c>
      <c r="C449" s="3" t="s">
        <v>10</v>
      </c>
      <c r="D449" s="3" t="s">
        <v>1156</v>
      </c>
      <c r="E449" s="4">
        <v>6.72</v>
      </c>
      <c r="F449" s="4">
        <v>68.53</v>
      </c>
      <c r="G449" s="4">
        <f t="shared" si="27"/>
        <v>75</v>
      </c>
      <c r="H449" s="4" t="str">
        <f t="shared" si="28"/>
        <v>B2</v>
      </c>
      <c r="I449" s="3" t="str">
        <f t="shared" si="25"/>
        <v>Very Good</v>
      </c>
      <c r="J449" s="4">
        <f t="shared" si="26"/>
        <v>331</v>
      </c>
    </row>
    <row r="450" spans="1:10" x14ac:dyDescent="0.3">
      <c r="A450" s="3" t="s">
        <v>557</v>
      </c>
      <c r="B450" s="3" t="s">
        <v>56</v>
      </c>
      <c r="C450" s="3" t="s">
        <v>6</v>
      </c>
      <c r="D450" s="3" t="s">
        <v>1156</v>
      </c>
      <c r="E450" s="4">
        <v>27.67</v>
      </c>
      <c r="F450" s="4">
        <v>59.63</v>
      </c>
      <c r="G450" s="4">
        <f t="shared" si="27"/>
        <v>87</v>
      </c>
      <c r="H450" s="4" t="str">
        <f t="shared" si="28"/>
        <v>A1</v>
      </c>
      <c r="I450" s="3" t="str">
        <f t="shared" si="25"/>
        <v>Excellent</v>
      </c>
      <c r="J450" s="4">
        <f t="shared" si="26"/>
        <v>95</v>
      </c>
    </row>
    <row r="451" spans="1:10" x14ac:dyDescent="0.3">
      <c r="A451" s="3" t="s">
        <v>558</v>
      </c>
      <c r="B451" s="3" t="s">
        <v>514</v>
      </c>
      <c r="C451" s="3" t="s">
        <v>6</v>
      </c>
      <c r="D451" s="3" t="s">
        <v>1156</v>
      </c>
      <c r="E451" s="4">
        <v>20.79</v>
      </c>
      <c r="F451" s="4">
        <v>49.96</v>
      </c>
      <c r="G451" s="4">
        <f t="shared" si="27"/>
        <v>71</v>
      </c>
      <c r="H451" s="4" t="str">
        <f t="shared" si="28"/>
        <v>B2</v>
      </c>
      <c r="I451" s="3" t="str">
        <f t="shared" ref="I451:I514" si="29">VLOOKUP(H451,$L$3:$M$12,2,FALSE)</f>
        <v>Very Good</v>
      </c>
      <c r="J451" s="4">
        <f t="shared" ref="J451:J514" si="30">RANK(G451,G:G)</f>
        <v>439</v>
      </c>
    </row>
    <row r="452" spans="1:10" x14ac:dyDescent="0.3">
      <c r="A452" s="3" t="s">
        <v>559</v>
      </c>
      <c r="B452" s="3" t="s">
        <v>295</v>
      </c>
      <c r="C452" s="3" t="s">
        <v>10</v>
      </c>
      <c r="D452" s="3" t="s">
        <v>22</v>
      </c>
      <c r="E452" s="4">
        <v>19.16</v>
      </c>
      <c r="F452" s="4">
        <v>37.03</v>
      </c>
      <c r="G452" s="4">
        <f t="shared" ref="G452:G515" si="31">ROUND(E452+F452,0)</f>
        <v>56</v>
      </c>
      <c r="H452" s="4" t="str">
        <f t="shared" ref="H452:H515" si="32">IF(G452&gt;=80,"A1",IF(G452&gt;=70,"B2",IF(G452&gt;=65,"B3",IF(G452&gt;=60,"C4",IF(G452&gt;=55,"C5",IF(G452&gt;=50,"C6",IF(G452&gt;=45,"D7",IF(G452&gt;=40,"E8","F9"))))))))</f>
        <v>C5</v>
      </c>
      <c r="I452" s="3" t="str">
        <f t="shared" si="29"/>
        <v>Credit</v>
      </c>
      <c r="J452" s="4">
        <f t="shared" si="30"/>
        <v>843</v>
      </c>
    </row>
    <row r="453" spans="1:10" x14ac:dyDescent="0.3">
      <c r="A453" s="3" t="s">
        <v>560</v>
      </c>
      <c r="B453" s="3" t="s">
        <v>226</v>
      </c>
      <c r="C453" s="3" t="s">
        <v>6</v>
      </c>
      <c r="D453" s="3" t="s">
        <v>1157</v>
      </c>
      <c r="E453" s="4">
        <v>16.18</v>
      </c>
      <c r="F453" s="4">
        <v>60.06</v>
      </c>
      <c r="G453" s="4">
        <f t="shared" si="31"/>
        <v>76</v>
      </c>
      <c r="H453" s="4" t="str">
        <f t="shared" si="32"/>
        <v>B2</v>
      </c>
      <c r="I453" s="3" t="str">
        <f t="shared" si="29"/>
        <v>Very Good</v>
      </c>
      <c r="J453" s="4">
        <f t="shared" si="30"/>
        <v>312</v>
      </c>
    </row>
    <row r="454" spans="1:10" x14ac:dyDescent="0.3">
      <c r="A454" s="3" t="s">
        <v>561</v>
      </c>
      <c r="B454" s="3" t="s">
        <v>44</v>
      </c>
      <c r="C454" s="3" t="s">
        <v>10</v>
      </c>
      <c r="D454" s="3" t="s">
        <v>1157</v>
      </c>
      <c r="E454" s="4">
        <v>24.71</v>
      </c>
      <c r="F454" s="4">
        <v>48.12</v>
      </c>
      <c r="G454" s="4">
        <f t="shared" si="31"/>
        <v>73</v>
      </c>
      <c r="H454" s="4" t="str">
        <f t="shared" si="32"/>
        <v>B2</v>
      </c>
      <c r="I454" s="3" t="str">
        <f t="shared" si="29"/>
        <v>Very Good</v>
      </c>
      <c r="J454" s="4">
        <f t="shared" si="30"/>
        <v>382</v>
      </c>
    </row>
    <row r="455" spans="1:10" x14ac:dyDescent="0.3">
      <c r="A455" s="3" t="s">
        <v>562</v>
      </c>
      <c r="B455" s="3" t="s">
        <v>64</v>
      </c>
      <c r="C455" s="3" t="s">
        <v>6</v>
      </c>
      <c r="D455" s="3" t="s">
        <v>1156</v>
      </c>
      <c r="E455" s="4">
        <v>13.18</v>
      </c>
      <c r="F455" s="4">
        <v>54.96</v>
      </c>
      <c r="G455" s="4">
        <f t="shared" si="31"/>
        <v>68</v>
      </c>
      <c r="H455" s="4" t="str">
        <f t="shared" si="32"/>
        <v>B3</v>
      </c>
      <c r="I455" s="3" t="str">
        <f t="shared" si="29"/>
        <v>Good</v>
      </c>
      <c r="J455" s="4">
        <f t="shared" si="30"/>
        <v>510</v>
      </c>
    </row>
    <row r="456" spans="1:10" x14ac:dyDescent="0.3">
      <c r="A456" s="3" t="s">
        <v>563</v>
      </c>
      <c r="B456" s="3" t="s">
        <v>235</v>
      </c>
      <c r="C456" s="3" t="s">
        <v>6</v>
      </c>
      <c r="D456" s="3" t="s">
        <v>1157</v>
      </c>
      <c r="E456" s="4">
        <v>21.81</v>
      </c>
      <c r="F456" s="4">
        <v>37.090000000000003</v>
      </c>
      <c r="G456" s="4">
        <f t="shared" si="31"/>
        <v>59</v>
      </c>
      <c r="H456" s="4" t="str">
        <f t="shared" si="32"/>
        <v>C5</v>
      </c>
      <c r="I456" s="3" t="str">
        <f t="shared" si="29"/>
        <v>Credit</v>
      </c>
      <c r="J456" s="4">
        <f t="shared" si="30"/>
        <v>789</v>
      </c>
    </row>
    <row r="457" spans="1:10" x14ac:dyDescent="0.3">
      <c r="A457" s="3" t="s">
        <v>564</v>
      </c>
      <c r="B457" s="3" t="s">
        <v>155</v>
      </c>
      <c r="C457" s="3" t="s">
        <v>6</v>
      </c>
      <c r="D457" s="3" t="s">
        <v>1157</v>
      </c>
      <c r="E457" s="4">
        <v>28.67</v>
      </c>
      <c r="F457" s="4">
        <v>36.97</v>
      </c>
      <c r="G457" s="4">
        <f t="shared" si="31"/>
        <v>66</v>
      </c>
      <c r="H457" s="4" t="str">
        <f t="shared" si="32"/>
        <v>B3</v>
      </c>
      <c r="I457" s="3" t="str">
        <f t="shared" si="29"/>
        <v>Good</v>
      </c>
      <c r="J457" s="4">
        <f t="shared" si="30"/>
        <v>579</v>
      </c>
    </row>
    <row r="458" spans="1:10" x14ac:dyDescent="0.3">
      <c r="A458" s="3" t="s">
        <v>565</v>
      </c>
      <c r="B458" s="3" t="s">
        <v>165</v>
      </c>
      <c r="C458" s="3" t="s">
        <v>6</v>
      </c>
      <c r="D458" s="3" t="s">
        <v>1156</v>
      </c>
      <c r="E458" s="4">
        <v>10.06</v>
      </c>
      <c r="F458" s="4">
        <v>61.84</v>
      </c>
      <c r="G458" s="4">
        <f t="shared" si="31"/>
        <v>72</v>
      </c>
      <c r="H458" s="4" t="str">
        <f t="shared" si="32"/>
        <v>B2</v>
      </c>
      <c r="I458" s="3" t="str">
        <f t="shared" si="29"/>
        <v>Very Good</v>
      </c>
      <c r="J458" s="4">
        <f t="shared" si="30"/>
        <v>412</v>
      </c>
    </row>
    <row r="459" spans="1:10" x14ac:dyDescent="0.3">
      <c r="A459" s="3" t="s">
        <v>566</v>
      </c>
      <c r="B459" s="3" t="s">
        <v>80</v>
      </c>
      <c r="C459" s="3" t="s">
        <v>6</v>
      </c>
      <c r="D459" s="3" t="s">
        <v>1156</v>
      </c>
      <c r="E459" s="4">
        <v>9.94</v>
      </c>
      <c r="F459" s="4">
        <v>45.72</v>
      </c>
      <c r="G459" s="4">
        <f t="shared" si="31"/>
        <v>56</v>
      </c>
      <c r="H459" s="4" t="str">
        <f t="shared" si="32"/>
        <v>C5</v>
      </c>
      <c r="I459" s="3" t="str">
        <f t="shared" si="29"/>
        <v>Credit</v>
      </c>
      <c r="J459" s="4">
        <f t="shared" si="30"/>
        <v>843</v>
      </c>
    </row>
    <row r="460" spans="1:10" x14ac:dyDescent="0.3">
      <c r="A460" s="3" t="s">
        <v>567</v>
      </c>
      <c r="B460" s="3" t="s">
        <v>216</v>
      </c>
      <c r="C460" s="3" t="s">
        <v>6</v>
      </c>
      <c r="D460" s="3" t="s">
        <v>1157</v>
      </c>
      <c r="E460" s="4">
        <v>10.86</v>
      </c>
      <c r="F460" s="4">
        <v>41.42</v>
      </c>
      <c r="G460" s="4">
        <f t="shared" si="31"/>
        <v>52</v>
      </c>
      <c r="H460" s="4" t="str">
        <f t="shared" si="32"/>
        <v>C6</v>
      </c>
      <c r="I460" s="3" t="str">
        <f t="shared" si="29"/>
        <v>Credit</v>
      </c>
      <c r="J460" s="4">
        <f t="shared" si="30"/>
        <v>921</v>
      </c>
    </row>
    <row r="461" spans="1:10" x14ac:dyDescent="0.3">
      <c r="A461" s="3" t="s">
        <v>568</v>
      </c>
      <c r="B461" s="3" t="s">
        <v>143</v>
      </c>
      <c r="C461" s="3" t="s">
        <v>10</v>
      </c>
      <c r="D461" s="3" t="s">
        <v>1156</v>
      </c>
      <c r="E461" s="4">
        <v>7.85</v>
      </c>
      <c r="F461" s="4">
        <v>48.74</v>
      </c>
      <c r="G461" s="4">
        <f t="shared" si="31"/>
        <v>57</v>
      </c>
      <c r="H461" s="4" t="str">
        <f t="shared" si="32"/>
        <v>C5</v>
      </c>
      <c r="I461" s="3" t="str">
        <f t="shared" si="29"/>
        <v>Credit</v>
      </c>
      <c r="J461" s="4">
        <f t="shared" si="30"/>
        <v>827</v>
      </c>
    </row>
    <row r="462" spans="1:10" x14ac:dyDescent="0.3">
      <c r="A462" s="3" t="s">
        <v>569</v>
      </c>
      <c r="B462" s="3" t="s">
        <v>5</v>
      </c>
      <c r="C462" s="3" t="s">
        <v>10</v>
      </c>
      <c r="D462" s="3" t="s">
        <v>1156</v>
      </c>
      <c r="E462" s="4">
        <v>27.2</v>
      </c>
      <c r="F462" s="4">
        <v>53.96</v>
      </c>
      <c r="G462" s="4">
        <f t="shared" si="31"/>
        <v>81</v>
      </c>
      <c r="H462" s="4" t="str">
        <f t="shared" si="32"/>
        <v>A1</v>
      </c>
      <c r="I462" s="3" t="str">
        <f t="shared" si="29"/>
        <v>Excellent</v>
      </c>
      <c r="J462" s="4">
        <f t="shared" si="30"/>
        <v>189</v>
      </c>
    </row>
    <row r="463" spans="1:10" x14ac:dyDescent="0.3">
      <c r="A463" s="3" t="s">
        <v>570</v>
      </c>
      <c r="B463" s="3" t="s">
        <v>146</v>
      </c>
      <c r="C463" s="3" t="s">
        <v>6</v>
      </c>
      <c r="D463" s="3" t="s">
        <v>22</v>
      </c>
      <c r="E463" s="4">
        <v>21.78</v>
      </c>
      <c r="F463" s="4">
        <v>50.81</v>
      </c>
      <c r="G463" s="4">
        <f t="shared" si="31"/>
        <v>73</v>
      </c>
      <c r="H463" s="4" t="str">
        <f t="shared" si="32"/>
        <v>B2</v>
      </c>
      <c r="I463" s="3" t="str">
        <f t="shared" si="29"/>
        <v>Very Good</v>
      </c>
      <c r="J463" s="4">
        <f t="shared" si="30"/>
        <v>382</v>
      </c>
    </row>
    <row r="464" spans="1:10" x14ac:dyDescent="0.3">
      <c r="A464" s="3" t="s">
        <v>571</v>
      </c>
      <c r="B464" s="3" t="s">
        <v>282</v>
      </c>
      <c r="C464" s="3" t="s">
        <v>6</v>
      </c>
      <c r="D464" s="3" t="s">
        <v>1156</v>
      </c>
      <c r="E464" s="4">
        <v>22.95</v>
      </c>
      <c r="F464" s="4">
        <v>52.28</v>
      </c>
      <c r="G464" s="4">
        <f t="shared" si="31"/>
        <v>75</v>
      </c>
      <c r="H464" s="4" t="str">
        <f t="shared" si="32"/>
        <v>B2</v>
      </c>
      <c r="I464" s="3" t="str">
        <f t="shared" si="29"/>
        <v>Very Good</v>
      </c>
      <c r="J464" s="4">
        <f t="shared" si="30"/>
        <v>331</v>
      </c>
    </row>
    <row r="465" spans="1:10" x14ac:dyDescent="0.3">
      <c r="A465" s="3" t="s">
        <v>572</v>
      </c>
      <c r="B465" s="3" t="s">
        <v>44</v>
      </c>
      <c r="C465" s="3" t="s">
        <v>10</v>
      </c>
      <c r="D465" s="3" t="s">
        <v>7</v>
      </c>
      <c r="E465" s="4">
        <v>10.96</v>
      </c>
      <c r="F465" s="4">
        <v>65.849999999999994</v>
      </c>
      <c r="G465" s="4">
        <f t="shared" si="31"/>
        <v>77</v>
      </c>
      <c r="H465" s="4" t="str">
        <f t="shared" si="32"/>
        <v>B2</v>
      </c>
      <c r="I465" s="3" t="str">
        <f t="shared" si="29"/>
        <v>Very Good</v>
      </c>
      <c r="J465" s="4">
        <f t="shared" si="30"/>
        <v>281</v>
      </c>
    </row>
    <row r="466" spans="1:10" x14ac:dyDescent="0.3">
      <c r="A466" s="3" t="s">
        <v>573</v>
      </c>
      <c r="B466" s="3" t="s">
        <v>98</v>
      </c>
      <c r="C466" s="3" t="s">
        <v>6</v>
      </c>
      <c r="D466" s="3" t="s">
        <v>1157</v>
      </c>
      <c r="E466" s="4">
        <v>25.06</v>
      </c>
      <c r="F466" s="4">
        <v>68.7</v>
      </c>
      <c r="G466" s="4">
        <f t="shared" si="31"/>
        <v>94</v>
      </c>
      <c r="H466" s="4" t="str">
        <f t="shared" si="32"/>
        <v>A1</v>
      </c>
      <c r="I466" s="3" t="str">
        <f t="shared" si="29"/>
        <v>Excellent</v>
      </c>
      <c r="J466" s="4">
        <f t="shared" si="30"/>
        <v>10</v>
      </c>
    </row>
    <row r="467" spans="1:10" x14ac:dyDescent="0.3">
      <c r="A467" s="3" t="s">
        <v>574</v>
      </c>
      <c r="B467" s="3" t="s">
        <v>282</v>
      </c>
      <c r="C467" s="3" t="s">
        <v>6</v>
      </c>
      <c r="D467" s="3" t="s">
        <v>22</v>
      </c>
      <c r="E467" s="4">
        <v>17.88</v>
      </c>
      <c r="F467" s="4">
        <v>69.36</v>
      </c>
      <c r="G467" s="4">
        <f t="shared" si="31"/>
        <v>87</v>
      </c>
      <c r="H467" s="4" t="str">
        <f t="shared" si="32"/>
        <v>A1</v>
      </c>
      <c r="I467" s="3" t="str">
        <f t="shared" si="29"/>
        <v>Excellent</v>
      </c>
      <c r="J467" s="4">
        <f t="shared" si="30"/>
        <v>95</v>
      </c>
    </row>
    <row r="468" spans="1:10" x14ac:dyDescent="0.3">
      <c r="A468" s="3" t="s">
        <v>575</v>
      </c>
      <c r="B468" s="3" t="s">
        <v>395</v>
      </c>
      <c r="C468" s="3" t="s">
        <v>6</v>
      </c>
      <c r="D468" s="3" t="s">
        <v>1156</v>
      </c>
      <c r="E468" s="4">
        <v>18.47</v>
      </c>
      <c r="F468" s="4">
        <v>60.49</v>
      </c>
      <c r="G468" s="4">
        <f t="shared" si="31"/>
        <v>79</v>
      </c>
      <c r="H468" s="4" t="str">
        <f t="shared" si="32"/>
        <v>B2</v>
      </c>
      <c r="I468" s="3" t="str">
        <f t="shared" si="29"/>
        <v>Very Good</v>
      </c>
      <c r="J468" s="4">
        <f t="shared" si="30"/>
        <v>234</v>
      </c>
    </row>
    <row r="469" spans="1:10" x14ac:dyDescent="0.3">
      <c r="A469" s="3" t="s">
        <v>576</v>
      </c>
      <c r="B469" s="3" t="s">
        <v>39</v>
      </c>
      <c r="C469" s="3" t="s">
        <v>6</v>
      </c>
      <c r="D469" s="3" t="s">
        <v>1157</v>
      </c>
      <c r="E469" s="4">
        <v>13.01</v>
      </c>
      <c r="F469" s="4">
        <v>42.62</v>
      </c>
      <c r="G469" s="4">
        <f t="shared" si="31"/>
        <v>56</v>
      </c>
      <c r="H469" s="4" t="str">
        <f t="shared" si="32"/>
        <v>C5</v>
      </c>
      <c r="I469" s="3" t="str">
        <f t="shared" si="29"/>
        <v>Credit</v>
      </c>
      <c r="J469" s="4">
        <f t="shared" si="30"/>
        <v>843</v>
      </c>
    </row>
    <row r="470" spans="1:10" x14ac:dyDescent="0.3">
      <c r="A470" s="3" t="s">
        <v>577</v>
      </c>
      <c r="B470" s="3" t="s">
        <v>332</v>
      </c>
      <c r="C470" s="3" t="s">
        <v>6</v>
      </c>
      <c r="D470" s="3" t="s">
        <v>1156</v>
      </c>
      <c r="E470" s="4">
        <v>22.51</v>
      </c>
      <c r="F470" s="4">
        <v>44.77</v>
      </c>
      <c r="G470" s="4">
        <f t="shared" si="31"/>
        <v>67</v>
      </c>
      <c r="H470" s="4" t="str">
        <f t="shared" si="32"/>
        <v>B3</v>
      </c>
      <c r="I470" s="3" t="str">
        <f t="shared" si="29"/>
        <v>Good</v>
      </c>
      <c r="J470" s="4">
        <f t="shared" si="30"/>
        <v>549</v>
      </c>
    </row>
    <row r="471" spans="1:10" x14ac:dyDescent="0.3">
      <c r="A471" s="3" t="s">
        <v>578</v>
      </c>
      <c r="B471" s="3" t="s">
        <v>52</v>
      </c>
      <c r="C471" s="3" t="s">
        <v>6</v>
      </c>
      <c r="D471" s="3" t="s">
        <v>1157</v>
      </c>
      <c r="E471" s="4">
        <v>7.64</v>
      </c>
      <c r="F471" s="4">
        <v>66.34</v>
      </c>
      <c r="G471" s="4">
        <f t="shared" si="31"/>
        <v>74</v>
      </c>
      <c r="H471" s="4" t="str">
        <f t="shared" si="32"/>
        <v>B2</v>
      </c>
      <c r="I471" s="3" t="str">
        <f t="shared" si="29"/>
        <v>Very Good</v>
      </c>
      <c r="J471" s="4">
        <f t="shared" si="30"/>
        <v>361</v>
      </c>
    </row>
    <row r="472" spans="1:10" x14ac:dyDescent="0.3">
      <c r="A472" s="3" t="s">
        <v>579</v>
      </c>
      <c r="B472" s="3" t="s">
        <v>117</v>
      </c>
      <c r="C472" s="3" t="s">
        <v>10</v>
      </c>
      <c r="D472" s="3" t="s">
        <v>22</v>
      </c>
      <c r="E472" s="4">
        <v>18.47</v>
      </c>
      <c r="F472" s="4">
        <v>39.79</v>
      </c>
      <c r="G472" s="4">
        <f t="shared" si="31"/>
        <v>58</v>
      </c>
      <c r="H472" s="4" t="str">
        <f t="shared" si="32"/>
        <v>C5</v>
      </c>
      <c r="I472" s="3" t="str">
        <f t="shared" si="29"/>
        <v>Credit</v>
      </c>
      <c r="J472" s="4">
        <f t="shared" si="30"/>
        <v>812</v>
      </c>
    </row>
    <row r="473" spans="1:10" x14ac:dyDescent="0.3">
      <c r="A473" s="3" t="s">
        <v>580</v>
      </c>
      <c r="B473" s="3" t="s">
        <v>120</v>
      </c>
      <c r="C473" s="3" t="s">
        <v>6</v>
      </c>
      <c r="D473" s="3" t="s">
        <v>1156</v>
      </c>
      <c r="E473" s="4">
        <v>8.0500000000000007</v>
      </c>
      <c r="F473" s="4">
        <v>69.7</v>
      </c>
      <c r="G473" s="4">
        <f t="shared" si="31"/>
        <v>78</v>
      </c>
      <c r="H473" s="4" t="str">
        <f t="shared" si="32"/>
        <v>B2</v>
      </c>
      <c r="I473" s="3" t="str">
        <f t="shared" si="29"/>
        <v>Very Good</v>
      </c>
      <c r="J473" s="4">
        <f t="shared" si="30"/>
        <v>250</v>
      </c>
    </row>
    <row r="474" spans="1:10" x14ac:dyDescent="0.3">
      <c r="A474" s="3" t="s">
        <v>581</v>
      </c>
      <c r="B474" s="3" t="s">
        <v>174</v>
      </c>
      <c r="C474" s="3" t="s">
        <v>6</v>
      </c>
      <c r="D474" s="3" t="s">
        <v>1156</v>
      </c>
      <c r="E474" s="4">
        <v>27.29</v>
      </c>
      <c r="F474" s="4">
        <v>58.21</v>
      </c>
      <c r="G474" s="4">
        <f t="shared" si="31"/>
        <v>86</v>
      </c>
      <c r="H474" s="4" t="str">
        <f t="shared" si="32"/>
        <v>A1</v>
      </c>
      <c r="I474" s="3" t="str">
        <f t="shared" si="29"/>
        <v>Excellent</v>
      </c>
      <c r="J474" s="4">
        <f t="shared" si="30"/>
        <v>109</v>
      </c>
    </row>
    <row r="475" spans="1:10" x14ac:dyDescent="0.3">
      <c r="A475" s="3" t="s">
        <v>582</v>
      </c>
      <c r="B475" s="3" t="s">
        <v>12</v>
      </c>
      <c r="C475" s="3" t="s">
        <v>10</v>
      </c>
      <c r="D475" s="3" t="s">
        <v>1156</v>
      </c>
      <c r="E475" s="4">
        <v>10.32</v>
      </c>
      <c r="F475" s="4">
        <v>49.73</v>
      </c>
      <c r="G475" s="4">
        <f t="shared" si="31"/>
        <v>60</v>
      </c>
      <c r="H475" s="4" t="str">
        <f t="shared" si="32"/>
        <v>C4</v>
      </c>
      <c r="I475" s="3" t="str">
        <f t="shared" si="29"/>
        <v>Credit</v>
      </c>
      <c r="J475" s="4">
        <f t="shared" si="30"/>
        <v>757</v>
      </c>
    </row>
    <row r="476" spans="1:10" x14ac:dyDescent="0.3">
      <c r="A476" s="3" t="s">
        <v>583</v>
      </c>
      <c r="B476" s="3" t="s">
        <v>107</v>
      </c>
      <c r="C476" s="3" t="s">
        <v>10</v>
      </c>
      <c r="D476" s="3" t="s">
        <v>1157</v>
      </c>
      <c r="E476" s="4">
        <v>24.17</v>
      </c>
      <c r="F476" s="4">
        <v>50.37</v>
      </c>
      <c r="G476" s="4">
        <f t="shared" si="31"/>
        <v>75</v>
      </c>
      <c r="H476" s="4" t="str">
        <f t="shared" si="32"/>
        <v>B2</v>
      </c>
      <c r="I476" s="3" t="str">
        <f t="shared" si="29"/>
        <v>Very Good</v>
      </c>
      <c r="J476" s="4">
        <f t="shared" si="30"/>
        <v>331</v>
      </c>
    </row>
    <row r="477" spans="1:10" x14ac:dyDescent="0.3">
      <c r="A477" s="3" t="s">
        <v>584</v>
      </c>
      <c r="B477" s="3" t="s">
        <v>56</v>
      </c>
      <c r="C477" s="3" t="s">
        <v>6</v>
      </c>
      <c r="D477" s="3" t="s">
        <v>7</v>
      </c>
      <c r="E477" s="4">
        <v>14.24</v>
      </c>
      <c r="F477" s="4">
        <v>64.19</v>
      </c>
      <c r="G477" s="4">
        <f t="shared" si="31"/>
        <v>78</v>
      </c>
      <c r="H477" s="4" t="str">
        <f t="shared" si="32"/>
        <v>B2</v>
      </c>
      <c r="I477" s="3" t="str">
        <f t="shared" si="29"/>
        <v>Very Good</v>
      </c>
      <c r="J477" s="4">
        <f t="shared" si="30"/>
        <v>250</v>
      </c>
    </row>
    <row r="478" spans="1:10" x14ac:dyDescent="0.3">
      <c r="A478" s="3" t="s">
        <v>585</v>
      </c>
      <c r="B478" s="3" t="s">
        <v>110</v>
      </c>
      <c r="C478" s="3" t="s">
        <v>10</v>
      </c>
      <c r="D478" s="3" t="s">
        <v>22</v>
      </c>
      <c r="E478" s="4">
        <v>20.9</v>
      </c>
      <c r="F478" s="4">
        <v>43.51</v>
      </c>
      <c r="G478" s="4">
        <f t="shared" si="31"/>
        <v>64</v>
      </c>
      <c r="H478" s="4" t="str">
        <f t="shared" si="32"/>
        <v>C4</v>
      </c>
      <c r="I478" s="3" t="str">
        <f t="shared" si="29"/>
        <v>Credit</v>
      </c>
      <c r="J478" s="4">
        <f t="shared" si="30"/>
        <v>640</v>
      </c>
    </row>
    <row r="479" spans="1:10" x14ac:dyDescent="0.3">
      <c r="A479" s="3" t="s">
        <v>586</v>
      </c>
      <c r="B479" s="3" t="s">
        <v>347</v>
      </c>
      <c r="C479" s="3" t="s">
        <v>10</v>
      </c>
      <c r="D479" s="3" t="s">
        <v>1157</v>
      </c>
      <c r="E479" s="4">
        <v>18.37</v>
      </c>
      <c r="F479" s="4">
        <v>49.82</v>
      </c>
      <c r="G479" s="4">
        <f t="shared" si="31"/>
        <v>68</v>
      </c>
      <c r="H479" s="4" t="str">
        <f t="shared" si="32"/>
        <v>B3</v>
      </c>
      <c r="I479" s="3" t="str">
        <f t="shared" si="29"/>
        <v>Good</v>
      </c>
      <c r="J479" s="4">
        <f t="shared" si="30"/>
        <v>510</v>
      </c>
    </row>
    <row r="480" spans="1:10" x14ac:dyDescent="0.3">
      <c r="A480" s="3" t="s">
        <v>587</v>
      </c>
      <c r="B480" s="3" t="s">
        <v>317</v>
      </c>
      <c r="C480" s="3" t="s">
        <v>10</v>
      </c>
      <c r="D480" s="3" t="s">
        <v>1157</v>
      </c>
      <c r="E480" s="4">
        <v>29.63</v>
      </c>
      <c r="F480" s="4">
        <v>39.03</v>
      </c>
      <c r="G480" s="4">
        <f t="shared" si="31"/>
        <v>69</v>
      </c>
      <c r="H480" s="4" t="str">
        <f t="shared" si="32"/>
        <v>B3</v>
      </c>
      <c r="I480" s="3" t="str">
        <f t="shared" si="29"/>
        <v>Good</v>
      </c>
      <c r="J480" s="4">
        <f t="shared" si="30"/>
        <v>475</v>
      </c>
    </row>
    <row r="481" spans="1:10" x14ac:dyDescent="0.3">
      <c r="A481" s="3" t="s">
        <v>588</v>
      </c>
      <c r="B481" s="3" t="s">
        <v>32</v>
      </c>
      <c r="C481" s="3" t="s">
        <v>6</v>
      </c>
      <c r="D481" s="3" t="s">
        <v>1157</v>
      </c>
      <c r="E481" s="4">
        <v>11.19</v>
      </c>
      <c r="F481" s="4">
        <v>64.05</v>
      </c>
      <c r="G481" s="4">
        <f t="shared" si="31"/>
        <v>75</v>
      </c>
      <c r="H481" s="4" t="str">
        <f t="shared" si="32"/>
        <v>B2</v>
      </c>
      <c r="I481" s="3" t="str">
        <f t="shared" si="29"/>
        <v>Very Good</v>
      </c>
      <c r="J481" s="4">
        <f t="shared" si="30"/>
        <v>331</v>
      </c>
    </row>
    <row r="482" spans="1:10" x14ac:dyDescent="0.3">
      <c r="A482" s="3" t="s">
        <v>589</v>
      </c>
      <c r="B482" s="3" t="s">
        <v>240</v>
      </c>
      <c r="C482" s="3" t="s">
        <v>10</v>
      </c>
      <c r="D482" s="3" t="s">
        <v>1157</v>
      </c>
      <c r="E482" s="4">
        <v>26.02</v>
      </c>
      <c r="F482" s="4">
        <v>56.6</v>
      </c>
      <c r="G482" s="4">
        <f t="shared" si="31"/>
        <v>83</v>
      </c>
      <c r="H482" s="4" t="str">
        <f t="shared" si="32"/>
        <v>A1</v>
      </c>
      <c r="I482" s="3" t="str">
        <f t="shared" si="29"/>
        <v>Excellent</v>
      </c>
      <c r="J482" s="4">
        <f t="shared" si="30"/>
        <v>156</v>
      </c>
    </row>
    <row r="483" spans="1:10" x14ac:dyDescent="0.3">
      <c r="A483" s="3" t="s">
        <v>590</v>
      </c>
      <c r="B483" s="3" t="s">
        <v>247</v>
      </c>
      <c r="C483" s="3" t="s">
        <v>6</v>
      </c>
      <c r="D483" s="3" t="s">
        <v>1156</v>
      </c>
      <c r="E483" s="4">
        <v>26.63</v>
      </c>
      <c r="F483" s="4">
        <v>66.62</v>
      </c>
      <c r="G483" s="4">
        <f t="shared" si="31"/>
        <v>93</v>
      </c>
      <c r="H483" s="4" t="str">
        <f t="shared" si="32"/>
        <v>A1</v>
      </c>
      <c r="I483" s="3" t="str">
        <f t="shared" si="29"/>
        <v>Excellent</v>
      </c>
      <c r="J483" s="4">
        <f t="shared" si="30"/>
        <v>19</v>
      </c>
    </row>
    <row r="484" spans="1:10" x14ac:dyDescent="0.3">
      <c r="A484" s="3" t="s">
        <v>591</v>
      </c>
      <c r="B484" s="3" t="s">
        <v>115</v>
      </c>
      <c r="C484" s="3" t="s">
        <v>10</v>
      </c>
      <c r="D484" s="3" t="s">
        <v>1156</v>
      </c>
      <c r="E484" s="4">
        <v>20.97</v>
      </c>
      <c r="F484" s="4">
        <v>48.22</v>
      </c>
      <c r="G484" s="4">
        <f t="shared" si="31"/>
        <v>69</v>
      </c>
      <c r="H484" s="4" t="str">
        <f t="shared" si="32"/>
        <v>B3</v>
      </c>
      <c r="I484" s="3" t="str">
        <f t="shared" si="29"/>
        <v>Good</v>
      </c>
      <c r="J484" s="4">
        <f t="shared" si="30"/>
        <v>475</v>
      </c>
    </row>
    <row r="485" spans="1:10" x14ac:dyDescent="0.3">
      <c r="A485" s="3" t="s">
        <v>592</v>
      </c>
      <c r="B485" s="3" t="s">
        <v>349</v>
      </c>
      <c r="C485" s="3" t="s">
        <v>10</v>
      </c>
      <c r="D485" s="3" t="s">
        <v>1156</v>
      </c>
      <c r="E485" s="4">
        <v>29.44</v>
      </c>
      <c r="F485" s="4">
        <v>62.6</v>
      </c>
      <c r="G485" s="4">
        <f t="shared" si="31"/>
        <v>92</v>
      </c>
      <c r="H485" s="4" t="str">
        <f t="shared" si="32"/>
        <v>A1</v>
      </c>
      <c r="I485" s="3" t="str">
        <f t="shared" si="29"/>
        <v>Excellent</v>
      </c>
      <c r="J485" s="4">
        <f t="shared" si="30"/>
        <v>36</v>
      </c>
    </row>
    <row r="486" spans="1:10" x14ac:dyDescent="0.3">
      <c r="A486" s="3" t="s">
        <v>593</v>
      </c>
      <c r="B486" s="3" t="s">
        <v>5</v>
      </c>
      <c r="C486" s="3" t="s">
        <v>6</v>
      </c>
      <c r="D486" s="3" t="s">
        <v>1156</v>
      </c>
      <c r="E486" s="4">
        <v>27.18</v>
      </c>
      <c r="F486" s="4">
        <v>39.51</v>
      </c>
      <c r="G486" s="4">
        <f t="shared" si="31"/>
        <v>67</v>
      </c>
      <c r="H486" s="4" t="str">
        <f t="shared" si="32"/>
        <v>B3</v>
      </c>
      <c r="I486" s="3" t="str">
        <f t="shared" si="29"/>
        <v>Good</v>
      </c>
      <c r="J486" s="4">
        <f t="shared" si="30"/>
        <v>549</v>
      </c>
    </row>
    <row r="487" spans="1:10" x14ac:dyDescent="0.3">
      <c r="A487" s="3" t="s">
        <v>594</v>
      </c>
      <c r="B487" s="3" t="s">
        <v>235</v>
      </c>
      <c r="C487" s="3" t="s">
        <v>10</v>
      </c>
      <c r="D487" s="3" t="s">
        <v>1156</v>
      </c>
      <c r="E487" s="4">
        <v>12.69</v>
      </c>
      <c r="F487" s="4">
        <v>49.4</v>
      </c>
      <c r="G487" s="4">
        <f t="shared" si="31"/>
        <v>62</v>
      </c>
      <c r="H487" s="4" t="str">
        <f t="shared" si="32"/>
        <v>C4</v>
      </c>
      <c r="I487" s="3" t="str">
        <f t="shared" si="29"/>
        <v>Credit</v>
      </c>
      <c r="J487" s="4">
        <f t="shared" si="30"/>
        <v>704</v>
      </c>
    </row>
    <row r="488" spans="1:10" x14ac:dyDescent="0.3">
      <c r="A488" s="3" t="s">
        <v>595</v>
      </c>
      <c r="B488" s="3" t="s">
        <v>110</v>
      </c>
      <c r="C488" s="3" t="s">
        <v>6</v>
      </c>
      <c r="D488" s="3" t="s">
        <v>7</v>
      </c>
      <c r="E488" s="4">
        <v>14.74</v>
      </c>
      <c r="F488" s="4">
        <v>43.25</v>
      </c>
      <c r="G488" s="4">
        <f t="shared" si="31"/>
        <v>58</v>
      </c>
      <c r="H488" s="4" t="str">
        <f t="shared" si="32"/>
        <v>C5</v>
      </c>
      <c r="I488" s="3" t="str">
        <f t="shared" si="29"/>
        <v>Credit</v>
      </c>
      <c r="J488" s="4">
        <f t="shared" si="30"/>
        <v>812</v>
      </c>
    </row>
    <row r="489" spans="1:10" x14ac:dyDescent="0.3">
      <c r="A489" s="3" t="s">
        <v>596</v>
      </c>
      <c r="B489" s="3" t="s">
        <v>143</v>
      </c>
      <c r="C489" s="3" t="s">
        <v>6</v>
      </c>
      <c r="D489" s="3" t="s">
        <v>1157</v>
      </c>
      <c r="E489" s="4">
        <v>29.61</v>
      </c>
      <c r="F489" s="4">
        <v>46.24</v>
      </c>
      <c r="G489" s="4">
        <f t="shared" si="31"/>
        <v>76</v>
      </c>
      <c r="H489" s="4" t="str">
        <f t="shared" si="32"/>
        <v>B2</v>
      </c>
      <c r="I489" s="3" t="str">
        <f t="shared" si="29"/>
        <v>Very Good</v>
      </c>
      <c r="J489" s="4">
        <f t="shared" si="30"/>
        <v>312</v>
      </c>
    </row>
    <row r="490" spans="1:10" x14ac:dyDescent="0.3">
      <c r="A490" s="3" t="s">
        <v>597</v>
      </c>
      <c r="B490" s="3" t="s">
        <v>120</v>
      </c>
      <c r="C490" s="3" t="s">
        <v>6</v>
      </c>
      <c r="D490" s="3" t="s">
        <v>1156</v>
      </c>
      <c r="E490" s="4">
        <v>18.649999999999999</v>
      </c>
      <c r="F490" s="4">
        <v>67.569999999999993</v>
      </c>
      <c r="G490" s="4">
        <f t="shared" si="31"/>
        <v>86</v>
      </c>
      <c r="H490" s="4" t="str">
        <f t="shared" si="32"/>
        <v>A1</v>
      </c>
      <c r="I490" s="3" t="str">
        <f t="shared" si="29"/>
        <v>Excellent</v>
      </c>
      <c r="J490" s="4">
        <f t="shared" si="30"/>
        <v>109</v>
      </c>
    </row>
    <row r="491" spans="1:10" x14ac:dyDescent="0.3">
      <c r="A491" s="3" t="s">
        <v>598</v>
      </c>
      <c r="B491" s="3" t="s">
        <v>74</v>
      </c>
      <c r="C491" s="3" t="s">
        <v>10</v>
      </c>
      <c r="D491" s="3" t="s">
        <v>1157</v>
      </c>
      <c r="E491" s="4">
        <v>24.73</v>
      </c>
      <c r="F491" s="4">
        <v>56.08</v>
      </c>
      <c r="G491" s="4">
        <f t="shared" si="31"/>
        <v>81</v>
      </c>
      <c r="H491" s="4" t="str">
        <f t="shared" si="32"/>
        <v>A1</v>
      </c>
      <c r="I491" s="3" t="str">
        <f t="shared" si="29"/>
        <v>Excellent</v>
      </c>
      <c r="J491" s="4">
        <f t="shared" si="30"/>
        <v>189</v>
      </c>
    </row>
    <row r="492" spans="1:10" x14ac:dyDescent="0.3">
      <c r="A492" s="3" t="s">
        <v>599</v>
      </c>
      <c r="B492" s="3" t="s">
        <v>146</v>
      </c>
      <c r="C492" s="3" t="s">
        <v>10</v>
      </c>
      <c r="D492" s="3" t="s">
        <v>1156</v>
      </c>
      <c r="E492" s="4">
        <v>8.14</v>
      </c>
      <c r="F492" s="4">
        <v>39.65</v>
      </c>
      <c r="G492" s="4">
        <f t="shared" si="31"/>
        <v>48</v>
      </c>
      <c r="H492" s="4" t="str">
        <f t="shared" si="32"/>
        <v>D7</v>
      </c>
      <c r="I492" s="3" t="str">
        <f t="shared" si="29"/>
        <v>Pass</v>
      </c>
      <c r="J492" s="4">
        <f t="shared" si="30"/>
        <v>960</v>
      </c>
    </row>
    <row r="493" spans="1:10" x14ac:dyDescent="0.3">
      <c r="A493" s="3" t="s">
        <v>600</v>
      </c>
      <c r="B493" s="3" t="s">
        <v>34</v>
      </c>
      <c r="C493" s="3" t="s">
        <v>10</v>
      </c>
      <c r="D493" s="3" t="s">
        <v>1156</v>
      </c>
      <c r="E493" s="4">
        <v>12.15</v>
      </c>
      <c r="F493" s="4">
        <v>48.63</v>
      </c>
      <c r="G493" s="4">
        <f t="shared" si="31"/>
        <v>61</v>
      </c>
      <c r="H493" s="4" t="str">
        <f t="shared" si="32"/>
        <v>C4</v>
      </c>
      <c r="I493" s="3" t="str">
        <f t="shared" si="29"/>
        <v>Credit</v>
      </c>
      <c r="J493" s="4">
        <f t="shared" si="30"/>
        <v>730</v>
      </c>
    </row>
    <row r="494" spans="1:10" x14ac:dyDescent="0.3">
      <c r="A494" s="3" t="s">
        <v>601</v>
      </c>
      <c r="B494" s="3" t="s">
        <v>107</v>
      </c>
      <c r="C494" s="3" t="s">
        <v>10</v>
      </c>
      <c r="D494" s="3" t="s">
        <v>22</v>
      </c>
      <c r="E494" s="4">
        <v>12.89</v>
      </c>
      <c r="F494" s="4">
        <v>39.450000000000003</v>
      </c>
      <c r="G494" s="4">
        <f t="shared" si="31"/>
        <v>52</v>
      </c>
      <c r="H494" s="4" t="str">
        <f t="shared" si="32"/>
        <v>C6</v>
      </c>
      <c r="I494" s="3" t="str">
        <f t="shared" si="29"/>
        <v>Credit</v>
      </c>
      <c r="J494" s="4">
        <f t="shared" si="30"/>
        <v>921</v>
      </c>
    </row>
    <row r="495" spans="1:10" x14ac:dyDescent="0.3">
      <c r="A495" s="3" t="s">
        <v>602</v>
      </c>
      <c r="B495" s="3" t="s">
        <v>375</v>
      </c>
      <c r="C495" s="3" t="s">
        <v>10</v>
      </c>
      <c r="D495" s="3" t="s">
        <v>1157</v>
      </c>
      <c r="E495" s="4">
        <v>9.77</v>
      </c>
      <c r="F495" s="4">
        <v>47.23</v>
      </c>
      <c r="G495" s="4">
        <f t="shared" si="31"/>
        <v>57</v>
      </c>
      <c r="H495" s="4" t="str">
        <f t="shared" si="32"/>
        <v>C5</v>
      </c>
      <c r="I495" s="3" t="str">
        <f t="shared" si="29"/>
        <v>Credit</v>
      </c>
      <c r="J495" s="4">
        <f t="shared" si="30"/>
        <v>827</v>
      </c>
    </row>
    <row r="496" spans="1:10" x14ac:dyDescent="0.3">
      <c r="A496" s="3" t="s">
        <v>603</v>
      </c>
      <c r="B496" s="3" t="s">
        <v>54</v>
      </c>
      <c r="C496" s="3" t="s">
        <v>6</v>
      </c>
      <c r="D496" s="3" t="s">
        <v>7</v>
      </c>
      <c r="E496" s="4">
        <v>24.61</v>
      </c>
      <c r="F496" s="4">
        <v>48.04</v>
      </c>
      <c r="G496" s="4">
        <f t="shared" si="31"/>
        <v>73</v>
      </c>
      <c r="H496" s="4" t="str">
        <f t="shared" si="32"/>
        <v>B2</v>
      </c>
      <c r="I496" s="3" t="str">
        <f t="shared" si="29"/>
        <v>Very Good</v>
      </c>
      <c r="J496" s="4">
        <f t="shared" si="30"/>
        <v>382</v>
      </c>
    </row>
    <row r="497" spans="1:10" x14ac:dyDescent="0.3">
      <c r="A497" s="3" t="s">
        <v>604</v>
      </c>
      <c r="B497" s="3" t="s">
        <v>64</v>
      </c>
      <c r="C497" s="3" t="s">
        <v>10</v>
      </c>
      <c r="D497" s="3" t="s">
        <v>1156</v>
      </c>
      <c r="E497" s="4">
        <v>12.9</v>
      </c>
      <c r="F497" s="4">
        <v>56.12</v>
      </c>
      <c r="G497" s="4">
        <f t="shared" si="31"/>
        <v>69</v>
      </c>
      <c r="H497" s="4" t="str">
        <f t="shared" si="32"/>
        <v>B3</v>
      </c>
      <c r="I497" s="3" t="str">
        <f t="shared" si="29"/>
        <v>Good</v>
      </c>
      <c r="J497" s="4">
        <f t="shared" si="30"/>
        <v>475</v>
      </c>
    </row>
    <row r="498" spans="1:10" x14ac:dyDescent="0.3">
      <c r="A498" s="3" t="s">
        <v>605</v>
      </c>
      <c r="B498" s="3" t="s">
        <v>153</v>
      </c>
      <c r="C498" s="3" t="s">
        <v>6</v>
      </c>
      <c r="D498" s="3" t="s">
        <v>1157</v>
      </c>
      <c r="E498" s="4">
        <v>18.07</v>
      </c>
      <c r="F498" s="4">
        <v>46.39</v>
      </c>
      <c r="G498" s="4">
        <f t="shared" si="31"/>
        <v>64</v>
      </c>
      <c r="H498" s="4" t="str">
        <f t="shared" si="32"/>
        <v>C4</v>
      </c>
      <c r="I498" s="3" t="str">
        <f t="shared" si="29"/>
        <v>Credit</v>
      </c>
      <c r="J498" s="4">
        <f t="shared" si="30"/>
        <v>640</v>
      </c>
    </row>
    <row r="499" spans="1:10" x14ac:dyDescent="0.3">
      <c r="A499" s="3" t="s">
        <v>606</v>
      </c>
      <c r="B499" s="3" t="s">
        <v>103</v>
      </c>
      <c r="C499" s="3" t="s">
        <v>10</v>
      </c>
      <c r="D499" s="3" t="s">
        <v>1157</v>
      </c>
      <c r="E499" s="4">
        <v>27.4</v>
      </c>
      <c r="F499" s="4">
        <v>39.659999999999997</v>
      </c>
      <c r="G499" s="4">
        <f t="shared" si="31"/>
        <v>67</v>
      </c>
      <c r="H499" s="4" t="str">
        <f t="shared" si="32"/>
        <v>B3</v>
      </c>
      <c r="I499" s="3" t="str">
        <f t="shared" si="29"/>
        <v>Good</v>
      </c>
      <c r="J499" s="4">
        <f t="shared" si="30"/>
        <v>549</v>
      </c>
    </row>
    <row r="500" spans="1:10" x14ac:dyDescent="0.3">
      <c r="A500" s="3" t="s">
        <v>607</v>
      </c>
      <c r="B500" s="3" t="s">
        <v>313</v>
      </c>
      <c r="C500" s="3" t="s">
        <v>10</v>
      </c>
      <c r="D500" s="3" t="s">
        <v>1157</v>
      </c>
      <c r="E500" s="4">
        <v>11.36</v>
      </c>
      <c r="F500" s="4">
        <v>37.1</v>
      </c>
      <c r="G500" s="4">
        <f t="shared" si="31"/>
        <v>48</v>
      </c>
      <c r="H500" s="4" t="str">
        <f t="shared" si="32"/>
        <v>D7</v>
      </c>
      <c r="I500" s="3" t="str">
        <f t="shared" si="29"/>
        <v>Pass</v>
      </c>
      <c r="J500" s="4">
        <f t="shared" si="30"/>
        <v>960</v>
      </c>
    </row>
    <row r="501" spans="1:10" x14ac:dyDescent="0.3">
      <c r="A501" s="3" t="s">
        <v>608</v>
      </c>
      <c r="B501" s="3" t="s">
        <v>19</v>
      </c>
      <c r="C501" s="3" t="s">
        <v>6</v>
      </c>
      <c r="D501" s="3" t="s">
        <v>1157</v>
      </c>
      <c r="E501" s="4">
        <v>20.14</v>
      </c>
      <c r="F501" s="4">
        <v>46.61</v>
      </c>
      <c r="G501" s="4">
        <f t="shared" si="31"/>
        <v>67</v>
      </c>
      <c r="H501" s="4" t="str">
        <f t="shared" si="32"/>
        <v>B3</v>
      </c>
      <c r="I501" s="3" t="str">
        <f t="shared" si="29"/>
        <v>Good</v>
      </c>
      <c r="J501" s="4">
        <f t="shared" si="30"/>
        <v>549</v>
      </c>
    </row>
    <row r="502" spans="1:10" x14ac:dyDescent="0.3">
      <c r="A502" s="3" t="s">
        <v>609</v>
      </c>
      <c r="B502" s="3" t="s">
        <v>467</v>
      </c>
      <c r="C502" s="3" t="s">
        <v>10</v>
      </c>
      <c r="D502" s="3" t="s">
        <v>1156</v>
      </c>
      <c r="E502" s="4">
        <v>23.03</v>
      </c>
      <c r="F502" s="4">
        <v>37.270000000000003</v>
      </c>
      <c r="G502" s="4">
        <f t="shared" si="31"/>
        <v>60</v>
      </c>
      <c r="H502" s="4" t="str">
        <f t="shared" si="32"/>
        <v>C4</v>
      </c>
      <c r="I502" s="3" t="str">
        <f t="shared" si="29"/>
        <v>Credit</v>
      </c>
      <c r="J502" s="4">
        <f t="shared" si="30"/>
        <v>757</v>
      </c>
    </row>
    <row r="503" spans="1:10" x14ac:dyDescent="0.3">
      <c r="A503" s="3" t="s">
        <v>610</v>
      </c>
      <c r="B503" s="3" t="s">
        <v>317</v>
      </c>
      <c r="C503" s="3" t="s">
        <v>6</v>
      </c>
      <c r="D503" s="3" t="s">
        <v>1157</v>
      </c>
      <c r="E503" s="4">
        <v>23.64</v>
      </c>
      <c r="F503" s="4">
        <v>68.89</v>
      </c>
      <c r="G503" s="4">
        <f t="shared" si="31"/>
        <v>93</v>
      </c>
      <c r="H503" s="4" t="str">
        <f t="shared" si="32"/>
        <v>A1</v>
      </c>
      <c r="I503" s="3" t="str">
        <f t="shared" si="29"/>
        <v>Excellent</v>
      </c>
      <c r="J503" s="4">
        <f t="shared" si="30"/>
        <v>19</v>
      </c>
    </row>
    <row r="504" spans="1:10" x14ac:dyDescent="0.3">
      <c r="A504" s="3" t="s">
        <v>611</v>
      </c>
      <c r="B504" s="3" t="s">
        <v>34</v>
      </c>
      <c r="C504" s="3" t="s">
        <v>6</v>
      </c>
      <c r="D504" s="3" t="s">
        <v>22</v>
      </c>
      <c r="E504" s="4">
        <v>8.89</v>
      </c>
      <c r="F504" s="4">
        <v>46.75</v>
      </c>
      <c r="G504" s="4">
        <f t="shared" si="31"/>
        <v>56</v>
      </c>
      <c r="H504" s="4" t="str">
        <f t="shared" si="32"/>
        <v>C5</v>
      </c>
      <c r="I504" s="3" t="str">
        <f t="shared" si="29"/>
        <v>Credit</v>
      </c>
      <c r="J504" s="4">
        <f t="shared" si="30"/>
        <v>843</v>
      </c>
    </row>
    <row r="505" spans="1:10" x14ac:dyDescent="0.3">
      <c r="A505" s="3" t="s">
        <v>612</v>
      </c>
      <c r="B505" s="3" t="s">
        <v>151</v>
      </c>
      <c r="C505" s="3" t="s">
        <v>6</v>
      </c>
      <c r="D505" s="3" t="s">
        <v>7</v>
      </c>
      <c r="E505" s="4">
        <v>5.04</v>
      </c>
      <c r="F505" s="4">
        <v>62.19</v>
      </c>
      <c r="G505" s="4">
        <f t="shared" si="31"/>
        <v>67</v>
      </c>
      <c r="H505" s="4" t="str">
        <f t="shared" si="32"/>
        <v>B3</v>
      </c>
      <c r="I505" s="3" t="str">
        <f t="shared" si="29"/>
        <v>Good</v>
      </c>
      <c r="J505" s="4">
        <f t="shared" si="30"/>
        <v>549</v>
      </c>
    </row>
    <row r="506" spans="1:10" x14ac:dyDescent="0.3">
      <c r="A506" s="3" t="s">
        <v>613</v>
      </c>
      <c r="B506" s="3" t="s">
        <v>115</v>
      </c>
      <c r="C506" s="3" t="s">
        <v>10</v>
      </c>
      <c r="D506" s="3" t="s">
        <v>22</v>
      </c>
      <c r="E506" s="4">
        <v>8.07</v>
      </c>
      <c r="F506" s="4">
        <v>60.12</v>
      </c>
      <c r="G506" s="4">
        <f t="shared" si="31"/>
        <v>68</v>
      </c>
      <c r="H506" s="4" t="str">
        <f t="shared" si="32"/>
        <v>B3</v>
      </c>
      <c r="I506" s="3" t="str">
        <f t="shared" si="29"/>
        <v>Good</v>
      </c>
      <c r="J506" s="4">
        <f t="shared" si="30"/>
        <v>510</v>
      </c>
    </row>
    <row r="507" spans="1:10" x14ac:dyDescent="0.3">
      <c r="A507" s="3" t="s">
        <v>614</v>
      </c>
      <c r="B507" s="3" t="s">
        <v>349</v>
      </c>
      <c r="C507" s="3" t="s">
        <v>6</v>
      </c>
      <c r="D507" s="3" t="s">
        <v>22</v>
      </c>
      <c r="E507" s="4">
        <v>26.69</v>
      </c>
      <c r="F507" s="4">
        <v>64.930000000000007</v>
      </c>
      <c r="G507" s="4">
        <f t="shared" si="31"/>
        <v>92</v>
      </c>
      <c r="H507" s="4" t="str">
        <f t="shared" si="32"/>
        <v>A1</v>
      </c>
      <c r="I507" s="3" t="str">
        <f t="shared" si="29"/>
        <v>Excellent</v>
      </c>
      <c r="J507" s="4">
        <f t="shared" si="30"/>
        <v>36</v>
      </c>
    </row>
    <row r="508" spans="1:10" x14ac:dyDescent="0.3">
      <c r="A508" s="3" t="s">
        <v>615</v>
      </c>
      <c r="B508" s="3" t="s">
        <v>69</v>
      </c>
      <c r="C508" s="3" t="s">
        <v>6</v>
      </c>
      <c r="D508" s="3" t="s">
        <v>22</v>
      </c>
      <c r="E508" s="4">
        <v>29.57</v>
      </c>
      <c r="F508" s="4">
        <v>66.77</v>
      </c>
      <c r="G508" s="4">
        <f t="shared" si="31"/>
        <v>96</v>
      </c>
      <c r="H508" s="4" t="str">
        <f t="shared" si="32"/>
        <v>A1</v>
      </c>
      <c r="I508" s="3" t="str">
        <f t="shared" si="29"/>
        <v>Excellent</v>
      </c>
      <c r="J508" s="4">
        <f t="shared" si="30"/>
        <v>3</v>
      </c>
    </row>
    <row r="509" spans="1:10" x14ac:dyDescent="0.3">
      <c r="A509" s="3" t="s">
        <v>616</v>
      </c>
      <c r="B509" s="3" t="s">
        <v>9</v>
      </c>
      <c r="C509" s="3" t="s">
        <v>10</v>
      </c>
      <c r="D509" s="3" t="s">
        <v>1156</v>
      </c>
      <c r="E509" s="4">
        <v>11.58</v>
      </c>
      <c r="F509" s="4">
        <v>61.65</v>
      </c>
      <c r="G509" s="4">
        <f t="shared" si="31"/>
        <v>73</v>
      </c>
      <c r="H509" s="4" t="str">
        <f t="shared" si="32"/>
        <v>B2</v>
      </c>
      <c r="I509" s="3" t="str">
        <f t="shared" si="29"/>
        <v>Very Good</v>
      </c>
      <c r="J509" s="4">
        <f t="shared" si="30"/>
        <v>382</v>
      </c>
    </row>
    <row r="510" spans="1:10" x14ac:dyDescent="0.3">
      <c r="A510" s="3" t="s">
        <v>617</v>
      </c>
      <c r="B510" s="3" t="s">
        <v>50</v>
      </c>
      <c r="C510" s="3" t="s">
        <v>10</v>
      </c>
      <c r="D510" s="3" t="s">
        <v>1156</v>
      </c>
      <c r="E510" s="4">
        <v>25.73</v>
      </c>
      <c r="F510" s="4">
        <v>57.24</v>
      </c>
      <c r="G510" s="4">
        <f t="shared" si="31"/>
        <v>83</v>
      </c>
      <c r="H510" s="4" t="str">
        <f t="shared" si="32"/>
        <v>A1</v>
      </c>
      <c r="I510" s="3" t="str">
        <f t="shared" si="29"/>
        <v>Excellent</v>
      </c>
      <c r="J510" s="4">
        <f t="shared" si="30"/>
        <v>156</v>
      </c>
    </row>
    <row r="511" spans="1:10" x14ac:dyDescent="0.3">
      <c r="A511" s="3" t="s">
        <v>618</v>
      </c>
      <c r="B511" s="3" t="s">
        <v>96</v>
      </c>
      <c r="C511" s="3" t="s">
        <v>6</v>
      </c>
      <c r="D511" s="3" t="s">
        <v>7</v>
      </c>
      <c r="E511" s="4">
        <v>29.87</v>
      </c>
      <c r="F511" s="4">
        <v>36.14</v>
      </c>
      <c r="G511" s="4">
        <f t="shared" si="31"/>
        <v>66</v>
      </c>
      <c r="H511" s="4" t="str">
        <f t="shared" si="32"/>
        <v>B3</v>
      </c>
      <c r="I511" s="3" t="str">
        <f t="shared" si="29"/>
        <v>Good</v>
      </c>
      <c r="J511" s="4">
        <f t="shared" si="30"/>
        <v>579</v>
      </c>
    </row>
    <row r="512" spans="1:10" x14ac:dyDescent="0.3">
      <c r="A512" s="3" t="s">
        <v>619</v>
      </c>
      <c r="B512" s="3" t="s">
        <v>28</v>
      </c>
      <c r="C512" s="3" t="s">
        <v>6</v>
      </c>
      <c r="D512" s="3" t="s">
        <v>22</v>
      </c>
      <c r="E512" s="4">
        <v>6.92</v>
      </c>
      <c r="F512" s="4">
        <v>65.19</v>
      </c>
      <c r="G512" s="4">
        <f t="shared" si="31"/>
        <v>72</v>
      </c>
      <c r="H512" s="4" t="str">
        <f t="shared" si="32"/>
        <v>B2</v>
      </c>
      <c r="I512" s="3" t="str">
        <f t="shared" si="29"/>
        <v>Very Good</v>
      </c>
      <c r="J512" s="4">
        <f t="shared" si="30"/>
        <v>412</v>
      </c>
    </row>
    <row r="513" spans="1:10" x14ac:dyDescent="0.3">
      <c r="A513" s="3" t="s">
        <v>620</v>
      </c>
      <c r="B513" s="3" t="s">
        <v>450</v>
      </c>
      <c r="C513" s="3" t="s">
        <v>10</v>
      </c>
      <c r="D513" s="3" t="s">
        <v>1156</v>
      </c>
      <c r="E513" s="4">
        <v>8.82</v>
      </c>
      <c r="F513" s="4">
        <v>40.96</v>
      </c>
      <c r="G513" s="4">
        <f t="shared" si="31"/>
        <v>50</v>
      </c>
      <c r="H513" s="4" t="str">
        <f t="shared" si="32"/>
        <v>C6</v>
      </c>
      <c r="I513" s="3" t="str">
        <f t="shared" si="29"/>
        <v>Credit</v>
      </c>
      <c r="J513" s="4">
        <f t="shared" si="30"/>
        <v>948</v>
      </c>
    </row>
    <row r="514" spans="1:10" x14ac:dyDescent="0.3">
      <c r="A514" s="3" t="s">
        <v>621</v>
      </c>
      <c r="B514" s="3" t="s">
        <v>169</v>
      </c>
      <c r="C514" s="3" t="s">
        <v>6</v>
      </c>
      <c r="D514" s="3" t="s">
        <v>1156</v>
      </c>
      <c r="E514" s="4">
        <v>20.27</v>
      </c>
      <c r="F514" s="4">
        <v>61.19</v>
      </c>
      <c r="G514" s="4">
        <f t="shared" si="31"/>
        <v>81</v>
      </c>
      <c r="H514" s="4" t="str">
        <f t="shared" si="32"/>
        <v>A1</v>
      </c>
      <c r="I514" s="3" t="str">
        <f t="shared" si="29"/>
        <v>Excellent</v>
      </c>
      <c r="J514" s="4">
        <f t="shared" si="30"/>
        <v>189</v>
      </c>
    </row>
    <row r="515" spans="1:10" x14ac:dyDescent="0.3">
      <c r="A515" s="3" t="s">
        <v>622</v>
      </c>
      <c r="B515" s="3" t="s">
        <v>110</v>
      </c>
      <c r="C515" s="3" t="s">
        <v>10</v>
      </c>
      <c r="D515" s="3" t="s">
        <v>1157</v>
      </c>
      <c r="E515" s="4">
        <v>17.43</v>
      </c>
      <c r="F515" s="4">
        <v>45.31</v>
      </c>
      <c r="G515" s="4">
        <f t="shared" si="31"/>
        <v>63</v>
      </c>
      <c r="H515" s="4" t="str">
        <f t="shared" si="32"/>
        <v>C4</v>
      </c>
      <c r="I515" s="3" t="str">
        <f t="shared" ref="I515:I578" si="33">VLOOKUP(H515,$L$3:$M$12,2,FALSE)</f>
        <v>Credit</v>
      </c>
      <c r="J515" s="4">
        <f t="shared" ref="J515:J578" si="34">RANK(G515,G:G)</f>
        <v>672</v>
      </c>
    </row>
    <row r="516" spans="1:10" x14ac:dyDescent="0.3">
      <c r="A516" s="3" t="s">
        <v>623</v>
      </c>
      <c r="B516" s="3" t="s">
        <v>123</v>
      </c>
      <c r="C516" s="3" t="s">
        <v>10</v>
      </c>
      <c r="D516" s="3" t="s">
        <v>1156</v>
      </c>
      <c r="E516" s="4">
        <v>22.75</v>
      </c>
      <c r="F516" s="4">
        <v>60.13</v>
      </c>
      <c r="G516" s="4">
        <f t="shared" ref="G516:G579" si="35">ROUND(E516+F516,0)</f>
        <v>83</v>
      </c>
      <c r="H516" s="4" t="str">
        <f t="shared" ref="H516:H579" si="36">IF(G516&gt;=80,"A1",IF(G516&gt;=70,"B2",IF(G516&gt;=65,"B3",IF(G516&gt;=60,"C4",IF(G516&gt;=55,"C5",IF(G516&gt;=50,"C6",IF(G516&gt;=45,"D7",IF(G516&gt;=40,"E8","F9"))))))))</f>
        <v>A1</v>
      </c>
      <c r="I516" s="3" t="str">
        <f t="shared" si="33"/>
        <v>Excellent</v>
      </c>
      <c r="J516" s="4">
        <f t="shared" si="34"/>
        <v>156</v>
      </c>
    </row>
    <row r="517" spans="1:10" x14ac:dyDescent="0.3">
      <c r="A517" s="3" t="s">
        <v>624</v>
      </c>
      <c r="B517" s="3" t="s">
        <v>514</v>
      </c>
      <c r="C517" s="3" t="s">
        <v>6</v>
      </c>
      <c r="D517" s="3" t="s">
        <v>1157</v>
      </c>
      <c r="E517" s="4">
        <v>11.07</v>
      </c>
      <c r="F517" s="4">
        <v>40.65</v>
      </c>
      <c r="G517" s="4">
        <f t="shared" si="35"/>
        <v>52</v>
      </c>
      <c r="H517" s="4" t="str">
        <f t="shared" si="36"/>
        <v>C6</v>
      </c>
      <c r="I517" s="3" t="str">
        <f t="shared" si="33"/>
        <v>Credit</v>
      </c>
      <c r="J517" s="4">
        <f t="shared" si="34"/>
        <v>921</v>
      </c>
    </row>
    <row r="518" spans="1:10" x14ac:dyDescent="0.3">
      <c r="A518" s="3" t="s">
        <v>625</v>
      </c>
      <c r="B518" s="3" t="s">
        <v>174</v>
      </c>
      <c r="C518" s="3" t="s">
        <v>6</v>
      </c>
      <c r="D518" s="3" t="s">
        <v>1157</v>
      </c>
      <c r="E518" s="4">
        <v>22.32</v>
      </c>
      <c r="F518" s="4">
        <v>55.32</v>
      </c>
      <c r="G518" s="4">
        <f t="shared" si="35"/>
        <v>78</v>
      </c>
      <c r="H518" s="4" t="str">
        <f t="shared" si="36"/>
        <v>B2</v>
      </c>
      <c r="I518" s="3" t="str">
        <f t="shared" si="33"/>
        <v>Very Good</v>
      </c>
      <c r="J518" s="4">
        <f t="shared" si="34"/>
        <v>250</v>
      </c>
    </row>
    <row r="519" spans="1:10" x14ac:dyDescent="0.3">
      <c r="A519" s="3" t="s">
        <v>626</v>
      </c>
      <c r="B519" s="3" t="s">
        <v>159</v>
      </c>
      <c r="C519" s="3" t="s">
        <v>10</v>
      </c>
      <c r="D519" s="3" t="s">
        <v>1156</v>
      </c>
      <c r="E519" s="4">
        <v>9.1999999999999993</v>
      </c>
      <c r="F519" s="4">
        <v>43.46</v>
      </c>
      <c r="G519" s="4">
        <f t="shared" si="35"/>
        <v>53</v>
      </c>
      <c r="H519" s="4" t="str">
        <f t="shared" si="36"/>
        <v>C6</v>
      </c>
      <c r="I519" s="3" t="str">
        <f t="shared" si="33"/>
        <v>Credit</v>
      </c>
      <c r="J519" s="4">
        <f t="shared" si="34"/>
        <v>905</v>
      </c>
    </row>
    <row r="520" spans="1:10" x14ac:dyDescent="0.3">
      <c r="A520" s="3" t="s">
        <v>627</v>
      </c>
      <c r="B520" s="3" t="s">
        <v>113</v>
      </c>
      <c r="C520" s="3" t="s">
        <v>10</v>
      </c>
      <c r="D520" s="3" t="s">
        <v>1157</v>
      </c>
      <c r="E520" s="4">
        <v>11.26</v>
      </c>
      <c r="F520" s="4">
        <v>41.26</v>
      </c>
      <c r="G520" s="4">
        <f t="shared" si="35"/>
        <v>53</v>
      </c>
      <c r="H520" s="4" t="str">
        <f t="shared" si="36"/>
        <v>C6</v>
      </c>
      <c r="I520" s="3" t="str">
        <f t="shared" si="33"/>
        <v>Credit</v>
      </c>
      <c r="J520" s="4">
        <f t="shared" si="34"/>
        <v>905</v>
      </c>
    </row>
    <row r="521" spans="1:10" x14ac:dyDescent="0.3">
      <c r="A521" s="3" t="s">
        <v>628</v>
      </c>
      <c r="B521" s="3" t="s">
        <v>30</v>
      </c>
      <c r="C521" s="3" t="s">
        <v>10</v>
      </c>
      <c r="D521" s="3" t="s">
        <v>1156</v>
      </c>
      <c r="E521" s="4">
        <v>6.03</v>
      </c>
      <c r="F521" s="4">
        <v>35.409999999999997</v>
      </c>
      <c r="G521" s="4">
        <f t="shared" si="35"/>
        <v>41</v>
      </c>
      <c r="H521" s="4" t="str">
        <f t="shared" si="36"/>
        <v>E8</v>
      </c>
      <c r="I521" s="3" t="str">
        <f t="shared" si="33"/>
        <v>Pass</v>
      </c>
      <c r="J521" s="4">
        <f t="shared" si="34"/>
        <v>1000</v>
      </c>
    </row>
    <row r="522" spans="1:10" x14ac:dyDescent="0.3">
      <c r="A522" s="3" t="s">
        <v>629</v>
      </c>
      <c r="B522" s="3" t="s">
        <v>136</v>
      </c>
      <c r="C522" s="3" t="s">
        <v>10</v>
      </c>
      <c r="D522" s="3" t="s">
        <v>1156</v>
      </c>
      <c r="E522" s="4">
        <v>7.72</v>
      </c>
      <c r="F522" s="4">
        <v>53.93</v>
      </c>
      <c r="G522" s="4">
        <f t="shared" si="35"/>
        <v>62</v>
      </c>
      <c r="H522" s="4" t="str">
        <f t="shared" si="36"/>
        <v>C4</v>
      </c>
      <c r="I522" s="3" t="str">
        <f t="shared" si="33"/>
        <v>Credit</v>
      </c>
      <c r="J522" s="4">
        <f t="shared" si="34"/>
        <v>704</v>
      </c>
    </row>
    <row r="523" spans="1:10" x14ac:dyDescent="0.3">
      <c r="A523" s="3" t="s">
        <v>630</v>
      </c>
      <c r="B523" s="3" t="s">
        <v>5</v>
      </c>
      <c r="C523" s="3" t="s">
        <v>6</v>
      </c>
      <c r="D523" s="3" t="s">
        <v>1156</v>
      </c>
      <c r="E523" s="4">
        <v>22.3</v>
      </c>
      <c r="F523" s="4">
        <v>40.369999999999997</v>
      </c>
      <c r="G523" s="4">
        <f t="shared" si="35"/>
        <v>63</v>
      </c>
      <c r="H523" s="4" t="str">
        <f t="shared" si="36"/>
        <v>C4</v>
      </c>
      <c r="I523" s="3" t="str">
        <f t="shared" si="33"/>
        <v>Credit</v>
      </c>
      <c r="J523" s="4">
        <f t="shared" si="34"/>
        <v>672</v>
      </c>
    </row>
    <row r="524" spans="1:10" x14ac:dyDescent="0.3">
      <c r="A524" s="3" t="s">
        <v>631</v>
      </c>
      <c r="B524" s="3" t="s">
        <v>88</v>
      </c>
      <c r="C524" s="3" t="s">
        <v>10</v>
      </c>
      <c r="D524" s="3" t="s">
        <v>22</v>
      </c>
      <c r="E524" s="4">
        <v>19.309999999999999</v>
      </c>
      <c r="F524" s="4">
        <v>56.74</v>
      </c>
      <c r="G524" s="4">
        <f t="shared" si="35"/>
        <v>76</v>
      </c>
      <c r="H524" s="4" t="str">
        <f t="shared" si="36"/>
        <v>B2</v>
      </c>
      <c r="I524" s="3" t="str">
        <f t="shared" si="33"/>
        <v>Very Good</v>
      </c>
      <c r="J524" s="4">
        <f t="shared" si="34"/>
        <v>312</v>
      </c>
    </row>
    <row r="525" spans="1:10" x14ac:dyDescent="0.3">
      <c r="A525" s="3" t="s">
        <v>632</v>
      </c>
      <c r="B525" s="3" t="s">
        <v>48</v>
      </c>
      <c r="C525" s="3" t="s">
        <v>6</v>
      </c>
      <c r="D525" s="3" t="s">
        <v>1157</v>
      </c>
      <c r="E525" s="4">
        <v>25.9</v>
      </c>
      <c r="F525" s="4">
        <v>43.8</v>
      </c>
      <c r="G525" s="4">
        <f t="shared" si="35"/>
        <v>70</v>
      </c>
      <c r="H525" s="4" t="str">
        <f t="shared" si="36"/>
        <v>B2</v>
      </c>
      <c r="I525" s="3" t="str">
        <f t="shared" si="33"/>
        <v>Very Good</v>
      </c>
      <c r="J525" s="4">
        <f t="shared" si="34"/>
        <v>464</v>
      </c>
    </row>
    <row r="526" spans="1:10" x14ac:dyDescent="0.3">
      <c r="A526" s="3" t="s">
        <v>633</v>
      </c>
      <c r="B526" s="3" t="s">
        <v>96</v>
      </c>
      <c r="C526" s="3" t="s">
        <v>10</v>
      </c>
      <c r="D526" s="3" t="s">
        <v>1156</v>
      </c>
      <c r="E526" s="4">
        <v>25.45</v>
      </c>
      <c r="F526" s="4">
        <v>45.65</v>
      </c>
      <c r="G526" s="4">
        <f t="shared" si="35"/>
        <v>71</v>
      </c>
      <c r="H526" s="4" t="str">
        <f t="shared" si="36"/>
        <v>B2</v>
      </c>
      <c r="I526" s="3" t="str">
        <f t="shared" si="33"/>
        <v>Very Good</v>
      </c>
      <c r="J526" s="4">
        <f t="shared" si="34"/>
        <v>439</v>
      </c>
    </row>
    <row r="527" spans="1:10" x14ac:dyDescent="0.3">
      <c r="A527" s="3" t="s">
        <v>634</v>
      </c>
      <c r="B527" s="3" t="s">
        <v>184</v>
      </c>
      <c r="C527" s="3" t="s">
        <v>6</v>
      </c>
      <c r="D527" s="3" t="s">
        <v>1156</v>
      </c>
      <c r="E527" s="4">
        <v>5.0999999999999996</v>
      </c>
      <c r="F527" s="4">
        <v>43.32</v>
      </c>
      <c r="G527" s="4">
        <f t="shared" si="35"/>
        <v>48</v>
      </c>
      <c r="H527" s="4" t="str">
        <f t="shared" si="36"/>
        <v>D7</v>
      </c>
      <c r="I527" s="3" t="str">
        <f t="shared" si="33"/>
        <v>Pass</v>
      </c>
      <c r="J527" s="4">
        <f t="shared" si="34"/>
        <v>960</v>
      </c>
    </row>
    <row r="528" spans="1:10" x14ac:dyDescent="0.3">
      <c r="A528" s="3" t="s">
        <v>635</v>
      </c>
      <c r="B528" s="3" t="s">
        <v>249</v>
      </c>
      <c r="C528" s="3" t="s">
        <v>10</v>
      </c>
      <c r="D528" s="3" t="s">
        <v>1157</v>
      </c>
      <c r="E528" s="4">
        <v>7.36</v>
      </c>
      <c r="F528" s="4">
        <v>51.02</v>
      </c>
      <c r="G528" s="4">
        <f t="shared" si="35"/>
        <v>58</v>
      </c>
      <c r="H528" s="4" t="str">
        <f t="shared" si="36"/>
        <v>C5</v>
      </c>
      <c r="I528" s="3" t="str">
        <f t="shared" si="33"/>
        <v>Credit</v>
      </c>
      <c r="J528" s="4">
        <f t="shared" si="34"/>
        <v>812</v>
      </c>
    </row>
    <row r="529" spans="1:10" x14ac:dyDescent="0.3">
      <c r="A529" s="3" t="s">
        <v>636</v>
      </c>
      <c r="B529" s="3" t="s">
        <v>317</v>
      </c>
      <c r="C529" s="3" t="s">
        <v>10</v>
      </c>
      <c r="D529" s="3" t="s">
        <v>1156</v>
      </c>
      <c r="E529" s="4">
        <v>16.350000000000001</v>
      </c>
      <c r="F529" s="4">
        <v>58.17</v>
      </c>
      <c r="G529" s="4">
        <f t="shared" si="35"/>
        <v>75</v>
      </c>
      <c r="H529" s="4" t="str">
        <f t="shared" si="36"/>
        <v>B2</v>
      </c>
      <c r="I529" s="3" t="str">
        <f t="shared" si="33"/>
        <v>Very Good</v>
      </c>
      <c r="J529" s="4">
        <f t="shared" si="34"/>
        <v>331</v>
      </c>
    </row>
    <row r="530" spans="1:10" x14ac:dyDescent="0.3">
      <c r="A530" s="3" t="s">
        <v>637</v>
      </c>
      <c r="B530" s="3" t="s">
        <v>107</v>
      </c>
      <c r="C530" s="3" t="s">
        <v>10</v>
      </c>
      <c r="D530" s="3" t="s">
        <v>1156</v>
      </c>
      <c r="E530" s="4">
        <v>7.46</v>
      </c>
      <c r="F530" s="4">
        <v>55.32</v>
      </c>
      <c r="G530" s="4">
        <f t="shared" si="35"/>
        <v>63</v>
      </c>
      <c r="H530" s="4" t="str">
        <f t="shared" si="36"/>
        <v>C4</v>
      </c>
      <c r="I530" s="3" t="str">
        <f t="shared" si="33"/>
        <v>Credit</v>
      </c>
      <c r="J530" s="4">
        <f t="shared" si="34"/>
        <v>672</v>
      </c>
    </row>
    <row r="531" spans="1:10" x14ac:dyDescent="0.3">
      <c r="A531" s="3" t="s">
        <v>638</v>
      </c>
      <c r="B531" s="3" t="s">
        <v>78</v>
      </c>
      <c r="C531" s="3" t="s">
        <v>10</v>
      </c>
      <c r="D531" s="3" t="s">
        <v>1157</v>
      </c>
      <c r="E531" s="4">
        <v>11.04</v>
      </c>
      <c r="F531" s="4">
        <v>53.11</v>
      </c>
      <c r="G531" s="4">
        <f t="shared" si="35"/>
        <v>64</v>
      </c>
      <c r="H531" s="4" t="str">
        <f t="shared" si="36"/>
        <v>C4</v>
      </c>
      <c r="I531" s="3" t="str">
        <f t="shared" si="33"/>
        <v>Credit</v>
      </c>
      <c r="J531" s="4">
        <f t="shared" si="34"/>
        <v>640</v>
      </c>
    </row>
    <row r="532" spans="1:10" x14ac:dyDescent="0.3">
      <c r="A532" s="3" t="s">
        <v>639</v>
      </c>
      <c r="B532" s="3" t="s">
        <v>69</v>
      </c>
      <c r="C532" s="3" t="s">
        <v>6</v>
      </c>
      <c r="D532" s="3" t="s">
        <v>1156</v>
      </c>
      <c r="E532" s="4">
        <v>19.48</v>
      </c>
      <c r="F532" s="4">
        <v>36.85</v>
      </c>
      <c r="G532" s="4">
        <f t="shared" si="35"/>
        <v>56</v>
      </c>
      <c r="H532" s="4" t="str">
        <f t="shared" si="36"/>
        <v>C5</v>
      </c>
      <c r="I532" s="3" t="str">
        <f t="shared" si="33"/>
        <v>Credit</v>
      </c>
      <c r="J532" s="4">
        <f t="shared" si="34"/>
        <v>843</v>
      </c>
    </row>
    <row r="533" spans="1:10" x14ac:dyDescent="0.3">
      <c r="A533" s="3" t="s">
        <v>640</v>
      </c>
      <c r="B533" s="3" t="s">
        <v>125</v>
      </c>
      <c r="C533" s="3" t="s">
        <v>10</v>
      </c>
      <c r="D533" s="3" t="s">
        <v>1156</v>
      </c>
      <c r="E533" s="4">
        <v>19.399999999999999</v>
      </c>
      <c r="F533" s="4">
        <v>61.3</v>
      </c>
      <c r="G533" s="4">
        <f t="shared" si="35"/>
        <v>81</v>
      </c>
      <c r="H533" s="4" t="str">
        <f t="shared" si="36"/>
        <v>A1</v>
      </c>
      <c r="I533" s="3" t="str">
        <f t="shared" si="33"/>
        <v>Excellent</v>
      </c>
      <c r="J533" s="4">
        <f t="shared" si="34"/>
        <v>189</v>
      </c>
    </row>
    <row r="534" spans="1:10" x14ac:dyDescent="0.3">
      <c r="A534" s="3" t="s">
        <v>641</v>
      </c>
      <c r="B534" s="3" t="s">
        <v>96</v>
      </c>
      <c r="C534" s="3" t="s">
        <v>6</v>
      </c>
      <c r="D534" s="3" t="s">
        <v>7</v>
      </c>
      <c r="E534" s="4">
        <v>13.48</v>
      </c>
      <c r="F534" s="4">
        <v>61.42</v>
      </c>
      <c r="G534" s="4">
        <f t="shared" si="35"/>
        <v>75</v>
      </c>
      <c r="H534" s="4" t="str">
        <f t="shared" si="36"/>
        <v>B2</v>
      </c>
      <c r="I534" s="3" t="str">
        <f t="shared" si="33"/>
        <v>Very Good</v>
      </c>
      <c r="J534" s="4">
        <f t="shared" si="34"/>
        <v>331</v>
      </c>
    </row>
    <row r="535" spans="1:10" x14ac:dyDescent="0.3">
      <c r="A535" s="3" t="s">
        <v>642</v>
      </c>
      <c r="B535" s="3" t="s">
        <v>56</v>
      </c>
      <c r="C535" s="3" t="s">
        <v>6</v>
      </c>
      <c r="D535" s="3" t="s">
        <v>22</v>
      </c>
      <c r="E535" s="4">
        <v>6.77</v>
      </c>
      <c r="F535" s="4">
        <v>58.29</v>
      </c>
      <c r="G535" s="4">
        <f t="shared" si="35"/>
        <v>65</v>
      </c>
      <c r="H535" s="4" t="str">
        <f t="shared" si="36"/>
        <v>B3</v>
      </c>
      <c r="I535" s="3" t="str">
        <f t="shared" si="33"/>
        <v>Good</v>
      </c>
      <c r="J535" s="4">
        <f t="shared" si="34"/>
        <v>607</v>
      </c>
    </row>
    <row r="536" spans="1:10" x14ac:dyDescent="0.3">
      <c r="A536" s="3" t="s">
        <v>643</v>
      </c>
      <c r="B536" s="3" t="s">
        <v>136</v>
      </c>
      <c r="C536" s="3" t="s">
        <v>10</v>
      </c>
      <c r="D536" s="3" t="s">
        <v>1157</v>
      </c>
      <c r="E536" s="4">
        <v>16.71</v>
      </c>
      <c r="F536" s="4">
        <v>57.9</v>
      </c>
      <c r="G536" s="4">
        <f t="shared" si="35"/>
        <v>75</v>
      </c>
      <c r="H536" s="4" t="str">
        <f t="shared" si="36"/>
        <v>B2</v>
      </c>
      <c r="I536" s="3" t="str">
        <f t="shared" si="33"/>
        <v>Very Good</v>
      </c>
      <c r="J536" s="4">
        <f t="shared" si="34"/>
        <v>331</v>
      </c>
    </row>
    <row r="537" spans="1:10" x14ac:dyDescent="0.3">
      <c r="A537" s="3" t="s">
        <v>644</v>
      </c>
      <c r="B537" s="3" t="s">
        <v>467</v>
      </c>
      <c r="C537" s="3" t="s">
        <v>6</v>
      </c>
      <c r="D537" s="3" t="s">
        <v>1156</v>
      </c>
      <c r="E537" s="4">
        <v>27.32</v>
      </c>
      <c r="F537" s="4">
        <v>53.8</v>
      </c>
      <c r="G537" s="4">
        <f t="shared" si="35"/>
        <v>81</v>
      </c>
      <c r="H537" s="4" t="str">
        <f t="shared" si="36"/>
        <v>A1</v>
      </c>
      <c r="I537" s="3" t="str">
        <f t="shared" si="33"/>
        <v>Excellent</v>
      </c>
      <c r="J537" s="4">
        <f t="shared" si="34"/>
        <v>189</v>
      </c>
    </row>
    <row r="538" spans="1:10" x14ac:dyDescent="0.3">
      <c r="A538" s="3" t="s">
        <v>645</v>
      </c>
      <c r="B538" s="3" t="s">
        <v>141</v>
      </c>
      <c r="C538" s="3" t="s">
        <v>6</v>
      </c>
      <c r="D538" s="3" t="s">
        <v>1156</v>
      </c>
      <c r="E538" s="4">
        <v>23</v>
      </c>
      <c r="F538" s="4">
        <v>38.409999999999997</v>
      </c>
      <c r="G538" s="4">
        <f t="shared" si="35"/>
        <v>61</v>
      </c>
      <c r="H538" s="4" t="str">
        <f t="shared" si="36"/>
        <v>C4</v>
      </c>
      <c r="I538" s="3" t="str">
        <f t="shared" si="33"/>
        <v>Credit</v>
      </c>
      <c r="J538" s="4">
        <f t="shared" si="34"/>
        <v>730</v>
      </c>
    </row>
    <row r="539" spans="1:10" x14ac:dyDescent="0.3">
      <c r="A539" s="3" t="s">
        <v>646</v>
      </c>
      <c r="B539" s="3" t="s">
        <v>14</v>
      </c>
      <c r="C539" s="3" t="s">
        <v>10</v>
      </c>
      <c r="D539" s="3" t="s">
        <v>1156</v>
      </c>
      <c r="E539" s="4">
        <v>28.42</v>
      </c>
      <c r="F539" s="4">
        <v>59.85</v>
      </c>
      <c r="G539" s="4">
        <f t="shared" si="35"/>
        <v>88</v>
      </c>
      <c r="H539" s="4" t="str">
        <f t="shared" si="36"/>
        <v>A1</v>
      </c>
      <c r="I539" s="3" t="str">
        <f t="shared" si="33"/>
        <v>Excellent</v>
      </c>
      <c r="J539" s="4">
        <f t="shared" si="34"/>
        <v>77</v>
      </c>
    </row>
    <row r="540" spans="1:10" x14ac:dyDescent="0.3">
      <c r="A540" s="3" t="s">
        <v>647</v>
      </c>
      <c r="B540" s="3" t="s">
        <v>39</v>
      </c>
      <c r="C540" s="3" t="s">
        <v>10</v>
      </c>
      <c r="D540" s="3" t="s">
        <v>22</v>
      </c>
      <c r="E540" s="4">
        <v>6.92</v>
      </c>
      <c r="F540" s="4">
        <v>67.239999999999995</v>
      </c>
      <c r="G540" s="4">
        <f t="shared" si="35"/>
        <v>74</v>
      </c>
      <c r="H540" s="4" t="str">
        <f t="shared" si="36"/>
        <v>B2</v>
      </c>
      <c r="I540" s="3" t="str">
        <f t="shared" si="33"/>
        <v>Very Good</v>
      </c>
      <c r="J540" s="4">
        <f t="shared" si="34"/>
        <v>361</v>
      </c>
    </row>
    <row r="541" spans="1:10" x14ac:dyDescent="0.3">
      <c r="A541" s="3" t="s">
        <v>648</v>
      </c>
      <c r="B541" s="3" t="s">
        <v>305</v>
      </c>
      <c r="C541" s="3" t="s">
        <v>10</v>
      </c>
      <c r="D541" s="3" t="s">
        <v>1156</v>
      </c>
      <c r="E541" s="4">
        <v>9.68</v>
      </c>
      <c r="F541" s="4">
        <v>38.15</v>
      </c>
      <c r="G541" s="4">
        <f t="shared" si="35"/>
        <v>48</v>
      </c>
      <c r="H541" s="4" t="str">
        <f t="shared" si="36"/>
        <v>D7</v>
      </c>
      <c r="I541" s="3" t="str">
        <f t="shared" si="33"/>
        <v>Pass</v>
      </c>
      <c r="J541" s="4">
        <f t="shared" si="34"/>
        <v>960</v>
      </c>
    </row>
    <row r="542" spans="1:10" x14ac:dyDescent="0.3">
      <c r="A542" s="3" t="s">
        <v>649</v>
      </c>
      <c r="B542" s="3" t="s">
        <v>76</v>
      </c>
      <c r="C542" s="3" t="s">
        <v>6</v>
      </c>
      <c r="D542" s="3" t="s">
        <v>1157</v>
      </c>
      <c r="E542" s="4">
        <v>24.51</v>
      </c>
      <c r="F542" s="4">
        <v>39.97</v>
      </c>
      <c r="G542" s="4">
        <f t="shared" si="35"/>
        <v>64</v>
      </c>
      <c r="H542" s="4" t="str">
        <f t="shared" si="36"/>
        <v>C4</v>
      </c>
      <c r="I542" s="3" t="str">
        <f t="shared" si="33"/>
        <v>Credit</v>
      </c>
      <c r="J542" s="4">
        <f t="shared" si="34"/>
        <v>640</v>
      </c>
    </row>
    <row r="543" spans="1:10" x14ac:dyDescent="0.3">
      <c r="A543" s="3" t="s">
        <v>650</v>
      </c>
      <c r="B543" s="3" t="s">
        <v>69</v>
      </c>
      <c r="C543" s="3" t="s">
        <v>10</v>
      </c>
      <c r="D543" s="3" t="s">
        <v>1157</v>
      </c>
      <c r="E543" s="4">
        <v>26.77</v>
      </c>
      <c r="F543" s="4">
        <v>36.79</v>
      </c>
      <c r="G543" s="4">
        <f t="shared" si="35"/>
        <v>64</v>
      </c>
      <c r="H543" s="4" t="str">
        <f t="shared" si="36"/>
        <v>C4</v>
      </c>
      <c r="I543" s="3" t="str">
        <f t="shared" si="33"/>
        <v>Credit</v>
      </c>
      <c r="J543" s="4">
        <f t="shared" si="34"/>
        <v>640</v>
      </c>
    </row>
    <row r="544" spans="1:10" x14ac:dyDescent="0.3">
      <c r="A544" s="3" t="s">
        <v>651</v>
      </c>
      <c r="B544" s="3" t="s">
        <v>14</v>
      </c>
      <c r="C544" s="3" t="s">
        <v>10</v>
      </c>
      <c r="D544" s="3" t="s">
        <v>1156</v>
      </c>
      <c r="E544" s="4">
        <v>16.46</v>
      </c>
      <c r="F544" s="4">
        <v>43.28</v>
      </c>
      <c r="G544" s="4">
        <f t="shared" si="35"/>
        <v>60</v>
      </c>
      <c r="H544" s="4" t="str">
        <f t="shared" si="36"/>
        <v>C4</v>
      </c>
      <c r="I544" s="3" t="str">
        <f t="shared" si="33"/>
        <v>Credit</v>
      </c>
      <c r="J544" s="4">
        <f t="shared" si="34"/>
        <v>757</v>
      </c>
    </row>
    <row r="545" spans="1:10" x14ac:dyDescent="0.3">
      <c r="A545" s="3" t="s">
        <v>652</v>
      </c>
      <c r="B545" s="3" t="s">
        <v>247</v>
      </c>
      <c r="C545" s="3" t="s">
        <v>10</v>
      </c>
      <c r="D545" s="3" t="s">
        <v>7</v>
      </c>
      <c r="E545" s="4">
        <v>16.829999999999998</v>
      </c>
      <c r="F545" s="4">
        <v>63.95</v>
      </c>
      <c r="G545" s="4">
        <f t="shared" si="35"/>
        <v>81</v>
      </c>
      <c r="H545" s="4" t="str">
        <f t="shared" si="36"/>
        <v>A1</v>
      </c>
      <c r="I545" s="3" t="str">
        <f t="shared" si="33"/>
        <v>Excellent</v>
      </c>
      <c r="J545" s="4">
        <f t="shared" si="34"/>
        <v>189</v>
      </c>
    </row>
    <row r="546" spans="1:10" x14ac:dyDescent="0.3">
      <c r="A546" s="3" t="s">
        <v>653</v>
      </c>
      <c r="B546" s="3" t="s">
        <v>373</v>
      </c>
      <c r="C546" s="3" t="s">
        <v>10</v>
      </c>
      <c r="D546" s="3" t="s">
        <v>7</v>
      </c>
      <c r="E546" s="4">
        <v>5.39</v>
      </c>
      <c r="F546" s="4">
        <v>62.69</v>
      </c>
      <c r="G546" s="4">
        <f t="shared" si="35"/>
        <v>68</v>
      </c>
      <c r="H546" s="4" t="str">
        <f t="shared" si="36"/>
        <v>B3</v>
      </c>
      <c r="I546" s="3" t="str">
        <f t="shared" si="33"/>
        <v>Good</v>
      </c>
      <c r="J546" s="4">
        <f t="shared" si="34"/>
        <v>510</v>
      </c>
    </row>
    <row r="547" spans="1:10" x14ac:dyDescent="0.3">
      <c r="A547" s="3" t="s">
        <v>654</v>
      </c>
      <c r="B547" s="3" t="s">
        <v>240</v>
      </c>
      <c r="C547" s="3" t="s">
        <v>10</v>
      </c>
      <c r="D547" s="3" t="s">
        <v>1157</v>
      </c>
      <c r="E547" s="4">
        <v>22.67</v>
      </c>
      <c r="F547" s="4">
        <v>65.12</v>
      </c>
      <c r="G547" s="4">
        <f t="shared" si="35"/>
        <v>88</v>
      </c>
      <c r="H547" s="4" t="str">
        <f t="shared" si="36"/>
        <v>A1</v>
      </c>
      <c r="I547" s="3" t="str">
        <f t="shared" si="33"/>
        <v>Excellent</v>
      </c>
      <c r="J547" s="4">
        <f t="shared" si="34"/>
        <v>77</v>
      </c>
    </row>
    <row r="548" spans="1:10" x14ac:dyDescent="0.3">
      <c r="A548" s="3" t="s">
        <v>655</v>
      </c>
      <c r="B548" s="3" t="s">
        <v>133</v>
      </c>
      <c r="C548" s="3" t="s">
        <v>10</v>
      </c>
      <c r="D548" s="3" t="s">
        <v>1156</v>
      </c>
      <c r="E548" s="4">
        <v>17.93</v>
      </c>
      <c r="F548" s="4">
        <v>61.44</v>
      </c>
      <c r="G548" s="4">
        <f t="shared" si="35"/>
        <v>79</v>
      </c>
      <c r="H548" s="4" t="str">
        <f t="shared" si="36"/>
        <v>B2</v>
      </c>
      <c r="I548" s="3" t="str">
        <f t="shared" si="33"/>
        <v>Very Good</v>
      </c>
      <c r="J548" s="4">
        <f t="shared" si="34"/>
        <v>234</v>
      </c>
    </row>
    <row r="549" spans="1:10" x14ac:dyDescent="0.3">
      <c r="A549" s="3" t="s">
        <v>656</v>
      </c>
      <c r="B549" s="3" t="s">
        <v>216</v>
      </c>
      <c r="C549" s="3" t="s">
        <v>10</v>
      </c>
      <c r="D549" s="3" t="s">
        <v>7</v>
      </c>
      <c r="E549" s="4">
        <v>13.06</v>
      </c>
      <c r="F549" s="4">
        <v>46.11</v>
      </c>
      <c r="G549" s="4">
        <f t="shared" si="35"/>
        <v>59</v>
      </c>
      <c r="H549" s="4" t="str">
        <f t="shared" si="36"/>
        <v>C5</v>
      </c>
      <c r="I549" s="3" t="str">
        <f t="shared" si="33"/>
        <v>Credit</v>
      </c>
      <c r="J549" s="4">
        <f t="shared" si="34"/>
        <v>789</v>
      </c>
    </row>
    <row r="550" spans="1:10" x14ac:dyDescent="0.3">
      <c r="A550" s="3" t="s">
        <v>657</v>
      </c>
      <c r="B550" s="3" t="s">
        <v>159</v>
      </c>
      <c r="C550" s="3" t="s">
        <v>10</v>
      </c>
      <c r="D550" s="3" t="s">
        <v>7</v>
      </c>
      <c r="E550" s="4">
        <v>14.95</v>
      </c>
      <c r="F550" s="4">
        <v>48.27</v>
      </c>
      <c r="G550" s="4">
        <f t="shared" si="35"/>
        <v>63</v>
      </c>
      <c r="H550" s="4" t="str">
        <f t="shared" si="36"/>
        <v>C4</v>
      </c>
      <c r="I550" s="3" t="str">
        <f t="shared" si="33"/>
        <v>Credit</v>
      </c>
      <c r="J550" s="4">
        <f t="shared" si="34"/>
        <v>672</v>
      </c>
    </row>
    <row r="551" spans="1:10" x14ac:dyDescent="0.3">
      <c r="A551" s="3" t="s">
        <v>658</v>
      </c>
      <c r="B551" s="3" t="s">
        <v>120</v>
      </c>
      <c r="C551" s="3" t="s">
        <v>10</v>
      </c>
      <c r="D551" s="3" t="s">
        <v>1157</v>
      </c>
      <c r="E551" s="4">
        <v>27.5</v>
      </c>
      <c r="F551" s="4">
        <v>40.94</v>
      </c>
      <c r="G551" s="4">
        <f t="shared" si="35"/>
        <v>68</v>
      </c>
      <c r="H551" s="4" t="str">
        <f t="shared" si="36"/>
        <v>B3</v>
      </c>
      <c r="I551" s="3" t="str">
        <f t="shared" si="33"/>
        <v>Good</v>
      </c>
      <c r="J551" s="4">
        <f t="shared" si="34"/>
        <v>510</v>
      </c>
    </row>
    <row r="552" spans="1:10" x14ac:dyDescent="0.3">
      <c r="A552" s="3" t="s">
        <v>659</v>
      </c>
      <c r="B552" s="3" t="s">
        <v>32</v>
      </c>
      <c r="C552" s="3" t="s">
        <v>6</v>
      </c>
      <c r="D552" s="3" t="s">
        <v>1157</v>
      </c>
      <c r="E552" s="4">
        <v>15.13</v>
      </c>
      <c r="F552" s="4">
        <v>43.55</v>
      </c>
      <c r="G552" s="4">
        <f t="shared" si="35"/>
        <v>59</v>
      </c>
      <c r="H552" s="4" t="str">
        <f t="shared" si="36"/>
        <v>C5</v>
      </c>
      <c r="I552" s="3" t="str">
        <f t="shared" si="33"/>
        <v>Credit</v>
      </c>
      <c r="J552" s="4">
        <f t="shared" si="34"/>
        <v>789</v>
      </c>
    </row>
    <row r="553" spans="1:10" x14ac:dyDescent="0.3">
      <c r="A553" s="3" t="s">
        <v>660</v>
      </c>
      <c r="B553" s="3" t="s">
        <v>56</v>
      </c>
      <c r="C553" s="3" t="s">
        <v>10</v>
      </c>
      <c r="D553" s="3" t="s">
        <v>1157</v>
      </c>
      <c r="E553" s="4">
        <v>18.829999999999998</v>
      </c>
      <c r="F553" s="4">
        <v>61.47</v>
      </c>
      <c r="G553" s="4">
        <f t="shared" si="35"/>
        <v>80</v>
      </c>
      <c r="H553" s="4" t="str">
        <f t="shared" si="36"/>
        <v>A1</v>
      </c>
      <c r="I553" s="3" t="str">
        <f t="shared" si="33"/>
        <v>Excellent</v>
      </c>
      <c r="J553" s="4">
        <f t="shared" si="34"/>
        <v>220</v>
      </c>
    </row>
    <row r="554" spans="1:10" x14ac:dyDescent="0.3">
      <c r="A554" s="3" t="s">
        <v>661</v>
      </c>
      <c r="B554" s="3" t="s">
        <v>41</v>
      </c>
      <c r="C554" s="3" t="s">
        <v>6</v>
      </c>
      <c r="D554" s="3" t="s">
        <v>1157</v>
      </c>
      <c r="E554" s="4">
        <v>5.98</v>
      </c>
      <c r="F554" s="4">
        <v>50.65</v>
      </c>
      <c r="G554" s="4">
        <f t="shared" si="35"/>
        <v>57</v>
      </c>
      <c r="H554" s="4" t="str">
        <f t="shared" si="36"/>
        <v>C5</v>
      </c>
      <c r="I554" s="3" t="str">
        <f t="shared" si="33"/>
        <v>Credit</v>
      </c>
      <c r="J554" s="4">
        <f t="shared" si="34"/>
        <v>827</v>
      </c>
    </row>
    <row r="555" spans="1:10" x14ac:dyDescent="0.3">
      <c r="A555" s="3" t="s">
        <v>662</v>
      </c>
      <c r="B555" s="3" t="s">
        <v>66</v>
      </c>
      <c r="C555" s="3" t="s">
        <v>6</v>
      </c>
      <c r="D555" s="3" t="s">
        <v>1157</v>
      </c>
      <c r="E555" s="4">
        <v>27.83</v>
      </c>
      <c r="F555" s="4">
        <v>61.53</v>
      </c>
      <c r="G555" s="4">
        <f t="shared" si="35"/>
        <v>89</v>
      </c>
      <c r="H555" s="4" t="str">
        <f t="shared" si="36"/>
        <v>A1</v>
      </c>
      <c r="I555" s="3" t="str">
        <f t="shared" si="33"/>
        <v>Excellent</v>
      </c>
      <c r="J555" s="4">
        <f t="shared" si="34"/>
        <v>66</v>
      </c>
    </row>
    <row r="556" spans="1:10" x14ac:dyDescent="0.3">
      <c r="A556" s="3" t="s">
        <v>663</v>
      </c>
      <c r="B556" s="3" t="s">
        <v>188</v>
      </c>
      <c r="C556" s="3" t="s">
        <v>10</v>
      </c>
      <c r="D556" s="3" t="s">
        <v>1157</v>
      </c>
      <c r="E556" s="4">
        <v>16.829999999999998</v>
      </c>
      <c r="F556" s="4">
        <v>46.1</v>
      </c>
      <c r="G556" s="4">
        <f t="shared" si="35"/>
        <v>63</v>
      </c>
      <c r="H556" s="4" t="str">
        <f t="shared" si="36"/>
        <v>C4</v>
      </c>
      <c r="I556" s="3" t="str">
        <f t="shared" si="33"/>
        <v>Credit</v>
      </c>
      <c r="J556" s="4">
        <f t="shared" si="34"/>
        <v>672</v>
      </c>
    </row>
    <row r="557" spans="1:10" x14ac:dyDescent="0.3">
      <c r="A557" s="3" t="s">
        <v>664</v>
      </c>
      <c r="B557" s="3" t="s">
        <v>347</v>
      </c>
      <c r="C557" s="3" t="s">
        <v>6</v>
      </c>
      <c r="D557" s="3" t="s">
        <v>22</v>
      </c>
      <c r="E557" s="4">
        <v>16.309999999999999</v>
      </c>
      <c r="F557" s="4">
        <v>57.17</v>
      </c>
      <c r="G557" s="4">
        <f t="shared" si="35"/>
        <v>73</v>
      </c>
      <c r="H557" s="4" t="str">
        <f t="shared" si="36"/>
        <v>B2</v>
      </c>
      <c r="I557" s="3" t="str">
        <f t="shared" si="33"/>
        <v>Very Good</v>
      </c>
      <c r="J557" s="4">
        <f t="shared" si="34"/>
        <v>382</v>
      </c>
    </row>
    <row r="558" spans="1:10" x14ac:dyDescent="0.3">
      <c r="A558" s="3" t="s">
        <v>665</v>
      </c>
      <c r="B558" s="3" t="s">
        <v>208</v>
      </c>
      <c r="C558" s="3" t="s">
        <v>6</v>
      </c>
      <c r="D558" s="3" t="s">
        <v>22</v>
      </c>
      <c r="E558" s="4">
        <v>9.3800000000000008</v>
      </c>
      <c r="F558" s="4">
        <v>64.010000000000005</v>
      </c>
      <c r="G558" s="4">
        <f t="shared" si="35"/>
        <v>73</v>
      </c>
      <c r="H558" s="4" t="str">
        <f t="shared" si="36"/>
        <v>B2</v>
      </c>
      <c r="I558" s="3" t="str">
        <f t="shared" si="33"/>
        <v>Very Good</v>
      </c>
      <c r="J558" s="4">
        <f t="shared" si="34"/>
        <v>382</v>
      </c>
    </row>
    <row r="559" spans="1:10" x14ac:dyDescent="0.3">
      <c r="A559" s="3" t="s">
        <v>666</v>
      </c>
      <c r="B559" s="3" t="s">
        <v>195</v>
      </c>
      <c r="C559" s="3" t="s">
        <v>6</v>
      </c>
      <c r="D559" s="3" t="s">
        <v>1156</v>
      </c>
      <c r="E559" s="4">
        <v>16.239999999999998</v>
      </c>
      <c r="F559" s="4">
        <v>50.3</v>
      </c>
      <c r="G559" s="4">
        <f t="shared" si="35"/>
        <v>67</v>
      </c>
      <c r="H559" s="4" t="str">
        <f t="shared" si="36"/>
        <v>B3</v>
      </c>
      <c r="I559" s="3" t="str">
        <f t="shared" si="33"/>
        <v>Good</v>
      </c>
      <c r="J559" s="4">
        <f t="shared" si="34"/>
        <v>549</v>
      </c>
    </row>
    <row r="560" spans="1:10" x14ac:dyDescent="0.3">
      <c r="A560" s="3" t="s">
        <v>667</v>
      </c>
      <c r="B560" s="3" t="s">
        <v>204</v>
      </c>
      <c r="C560" s="3" t="s">
        <v>10</v>
      </c>
      <c r="D560" s="3" t="s">
        <v>1157</v>
      </c>
      <c r="E560" s="4">
        <v>25.87</v>
      </c>
      <c r="F560" s="4">
        <v>50.33</v>
      </c>
      <c r="G560" s="4">
        <f t="shared" si="35"/>
        <v>76</v>
      </c>
      <c r="H560" s="4" t="str">
        <f t="shared" si="36"/>
        <v>B2</v>
      </c>
      <c r="I560" s="3" t="str">
        <f t="shared" si="33"/>
        <v>Very Good</v>
      </c>
      <c r="J560" s="4">
        <f t="shared" si="34"/>
        <v>312</v>
      </c>
    </row>
    <row r="561" spans="1:10" x14ac:dyDescent="0.3">
      <c r="A561" s="3" t="s">
        <v>668</v>
      </c>
      <c r="B561" s="3" t="s">
        <v>88</v>
      </c>
      <c r="C561" s="3" t="s">
        <v>6</v>
      </c>
      <c r="D561" s="3" t="s">
        <v>22</v>
      </c>
      <c r="E561" s="4">
        <v>22.43</v>
      </c>
      <c r="F561" s="4">
        <v>68.650000000000006</v>
      </c>
      <c r="G561" s="4">
        <f t="shared" si="35"/>
        <v>91</v>
      </c>
      <c r="H561" s="4" t="str">
        <f t="shared" si="36"/>
        <v>A1</v>
      </c>
      <c r="I561" s="3" t="str">
        <f t="shared" si="33"/>
        <v>Excellent</v>
      </c>
      <c r="J561" s="4">
        <f t="shared" si="34"/>
        <v>44</v>
      </c>
    </row>
    <row r="562" spans="1:10" x14ac:dyDescent="0.3">
      <c r="A562" s="3" t="s">
        <v>669</v>
      </c>
      <c r="B562" s="3" t="s">
        <v>60</v>
      </c>
      <c r="C562" s="3" t="s">
        <v>6</v>
      </c>
      <c r="D562" s="3" t="s">
        <v>22</v>
      </c>
      <c r="E562" s="4">
        <v>27.74</v>
      </c>
      <c r="F562" s="4">
        <v>51.3</v>
      </c>
      <c r="G562" s="4">
        <f t="shared" si="35"/>
        <v>79</v>
      </c>
      <c r="H562" s="4" t="str">
        <f t="shared" si="36"/>
        <v>B2</v>
      </c>
      <c r="I562" s="3" t="str">
        <f t="shared" si="33"/>
        <v>Very Good</v>
      </c>
      <c r="J562" s="4">
        <f t="shared" si="34"/>
        <v>234</v>
      </c>
    </row>
    <row r="563" spans="1:10" x14ac:dyDescent="0.3">
      <c r="A563" s="3" t="s">
        <v>670</v>
      </c>
      <c r="B563" s="3" t="s">
        <v>78</v>
      </c>
      <c r="C563" s="3" t="s">
        <v>6</v>
      </c>
      <c r="D563" s="3" t="s">
        <v>22</v>
      </c>
      <c r="E563" s="4">
        <v>5.1100000000000003</v>
      </c>
      <c r="F563" s="4">
        <v>55.01</v>
      </c>
      <c r="G563" s="4">
        <f t="shared" si="35"/>
        <v>60</v>
      </c>
      <c r="H563" s="4" t="str">
        <f t="shared" si="36"/>
        <v>C4</v>
      </c>
      <c r="I563" s="3" t="str">
        <f t="shared" si="33"/>
        <v>Credit</v>
      </c>
      <c r="J563" s="4">
        <f t="shared" si="34"/>
        <v>757</v>
      </c>
    </row>
    <row r="564" spans="1:10" x14ac:dyDescent="0.3">
      <c r="A564" s="3" t="s">
        <v>671</v>
      </c>
      <c r="B564" s="3" t="s">
        <v>373</v>
      </c>
      <c r="C564" s="3" t="s">
        <v>10</v>
      </c>
      <c r="D564" s="3" t="s">
        <v>1156</v>
      </c>
      <c r="E564" s="4">
        <v>18.41</v>
      </c>
      <c r="F564" s="4">
        <v>66.099999999999994</v>
      </c>
      <c r="G564" s="4">
        <f t="shared" si="35"/>
        <v>85</v>
      </c>
      <c r="H564" s="4" t="str">
        <f t="shared" si="36"/>
        <v>A1</v>
      </c>
      <c r="I564" s="3" t="str">
        <f t="shared" si="33"/>
        <v>Excellent</v>
      </c>
      <c r="J564" s="4">
        <f t="shared" si="34"/>
        <v>126</v>
      </c>
    </row>
    <row r="565" spans="1:10" x14ac:dyDescent="0.3">
      <c r="A565" s="3" t="s">
        <v>672</v>
      </c>
      <c r="B565" s="3" t="s">
        <v>50</v>
      </c>
      <c r="C565" s="3" t="s">
        <v>6</v>
      </c>
      <c r="D565" s="3" t="s">
        <v>1156</v>
      </c>
      <c r="E565" s="4">
        <v>24.26</v>
      </c>
      <c r="F565" s="4">
        <v>53.89</v>
      </c>
      <c r="G565" s="4">
        <f t="shared" si="35"/>
        <v>78</v>
      </c>
      <c r="H565" s="4" t="str">
        <f t="shared" si="36"/>
        <v>B2</v>
      </c>
      <c r="I565" s="3" t="str">
        <f t="shared" si="33"/>
        <v>Very Good</v>
      </c>
      <c r="J565" s="4">
        <f t="shared" si="34"/>
        <v>250</v>
      </c>
    </row>
    <row r="566" spans="1:10" x14ac:dyDescent="0.3">
      <c r="A566" s="3" t="s">
        <v>673</v>
      </c>
      <c r="B566" s="3" t="s">
        <v>98</v>
      </c>
      <c r="C566" s="3" t="s">
        <v>10</v>
      </c>
      <c r="D566" s="3" t="s">
        <v>7</v>
      </c>
      <c r="E566" s="4">
        <v>25.57</v>
      </c>
      <c r="F566" s="4">
        <v>55.39</v>
      </c>
      <c r="G566" s="4">
        <f t="shared" si="35"/>
        <v>81</v>
      </c>
      <c r="H566" s="4" t="str">
        <f t="shared" si="36"/>
        <v>A1</v>
      </c>
      <c r="I566" s="3" t="str">
        <f t="shared" si="33"/>
        <v>Excellent</v>
      </c>
      <c r="J566" s="4">
        <f t="shared" si="34"/>
        <v>189</v>
      </c>
    </row>
    <row r="567" spans="1:10" x14ac:dyDescent="0.3">
      <c r="A567" s="3" t="s">
        <v>674</v>
      </c>
      <c r="B567" s="3" t="s">
        <v>247</v>
      </c>
      <c r="C567" s="3" t="s">
        <v>10</v>
      </c>
      <c r="D567" s="3" t="s">
        <v>1157</v>
      </c>
      <c r="E567" s="4">
        <v>24.42</v>
      </c>
      <c r="F567" s="4">
        <v>47.19</v>
      </c>
      <c r="G567" s="4">
        <f t="shared" si="35"/>
        <v>72</v>
      </c>
      <c r="H567" s="4" t="str">
        <f t="shared" si="36"/>
        <v>B2</v>
      </c>
      <c r="I567" s="3" t="str">
        <f t="shared" si="33"/>
        <v>Very Good</v>
      </c>
      <c r="J567" s="4">
        <f t="shared" si="34"/>
        <v>412</v>
      </c>
    </row>
    <row r="568" spans="1:10" x14ac:dyDescent="0.3">
      <c r="A568" s="3" t="s">
        <v>675</v>
      </c>
      <c r="B568" s="3" t="s">
        <v>96</v>
      </c>
      <c r="C568" s="3" t="s">
        <v>6</v>
      </c>
      <c r="D568" s="3" t="s">
        <v>22</v>
      </c>
      <c r="E568" s="4">
        <v>16.62</v>
      </c>
      <c r="F568" s="4">
        <v>42.45</v>
      </c>
      <c r="G568" s="4">
        <f t="shared" si="35"/>
        <v>59</v>
      </c>
      <c r="H568" s="4" t="str">
        <f t="shared" si="36"/>
        <v>C5</v>
      </c>
      <c r="I568" s="3" t="str">
        <f t="shared" si="33"/>
        <v>Credit</v>
      </c>
      <c r="J568" s="4">
        <f t="shared" si="34"/>
        <v>789</v>
      </c>
    </row>
    <row r="569" spans="1:10" x14ac:dyDescent="0.3">
      <c r="A569" s="3" t="s">
        <v>676</v>
      </c>
      <c r="B569" s="3" t="s">
        <v>138</v>
      </c>
      <c r="C569" s="3" t="s">
        <v>10</v>
      </c>
      <c r="D569" s="3" t="s">
        <v>1156</v>
      </c>
      <c r="E569" s="4">
        <v>19.760000000000002</v>
      </c>
      <c r="F569" s="4">
        <v>50.73</v>
      </c>
      <c r="G569" s="4">
        <f t="shared" si="35"/>
        <v>70</v>
      </c>
      <c r="H569" s="4" t="str">
        <f t="shared" si="36"/>
        <v>B2</v>
      </c>
      <c r="I569" s="3" t="str">
        <f t="shared" si="33"/>
        <v>Very Good</v>
      </c>
      <c r="J569" s="4">
        <f t="shared" si="34"/>
        <v>464</v>
      </c>
    </row>
    <row r="570" spans="1:10" x14ac:dyDescent="0.3">
      <c r="A570" s="3" t="s">
        <v>677</v>
      </c>
      <c r="B570" s="3" t="s">
        <v>375</v>
      </c>
      <c r="C570" s="3" t="s">
        <v>10</v>
      </c>
      <c r="D570" s="3" t="s">
        <v>1157</v>
      </c>
      <c r="E570" s="4">
        <v>22.05</v>
      </c>
      <c r="F570" s="4">
        <v>58.02</v>
      </c>
      <c r="G570" s="4">
        <f t="shared" si="35"/>
        <v>80</v>
      </c>
      <c r="H570" s="4" t="str">
        <f t="shared" si="36"/>
        <v>A1</v>
      </c>
      <c r="I570" s="3" t="str">
        <f t="shared" si="33"/>
        <v>Excellent</v>
      </c>
      <c r="J570" s="4">
        <f t="shared" si="34"/>
        <v>220</v>
      </c>
    </row>
    <row r="571" spans="1:10" x14ac:dyDescent="0.3">
      <c r="A571" s="3" t="s">
        <v>678</v>
      </c>
      <c r="B571" s="3" t="s">
        <v>103</v>
      </c>
      <c r="C571" s="3" t="s">
        <v>10</v>
      </c>
      <c r="D571" s="3" t="s">
        <v>7</v>
      </c>
      <c r="E571" s="4">
        <v>29.09</v>
      </c>
      <c r="F571" s="4">
        <v>38.03</v>
      </c>
      <c r="G571" s="4">
        <f t="shared" si="35"/>
        <v>67</v>
      </c>
      <c r="H571" s="4" t="str">
        <f t="shared" si="36"/>
        <v>B3</v>
      </c>
      <c r="I571" s="3" t="str">
        <f t="shared" si="33"/>
        <v>Good</v>
      </c>
      <c r="J571" s="4">
        <f t="shared" si="34"/>
        <v>549</v>
      </c>
    </row>
    <row r="572" spans="1:10" x14ac:dyDescent="0.3">
      <c r="A572" s="3" t="s">
        <v>679</v>
      </c>
      <c r="B572" s="3" t="s">
        <v>123</v>
      </c>
      <c r="C572" s="3" t="s">
        <v>6</v>
      </c>
      <c r="D572" s="3" t="s">
        <v>7</v>
      </c>
      <c r="E572" s="4">
        <v>15.32</v>
      </c>
      <c r="F572" s="4">
        <v>44.44</v>
      </c>
      <c r="G572" s="4">
        <f t="shared" si="35"/>
        <v>60</v>
      </c>
      <c r="H572" s="4" t="str">
        <f t="shared" si="36"/>
        <v>C4</v>
      </c>
      <c r="I572" s="3" t="str">
        <f t="shared" si="33"/>
        <v>Credit</v>
      </c>
      <c r="J572" s="4">
        <f t="shared" si="34"/>
        <v>757</v>
      </c>
    </row>
    <row r="573" spans="1:10" x14ac:dyDescent="0.3">
      <c r="A573" s="3" t="s">
        <v>680</v>
      </c>
      <c r="B573" s="3" t="s">
        <v>141</v>
      </c>
      <c r="C573" s="3" t="s">
        <v>10</v>
      </c>
      <c r="D573" s="3" t="s">
        <v>1156</v>
      </c>
      <c r="E573" s="4">
        <v>27.82</v>
      </c>
      <c r="F573" s="4">
        <v>36.01</v>
      </c>
      <c r="G573" s="4">
        <f t="shared" si="35"/>
        <v>64</v>
      </c>
      <c r="H573" s="4" t="str">
        <f t="shared" si="36"/>
        <v>C4</v>
      </c>
      <c r="I573" s="3" t="str">
        <f t="shared" si="33"/>
        <v>Credit</v>
      </c>
      <c r="J573" s="4">
        <f t="shared" si="34"/>
        <v>640</v>
      </c>
    </row>
    <row r="574" spans="1:10" x14ac:dyDescent="0.3">
      <c r="A574" s="3" t="s">
        <v>681</v>
      </c>
      <c r="B574" s="3" t="s">
        <v>317</v>
      </c>
      <c r="C574" s="3" t="s">
        <v>10</v>
      </c>
      <c r="D574" s="3" t="s">
        <v>1157</v>
      </c>
      <c r="E574" s="4">
        <v>14.82</v>
      </c>
      <c r="F574" s="4">
        <v>56.75</v>
      </c>
      <c r="G574" s="4">
        <f t="shared" si="35"/>
        <v>72</v>
      </c>
      <c r="H574" s="4" t="str">
        <f t="shared" si="36"/>
        <v>B2</v>
      </c>
      <c r="I574" s="3" t="str">
        <f t="shared" si="33"/>
        <v>Very Good</v>
      </c>
      <c r="J574" s="4">
        <f t="shared" si="34"/>
        <v>412</v>
      </c>
    </row>
    <row r="575" spans="1:10" x14ac:dyDescent="0.3">
      <c r="A575" s="3" t="s">
        <v>682</v>
      </c>
      <c r="B575" s="3" t="s">
        <v>282</v>
      </c>
      <c r="C575" s="3" t="s">
        <v>10</v>
      </c>
      <c r="D575" s="3" t="s">
        <v>1157</v>
      </c>
      <c r="E575" s="4">
        <v>11.09</v>
      </c>
      <c r="F575" s="4">
        <v>54.21</v>
      </c>
      <c r="G575" s="4">
        <f t="shared" si="35"/>
        <v>65</v>
      </c>
      <c r="H575" s="4" t="str">
        <f t="shared" si="36"/>
        <v>B3</v>
      </c>
      <c r="I575" s="3" t="str">
        <f t="shared" si="33"/>
        <v>Good</v>
      </c>
      <c r="J575" s="4">
        <f t="shared" si="34"/>
        <v>607</v>
      </c>
    </row>
    <row r="576" spans="1:10" x14ac:dyDescent="0.3">
      <c r="A576" s="3" t="s">
        <v>683</v>
      </c>
      <c r="B576" s="3" t="s">
        <v>113</v>
      </c>
      <c r="C576" s="3" t="s">
        <v>6</v>
      </c>
      <c r="D576" s="3" t="s">
        <v>1156</v>
      </c>
      <c r="E576" s="4">
        <v>28.44</v>
      </c>
      <c r="F576" s="4">
        <v>40.130000000000003</v>
      </c>
      <c r="G576" s="4">
        <f t="shared" si="35"/>
        <v>69</v>
      </c>
      <c r="H576" s="4" t="str">
        <f t="shared" si="36"/>
        <v>B3</v>
      </c>
      <c r="I576" s="3" t="str">
        <f t="shared" si="33"/>
        <v>Good</v>
      </c>
      <c r="J576" s="4">
        <f t="shared" si="34"/>
        <v>475</v>
      </c>
    </row>
    <row r="577" spans="1:10" x14ac:dyDescent="0.3">
      <c r="A577" s="3" t="s">
        <v>684</v>
      </c>
      <c r="B577" s="3" t="s">
        <v>90</v>
      </c>
      <c r="C577" s="3" t="s">
        <v>6</v>
      </c>
      <c r="D577" s="3" t="s">
        <v>1157</v>
      </c>
      <c r="E577" s="4">
        <v>6.6</v>
      </c>
      <c r="F577" s="4">
        <v>48.04</v>
      </c>
      <c r="G577" s="4">
        <f t="shared" si="35"/>
        <v>55</v>
      </c>
      <c r="H577" s="4" t="str">
        <f t="shared" si="36"/>
        <v>C5</v>
      </c>
      <c r="I577" s="3" t="str">
        <f t="shared" si="33"/>
        <v>Credit</v>
      </c>
      <c r="J577" s="4">
        <f t="shared" si="34"/>
        <v>871</v>
      </c>
    </row>
    <row r="578" spans="1:10" x14ac:dyDescent="0.3">
      <c r="A578" s="3" t="s">
        <v>685</v>
      </c>
      <c r="B578" s="3" t="s">
        <v>370</v>
      </c>
      <c r="C578" s="3" t="s">
        <v>10</v>
      </c>
      <c r="D578" s="3" t="s">
        <v>1156</v>
      </c>
      <c r="E578" s="4">
        <v>27.6</v>
      </c>
      <c r="F578" s="4">
        <v>62.39</v>
      </c>
      <c r="G578" s="4">
        <f t="shared" si="35"/>
        <v>90</v>
      </c>
      <c r="H578" s="4" t="str">
        <f t="shared" si="36"/>
        <v>A1</v>
      </c>
      <c r="I578" s="3" t="str">
        <f t="shared" si="33"/>
        <v>Excellent</v>
      </c>
      <c r="J578" s="4">
        <f t="shared" si="34"/>
        <v>57</v>
      </c>
    </row>
    <row r="579" spans="1:10" x14ac:dyDescent="0.3">
      <c r="A579" s="3" t="s">
        <v>686</v>
      </c>
      <c r="B579" s="3" t="s">
        <v>120</v>
      </c>
      <c r="C579" s="3" t="s">
        <v>6</v>
      </c>
      <c r="D579" s="3" t="s">
        <v>1157</v>
      </c>
      <c r="E579" s="4">
        <v>17.62</v>
      </c>
      <c r="F579" s="4">
        <v>66.31</v>
      </c>
      <c r="G579" s="4">
        <f t="shared" si="35"/>
        <v>84</v>
      </c>
      <c r="H579" s="4" t="str">
        <f t="shared" si="36"/>
        <v>A1</v>
      </c>
      <c r="I579" s="3" t="str">
        <f t="shared" ref="I579:I642" si="37">VLOOKUP(H579,$L$3:$M$12,2,FALSE)</f>
        <v>Excellent</v>
      </c>
      <c r="J579" s="4">
        <f t="shared" ref="J579:J642" si="38">RANK(G579,G:G)</f>
        <v>141</v>
      </c>
    </row>
    <row r="580" spans="1:10" x14ac:dyDescent="0.3">
      <c r="A580" s="3" t="s">
        <v>687</v>
      </c>
      <c r="B580" s="3" t="s">
        <v>226</v>
      </c>
      <c r="C580" s="3" t="s">
        <v>10</v>
      </c>
      <c r="D580" s="3" t="s">
        <v>1156</v>
      </c>
      <c r="E580" s="4">
        <v>16.100000000000001</v>
      </c>
      <c r="F580" s="4">
        <v>41.68</v>
      </c>
      <c r="G580" s="4">
        <f t="shared" ref="G580:G643" si="39">ROUND(E580+F580,0)</f>
        <v>58</v>
      </c>
      <c r="H580" s="4" t="str">
        <f t="shared" ref="H580:H643" si="40">IF(G580&gt;=80,"A1",IF(G580&gt;=70,"B2",IF(G580&gt;=65,"B3",IF(G580&gt;=60,"C4",IF(G580&gt;=55,"C5",IF(G580&gt;=50,"C6",IF(G580&gt;=45,"D7",IF(G580&gt;=40,"E8","F9"))))))))</f>
        <v>C5</v>
      </c>
      <c r="I580" s="3" t="str">
        <f t="shared" si="37"/>
        <v>Credit</v>
      </c>
      <c r="J580" s="4">
        <f t="shared" si="38"/>
        <v>812</v>
      </c>
    </row>
    <row r="581" spans="1:10" x14ac:dyDescent="0.3">
      <c r="A581" s="3" t="s">
        <v>688</v>
      </c>
      <c r="B581" s="3" t="s">
        <v>52</v>
      </c>
      <c r="C581" s="3" t="s">
        <v>10</v>
      </c>
      <c r="D581" s="3" t="s">
        <v>1157</v>
      </c>
      <c r="E581" s="4">
        <v>14.02</v>
      </c>
      <c r="F581" s="4">
        <v>43.8</v>
      </c>
      <c r="G581" s="4">
        <f t="shared" si="39"/>
        <v>58</v>
      </c>
      <c r="H581" s="4" t="str">
        <f t="shared" si="40"/>
        <v>C5</v>
      </c>
      <c r="I581" s="3" t="str">
        <f t="shared" si="37"/>
        <v>Credit</v>
      </c>
      <c r="J581" s="4">
        <f t="shared" si="38"/>
        <v>812</v>
      </c>
    </row>
    <row r="582" spans="1:10" x14ac:dyDescent="0.3">
      <c r="A582" s="3" t="s">
        <v>689</v>
      </c>
      <c r="B582" s="3" t="s">
        <v>249</v>
      </c>
      <c r="C582" s="3" t="s">
        <v>6</v>
      </c>
      <c r="D582" s="3" t="s">
        <v>1156</v>
      </c>
      <c r="E582" s="4">
        <v>22.28</v>
      </c>
      <c r="F582" s="4">
        <v>44.82</v>
      </c>
      <c r="G582" s="4">
        <f t="shared" si="39"/>
        <v>67</v>
      </c>
      <c r="H582" s="4" t="str">
        <f t="shared" si="40"/>
        <v>B3</v>
      </c>
      <c r="I582" s="3" t="str">
        <f t="shared" si="37"/>
        <v>Good</v>
      </c>
      <c r="J582" s="4">
        <f t="shared" si="38"/>
        <v>549</v>
      </c>
    </row>
    <row r="583" spans="1:10" x14ac:dyDescent="0.3">
      <c r="A583" s="3" t="s">
        <v>690</v>
      </c>
      <c r="B583" s="3" t="s">
        <v>39</v>
      </c>
      <c r="C583" s="3" t="s">
        <v>6</v>
      </c>
      <c r="D583" s="3" t="s">
        <v>1157</v>
      </c>
      <c r="E583" s="4">
        <v>21.47</v>
      </c>
      <c r="F583" s="4">
        <v>55.96</v>
      </c>
      <c r="G583" s="4">
        <f t="shared" si="39"/>
        <v>77</v>
      </c>
      <c r="H583" s="4" t="str">
        <f t="shared" si="40"/>
        <v>B2</v>
      </c>
      <c r="I583" s="3" t="str">
        <f t="shared" si="37"/>
        <v>Very Good</v>
      </c>
      <c r="J583" s="4">
        <f t="shared" si="38"/>
        <v>281</v>
      </c>
    </row>
    <row r="584" spans="1:10" x14ac:dyDescent="0.3">
      <c r="A584" s="3" t="s">
        <v>691</v>
      </c>
      <c r="B584" s="3" t="s">
        <v>370</v>
      </c>
      <c r="C584" s="3" t="s">
        <v>6</v>
      </c>
      <c r="D584" s="3" t="s">
        <v>1156</v>
      </c>
      <c r="E584" s="4">
        <v>13.85</v>
      </c>
      <c r="F584" s="4">
        <v>69.84</v>
      </c>
      <c r="G584" s="4">
        <f t="shared" si="39"/>
        <v>84</v>
      </c>
      <c r="H584" s="4" t="str">
        <f t="shared" si="40"/>
        <v>A1</v>
      </c>
      <c r="I584" s="3" t="str">
        <f t="shared" si="37"/>
        <v>Excellent</v>
      </c>
      <c r="J584" s="4">
        <f t="shared" si="38"/>
        <v>141</v>
      </c>
    </row>
    <row r="585" spans="1:10" x14ac:dyDescent="0.3">
      <c r="A585" s="3" t="s">
        <v>692</v>
      </c>
      <c r="B585" s="3" t="s">
        <v>105</v>
      </c>
      <c r="C585" s="3" t="s">
        <v>6</v>
      </c>
      <c r="D585" s="3" t="s">
        <v>1157</v>
      </c>
      <c r="E585" s="4">
        <v>15.69</v>
      </c>
      <c r="F585" s="4">
        <v>56.88</v>
      </c>
      <c r="G585" s="4">
        <f t="shared" si="39"/>
        <v>73</v>
      </c>
      <c r="H585" s="4" t="str">
        <f t="shared" si="40"/>
        <v>B2</v>
      </c>
      <c r="I585" s="3" t="str">
        <f t="shared" si="37"/>
        <v>Very Good</v>
      </c>
      <c r="J585" s="4">
        <f t="shared" si="38"/>
        <v>382</v>
      </c>
    </row>
    <row r="586" spans="1:10" x14ac:dyDescent="0.3">
      <c r="A586" s="3" t="s">
        <v>693</v>
      </c>
      <c r="B586" s="3" t="s">
        <v>317</v>
      </c>
      <c r="C586" s="3" t="s">
        <v>10</v>
      </c>
      <c r="D586" s="3" t="s">
        <v>22</v>
      </c>
      <c r="E586" s="4">
        <v>27.19</v>
      </c>
      <c r="F586" s="4">
        <v>41.1</v>
      </c>
      <c r="G586" s="4">
        <f t="shared" si="39"/>
        <v>68</v>
      </c>
      <c r="H586" s="4" t="str">
        <f t="shared" si="40"/>
        <v>B3</v>
      </c>
      <c r="I586" s="3" t="str">
        <f t="shared" si="37"/>
        <v>Good</v>
      </c>
      <c r="J586" s="4">
        <f t="shared" si="38"/>
        <v>510</v>
      </c>
    </row>
    <row r="587" spans="1:10" x14ac:dyDescent="0.3">
      <c r="A587" s="3" t="s">
        <v>694</v>
      </c>
      <c r="B587" s="3" t="s">
        <v>107</v>
      </c>
      <c r="C587" s="3" t="s">
        <v>6</v>
      </c>
      <c r="D587" s="3" t="s">
        <v>1156</v>
      </c>
      <c r="E587" s="4">
        <v>29.14</v>
      </c>
      <c r="F587" s="4">
        <v>63.44</v>
      </c>
      <c r="G587" s="4">
        <f t="shared" si="39"/>
        <v>93</v>
      </c>
      <c r="H587" s="4" t="str">
        <f t="shared" si="40"/>
        <v>A1</v>
      </c>
      <c r="I587" s="3" t="str">
        <f t="shared" si="37"/>
        <v>Excellent</v>
      </c>
      <c r="J587" s="4">
        <f t="shared" si="38"/>
        <v>19</v>
      </c>
    </row>
    <row r="588" spans="1:10" x14ac:dyDescent="0.3">
      <c r="A588" s="3" t="s">
        <v>695</v>
      </c>
      <c r="B588" s="3" t="s">
        <v>235</v>
      </c>
      <c r="C588" s="3" t="s">
        <v>10</v>
      </c>
      <c r="D588" s="3" t="s">
        <v>22</v>
      </c>
      <c r="E588" s="4">
        <v>11.15</v>
      </c>
      <c r="F588" s="4">
        <v>58.18</v>
      </c>
      <c r="G588" s="4">
        <f t="shared" si="39"/>
        <v>69</v>
      </c>
      <c r="H588" s="4" t="str">
        <f t="shared" si="40"/>
        <v>B3</v>
      </c>
      <c r="I588" s="3" t="str">
        <f t="shared" si="37"/>
        <v>Good</v>
      </c>
      <c r="J588" s="4">
        <f t="shared" si="38"/>
        <v>475</v>
      </c>
    </row>
    <row r="589" spans="1:10" x14ac:dyDescent="0.3">
      <c r="A589" s="3" t="s">
        <v>696</v>
      </c>
      <c r="B589" s="3" t="s">
        <v>313</v>
      </c>
      <c r="C589" s="3" t="s">
        <v>6</v>
      </c>
      <c r="D589" s="3" t="s">
        <v>1156</v>
      </c>
      <c r="E589" s="4">
        <v>25.65</v>
      </c>
      <c r="F589" s="4">
        <v>67.12</v>
      </c>
      <c r="G589" s="4">
        <f t="shared" si="39"/>
        <v>93</v>
      </c>
      <c r="H589" s="4" t="str">
        <f t="shared" si="40"/>
        <v>A1</v>
      </c>
      <c r="I589" s="3" t="str">
        <f t="shared" si="37"/>
        <v>Excellent</v>
      </c>
      <c r="J589" s="4">
        <f t="shared" si="38"/>
        <v>19</v>
      </c>
    </row>
    <row r="590" spans="1:10" x14ac:dyDescent="0.3">
      <c r="A590" s="3" t="s">
        <v>697</v>
      </c>
      <c r="B590" s="3" t="s">
        <v>82</v>
      </c>
      <c r="C590" s="3" t="s">
        <v>10</v>
      </c>
      <c r="D590" s="3" t="s">
        <v>1156</v>
      </c>
      <c r="E590" s="4">
        <v>23.93</v>
      </c>
      <c r="F590" s="4">
        <v>42.1</v>
      </c>
      <c r="G590" s="4">
        <f t="shared" si="39"/>
        <v>66</v>
      </c>
      <c r="H590" s="4" t="str">
        <f t="shared" si="40"/>
        <v>B3</v>
      </c>
      <c r="I590" s="3" t="str">
        <f t="shared" si="37"/>
        <v>Good</v>
      </c>
      <c r="J590" s="4">
        <f t="shared" si="38"/>
        <v>579</v>
      </c>
    </row>
    <row r="591" spans="1:10" x14ac:dyDescent="0.3">
      <c r="A591" s="3" t="s">
        <v>698</v>
      </c>
      <c r="B591" s="3" t="s">
        <v>30</v>
      </c>
      <c r="C591" s="3" t="s">
        <v>6</v>
      </c>
      <c r="D591" s="3" t="s">
        <v>22</v>
      </c>
      <c r="E591" s="4">
        <v>19.309999999999999</v>
      </c>
      <c r="F591" s="4">
        <v>66.89</v>
      </c>
      <c r="G591" s="4">
        <f t="shared" si="39"/>
        <v>86</v>
      </c>
      <c r="H591" s="4" t="str">
        <f t="shared" si="40"/>
        <v>A1</v>
      </c>
      <c r="I591" s="3" t="str">
        <f t="shared" si="37"/>
        <v>Excellent</v>
      </c>
      <c r="J591" s="4">
        <f t="shared" si="38"/>
        <v>109</v>
      </c>
    </row>
    <row r="592" spans="1:10" x14ac:dyDescent="0.3">
      <c r="A592" s="3" t="s">
        <v>699</v>
      </c>
      <c r="B592" s="3" t="s">
        <v>282</v>
      </c>
      <c r="C592" s="3" t="s">
        <v>6</v>
      </c>
      <c r="D592" s="3" t="s">
        <v>1156</v>
      </c>
      <c r="E592" s="4">
        <v>15.37</v>
      </c>
      <c r="F592" s="4">
        <v>53.1</v>
      </c>
      <c r="G592" s="4">
        <f t="shared" si="39"/>
        <v>68</v>
      </c>
      <c r="H592" s="4" t="str">
        <f t="shared" si="40"/>
        <v>B3</v>
      </c>
      <c r="I592" s="3" t="str">
        <f t="shared" si="37"/>
        <v>Good</v>
      </c>
      <c r="J592" s="4">
        <f t="shared" si="38"/>
        <v>510</v>
      </c>
    </row>
    <row r="593" spans="1:10" x14ac:dyDescent="0.3">
      <c r="A593" s="3" t="s">
        <v>700</v>
      </c>
      <c r="B593" s="3" t="s">
        <v>21</v>
      </c>
      <c r="C593" s="3" t="s">
        <v>10</v>
      </c>
      <c r="D593" s="3" t="s">
        <v>1156</v>
      </c>
      <c r="E593" s="4">
        <v>7.09</v>
      </c>
      <c r="F593" s="4">
        <v>67.05</v>
      </c>
      <c r="G593" s="4">
        <f t="shared" si="39"/>
        <v>74</v>
      </c>
      <c r="H593" s="4" t="str">
        <f t="shared" si="40"/>
        <v>B2</v>
      </c>
      <c r="I593" s="3" t="str">
        <f t="shared" si="37"/>
        <v>Very Good</v>
      </c>
      <c r="J593" s="4">
        <f t="shared" si="38"/>
        <v>361</v>
      </c>
    </row>
    <row r="594" spans="1:10" x14ac:dyDescent="0.3">
      <c r="A594" s="3" t="s">
        <v>701</v>
      </c>
      <c r="B594" s="3" t="s">
        <v>146</v>
      </c>
      <c r="C594" s="3" t="s">
        <v>6</v>
      </c>
      <c r="D594" s="3" t="s">
        <v>1157</v>
      </c>
      <c r="E594" s="4">
        <v>23.66</v>
      </c>
      <c r="F594" s="4">
        <v>60.82</v>
      </c>
      <c r="G594" s="4">
        <f t="shared" si="39"/>
        <v>84</v>
      </c>
      <c r="H594" s="4" t="str">
        <f t="shared" si="40"/>
        <v>A1</v>
      </c>
      <c r="I594" s="3" t="str">
        <f t="shared" si="37"/>
        <v>Excellent</v>
      </c>
      <c r="J594" s="4">
        <f t="shared" si="38"/>
        <v>141</v>
      </c>
    </row>
    <row r="595" spans="1:10" x14ac:dyDescent="0.3">
      <c r="A595" s="3" t="s">
        <v>702</v>
      </c>
      <c r="B595" s="3" t="s">
        <v>295</v>
      </c>
      <c r="C595" s="3" t="s">
        <v>10</v>
      </c>
      <c r="D595" s="3" t="s">
        <v>1157</v>
      </c>
      <c r="E595" s="4">
        <v>27.11</v>
      </c>
      <c r="F595" s="4">
        <v>69.53</v>
      </c>
      <c r="G595" s="4">
        <f t="shared" si="39"/>
        <v>97</v>
      </c>
      <c r="H595" s="4" t="str">
        <f t="shared" si="40"/>
        <v>A1</v>
      </c>
      <c r="I595" s="3" t="str">
        <f t="shared" si="37"/>
        <v>Excellent</v>
      </c>
      <c r="J595" s="4">
        <f t="shared" si="38"/>
        <v>1</v>
      </c>
    </row>
    <row r="596" spans="1:10" x14ac:dyDescent="0.3">
      <c r="A596" s="3" t="s">
        <v>703</v>
      </c>
      <c r="B596" s="3" t="s">
        <v>178</v>
      </c>
      <c r="C596" s="3" t="s">
        <v>6</v>
      </c>
      <c r="D596" s="3" t="s">
        <v>1156</v>
      </c>
      <c r="E596" s="4">
        <v>9.3000000000000007</v>
      </c>
      <c r="F596" s="4">
        <v>56.44</v>
      </c>
      <c r="G596" s="4">
        <f t="shared" si="39"/>
        <v>66</v>
      </c>
      <c r="H596" s="4" t="str">
        <f t="shared" si="40"/>
        <v>B3</v>
      </c>
      <c r="I596" s="3" t="str">
        <f t="shared" si="37"/>
        <v>Good</v>
      </c>
      <c r="J596" s="4">
        <f t="shared" si="38"/>
        <v>579</v>
      </c>
    </row>
    <row r="597" spans="1:10" x14ac:dyDescent="0.3">
      <c r="A597" s="3" t="s">
        <v>704</v>
      </c>
      <c r="B597" s="3" t="s">
        <v>76</v>
      </c>
      <c r="C597" s="3" t="s">
        <v>6</v>
      </c>
      <c r="D597" s="3" t="s">
        <v>1157</v>
      </c>
      <c r="E597" s="4">
        <v>11.59</v>
      </c>
      <c r="F597" s="4">
        <v>66.05</v>
      </c>
      <c r="G597" s="4">
        <f t="shared" si="39"/>
        <v>78</v>
      </c>
      <c r="H597" s="4" t="str">
        <f t="shared" si="40"/>
        <v>B2</v>
      </c>
      <c r="I597" s="3" t="str">
        <f t="shared" si="37"/>
        <v>Very Good</v>
      </c>
      <c r="J597" s="4">
        <f t="shared" si="38"/>
        <v>250</v>
      </c>
    </row>
    <row r="598" spans="1:10" x14ac:dyDescent="0.3">
      <c r="A598" s="3" t="s">
        <v>705</v>
      </c>
      <c r="B598" s="3" t="s">
        <v>282</v>
      </c>
      <c r="C598" s="3" t="s">
        <v>6</v>
      </c>
      <c r="D598" s="3" t="s">
        <v>1156</v>
      </c>
      <c r="E598" s="4">
        <v>19.59</v>
      </c>
      <c r="F598" s="4">
        <v>50.58</v>
      </c>
      <c r="G598" s="4">
        <f t="shared" si="39"/>
        <v>70</v>
      </c>
      <c r="H598" s="4" t="str">
        <f t="shared" si="40"/>
        <v>B2</v>
      </c>
      <c r="I598" s="3" t="str">
        <f t="shared" si="37"/>
        <v>Very Good</v>
      </c>
      <c r="J598" s="4">
        <f t="shared" si="38"/>
        <v>464</v>
      </c>
    </row>
    <row r="599" spans="1:10" x14ac:dyDescent="0.3">
      <c r="A599" s="3" t="s">
        <v>706</v>
      </c>
      <c r="B599" s="3" t="s">
        <v>69</v>
      </c>
      <c r="C599" s="3" t="s">
        <v>10</v>
      </c>
      <c r="D599" s="3" t="s">
        <v>22</v>
      </c>
      <c r="E599" s="4">
        <v>20.25</v>
      </c>
      <c r="F599" s="4">
        <v>60.44</v>
      </c>
      <c r="G599" s="4">
        <f t="shared" si="39"/>
        <v>81</v>
      </c>
      <c r="H599" s="4" t="str">
        <f t="shared" si="40"/>
        <v>A1</v>
      </c>
      <c r="I599" s="3" t="str">
        <f t="shared" si="37"/>
        <v>Excellent</v>
      </c>
      <c r="J599" s="4">
        <f t="shared" si="38"/>
        <v>189</v>
      </c>
    </row>
    <row r="600" spans="1:10" x14ac:dyDescent="0.3">
      <c r="A600" s="3" t="s">
        <v>707</v>
      </c>
      <c r="B600" s="3" t="s">
        <v>155</v>
      </c>
      <c r="C600" s="3" t="s">
        <v>6</v>
      </c>
      <c r="D600" s="3" t="s">
        <v>1157</v>
      </c>
      <c r="E600" s="4">
        <v>15.29</v>
      </c>
      <c r="F600" s="4">
        <v>40.270000000000003</v>
      </c>
      <c r="G600" s="4">
        <f t="shared" si="39"/>
        <v>56</v>
      </c>
      <c r="H600" s="4" t="str">
        <f t="shared" si="40"/>
        <v>C5</v>
      </c>
      <c r="I600" s="3" t="str">
        <f t="shared" si="37"/>
        <v>Credit</v>
      </c>
      <c r="J600" s="4">
        <f t="shared" si="38"/>
        <v>843</v>
      </c>
    </row>
    <row r="601" spans="1:10" x14ac:dyDescent="0.3">
      <c r="A601" s="3" t="s">
        <v>708</v>
      </c>
      <c r="B601" s="3" t="s">
        <v>58</v>
      </c>
      <c r="C601" s="3" t="s">
        <v>6</v>
      </c>
      <c r="D601" s="3" t="s">
        <v>1156</v>
      </c>
      <c r="E601" s="4">
        <v>6</v>
      </c>
      <c r="F601" s="4">
        <v>62.01</v>
      </c>
      <c r="G601" s="4">
        <f t="shared" si="39"/>
        <v>68</v>
      </c>
      <c r="H601" s="4" t="str">
        <f t="shared" si="40"/>
        <v>B3</v>
      </c>
      <c r="I601" s="3" t="str">
        <f t="shared" si="37"/>
        <v>Good</v>
      </c>
      <c r="J601" s="4">
        <f t="shared" si="38"/>
        <v>510</v>
      </c>
    </row>
    <row r="602" spans="1:10" x14ac:dyDescent="0.3">
      <c r="A602" s="3" t="s">
        <v>709</v>
      </c>
      <c r="B602" s="3" t="s">
        <v>120</v>
      </c>
      <c r="C602" s="3" t="s">
        <v>10</v>
      </c>
      <c r="D602" s="3" t="s">
        <v>1156</v>
      </c>
      <c r="E602" s="4">
        <v>25.35</v>
      </c>
      <c r="F602" s="4">
        <v>68.180000000000007</v>
      </c>
      <c r="G602" s="4">
        <f t="shared" si="39"/>
        <v>94</v>
      </c>
      <c r="H602" s="4" t="str">
        <f t="shared" si="40"/>
        <v>A1</v>
      </c>
      <c r="I602" s="3" t="str">
        <f t="shared" si="37"/>
        <v>Excellent</v>
      </c>
      <c r="J602" s="4">
        <f t="shared" si="38"/>
        <v>10</v>
      </c>
    </row>
    <row r="603" spans="1:10" x14ac:dyDescent="0.3">
      <c r="A603" s="3" t="s">
        <v>710</v>
      </c>
      <c r="B603" s="3" t="s">
        <v>90</v>
      </c>
      <c r="C603" s="3" t="s">
        <v>10</v>
      </c>
      <c r="D603" s="3" t="s">
        <v>1157</v>
      </c>
      <c r="E603" s="4">
        <v>21.78</v>
      </c>
      <c r="F603" s="4">
        <v>66.790000000000006</v>
      </c>
      <c r="G603" s="4">
        <f t="shared" si="39"/>
        <v>89</v>
      </c>
      <c r="H603" s="4" t="str">
        <f t="shared" si="40"/>
        <v>A1</v>
      </c>
      <c r="I603" s="3" t="str">
        <f t="shared" si="37"/>
        <v>Excellent</v>
      </c>
      <c r="J603" s="4">
        <f t="shared" si="38"/>
        <v>66</v>
      </c>
    </row>
    <row r="604" spans="1:10" x14ac:dyDescent="0.3">
      <c r="A604" s="3" t="s">
        <v>711</v>
      </c>
      <c r="B604" s="3" t="s">
        <v>96</v>
      </c>
      <c r="C604" s="3" t="s">
        <v>6</v>
      </c>
      <c r="D604" s="3" t="s">
        <v>22</v>
      </c>
      <c r="E604" s="4">
        <v>28.91</v>
      </c>
      <c r="F604" s="4">
        <v>43.96</v>
      </c>
      <c r="G604" s="4">
        <f t="shared" si="39"/>
        <v>73</v>
      </c>
      <c r="H604" s="4" t="str">
        <f t="shared" si="40"/>
        <v>B2</v>
      </c>
      <c r="I604" s="3" t="str">
        <f t="shared" si="37"/>
        <v>Very Good</v>
      </c>
      <c r="J604" s="4">
        <f t="shared" si="38"/>
        <v>382</v>
      </c>
    </row>
    <row r="605" spans="1:10" x14ac:dyDescent="0.3">
      <c r="A605" s="3" t="s">
        <v>712</v>
      </c>
      <c r="B605" s="3" t="s">
        <v>195</v>
      </c>
      <c r="C605" s="3" t="s">
        <v>6</v>
      </c>
      <c r="D605" s="3" t="s">
        <v>1156</v>
      </c>
      <c r="E605" s="4">
        <v>23.74</v>
      </c>
      <c r="F605" s="4">
        <v>56.69</v>
      </c>
      <c r="G605" s="4">
        <f t="shared" si="39"/>
        <v>80</v>
      </c>
      <c r="H605" s="4" t="str">
        <f t="shared" si="40"/>
        <v>A1</v>
      </c>
      <c r="I605" s="3" t="str">
        <f t="shared" si="37"/>
        <v>Excellent</v>
      </c>
      <c r="J605" s="4">
        <f t="shared" si="38"/>
        <v>220</v>
      </c>
    </row>
    <row r="606" spans="1:10" x14ac:dyDescent="0.3">
      <c r="A606" s="3" t="s">
        <v>713</v>
      </c>
      <c r="B606" s="3" t="s">
        <v>155</v>
      </c>
      <c r="C606" s="3" t="s">
        <v>6</v>
      </c>
      <c r="D606" s="3" t="s">
        <v>1156</v>
      </c>
      <c r="E606" s="4">
        <v>18.510000000000002</v>
      </c>
      <c r="F606" s="4">
        <v>59.79</v>
      </c>
      <c r="G606" s="4">
        <f t="shared" si="39"/>
        <v>78</v>
      </c>
      <c r="H606" s="4" t="str">
        <f t="shared" si="40"/>
        <v>B2</v>
      </c>
      <c r="I606" s="3" t="str">
        <f t="shared" si="37"/>
        <v>Very Good</v>
      </c>
      <c r="J606" s="4">
        <f t="shared" si="38"/>
        <v>250</v>
      </c>
    </row>
    <row r="607" spans="1:10" x14ac:dyDescent="0.3">
      <c r="A607" s="3" t="s">
        <v>714</v>
      </c>
      <c r="B607" s="3" t="s">
        <v>155</v>
      </c>
      <c r="C607" s="3" t="s">
        <v>10</v>
      </c>
      <c r="D607" s="3" t="s">
        <v>1156</v>
      </c>
      <c r="E607" s="4">
        <v>24.78</v>
      </c>
      <c r="F607" s="4">
        <v>69.7</v>
      </c>
      <c r="G607" s="4">
        <f t="shared" si="39"/>
        <v>94</v>
      </c>
      <c r="H607" s="4" t="str">
        <f t="shared" si="40"/>
        <v>A1</v>
      </c>
      <c r="I607" s="3" t="str">
        <f t="shared" si="37"/>
        <v>Excellent</v>
      </c>
      <c r="J607" s="4">
        <f t="shared" si="38"/>
        <v>10</v>
      </c>
    </row>
    <row r="608" spans="1:10" x14ac:dyDescent="0.3">
      <c r="A608" s="3" t="s">
        <v>715</v>
      </c>
      <c r="B608" s="3" t="s">
        <v>295</v>
      </c>
      <c r="C608" s="3" t="s">
        <v>10</v>
      </c>
      <c r="D608" s="3" t="s">
        <v>22</v>
      </c>
      <c r="E608" s="4">
        <v>24.93</v>
      </c>
      <c r="F608" s="4">
        <v>55.58</v>
      </c>
      <c r="G608" s="4">
        <f t="shared" si="39"/>
        <v>81</v>
      </c>
      <c r="H608" s="4" t="str">
        <f t="shared" si="40"/>
        <v>A1</v>
      </c>
      <c r="I608" s="3" t="str">
        <f t="shared" si="37"/>
        <v>Excellent</v>
      </c>
      <c r="J608" s="4">
        <f t="shared" si="38"/>
        <v>189</v>
      </c>
    </row>
    <row r="609" spans="1:10" x14ac:dyDescent="0.3">
      <c r="A609" s="3" t="s">
        <v>716</v>
      </c>
      <c r="B609" s="3" t="s">
        <v>82</v>
      </c>
      <c r="C609" s="3" t="s">
        <v>6</v>
      </c>
      <c r="D609" s="3" t="s">
        <v>1157</v>
      </c>
      <c r="E609" s="4">
        <v>10.41</v>
      </c>
      <c r="F609" s="4">
        <v>62.01</v>
      </c>
      <c r="G609" s="4">
        <f t="shared" si="39"/>
        <v>72</v>
      </c>
      <c r="H609" s="4" t="str">
        <f t="shared" si="40"/>
        <v>B2</v>
      </c>
      <c r="I609" s="3" t="str">
        <f t="shared" si="37"/>
        <v>Very Good</v>
      </c>
      <c r="J609" s="4">
        <f t="shared" si="38"/>
        <v>412</v>
      </c>
    </row>
    <row r="610" spans="1:10" x14ac:dyDescent="0.3">
      <c r="A610" s="3" t="s">
        <v>717</v>
      </c>
      <c r="B610" s="3" t="s">
        <v>235</v>
      </c>
      <c r="C610" s="3" t="s">
        <v>10</v>
      </c>
      <c r="D610" s="3" t="s">
        <v>1157</v>
      </c>
      <c r="E610" s="4">
        <v>7.23</v>
      </c>
      <c r="F610" s="4">
        <v>47.95</v>
      </c>
      <c r="G610" s="4">
        <f t="shared" si="39"/>
        <v>55</v>
      </c>
      <c r="H610" s="4" t="str">
        <f t="shared" si="40"/>
        <v>C5</v>
      </c>
      <c r="I610" s="3" t="str">
        <f t="shared" si="37"/>
        <v>Credit</v>
      </c>
      <c r="J610" s="4">
        <f t="shared" si="38"/>
        <v>871</v>
      </c>
    </row>
    <row r="611" spans="1:10" x14ac:dyDescent="0.3">
      <c r="A611" s="3" t="s">
        <v>718</v>
      </c>
      <c r="B611" s="3" t="s">
        <v>117</v>
      </c>
      <c r="C611" s="3" t="s">
        <v>10</v>
      </c>
      <c r="D611" s="3" t="s">
        <v>1156</v>
      </c>
      <c r="E611" s="4">
        <v>16.309999999999999</v>
      </c>
      <c r="F611" s="4">
        <v>52.75</v>
      </c>
      <c r="G611" s="4">
        <f t="shared" si="39"/>
        <v>69</v>
      </c>
      <c r="H611" s="4" t="str">
        <f t="shared" si="40"/>
        <v>B3</v>
      </c>
      <c r="I611" s="3" t="str">
        <f t="shared" si="37"/>
        <v>Good</v>
      </c>
      <c r="J611" s="4">
        <f t="shared" si="38"/>
        <v>475</v>
      </c>
    </row>
    <row r="612" spans="1:10" x14ac:dyDescent="0.3">
      <c r="A612" s="3" t="s">
        <v>719</v>
      </c>
      <c r="B612" s="3" t="s">
        <v>90</v>
      </c>
      <c r="C612" s="3" t="s">
        <v>6</v>
      </c>
      <c r="D612" s="3" t="s">
        <v>1156</v>
      </c>
      <c r="E612" s="4">
        <v>21.17</v>
      </c>
      <c r="F612" s="4">
        <v>46.07</v>
      </c>
      <c r="G612" s="4">
        <f t="shared" si="39"/>
        <v>67</v>
      </c>
      <c r="H612" s="4" t="str">
        <f t="shared" si="40"/>
        <v>B3</v>
      </c>
      <c r="I612" s="3" t="str">
        <f t="shared" si="37"/>
        <v>Good</v>
      </c>
      <c r="J612" s="4">
        <f t="shared" si="38"/>
        <v>549</v>
      </c>
    </row>
    <row r="613" spans="1:10" x14ac:dyDescent="0.3">
      <c r="A613" s="3" t="s">
        <v>720</v>
      </c>
      <c r="B613" s="3" t="s">
        <v>32</v>
      </c>
      <c r="C613" s="3" t="s">
        <v>6</v>
      </c>
      <c r="D613" s="3" t="s">
        <v>22</v>
      </c>
      <c r="E613" s="4">
        <v>17.510000000000002</v>
      </c>
      <c r="F613" s="4">
        <v>35.43</v>
      </c>
      <c r="G613" s="4">
        <f t="shared" si="39"/>
        <v>53</v>
      </c>
      <c r="H613" s="4" t="str">
        <f t="shared" si="40"/>
        <v>C6</v>
      </c>
      <c r="I613" s="3" t="str">
        <f t="shared" si="37"/>
        <v>Credit</v>
      </c>
      <c r="J613" s="4">
        <f t="shared" si="38"/>
        <v>905</v>
      </c>
    </row>
    <row r="614" spans="1:10" x14ac:dyDescent="0.3">
      <c r="A614" s="3" t="s">
        <v>721</v>
      </c>
      <c r="B614" s="3" t="s">
        <v>123</v>
      </c>
      <c r="C614" s="3" t="s">
        <v>6</v>
      </c>
      <c r="D614" s="3" t="s">
        <v>1156</v>
      </c>
      <c r="E614" s="4">
        <v>10.97</v>
      </c>
      <c r="F614" s="4">
        <v>56.85</v>
      </c>
      <c r="G614" s="4">
        <f t="shared" si="39"/>
        <v>68</v>
      </c>
      <c r="H614" s="4" t="str">
        <f t="shared" si="40"/>
        <v>B3</v>
      </c>
      <c r="I614" s="3" t="str">
        <f t="shared" si="37"/>
        <v>Good</v>
      </c>
      <c r="J614" s="4">
        <f t="shared" si="38"/>
        <v>510</v>
      </c>
    </row>
    <row r="615" spans="1:10" x14ac:dyDescent="0.3">
      <c r="A615" s="3" t="s">
        <v>722</v>
      </c>
      <c r="B615" s="3" t="s">
        <v>149</v>
      </c>
      <c r="C615" s="3" t="s">
        <v>10</v>
      </c>
      <c r="D615" s="3" t="s">
        <v>1156</v>
      </c>
      <c r="E615" s="4">
        <v>25.66</v>
      </c>
      <c r="F615" s="4">
        <v>58.89</v>
      </c>
      <c r="G615" s="4">
        <f t="shared" si="39"/>
        <v>85</v>
      </c>
      <c r="H615" s="4" t="str">
        <f t="shared" si="40"/>
        <v>A1</v>
      </c>
      <c r="I615" s="3" t="str">
        <f t="shared" si="37"/>
        <v>Excellent</v>
      </c>
      <c r="J615" s="4">
        <f t="shared" si="38"/>
        <v>126</v>
      </c>
    </row>
    <row r="616" spans="1:10" x14ac:dyDescent="0.3">
      <c r="A616" s="3" t="s">
        <v>723</v>
      </c>
      <c r="B616" s="3" t="s">
        <v>123</v>
      </c>
      <c r="C616" s="3" t="s">
        <v>6</v>
      </c>
      <c r="D616" s="3" t="s">
        <v>22</v>
      </c>
      <c r="E616" s="4">
        <v>13.6</v>
      </c>
      <c r="F616" s="4">
        <v>41.05</v>
      </c>
      <c r="G616" s="4">
        <f t="shared" si="39"/>
        <v>55</v>
      </c>
      <c r="H616" s="4" t="str">
        <f t="shared" si="40"/>
        <v>C5</v>
      </c>
      <c r="I616" s="3" t="str">
        <f t="shared" si="37"/>
        <v>Credit</v>
      </c>
      <c r="J616" s="4">
        <f t="shared" si="38"/>
        <v>871</v>
      </c>
    </row>
    <row r="617" spans="1:10" x14ac:dyDescent="0.3">
      <c r="A617" s="3" t="s">
        <v>724</v>
      </c>
      <c r="B617" s="3" t="s">
        <v>136</v>
      </c>
      <c r="C617" s="3" t="s">
        <v>10</v>
      </c>
      <c r="D617" s="3" t="s">
        <v>1157</v>
      </c>
      <c r="E617" s="4">
        <v>27.46</v>
      </c>
      <c r="F617" s="4">
        <v>58.79</v>
      </c>
      <c r="G617" s="4">
        <f t="shared" si="39"/>
        <v>86</v>
      </c>
      <c r="H617" s="4" t="str">
        <f t="shared" si="40"/>
        <v>A1</v>
      </c>
      <c r="I617" s="3" t="str">
        <f t="shared" si="37"/>
        <v>Excellent</v>
      </c>
      <c r="J617" s="4">
        <f t="shared" si="38"/>
        <v>109</v>
      </c>
    </row>
    <row r="618" spans="1:10" x14ac:dyDescent="0.3">
      <c r="A618" s="3" t="s">
        <v>725</v>
      </c>
      <c r="B618" s="3" t="s">
        <v>84</v>
      </c>
      <c r="C618" s="3" t="s">
        <v>10</v>
      </c>
      <c r="D618" s="3" t="s">
        <v>1157</v>
      </c>
      <c r="E618" s="4">
        <v>5.38</v>
      </c>
      <c r="F618" s="4">
        <v>54.67</v>
      </c>
      <c r="G618" s="4">
        <f t="shared" si="39"/>
        <v>60</v>
      </c>
      <c r="H618" s="4" t="str">
        <f t="shared" si="40"/>
        <v>C4</v>
      </c>
      <c r="I618" s="3" t="str">
        <f t="shared" si="37"/>
        <v>Credit</v>
      </c>
      <c r="J618" s="4">
        <f t="shared" si="38"/>
        <v>757</v>
      </c>
    </row>
    <row r="619" spans="1:10" x14ac:dyDescent="0.3">
      <c r="A619" s="3" t="s">
        <v>726</v>
      </c>
      <c r="B619" s="3" t="s">
        <v>165</v>
      </c>
      <c r="C619" s="3" t="s">
        <v>6</v>
      </c>
      <c r="D619" s="3" t="s">
        <v>7</v>
      </c>
      <c r="E619" s="4">
        <v>10.01</v>
      </c>
      <c r="F619" s="4">
        <v>56.63</v>
      </c>
      <c r="G619" s="4">
        <f t="shared" si="39"/>
        <v>67</v>
      </c>
      <c r="H619" s="4" t="str">
        <f t="shared" si="40"/>
        <v>B3</v>
      </c>
      <c r="I619" s="3" t="str">
        <f t="shared" si="37"/>
        <v>Good</v>
      </c>
      <c r="J619" s="4">
        <f t="shared" si="38"/>
        <v>549</v>
      </c>
    </row>
    <row r="620" spans="1:10" x14ac:dyDescent="0.3">
      <c r="A620" s="3" t="s">
        <v>727</v>
      </c>
      <c r="B620" s="3" t="s">
        <v>50</v>
      </c>
      <c r="C620" s="3" t="s">
        <v>6</v>
      </c>
      <c r="D620" s="3" t="s">
        <v>1156</v>
      </c>
      <c r="E620" s="4">
        <v>10.59</v>
      </c>
      <c r="F620" s="4">
        <v>50.12</v>
      </c>
      <c r="G620" s="4">
        <f t="shared" si="39"/>
        <v>61</v>
      </c>
      <c r="H620" s="4" t="str">
        <f t="shared" si="40"/>
        <v>C4</v>
      </c>
      <c r="I620" s="3" t="str">
        <f t="shared" si="37"/>
        <v>Credit</v>
      </c>
      <c r="J620" s="4">
        <f t="shared" si="38"/>
        <v>730</v>
      </c>
    </row>
    <row r="621" spans="1:10" x14ac:dyDescent="0.3">
      <c r="A621" s="3" t="s">
        <v>728</v>
      </c>
      <c r="B621" s="3" t="s">
        <v>138</v>
      </c>
      <c r="C621" s="3" t="s">
        <v>10</v>
      </c>
      <c r="D621" s="3" t="s">
        <v>1157</v>
      </c>
      <c r="E621" s="4">
        <v>28.8</v>
      </c>
      <c r="F621" s="4">
        <v>40.1</v>
      </c>
      <c r="G621" s="4">
        <f t="shared" si="39"/>
        <v>69</v>
      </c>
      <c r="H621" s="4" t="str">
        <f t="shared" si="40"/>
        <v>B3</v>
      </c>
      <c r="I621" s="3" t="str">
        <f t="shared" si="37"/>
        <v>Good</v>
      </c>
      <c r="J621" s="4">
        <f t="shared" si="38"/>
        <v>475</v>
      </c>
    </row>
    <row r="622" spans="1:10" x14ac:dyDescent="0.3">
      <c r="A622" s="3" t="s">
        <v>729</v>
      </c>
      <c r="B622" s="3" t="s">
        <v>395</v>
      </c>
      <c r="C622" s="3" t="s">
        <v>6</v>
      </c>
      <c r="D622" s="3" t="s">
        <v>1156</v>
      </c>
      <c r="E622" s="4">
        <v>26.68</v>
      </c>
      <c r="F622" s="4">
        <v>38.74</v>
      </c>
      <c r="G622" s="4">
        <f t="shared" si="39"/>
        <v>65</v>
      </c>
      <c r="H622" s="4" t="str">
        <f t="shared" si="40"/>
        <v>B3</v>
      </c>
      <c r="I622" s="3" t="str">
        <f t="shared" si="37"/>
        <v>Good</v>
      </c>
      <c r="J622" s="4">
        <f t="shared" si="38"/>
        <v>607</v>
      </c>
    </row>
    <row r="623" spans="1:10" x14ac:dyDescent="0.3">
      <c r="A623" s="3" t="s">
        <v>730</v>
      </c>
      <c r="B623" s="3" t="s">
        <v>395</v>
      </c>
      <c r="C623" s="3" t="s">
        <v>6</v>
      </c>
      <c r="D623" s="3" t="s">
        <v>1157</v>
      </c>
      <c r="E623" s="4">
        <v>22.19</v>
      </c>
      <c r="F623" s="4">
        <v>62.49</v>
      </c>
      <c r="G623" s="4">
        <f t="shared" si="39"/>
        <v>85</v>
      </c>
      <c r="H623" s="4" t="str">
        <f t="shared" si="40"/>
        <v>A1</v>
      </c>
      <c r="I623" s="3" t="str">
        <f t="shared" si="37"/>
        <v>Excellent</v>
      </c>
      <c r="J623" s="4">
        <f t="shared" si="38"/>
        <v>126</v>
      </c>
    </row>
    <row r="624" spans="1:10" x14ac:dyDescent="0.3">
      <c r="A624" s="3" t="s">
        <v>731</v>
      </c>
      <c r="B624" s="3" t="s">
        <v>125</v>
      </c>
      <c r="C624" s="3" t="s">
        <v>6</v>
      </c>
      <c r="D624" s="3" t="s">
        <v>1157</v>
      </c>
      <c r="E624" s="4">
        <v>25.4</v>
      </c>
      <c r="F624" s="4">
        <v>53.29</v>
      </c>
      <c r="G624" s="4">
        <f t="shared" si="39"/>
        <v>79</v>
      </c>
      <c r="H624" s="4" t="str">
        <f t="shared" si="40"/>
        <v>B2</v>
      </c>
      <c r="I624" s="3" t="str">
        <f t="shared" si="37"/>
        <v>Very Good</v>
      </c>
      <c r="J624" s="4">
        <f t="shared" si="38"/>
        <v>234</v>
      </c>
    </row>
    <row r="625" spans="1:10" x14ac:dyDescent="0.3">
      <c r="A625" s="3" t="s">
        <v>732</v>
      </c>
      <c r="B625" s="3" t="s">
        <v>26</v>
      </c>
      <c r="C625" s="3" t="s">
        <v>10</v>
      </c>
      <c r="D625" s="3" t="s">
        <v>1157</v>
      </c>
      <c r="E625" s="4">
        <v>20.46</v>
      </c>
      <c r="F625" s="4">
        <v>60.48</v>
      </c>
      <c r="G625" s="4">
        <f t="shared" si="39"/>
        <v>81</v>
      </c>
      <c r="H625" s="4" t="str">
        <f t="shared" si="40"/>
        <v>A1</v>
      </c>
      <c r="I625" s="3" t="str">
        <f t="shared" si="37"/>
        <v>Excellent</v>
      </c>
      <c r="J625" s="4">
        <f t="shared" si="38"/>
        <v>189</v>
      </c>
    </row>
    <row r="626" spans="1:10" x14ac:dyDescent="0.3">
      <c r="A626" s="3" t="s">
        <v>733</v>
      </c>
      <c r="B626" s="3" t="s">
        <v>82</v>
      </c>
      <c r="C626" s="3" t="s">
        <v>6</v>
      </c>
      <c r="D626" s="3" t="s">
        <v>1157</v>
      </c>
      <c r="E626" s="4">
        <v>26.09</v>
      </c>
      <c r="F626" s="4">
        <v>41.51</v>
      </c>
      <c r="G626" s="4">
        <f t="shared" si="39"/>
        <v>68</v>
      </c>
      <c r="H626" s="4" t="str">
        <f t="shared" si="40"/>
        <v>B3</v>
      </c>
      <c r="I626" s="3" t="str">
        <f t="shared" si="37"/>
        <v>Good</v>
      </c>
      <c r="J626" s="4">
        <f t="shared" si="38"/>
        <v>510</v>
      </c>
    </row>
    <row r="627" spans="1:10" x14ac:dyDescent="0.3">
      <c r="A627" s="3" t="s">
        <v>734</v>
      </c>
      <c r="B627" s="3" t="s">
        <v>64</v>
      </c>
      <c r="C627" s="3" t="s">
        <v>6</v>
      </c>
      <c r="D627" s="3" t="s">
        <v>1157</v>
      </c>
      <c r="E627" s="4">
        <v>23.77</v>
      </c>
      <c r="F627" s="4">
        <v>63.15</v>
      </c>
      <c r="G627" s="4">
        <f t="shared" si="39"/>
        <v>87</v>
      </c>
      <c r="H627" s="4" t="str">
        <f t="shared" si="40"/>
        <v>A1</v>
      </c>
      <c r="I627" s="3" t="str">
        <f t="shared" si="37"/>
        <v>Excellent</v>
      </c>
      <c r="J627" s="4">
        <f t="shared" si="38"/>
        <v>95</v>
      </c>
    </row>
    <row r="628" spans="1:10" x14ac:dyDescent="0.3">
      <c r="A628" s="3" t="s">
        <v>735</v>
      </c>
      <c r="B628" s="3" t="s">
        <v>41</v>
      </c>
      <c r="C628" s="3" t="s">
        <v>10</v>
      </c>
      <c r="D628" s="3" t="s">
        <v>1156</v>
      </c>
      <c r="E628" s="4">
        <v>10.39</v>
      </c>
      <c r="F628" s="4">
        <v>41.42</v>
      </c>
      <c r="G628" s="4">
        <f t="shared" si="39"/>
        <v>52</v>
      </c>
      <c r="H628" s="4" t="str">
        <f t="shared" si="40"/>
        <v>C6</v>
      </c>
      <c r="I628" s="3" t="str">
        <f t="shared" si="37"/>
        <v>Credit</v>
      </c>
      <c r="J628" s="4">
        <f t="shared" si="38"/>
        <v>921</v>
      </c>
    </row>
    <row r="629" spans="1:10" x14ac:dyDescent="0.3">
      <c r="A629" s="3" t="s">
        <v>736</v>
      </c>
      <c r="B629" s="3" t="s">
        <v>69</v>
      </c>
      <c r="C629" s="3" t="s">
        <v>6</v>
      </c>
      <c r="D629" s="3" t="s">
        <v>1156</v>
      </c>
      <c r="E629" s="4">
        <v>6.85</v>
      </c>
      <c r="F629" s="4">
        <v>53.15</v>
      </c>
      <c r="G629" s="4">
        <f t="shared" si="39"/>
        <v>60</v>
      </c>
      <c r="H629" s="4" t="str">
        <f t="shared" si="40"/>
        <v>C4</v>
      </c>
      <c r="I629" s="3" t="str">
        <f t="shared" si="37"/>
        <v>Credit</v>
      </c>
      <c r="J629" s="4">
        <f t="shared" si="38"/>
        <v>757</v>
      </c>
    </row>
    <row r="630" spans="1:10" x14ac:dyDescent="0.3">
      <c r="A630" s="3" t="s">
        <v>737</v>
      </c>
      <c r="B630" s="3" t="s">
        <v>184</v>
      </c>
      <c r="C630" s="3" t="s">
        <v>10</v>
      </c>
      <c r="D630" s="3" t="s">
        <v>22</v>
      </c>
      <c r="E630" s="4">
        <v>5.37</v>
      </c>
      <c r="F630" s="4">
        <v>40.35</v>
      </c>
      <c r="G630" s="4">
        <f t="shared" si="39"/>
        <v>46</v>
      </c>
      <c r="H630" s="4" t="str">
        <f t="shared" si="40"/>
        <v>D7</v>
      </c>
      <c r="I630" s="3" t="str">
        <f t="shared" si="37"/>
        <v>Pass</v>
      </c>
      <c r="J630" s="4">
        <f t="shared" si="38"/>
        <v>977</v>
      </c>
    </row>
    <row r="631" spans="1:10" x14ac:dyDescent="0.3">
      <c r="A631" s="3" t="s">
        <v>738</v>
      </c>
      <c r="B631" s="3" t="s">
        <v>115</v>
      </c>
      <c r="C631" s="3" t="s">
        <v>10</v>
      </c>
      <c r="D631" s="3" t="s">
        <v>1156</v>
      </c>
      <c r="E631" s="4">
        <v>10.36</v>
      </c>
      <c r="F631" s="4">
        <v>48.27</v>
      </c>
      <c r="G631" s="4">
        <f t="shared" si="39"/>
        <v>59</v>
      </c>
      <c r="H631" s="4" t="str">
        <f t="shared" si="40"/>
        <v>C5</v>
      </c>
      <c r="I631" s="3" t="str">
        <f t="shared" si="37"/>
        <v>Credit</v>
      </c>
      <c r="J631" s="4">
        <f t="shared" si="38"/>
        <v>789</v>
      </c>
    </row>
    <row r="632" spans="1:10" x14ac:dyDescent="0.3">
      <c r="A632" s="3" t="s">
        <v>739</v>
      </c>
      <c r="B632" s="3" t="s">
        <v>151</v>
      </c>
      <c r="C632" s="3" t="s">
        <v>10</v>
      </c>
      <c r="D632" s="3" t="s">
        <v>1156</v>
      </c>
      <c r="E632" s="4">
        <v>26.44</v>
      </c>
      <c r="F632" s="4">
        <v>56.99</v>
      </c>
      <c r="G632" s="4">
        <f t="shared" si="39"/>
        <v>83</v>
      </c>
      <c r="H632" s="4" t="str">
        <f t="shared" si="40"/>
        <v>A1</v>
      </c>
      <c r="I632" s="3" t="str">
        <f t="shared" si="37"/>
        <v>Excellent</v>
      </c>
      <c r="J632" s="4">
        <f t="shared" si="38"/>
        <v>156</v>
      </c>
    </row>
    <row r="633" spans="1:10" x14ac:dyDescent="0.3">
      <c r="A633" s="3" t="s">
        <v>740</v>
      </c>
      <c r="B633" s="3" t="s">
        <v>76</v>
      </c>
      <c r="C633" s="3" t="s">
        <v>10</v>
      </c>
      <c r="D633" s="3" t="s">
        <v>22</v>
      </c>
      <c r="E633" s="4">
        <v>27.39</v>
      </c>
      <c r="F633" s="4">
        <v>54.83</v>
      </c>
      <c r="G633" s="4">
        <f t="shared" si="39"/>
        <v>82</v>
      </c>
      <c r="H633" s="4" t="str">
        <f t="shared" si="40"/>
        <v>A1</v>
      </c>
      <c r="I633" s="3" t="str">
        <f t="shared" si="37"/>
        <v>Excellent</v>
      </c>
      <c r="J633" s="4">
        <f t="shared" si="38"/>
        <v>176</v>
      </c>
    </row>
    <row r="634" spans="1:10" x14ac:dyDescent="0.3">
      <c r="A634" s="3" t="s">
        <v>741</v>
      </c>
      <c r="B634" s="3" t="s">
        <v>375</v>
      </c>
      <c r="C634" s="3" t="s">
        <v>10</v>
      </c>
      <c r="D634" s="3" t="s">
        <v>22</v>
      </c>
      <c r="E634" s="4">
        <v>9.68</v>
      </c>
      <c r="F634" s="4">
        <v>41.39</v>
      </c>
      <c r="G634" s="4">
        <f t="shared" si="39"/>
        <v>51</v>
      </c>
      <c r="H634" s="4" t="str">
        <f t="shared" si="40"/>
        <v>C6</v>
      </c>
      <c r="I634" s="3" t="str">
        <f t="shared" si="37"/>
        <v>Credit</v>
      </c>
      <c r="J634" s="4">
        <f t="shared" si="38"/>
        <v>939</v>
      </c>
    </row>
    <row r="635" spans="1:10" x14ac:dyDescent="0.3">
      <c r="A635" s="3" t="s">
        <v>742</v>
      </c>
      <c r="B635" s="3" t="s">
        <v>44</v>
      </c>
      <c r="C635" s="3" t="s">
        <v>10</v>
      </c>
      <c r="D635" s="3" t="s">
        <v>1156</v>
      </c>
      <c r="E635" s="4">
        <v>6.17</v>
      </c>
      <c r="F635" s="4">
        <v>47.68</v>
      </c>
      <c r="G635" s="4">
        <f t="shared" si="39"/>
        <v>54</v>
      </c>
      <c r="H635" s="4" t="str">
        <f t="shared" si="40"/>
        <v>C6</v>
      </c>
      <c r="I635" s="3" t="str">
        <f t="shared" si="37"/>
        <v>Credit</v>
      </c>
      <c r="J635" s="4">
        <f t="shared" si="38"/>
        <v>887</v>
      </c>
    </row>
    <row r="636" spans="1:10" x14ac:dyDescent="0.3">
      <c r="A636" s="3" t="s">
        <v>743</v>
      </c>
      <c r="B636" s="3" t="s">
        <v>21</v>
      </c>
      <c r="C636" s="3" t="s">
        <v>6</v>
      </c>
      <c r="D636" s="3" t="s">
        <v>1156</v>
      </c>
      <c r="E636" s="4">
        <v>8.9499999999999993</v>
      </c>
      <c r="F636" s="4">
        <v>43.28</v>
      </c>
      <c r="G636" s="4">
        <f t="shared" si="39"/>
        <v>52</v>
      </c>
      <c r="H636" s="4" t="str">
        <f t="shared" si="40"/>
        <v>C6</v>
      </c>
      <c r="I636" s="3" t="str">
        <f t="shared" si="37"/>
        <v>Credit</v>
      </c>
      <c r="J636" s="4">
        <f t="shared" si="38"/>
        <v>921</v>
      </c>
    </row>
    <row r="637" spans="1:10" x14ac:dyDescent="0.3">
      <c r="A637" s="3" t="s">
        <v>744</v>
      </c>
      <c r="B637" s="3" t="s">
        <v>48</v>
      </c>
      <c r="C637" s="3" t="s">
        <v>6</v>
      </c>
      <c r="D637" s="3" t="s">
        <v>1156</v>
      </c>
      <c r="E637" s="4">
        <v>14.37</v>
      </c>
      <c r="F637" s="4">
        <v>45.35</v>
      </c>
      <c r="G637" s="4">
        <f t="shared" si="39"/>
        <v>60</v>
      </c>
      <c r="H637" s="4" t="str">
        <f t="shared" si="40"/>
        <v>C4</v>
      </c>
      <c r="I637" s="3" t="str">
        <f t="shared" si="37"/>
        <v>Credit</v>
      </c>
      <c r="J637" s="4">
        <f t="shared" si="38"/>
        <v>757</v>
      </c>
    </row>
    <row r="638" spans="1:10" x14ac:dyDescent="0.3">
      <c r="A638" s="3" t="s">
        <v>745</v>
      </c>
      <c r="B638" s="3" t="s">
        <v>117</v>
      </c>
      <c r="C638" s="3" t="s">
        <v>6</v>
      </c>
      <c r="D638" s="3" t="s">
        <v>7</v>
      </c>
      <c r="E638" s="4">
        <v>8.23</v>
      </c>
      <c r="F638" s="4">
        <v>44.97</v>
      </c>
      <c r="G638" s="4">
        <f t="shared" si="39"/>
        <v>53</v>
      </c>
      <c r="H638" s="4" t="str">
        <f t="shared" si="40"/>
        <v>C6</v>
      </c>
      <c r="I638" s="3" t="str">
        <f t="shared" si="37"/>
        <v>Credit</v>
      </c>
      <c r="J638" s="4">
        <f t="shared" si="38"/>
        <v>905</v>
      </c>
    </row>
    <row r="639" spans="1:10" x14ac:dyDescent="0.3">
      <c r="A639" s="3" t="s">
        <v>746</v>
      </c>
      <c r="B639" s="3" t="s">
        <v>120</v>
      </c>
      <c r="C639" s="3" t="s">
        <v>10</v>
      </c>
      <c r="D639" s="3" t="s">
        <v>1157</v>
      </c>
      <c r="E639" s="4">
        <v>6.07</v>
      </c>
      <c r="F639" s="4">
        <v>51.14</v>
      </c>
      <c r="G639" s="4">
        <f t="shared" si="39"/>
        <v>57</v>
      </c>
      <c r="H639" s="4" t="str">
        <f t="shared" si="40"/>
        <v>C5</v>
      </c>
      <c r="I639" s="3" t="str">
        <f t="shared" si="37"/>
        <v>Credit</v>
      </c>
      <c r="J639" s="4">
        <f t="shared" si="38"/>
        <v>827</v>
      </c>
    </row>
    <row r="640" spans="1:10" x14ac:dyDescent="0.3">
      <c r="A640" s="3" t="s">
        <v>747</v>
      </c>
      <c r="B640" s="3" t="s">
        <v>159</v>
      </c>
      <c r="C640" s="3" t="s">
        <v>10</v>
      </c>
      <c r="D640" s="3" t="s">
        <v>7</v>
      </c>
      <c r="E640" s="4">
        <v>21.33</v>
      </c>
      <c r="F640" s="4">
        <v>60.16</v>
      </c>
      <c r="G640" s="4">
        <f t="shared" si="39"/>
        <v>81</v>
      </c>
      <c r="H640" s="4" t="str">
        <f t="shared" si="40"/>
        <v>A1</v>
      </c>
      <c r="I640" s="3" t="str">
        <f t="shared" si="37"/>
        <v>Excellent</v>
      </c>
      <c r="J640" s="4">
        <f t="shared" si="38"/>
        <v>189</v>
      </c>
    </row>
    <row r="641" spans="1:10" x14ac:dyDescent="0.3">
      <c r="A641" s="3" t="s">
        <v>748</v>
      </c>
      <c r="B641" s="3" t="s">
        <v>62</v>
      </c>
      <c r="C641" s="3" t="s">
        <v>10</v>
      </c>
      <c r="D641" s="3" t="s">
        <v>1157</v>
      </c>
      <c r="E641" s="4">
        <v>19.7</v>
      </c>
      <c r="F641" s="4">
        <v>52.69</v>
      </c>
      <c r="G641" s="4">
        <f t="shared" si="39"/>
        <v>72</v>
      </c>
      <c r="H641" s="4" t="str">
        <f t="shared" si="40"/>
        <v>B2</v>
      </c>
      <c r="I641" s="3" t="str">
        <f t="shared" si="37"/>
        <v>Very Good</v>
      </c>
      <c r="J641" s="4">
        <f t="shared" si="38"/>
        <v>412</v>
      </c>
    </row>
    <row r="642" spans="1:10" x14ac:dyDescent="0.3">
      <c r="A642" s="3" t="s">
        <v>749</v>
      </c>
      <c r="B642" s="3" t="s">
        <v>176</v>
      </c>
      <c r="C642" s="3" t="s">
        <v>6</v>
      </c>
      <c r="D642" s="3" t="s">
        <v>22</v>
      </c>
      <c r="E642" s="4">
        <v>5.72</v>
      </c>
      <c r="F642" s="4">
        <v>36.39</v>
      </c>
      <c r="G642" s="4">
        <f t="shared" si="39"/>
        <v>42</v>
      </c>
      <c r="H642" s="4" t="str">
        <f t="shared" si="40"/>
        <v>E8</v>
      </c>
      <c r="I642" s="3" t="str">
        <f t="shared" si="37"/>
        <v>Pass</v>
      </c>
      <c r="J642" s="4">
        <f t="shared" si="38"/>
        <v>997</v>
      </c>
    </row>
    <row r="643" spans="1:10" x14ac:dyDescent="0.3">
      <c r="A643" s="3" t="s">
        <v>750</v>
      </c>
      <c r="B643" s="3" t="s">
        <v>395</v>
      </c>
      <c r="C643" s="3" t="s">
        <v>10</v>
      </c>
      <c r="D643" s="3" t="s">
        <v>1157</v>
      </c>
      <c r="E643" s="4">
        <v>15.49</v>
      </c>
      <c r="F643" s="4">
        <v>53.51</v>
      </c>
      <c r="G643" s="4">
        <f t="shared" si="39"/>
        <v>69</v>
      </c>
      <c r="H643" s="4" t="str">
        <f t="shared" si="40"/>
        <v>B3</v>
      </c>
      <c r="I643" s="3" t="str">
        <f t="shared" ref="I643:I706" si="41">VLOOKUP(H643,$L$3:$M$12,2,FALSE)</f>
        <v>Good</v>
      </c>
      <c r="J643" s="4">
        <f t="shared" ref="J643:J706" si="42">RANK(G643,G:G)</f>
        <v>475</v>
      </c>
    </row>
    <row r="644" spans="1:10" x14ac:dyDescent="0.3">
      <c r="A644" s="3" t="s">
        <v>751</v>
      </c>
      <c r="B644" s="3" t="s">
        <v>450</v>
      </c>
      <c r="C644" s="3" t="s">
        <v>10</v>
      </c>
      <c r="D644" s="3" t="s">
        <v>22</v>
      </c>
      <c r="E644" s="4">
        <v>17</v>
      </c>
      <c r="F644" s="4">
        <v>54.67</v>
      </c>
      <c r="G644" s="4">
        <f t="shared" ref="G644:G707" si="43">ROUND(E644+F644,0)</f>
        <v>72</v>
      </c>
      <c r="H644" s="4" t="str">
        <f t="shared" ref="H644:H707" si="44">IF(G644&gt;=80,"A1",IF(G644&gt;=70,"B2",IF(G644&gt;=65,"B3",IF(G644&gt;=60,"C4",IF(G644&gt;=55,"C5",IF(G644&gt;=50,"C6",IF(G644&gt;=45,"D7",IF(G644&gt;=40,"E8","F9"))))))))</f>
        <v>B2</v>
      </c>
      <c r="I644" s="3" t="str">
        <f t="shared" si="41"/>
        <v>Very Good</v>
      </c>
      <c r="J644" s="4">
        <f t="shared" si="42"/>
        <v>412</v>
      </c>
    </row>
    <row r="645" spans="1:10" x14ac:dyDescent="0.3">
      <c r="A645" s="3" t="s">
        <v>752</v>
      </c>
      <c r="B645" s="3" t="s">
        <v>117</v>
      </c>
      <c r="C645" s="3" t="s">
        <v>6</v>
      </c>
      <c r="D645" s="3" t="s">
        <v>22</v>
      </c>
      <c r="E645" s="4">
        <v>21.86</v>
      </c>
      <c r="F645" s="4">
        <v>35.659999999999997</v>
      </c>
      <c r="G645" s="4">
        <f t="shared" si="43"/>
        <v>58</v>
      </c>
      <c r="H645" s="4" t="str">
        <f t="shared" si="44"/>
        <v>C5</v>
      </c>
      <c r="I645" s="3" t="str">
        <f t="shared" si="41"/>
        <v>Credit</v>
      </c>
      <c r="J645" s="4">
        <f t="shared" si="42"/>
        <v>812</v>
      </c>
    </row>
    <row r="646" spans="1:10" x14ac:dyDescent="0.3">
      <c r="A646" s="3" t="s">
        <v>753</v>
      </c>
      <c r="B646" s="3" t="s">
        <v>32</v>
      </c>
      <c r="C646" s="3" t="s">
        <v>6</v>
      </c>
      <c r="D646" s="3" t="s">
        <v>1157</v>
      </c>
      <c r="E646" s="4">
        <v>22.67</v>
      </c>
      <c r="F646" s="4">
        <v>64.06</v>
      </c>
      <c r="G646" s="4">
        <f t="shared" si="43"/>
        <v>87</v>
      </c>
      <c r="H646" s="4" t="str">
        <f t="shared" si="44"/>
        <v>A1</v>
      </c>
      <c r="I646" s="3" t="str">
        <f t="shared" si="41"/>
        <v>Excellent</v>
      </c>
      <c r="J646" s="4">
        <f t="shared" si="42"/>
        <v>95</v>
      </c>
    </row>
    <row r="647" spans="1:10" x14ac:dyDescent="0.3">
      <c r="A647" s="3" t="s">
        <v>754</v>
      </c>
      <c r="B647" s="3" t="s">
        <v>141</v>
      </c>
      <c r="C647" s="3" t="s">
        <v>10</v>
      </c>
      <c r="D647" s="3" t="s">
        <v>22</v>
      </c>
      <c r="E647" s="4">
        <v>17.82</v>
      </c>
      <c r="F647" s="4">
        <v>38.28</v>
      </c>
      <c r="G647" s="4">
        <f t="shared" si="43"/>
        <v>56</v>
      </c>
      <c r="H647" s="4" t="str">
        <f t="shared" si="44"/>
        <v>C5</v>
      </c>
      <c r="I647" s="3" t="str">
        <f t="shared" si="41"/>
        <v>Credit</v>
      </c>
      <c r="J647" s="4">
        <f t="shared" si="42"/>
        <v>843</v>
      </c>
    </row>
    <row r="648" spans="1:10" x14ac:dyDescent="0.3">
      <c r="A648" s="3" t="s">
        <v>755</v>
      </c>
      <c r="B648" s="3" t="s">
        <v>240</v>
      </c>
      <c r="C648" s="3" t="s">
        <v>10</v>
      </c>
      <c r="D648" s="3" t="s">
        <v>1156</v>
      </c>
      <c r="E648" s="4">
        <v>10.69</v>
      </c>
      <c r="F648" s="4">
        <v>69.510000000000005</v>
      </c>
      <c r="G648" s="4">
        <f t="shared" si="43"/>
        <v>80</v>
      </c>
      <c r="H648" s="4" t="str">
        <f t="shared" si="44"/>
        <v>A1</v>
      </c>
      <c r="I648" s="3" t="str">
        <f t="shared" si="41"/>
        <v>Excellent</v>
      </c>
      <c r="J648" s="4">
        <f t="shared" si="42"/>
        <v>220</v>
      </c>
    </row>
    <row r="649" spans="1:10" x14ac:dyDescent="0.3">
      <c r="A649" s="3" t="s">
        <v>756</v>
      </c>
      <c r="B649" s="3" t="s">
        <v>66</v>
      </c>
      <c r="C649" s="3" t="s">
        <v>10</v>
      </c>
      <c r="D649" s="3" t="s">
        <v>7</v>
      </c>
      <c r="E649" s="4">
        <v>24.33</v>
      </c>
      <c r="F649" s="4">
        <v>40.25</v>
      </c>
      <c r="G649" s="4">
        <f t="shared" si="43"/>
        <v>65</v>
      </c>
      <c r="H649" s="4" t="str">
        <f t="shared" si="44"/>
        <v>B3</v>
      </c>
      <c r="I649" s="3" t="str">
        <f t="shared" si="41"/>
        <v>Good</v>
      </c>
      <c r="J649" s="4">
        <f t="shared" si="42"/>
        <v>607</v>
      </c>
    </row>
    <row r="650" spans="1:10" x14ac:dyDescent="0.3">
      <c r="A650" s="3" t="s">
        <v>757</v>
      </c>
      <c r="B650" s="3" t="s">
        <v>24</v>
      </c>
      <c r="C650" s="3" t="s">
        <v>10</v>
      </c>
      <c r="D650" s="3" t="s">
        <v>1157</v>
      </c>
      <c r="E650" s="4">
        <v>20.86</v>
      </c>
      <c r="F650" s="4">
        <v>41.54</v>
      </c>
      <c r="G650" s="4">
        <f t="shared" si="43"/>
        <v>62</v>
      </c>
      <c r="H650" s="4" t="str">
        <f t="shared" si="44"/>
        <v>C4</v>
      </c>
      <c r="I650" s="3" t="str">
        <f t="shared" si="41"/>
        <v>Credit</v>
      </c>
      <c r="J650" s="4">
        <f t="shared" si="42"/>
        <v>704</v>
      </c>
    </row>
    <row r="651" spans="1:10" x14ac:dyDescent="0.3">
      <c r="A651" s="3" t="s">
        <v>758</v>
      </c>
      <c r="B651" s="3" t="s">
        <v>48</v>
      </c>
      <c r="C651" s="3" t="s">
        <v>10</v>
      </c>
      <c r="D651" s="3" t="s">
        <v>22</v>
      </c>
      <c r="E651" s="4">
        <v>15.82</v>
      </c>
      <c r="F651" s="4">
        <v>66.53</v>
      </c>
      <c r="G651" s="4">
        <f t="shared" si="43"/>
        <v>82</v>
      </c>
      <c r="H651" s="4" t="str">
        <f t="shared" si="44"/>
        <v>A1</v>
      </c>
      <c r="I651" s="3" t="str">
        <f t="shared" si="41"/>
        <v>Excellent</v>
      </c>
      <c r="J651" s="4">
        <f t="shared" si="42"/>
        <v>176</v>
      </c>
    </row>
    <row r="652" spans="1:10" x14ac:dyDescent="0.3">
      <c r="A652" s="3" t="s">
        <v>759</v>
      </c>
      <c r="B652" s="3" t="s">
        <v>153</v>
      </c>
      <c r="C652" s="3" t="s">
        <v>6</v>
      </c>
      <c r="D652" s="3" t="s">
        <v>1156</v>
      </c>
      <c r="E652" s="4">
        <v>12.27</v>
      </c>
      <c r="F652" s="4">
        <v>52.98</v>
      </c>
      <c r="G652" s="4">
        <f t="shared" si="43"/>
        <v>65</v>
      </c>
      <c r="H652" s="4" t="str">
        <f t="shared" si="44"/>
        <v>B3</v>
      </c>
      <c r="I652" s="3" t="str">
        <f t="shared" si="41"/>
        <v>Good</v>
      </c>
      <c r="J652" s="4">
        <f t="shared" si="42"/>
        <v>607</v>
      </c>
    </row>
    <row r="653" spans="1:10" x14ac:dyDescent="0.3">
      <c r="A653" s="3" t="s">
        <v>760</v>
      </c>
      <c r="B653" s="3" t="s">
        <v>64</v>
      </c>
      <c r="C653" s="3" t="s">
        <v>6</v>
      </c>
      <c r="D653" s="3" t="s">
        <v>1156</v>
      </c>
      <c r="E653" s="4">
        <v>7.27</v>
      </c>
      <c r="F653" s="4">
        <v>66.87</v>
      </c>
      <c r="G653" s="4">
        <f t="shared" si="43"/>
        <v>74</v>
      </c>
      <c r="H653" s="4" t="str">
        <f t="shared" si="44"/>
        <v>B2</v>
      </c>
      <c r="I653" s="3" t="str">
        <f t="shared" si="41"/>
        <v>Very Good</v>
      </c>
      <c r="J653" s="4">
        <f t="shared" si="42"/>
        <v>361</v>
      </c>
    </row>
    <row r="654" spans="1:10" x14ac:dyDescent="0.3">
      <c r="A654" s="3" t="s">
        <v>761</v>
      </c>
      <c r="B654" s="3" t="s">
        <v>373</v>
      </c>
      <c r="C654" s="3" t="s">
        <v>10</v>
      </c>
      <c r="D654" s="3" t="s">
        <v>1156</v>
      </c>
      <c r="E654" s="4">
        <v>11.39</v>
      </c>
      <c r="F654" s="4">
        <v>59.19</v>
      </c>
      <c r="G654" s="4">
        <f t="shared" si="43"/>
        <v>71</v>
      </c>
      <c r="H654" s="4" t="str">
        <f t="shared" si="44"/>
        <v>B2</v>
      </c>
      <c r="I654" s="3" t="str">
        <f t="shared" si="41"/>
        <v>Very Good</v>
      </c>
      <c r="J654" s="4">
        <f t="shared" si="42"/>
        <v>439</v>
      </c>
    </row>
    <row r="655" spans="1:10" x14ac:dyDescent="0.3">
      <c r="A655" s="3" t="s">
        <v>762</v>
      </c>
      <c r="B655" s="3" t="s">
        <v>204</v>
      </c>
      <c r="C655" s="3" t="s">
        <v>10</v>
      </c>
      <c r="D655" s="3" t="s">
        <v>1157</v>
      </c>
      <c r="E655" s="4">
        <v>7.84</v>
      </c>
      <c r="F655" s="4">
        <v>47.27</v>
      </c>
      <c r="G655" s="4">
        <f t="shared" si="43"/>
        <v>55</v>
      </c>
      <c r="H655" s="4" t="str">
        <f t="shared" si="44"/>
        <v>C5</v>
      </c>
      <c r="I655" s="3" t="str">
        <f t="shared" si="41"/>
        <v>Credit</v>
      </c>
      <c r="J655" s="4">
        <f t="shared" si="42"/>
        <v>871</v>
      </c>
    </row>
    <row r="656" spans="1:10" x14ac:dyDescent="0.3">
      <c r="A656" s="3" t="s">
        <v>763</v>
      </c>
      <c r="B656" s="3" t="s">
        <v>514</v>
      </c>
      <c r="C656" s="3" t="s">
        <v>6</v>
      </c>
      <c r="D656" s="3" t="s">
        <v>1157</v>
      </c>
      <c r="E656" s="4">
        <v>27.31</v>
      </c>
      <c r="F656" s="4">
        <v>36.06</v>
      </c>
      <c r="G656" s="4">
        <f t="shared" si="43"/>
        <v>63</v>
      </c>
      <c r="H656" s="4" t="str">
        <f t="shared" si="44"/>
        <v>C4</v>
      </c>
      <c r="I656" s="3" t="str">
        <f t="shared" si="41"/>
        <v>Credit</v>
      </c>
      <c r="J656" s="4">
        <f t="shared" si="42"/>
        <v>672</v>
      </c>
    </row>
    <row r="657" spans="1:10" x14ac:dyDescent="0.3">
      <c r="A657" s="3" t="s">
        <v>764</v>
      </c>
      <c r="B657" s="3" t="s">
        <v>88</v>
      </c>
      <c r="C657" s="3" t="s">
        <v>6</v>
      </c>
      <c r="D657" s="3" t="s">
        <v>1156</v>
      </c>
      <c r="E657" s="4">
        <v>25.01</v>
      </c>
      <c r="F657" s="4">
        <v>56.47</v>
      </c>
      <c r="G657" s="4">
        <f t="shared" si="43"/>
        <v>81</v>
      </c>
      <c r="H657" s="4" t="str">
        <f t="shared" si="44"/>
        <v>A1</v>
      </c>
      <c r="I657" s="3" t="str">
        <f t="shared" si="41"/>
        <v>Excellent</v>
      </c>
      <c r="J657" s="4">
        <f t="shared" si="42"/>
        <v>189</v>
      </c>
    </row>
    <row r="658" spans="1:10" x14ac:dyDescent="0.3">
      <c r="A658" s="3" t="s">
        <v>765</v>
      </c>
      <c r="B658" s="3" t="s">
        <v>39</v>
      </c>
      <c r="C658" s="3" t="s">
        <v>10</v>
      </c>
      <c r="D658" s="3" t="s">
        <v>1156</v>
      </c>
      <c r="E658" s="4">
        <v>20.52</v>
      </c>
      <c r="F658" s="4">
        <v>48.27</v>
      </c>
      <c r="G658" s="4">
        <f t="shared" si="43"/>
        <v>69</v>
      </c>
      <c r="H658" s="4" t="str">
        <f t="shared" si="44"/>
        <v>B3</v>
      </c>
      <c r="I658" s="3" t="str">
        <f t="shared" si="41"/>
        <v>Good</v>
      </c>
      <c r="J658" s="4">
        <f t="shared" si="42"/>
        <v>475</v>
      </c>
    </row>
    <row r="659" spans="1:10" x14ac:dyDescent="0.3">
      <c r="A659" s="3" t="s">
        <v>766</v>
      </c>
      <c r="B659" s="3" t="s">
        <v>66</v>
      </c>
      <c r="C659" s="3" t="s">
        <v>6</v>
      </c>
      <c r="D659" s="3" t="s">
        <v>1156</v>
      </c>
      <c r="E659" s="4">
        <v>14.03</v>
      </c>
      <c r="F659" s="4">
        <v>37.83</v>
      </c>
      <c r="G659" s="4">
        <f t="shared" si="43"/>
        <v>52</v>
      </c>
      <c r="H659" s="4" t="str">
        <f t="shared" si="44"/>
        <v>C6</v>
      </c>
      <c r="I659" s="3" t="str">
        <f t="shared" si="41"/>
        <v>Credit</v>
      </c>
      <c r="J659" s="4">
        <f t="shared" si="42"/>
        <v>921</v>
      </c>
    </row>
    <row r="660" spans="1:10" x14ac:dyDescent="0.3">
      <c r="A660" s="3" t="s">
        <v>767</v>
      </c>
      <c r="B660" s="3" t="s">
        <v>19</v>
      </c>
      <c r="C660" s="3" t="s">
        <v>6</v>
      </c>
      <c r="D660" s="3" t="s">
        <v>1157</v>
      </c>
      <c r="E660" s="4">
        <v>23.5</v>
      </c>
      <c r="F660" s="4">
        <v>36.14</v>
      </c>
      <c r="G660" s="4">
        <f t="shared" si="43"/>
        <v>60</v>
      </c>
      <c r="H660" s="4" t="str">
        <f t="shared" si="44"/>
        <v>C4</v>
      </c>
      <c r="I660" s="3" t="str">
        <f t="shared" si="41"/>
        <v>Credit</v>
      </c>
      <c r="J660" s="4">
        <f t="shared" si="42"/>
        <v>757</v>
      </c>
    </row>
    <row r="661" spans="1:10" x14ac:dyDescent="0.3">
      <c r="A661" s="3" t="s">
        <v>768</v>
      </c>
      <c r="B661" s="3" t="s">
        <v>30</v>
      </c>
      <c r="C661" s="3" t="s">
        <v>6</v>
      </c>
      <c r="D661" s="3" t="s">
        <v>1156</v>
      </c>
      <c r="E661" s="4">
        <v>14.09</v>
      </c>
      <c r="F661" s="4">
        <v>36.590000000000003</v>
      </c>
      <c r="G661" s="4">
        <f t="shared" si="43"/>
        <v>51</v>
      </c>
      <c r="H661" s="4" t="str">
        <f t="shared" si="44"/>
        <v>C6</v>
      </c>
      <c r="I661" s="3" t="str">
        <f t="shared" si="41"/>
        <v>Credit</v>
      </c>
      <c r="J661" s="4">
        <f t="shared" si="42"/>
        <v>939</v>
      </c>
    </row>
    <row r="662" spans="1:10" x14ac:dyDescent="0.3">
      <c r="A662" s="3" t="s">
        <v>769</v>
      </c>
      <c r="B662" s="3" t="s">
        <v>450</v>
      </c>
      <c r="C662" s="3" t="s">
        <v>10</v>
      </c>
      <c r="D662" s="3" t="s">
        <v>1157</v>
      </c>
      <c r="E662" s="4">
        <v>6.83</v>
      </c>
      <c r="F662" s="4">
        <v>56.67</v>
      </c>
      <c r="G662" s="4">
        <f t="shared" si="43"/>
        <v>64</v>
      </c>
      <c r="H662" s="4" t="str">
        <f t="shared" si="44"/>
        <v>C4</v>
      </c>
      <c r="I662" s="3" t="str">
        <f t="shared" si="41"/>
        <v>Credit</v>
      </c>
      <c r="J662" s="4">
        <f t="shared" si="42"/>
        <v>640</v>
      </c>
    </row>
    <row r="663" spans="1:10" x14ac:dyDescent="0.3">
      <c r="A663" s="3" t="s">
        <v>770</v>
      </c>
      <c r="B663" s="3" t="s">
        <v>107</v>
      </c>
      <c r="C663" s="3" t="s">
        <v>6</v>
      </c>
      <c r="D663" s="3" t="s">
        <v>22</v>
      </c>
      <c r="E663" s="4">
        <v>9.91</v>
      </c>
      <c r="F663" s="4">
        <v>51.79</v>
      </c>
      <c r="G663" s="4">
        <f t="shared" si="43"/>
        <v>62</v>
      </c>
      <c r="H663" s="4" t="str">
        <f t="shared" si="44"/>
        <v>C4</v>
      </c>
      <c r="I663" s="3" t="str">
        <f t="shared" si="41"/>
        <v>Credit</v>
      </c>
      <c r="J663" s="4">
        <f t="shared" si="42"/>
        <v>704</v>
      </c>
    </row>
    <row r="664" spans="1:10" x14ac:dyDescent="0.3">
      <c r="A664" s="3" t="s">
        <v>771</v>
      </c>
      <c r="B664" s="3" t="s">
        <v>242</v>
      </c>
      <c r="C664" s="3" t="s">
        <v>10</v>
      </c>
      <c r="D664" s="3" t="s">
        <v>1156</v>
      </c>
      <c r="E664" s="4">
        <v>28.51</v>
      </c>
      <c r="F664" s="4">
        <v>59.42</v>
      </c>
      <c r="G664" s="4">
        <f t="shared" si="43"/>
        <v>88</v>
      </c>
      <c r="H664" s="4" t="str">
        <f t="shared" si="44"/>
        <v>A1</v>
      </c>
      <c r="I664" s="3" t="str">
        <f t="shared" si="41"/>
        <v>Excellent</v>
      </c>
      <c r="J664" s="4">
        <f t="shared" si="42"/>
        <v>77</v>
      </c>
    </row>
    <row r="665" spans="1:10" x14ac:dyDescent="0.3">
      <c r="A665" s="3" t="s">
        <v>772</v>
      </c>
      <c r="B665" s="3" t="s">
        <v>120</v>
      </c>
      <c r="C665" s="3" t="s">
        <v>10</v>
      </c>
      <c r="D665" s="3" t="s">
        <v>1156</v>
      </c>
      <c r="E665" s="4">
        <v>20.82</v>
      </c>
      <c r="F665" s="4">
        <v>36.08</v>
      </c>
      <c r="G665" s="4">
        <f t="shared" si="43"/>
        <v>57</v>
      </c>
      <c r="H665" s="4" t="str">
        <f t="shared" si="44"/>
        <v>C5</v>
      </c>
      <c r="I665" s="3" t="str">
        <f t="shared" si="41"/>
        <v>Credit</v>
      </c>
      <c r="J665" s="4">
        <f t="shared" si="42"/>
        <v>827</v>
      </c>
    </row>
    <row r="666" spans="1:10" x14ac:dyDescent="0.3">
      <c r="A666" s="3" t="s">
        <v>773</v>
      </c>
      <c r="B666" s="3" t="s">
        <v>138</v>
      </c>
      <c r="C666" s="3" t="s">
        <v>10</v>
      </c>
      <c r="D666" s="3" t="s">
        <v>1156</v>
      </c>
      <c r="E666" s="4">
        <v>10.5</v>
      </c>
      <c r="F666" s="4">
        <v>57.35</v>
      </c>
      <c r="G666" s="4">
        <f t="shared" si="43"/>
        <v>68</v>
      </c>
      <c r="H666" s="4" t="str">
        <f t="shared" si="44"/>
        <v>B3</v>
      </c>
      <c r="I666" s="3" t="str">
        <f t="shared" si="41"/>
        <v>Good</v>
      </c>
      <c r="J666" s="4">
        <f t="shared" si="42"/>
        <v>510</v>
      </c>
    </row>
    <row r="667" spans="1:10" x14ac:dyDescent="0.3">
      <c r="A667" s="3" t="s">
        <v>774</v>
      </c>
      <c r="B667" s="3" t="s">
        <v>450</v>
      </c>
      <c r="C667" s="3" t="s">
        <v>6</v>
      </c>
      <c r="D667" s="3" t="s">
        <v>1156</v>
      </c>
      <c r="E667" s="4">
        <v>26.24</v>
      </c>
      <c r="F667" s="4">
        <v>42.5</v>
      </c>
      <c r="G667" s="4">
        <f t="shared" si="43"/>
        <v>69</v>
      </c>
      <c r="H667" s="4" t="str">
        <f t="shared" si="44"/>
        <v>B3</v>
      </c>
      <c r="I667" s="3" t="str">
        <f t="shared" si="41"/>
        <v>Good</v>
      </c>
      <c r="J667" s="4">
        <f t="shared" si="42"/>
        <v>475</v>
      </c>
    </row>
    <row r="668" spans="1:10" x14ac:dyDescent="0.3">
      <c r="A668" s="3" t="s">
        <v>775</v>
      </c>
      <c r="B668" s="3" t="s">
        <v>317</v>
      </c>
      <c r="C668" s="3" t="s">
        <v>6</v>
      </c>
      <c r="D668" s="3" t="s">
        <v>1157</v>
      </c>
      <c r="E668" s="4">
        <v>19.149999999999999</v>
      </c>
      <c r="F668" s="4">
        <v>48.89</v>
      </c>
      <c r="G668" s="4">
        <f t="shared" si="43"/>
        <v>68</v>
      </c>
      <c r="H668" s="4" t="str">
        <f t="shared" si="44"/>
        <v>B3</v>
      </c>
      <c r="I668" s="3" t="str">
        <f t="shared" si="41"/>
        <v>Good</v>
      </c>
      <c r="J668" s="4">
        <f t="shared" si="42"/>
        <v>510</v>
      </c>
    </row>
    <row r="669" spans="1:10" x14ac:dyDescent="0.3">
      <c r="A669" s="3" t="s">
        <v>776</v>
      </c>
      <c r="B669" s="3" t="s">
        <v>373</v>
      </c>
      <c r="C669" s="3" t="s">
        <v>10</v>
      </c>
      <c r="D669" s="3" t="s">
        <v>1156</v>
      </c>
      <c r="E669" s="4">
        <v>23.84</v>
      </c>
      <c r="F669" s="4">
        <v>35.479999999999997</v>
      </c>
      <c r="G669" s="4">
        <f t="shared" si="43"/>
        <v>59</v>
      </c>
      <c r="H669" s="4" t="str">
        <f t="shared" si="44"/>
        <v>C5</v>
      </c>
      <c r="I669" s="3" t="str">
        <f t="shared" si="41"/>
        <v>Credit</v>
      </c>
      <c r="J669" s="4">
        <f t="shared" si="42"/>
        <v>789</v>
      </c>
    </row>
    <row r="670" spans="1:10" x14ac:dyDescent="0.3">
      <c r="A670" s="3" t="s">
        <v>777</v>
      </c>
      <c r="B670" s="3" t="s">
        <v>74</v>
      </c>
      <c r="C670" s="3" t="s">
        <v>6</v>
      </c>
      <c r="D670" s="3" t="s">
        <v>1157</v>
      </c>
      <c r="E670" s="4">
        <v>27.5</v>
      </c>
      <c r="F670" s="4">
        <v>65.13</v>
      </c>
      <c r="G670" s="4">
        <f t="shared" si="43"/>
        <v>93</v>
      </c>
      <c r="H670" s="4" t="str">
        <f t="shared" si="44"/>
        <v>A1</v>
      </c>
      <c r="I670" s="3" t="str">
        <f t="shared" si="41"/>
        <v>Excellent</v>
      </c>
      <c r="J670" s="4">
        <f t="shared" si="42"/>
        <v>19</v>
      </c>
    </row>
    <row r="671" spans="1:10" x14ac:dyDescent="0.3">
      <c r="A671" s="3" t="s">
        <v>778</v>
      </c>
      <c r="B671" s="3" t="s">
        <v>240</v>
      </c>
      <c r="C671" s="3" t="s">
        <v>10</v>
      </c>
      <c r="D671" s="3" t="s">
        <v>1156</v>
      </c>
      <c r="E671" s="4">
        <v>23.65</v>
      </c>
      <c r="F671" s="4">
        <v>66.91</v>
      </c>
      <c r="G671" s="4">
        <f t="shared" si="43"/>
        <v>91</v>
      </c>
      <c r="H671" s="4" t="str">
        <f t="shared" si="44"/>
        <v>A1</v>
      </c>
      <c r="I671" s="3" t="str">
        <f t="shared" si="41"/>
        <v>Excellent</v>
      </c>
      <c r="J671" s="4">
        <f t="shared" si="42"/>
        <v>44</v>
      </c>
    </row>
    <row r="672" spans="1:10" x14ac:dyDescent="0.3">
      <c r="A672" s="3" t="s">
        <v>779</v>
      </c>
      <c r="B672" s="3" t="s">
        <v>120</v>
      </c>
      <c r="C672" s="3" t="s">
        <v>10</v>
      </c>
      <c r="D672" s="3" t="s">
        <v>1157</v>
      </c>
      <c r="E672" s="4">
        <v>19.64</v>
      </c>
      <c r="F672" s="4">
        <v>53.37</v>
      </c>
      <c r="G672" s="4">
        <f t="shared" si="43"/>
        <v>73</v>
      </c>
      <c r="H672" s="4" t="str">
        <f t="shared" si="44"/>
        <v>B2</v>
      </c>
      <c r="I672" s="3" t="str">
        <f t="shared" si="41"/>
        <v>Very Good</v>
      </c>
      <c r="J672" s="4">
        <f t="shared" si="42"/>
        <v>382</v>
      </c>
    </row>
    <row r="673" spans="1:10" x14ac:dyDescent="0.3">
      <c r="A673" s="3" t="s">
        <v>780</v>
      </c>
      <c r="B673" s="3" t="s">
        <v>375</v>
      </c>
      <c r="C673" s="3" t="s">
        <v>6</v>
      </c>
      <c r="D673" s="3" t="s">
        <v>1156</v>
      </c>
      <c r="E673" s="4">
        <v>19.09</v>
      </c>
      <c r="F673" s="4">
        <v>39.94</v>
      </c>
      <c r="G673" s="4">
        <f t="shared" si="43"/>
        <v>59</v>
      </c>
      <c r="H673" s="4" t="str">
        <f t="shared" si="44"/>
        <v>C5</v>
      </c>
      <c r="I673" s="3" t="str">
        <f t="shared" si="41"/>
        <v>Credit</v>
      </c>
      <c r="J673" s="4">
        <f t="shared" si="42"/>
        <v>789</v>
      </c>
    </row>
    <row r="674" spans="1:10" x14ac:dyDescent="0.3">
      <c r="A674" s="3" t="s">
        <v>781</v>
      </c>
      <c r="B674" s="3" t="s">
        <v>226</v>
      </c>
      <c r="C674" s="3" t="s">
        <v>6</v>
      </c>
      <c r="D674" s="3" t="s">
        <v>22</v>
      </c>
      <c r="E674" s="4">
        <v>11.52</v>
      </c>
      <c r="F674" s="4">
        <v>40.61</v>
      </c>
      <c r="G674" s="4">
        <f t="shared" si="43"/>
        <v>52</v>
      </c>
      <c r="H674" s="4" t="str">
        <f t="shared" si="44"/>
        <v>C6</v>
      </c>
      <c r="I674" s="3" t="str">
        <f t="shared" si="41"/>
        <v>Credit</v>
      </c>
      <c r="J674" s="4">
        <f t="shared" si="42"/>
        <v>921</v>
      </c>
    </row>
    <row r="675" spans="1:10" x14ac:dyDescent="0.3">
      <c r="A675" s="3" t="s">
        <v>782</v>
      </c>
      <c r="B675" s="3" t="s">
        <v>56</v>
      </c>
      <c r="C675" s="3" t="s">
        <v>10</v>
      </c>
      <c r="D675" s="3" t="s">
        <v>1156</v>
      </c>
      <c r="E675" s="4">
        <v>27.72</v>
      </c>
      <c r="F675" s="4">
        <v>52.76</v>
      </c>
      <c r="G675" s="4">
        <f t="shared" si="43"/>
        <v>80</v>
      </c>
      <c r="H675" s="4" t="str">
        <f t="shared" si="44"/>
        <v>A1</v>
      </c>
      <c r="I675" s="3" t="str">
        <f t="shared" si="41"/>
        <v>Excellent</v>
      </c>
      <c r="J675" s="4">
        <f t="shared" si="42"/>
        <v>220</v>
      </c>
    </row>
    <row r="676" spans="1:10" x14ac:dyDescent="0.3">
      <c r="A676" s="3" t="s">
        <v>783</v>
      </c>
      <c r="B676" s="3" t="s">
        <v>349</v>
      </c>
      <c r="C676" s="3" t="s">
        <v>6</v>
      </c>
      <c r="D676" s="3" t="s">
        <v>1157</v>
      </c>
      <c r="E676" s="4">
        <v>19.63</v>
      </c>
      <c r="F676" s="4">
        <v>36.56</v>
      </c>
      <c r="G676" s="4">
        <f t="shared" si="43"/>
        <v>56</v>
      </c>
      <c r="H676" s="4" t="str">
        <f t="shared" si="44"/>
        <v>C5</v>
      </c>
      <c r="I676" s="3" t="str">
        <f t="shared" si="41"/>
        <v>Credit</v>
      </c>
      <c r="J676" s="4">
        <f t="shared" si="42"/>
        <v>843</v>
      </c>
    </row>
    <row r="677" spans="1:10" x14ac:dyDescent="0.3">
      <c r="A677" s="3" t="s">
        <v>784</v>
      </c>
      <c r="B677" s="3" t="s">
        <v>54</v>
      </c>
      <c r="C677" s="3" t="s">
        <v>10</v>
      </c>
      <c r="D677" s="3" t="s">
        <v>1156</v>
      </c>
      <c r="E677" s="4">
        <v>22.4</v>
      </c>
      <c r="F677" s="4">
        <v>56.05</v>
      </c>
      <c r="G677" s="4">
        <f t="shared" si="43"/>
        <v>78</v>
      </c>
      <c r="H677" s="4" t="str">
        <f t="shared" si="44"/>
        <v>B2</v>
      </c>
      <c r="I677" s="3" t="str">
        <f t="shared" si="41"/>
        <v>Very Good</v>
      </c>
      <c r="J677" s="4">
        <f t="shared" si="42"/>
        <v>250</v>
      </c>
    </row>
    <row r="678" spans="1:10" x14ac:dyDescent="0.3">
      <c r="A678" s="3" t="s">
        <v>785</v>
      </c>
      <c r="B678" s="3" t="s">
        <v>208</v>
      </c>
      <c r="C678" s="3" t="s">
        <v>6</v>
      </c>
      <c r="D678" s="3" t="s">
        <v>1156</v>
      </c>
      <c r="E678" s="4">
        <v>18.22</v>
      </c>
      <c r="F678" s="4">
        <v>42.64</v>
      </c>
      <c r="G678" s="4">
        <f t="shared" si="43"/>
        <v>61</v>
      </c>
      <c r="H678" s="4" t="str">
        <f t="shared" si="44"/>
        <v>C4</v>
      </c>
      <c r="I678" s="3" t="str">
        <f t="shared" si="41"/>
        <v>Credit</v>
      </c>
      <c r="J678" s="4">
        <f t="shared" si="42"/>
        <v>730</v>
      </c>
    </row>
    <row r="679" spans="1:10" x14ac:dyDescent="0.3">
      <c r="A679" s="3" t="s">
        <v>786</v>
      </c>
      <c r="B679" s="3" t="s">
        <v>110</v>
      </c>
      <c r="C679" s="3" t="s">
        <v>6</v>
      </c>
      <c r="D679" s="3" t="s">
        <v>22</v>
      </c>
      <c r="E679" s="4">
        <v>12.71</v>
      </c>
      <c r="F679" s="4">
        <v>64.66</v>
      </c>
      <c r="G679" s="4">
        <f t="shared" si="43"/>
        <v>77</v>
      </c>
      <c r="H679" s="4" t="str">
        <f t="shared" si="44"/>
        <v>B2</v>
      </c>
      <c r="I679" s="3" t="str">
        <f t="shared" si="41"/>
        <v>Very Good</v>
      </c>
      <c r="J679" s="4">
        <f t="shared" si="42"/>
        <v>281</v>
      </c>
    </row>
    <row r="680" spans="1:10" x14ac:dyDescent="0.3">
      <c r="A680" s="3" t="s">
        <v>787</v>
      </c>
      <c r="B680" s="3" t="s">
        <v>14</v>
      </c>
      <c r="C680" s="3" t="s">
        <v>10</v>
      </c>
      <c r="D680" s="3" t="s">
        <v>1156</v>
      </c>
      <c r="E680" s="4">
        <v>15.25</v>
      </c>
      <c r="F680" s="4">
        <v>41.76</v>
      </c>
      <c r="G680" s="4">
        <f t="shared" si="43"/>
        <v>57</v>
      </c>
      <c r="H680" s="4" t="str">
        <f t="shared" si="44"/>
        <v>C5</v>
      </c>
      <c r="I680" s="3" t="str">
        <f t="shared" si="41"/>
        <v>Credit</v>
      </c>
      <c r="J680" s="4">
        <f t="shared" si="42"/>
        <v>827</v>
      </c>
    </row>
    <row r="681" spans="1:10" x14ac:dyDescent="0.3">
      <c r="A681" s="3" t="s">
        <v>788</v>
      </c>
      <c r="B681" s="3" t="s">
        <v>123</v>
      </c>
      <c r="C681" s="3" t="s">
        <v>6</v>
      </c>
      <c r="D681" s="3" t="s">
        <v>22</v>
      </c>
      <c r="E681" s="4">
        <v>16.7</v>
      </c>
      <c r="F681" s="4">
        <v>43.53</v>
      </c>
      <c r="G681" s="4">
        <f t="shared" si="43"/>
        <v>60</v>
      </c>
      <c r="H681" s="4" t="str">
        <f t="shared" si="44"/>
        <v>C4</v>
      </c>
      <c r="I681" s="3" t="str">
        <f t="shared" si="41"/>
        <v>Credit</v>
      </c>
      <c r="J681" s="4">
        <f t="shared" si="42"/>
        <v>757</v>
      </c>
    </row>
    <row r="682" spans="1:10" x14ac:dyDescent="0.3">
      <c r="A682" s="3" t="s">
        <v>789</v>
      </c>
      <c r="B682" s="3" t="s">
        <v>34</v>
      </c>
      <c r="C682" s="3" t="s">
        <v>6</v>
      </c>
      <c r="D682" s="3" t="s">
        <v>1156</v>
      </c>
      <c r="E682" s="4">
        <v>25.21</v>
      </c>
      <c r="F682" s="4">
        <v>63.91</v>
      </c>
      <c r="G682" s="4">
        <f t="shared" si="43"/>
        <v>89</v>
      </c>
      <c r="H682" s="4" t="str">
        <f t="shared" si="44"/>
        <v>A1</v>
      </c>
      <c r="I682" s="3" t="str">
        <f t="shared" si="41"/>
        <v>Excellent</v>
      </c>
      <c r="J682" s="4">
        <f t="shared" si="42"/>
        <v>66</v>
      </c>
    </row>
    <row r="683" spans="1:10" x14ac:dyDescent="0.3">
      <c r="A683" s="3" t="s">
        <v>790</v>
      </c>
      <c r="B683" s="3" t="s">
        <v>373</v>
      </c>
      <c r="C683" s="3" t="s">
        <v>6</v>
      </c>
      <c r="D683" s="3" t="s">
        <v>22</v>
      </c>
      <c r="E683" s="4">
        <v>26.08</v>
      </c>
      <c r="F683" s="4">
        <v>64.66</v>
      </c>
      <c r="G683" s="4">
        <f t="shared" si="43"/>
        <v>91</v>
      </c>
      <c r="H683" s="4" t="str">
        <f t="shared" si="44"/>
        <v>A1</v>
      </c>
      <c r="I683" s="3" t="str">
        <f t="shared" si="41"/>
        <v>Excellent</v>
      </c>
      <c r="J683" s="4">
        <f t="shared" si="42"/>
        <v>44</v>
      </c>
    </row>
    <row r="684" spans="1:10" x14ac:dyDescent="0.3">
      <c r="A684" s="3" t="s">
        <v>791</v>
      </c>
      <c r="B684" s="3" t="s">
        <v>332</v>
      </c>
      <c r="C684" s="3" t="s">
        <v>6</v>
      </c>
      <c r="D684" s="3" t="s">
        <v>1156</v>
      </c>
      <c r="E684" s="4">
        <v>17.350000000000001</v>
      </c>
      <c r="F684" s="4">
        <v>67.38</v>
      </c>
      <c r="G684" s="4">
        <f t="shared" si="43"/>
        <v>85</v>
      </c>
      <c r="H684" s="4" t="str">
        <f t="shared" si="44"/>
        <v>A1</v>
      </c>
      <c r="I684" s="3" t="str">
        <f t="shared" si="41"/>
        <v>Excellent</v>
      </c>
      <c r="J684" s="4">
        <f t="shared" si="42"/>
        <v>126</v>
      </c>
    </row>
    <row r="685" spans="1:10" x14ac:dyDescent="0.3">
      <c r="A685" s="3" t="s">
        <v>792</v>
      </c>
      <c r="B685" s="3" t="s">
        <v>153</v>
      </c>
      <c r="C685" s="3" t="s">
        <v>6</v>
      </c>
      <c r="D685" s="3" t="s">
        <v>1157</v>
      </c>
      <c r="E685" s="4">
        <v>21.98</v>
      </c>
      <c r="F685" s="4">
        <v>50.38</v>
      </c>
      <c r="G685" s="4">
        <f t="shared" si="43"/>
        <v>72</v>
      </c>
      <c r="H685" s="4" t="str">
        <f t="shared" si="44"/>
        <v>B2</v>
      </c>
      <c r="I685" s="3" t="str">
        <f t="shared" si="41"/>
        <v>Very Good</v>
      </c>
      <c r="J685" s="4">
        <f t="shared" si="42"/>
        <v>412</v>
      </c>
    </row>
    <row r="686" spans="1:10" x14ac:dyDescent="0.3">
      <c r="A686" s="3" t="s">
        <v>793</v>
      </c>
      <c r="B686" s="3" t="s">
        <v>12</v>
      </c>
      <c r="C686" s="3" t="s">
        <v>10</v>
      </c>
      <c r="D686" s="3" t="s">
        <v>22</v>
      </c>
      <c r="E686" s="4">
        <v>11.77</v>
      </c>
      <c r="F686" s="4">
        <v>49.63</v>
      </c>
      <c r="G686" s="4">
        <f t="shared" si="43"/>
        <v>61</v>
      </c>
      <c r="H686" s="4" t="str">
        <f t="shared" si="44"/>
        <v>C4</v>
      </c>
      <c r="I686" s="3" t="str">
        <f t="shared" si="41"/>
        <v>Credit</v>
      </c>
      <c r="J686" s="4">
        <f t="shared" si="42"/>
        <v>730</v>
      </c>
    </row>
    <row r="687" spans="1:10" x14ac:dyDescent="0.3">
      <c r="A687" s="3" t="s">
        <v>794</v>
      </c>
      <c r="B687" s="3" t="s">
        <v>224</v>
      </c>
      <c r="C687" s="3" t="s">
        <v>6</v>
      </c>
      <c r="D687" s="3" t="s">
        <v>1156</v>
      </c>
      <c r="E687" s="4">
        <v>16.28</v>
      </c>
      <c r="F687" s="4">
        <v>60.74</v>
      </c>
      <c r="G687" s="4">
        <f t="shared" si="43"/>
        <v>77</v>
      </c>
      <c r="H687" s="4" t="str">
        <f t="shared" si="44"/>
        <v>B2</v>
      </c>
      <c r="I687" s="3" t="str">
        <f t="shared" si="41"/>
        <v>Very Good</v>
      </c>
      <c r="J687" s="4">
        <f t="shared" si="42"/>
        <v>281</v>
      </c>
    </row>
    <row r="688" spans="1:10" x14ac:dyDescent="0.3">
      <c r="A688" s="3" t="s">
        <v>795</v>
      </c>
      <c r="B688" s="3" t="s">
        <v>48</v>
      </c>
      <c r="C688" s="3" t="s">
        <v>10</v>
      </c>
      <c r="D688" s="3" t="s">
        <v>22</v>
      </c>
      <c r="E688" s="4">
        <v>12.77</v>
      </c>
      <c r="F688" s="4">
        <v>52.85</v>
      </c>
      <c r="G688" s="4">
        <f t="shared" si="43"/>
        <v>66</v>
      </c>
      <c r="H688" s="4" t="str">
        <f t="shared" si="44"/>
        <v>B3</v>
      </c>
      <c r="I688" s="3" t="str">
        <f t="shared" si="41"/>
        <v>Good</v>
      </c>
      <c r="J688" s="4">
        <f t="shared" si="42"/>
        <v>579</v>
      </c>
    </row>
    <row r="689" spans="1:10" x14ac:dyDescent="0.3">
      <c r="A689" s="3" t="s">
        <v>796</v>
      </c>
      <c r="B689" s="3" t="s">
        <v>178</v>
      </c>
      <c r="C689" s="3" t="s">
        <v>10</v>
      </c>
      <c r="D689" s="3" t="s">
        <v>1157</v>
      </c>
      <c r="E689" s="4">
        <v>9.73</v>
      </c>
      <c r="F689" s="4">
        <v>56.78</v>
      </c>
      <c r="G689" s="4">
        <f t="shared" si="43"/>
        <v>67</v>
      </c>
      <c r="H689" s="4" t="str">
        <f t="shared" si="44"/>
        <v>B3</v>
      </c>
      <c r="I689" s="3" t="str">
        <f t="shared" si="41"/>
        <v>Good</v>
      </c>
      <c r="J689" s="4">
        <f t="shared" si="42"/>
        <v>549</v>
      </c>
    </row>
    <row r="690" spans="1:10" x14ac:dyDescent="0.3">
      <c r="A690" s="3" t="s">
        <v>797</v>
      </c>
      <c r="B690" s="3" t="s">
        <v>117</v>
      </c>
      <c r="C690" s="3" t="s">
        <v>10</v>
      </c>
      <c r="D690" s="3" t="s">
        <v>1157</v>
      </c>
      <c r="E690" s="4">
        <v>5.63</v>
      </c>
      <c r="F690" s="4">
        <v>57.16</v>
      </c>
      <c r="G690" s="4">
        <f t="shared" si="43"/>
        <v>63</v>
      </c>
      <c r="H690" s="4" t="str">
        <f t="shared" si="44"/>
        <v>C4</v>
      </c>
      <c r="I690" s="3" t="str">
        <f t="shared" si="41"/>
        <v>Credit</v>
      </c>
      <c r="J690" s="4">
        <f t="shared" si="42"/>
        <v>672</v>
      </c>
    </row>
    <row r="691" spans="1:10" x14ac:dyDescent="0.3">
      <c r="A691" s="3" t="s">
        <v>798</v>
      </c>
      <c r="B691" s="3" t="s">
        <v>115</v>
      </c>
      <c r="C691" s="3" t="s">
        <v>6</v>
      </c>
      <c r="D691" s="3" t="s">
        <v>1156</v>
      </c>
      <c r="E691" s="4">
        <v>18.899999999999999</v>
      </c>
      <c r="F691" s="4">
        <v>64.44</v>
      </c>
      <c r="G691" s="4">
        <f t="shared" si="43"/>
        <v>83</v>
      </c>
      <c r="H691" s="4" t="str">
        <f t="shared" si="44"/>
        <v>A1</v>
      </c>
      <c r="I691" s="3" t="str">
        <f t="shared" si="41"/>
        <v>Excellent</v>
      </c>
      <c r="J691" s="4">
        <f t="shared" si="42"/>
        <v>156</v>
      </c>
    </row>
    <row r="692" spans="1:10" x14ac:dyDescent="0.3">
      <c r="A692" s="3" t="s">
        <v>799</v>
      </c>
      <c r="B692" s="3" t="s">
        <v>84</v>
      </c>
      <c r="C692" s="3" t="s">
        <v>10</v>
      </c>
      <c r="D692" s="3" t="s">
        <v>22</v>
      </c>
      <c r="E692" s="4">
        <v>10.67</v>
      </c>
      <c r="F692" s="4">
        <v>49.27</v>
      </c>
      <c r="G692" s="4">
        <f t="shared" si="43"/>
        <v>60</v>
      </c>
      <c r="H692" s="4" t="str">
        <f t="shared" si="44"/>
        <v>C4</v>
      </c>
      <c r="I692" s="3" t="str">
        <f t="shared" si="41"/>
        <v>Credit</v>
      </c>
      <c r="J692" s="4">
        <f t="shared" si="42"/>
        <v>757</v>
      </c>
    </row>
    <row r="693" spans="1:10" x14ac:dyDescent="0.3">
      <c r="A693" s="3" t="s">
        <v>800</v>
      </c>
      <c r="B693" s="3" t="s">
        <v>44</v>
      </c>
      <c r="C693" s="3" t="s">
        <v>10</v>
      </c>
      <c r="D693" s="3" t="s">
        <v>1156</v>
      </c>
      <c r="E693" s="4">
        <v>14.86</v>
      </c>
      <c r="F693" s="4">
        <v>69.64</v>
      </c>
      <c r="G693" s="4">
        <f t="shared" si="43"/>
        <v>85</v>
      </c>
      <c r="H693" s="4" t="str">
        <f t="shared" si="44"/>
        <v>A1</v>
      </c>
      <c r="I693" s="3" t="str">
        <f t="shared" si="41"/>
        <v>Excellent</v>
      </c>
      <c r="J693" s="4">
        <f t="shared" si="42"/>
        <v>126</v>
      </c>
    </row>
    <row r="694" spans="1:10" x14ac:dyDescent="0.3">
      <c r="A694" s="3" t="s">
        <v>801</v>
      </c>
      <c r="B694" s="3" t="s">
        <v>115</v>
      </c>
      <c r="C694" s="3" t="s">
        <v>6</v>
      </c>
      <c r="D694" s="3" t="s">
        <v>1157</v>
      </c>
      <c r="E694" s="4">
        <v>24.32</v>
      </c>
      <c r="F694" s="4">
        <v>50.15</v>
      </c>
      <c r="G694" s="4">
        <f t="shared" si="43"/>
        <v>74</v>
      </c>
      <c r="H694" s="4" t="str">
        <f t="shared" si="44"/>
        <v>B2</v>
      </c>
      <c r="I694" s="3" t="str">
        <f t="shared" si="41"/>
        <v>Very Good</v>
      </c>
      <c r="J694" s="4">
        <f t="shared" si="42"/>
        <v>361</v>
      </c>
    </row>
    <row r="695" spans="1:10" x14ac:dyDescent="0.3">
      <c r="A695" s="3" t="s">
        <v>802</v>
      </c>
      <c r="B695" s="3" t="s">
        <v>224</v>
      </c>
      <c r="C695" s="3" t="s">
        <v>10</v>
      </c>
      <c r="D695" s="3" t="s">
        <v>1156</v>
      </c>
      <c r="E695" s="4">
        <v>8.4700000000000006</v>
      </c>
      <c r="F695" s="4">
        <v>45.39</v>
      </c>
      <c r="G695" s="4">
        <f t="shared" si="43"/>
        <v>54</v>
      </c>
      <c r="H695" s="4" t="str">
        <f t="shared" si="44"/>
        <v>C6</v>
      </c>
      <c r="I695" s="3" t="str">
        <f t="shared" si="41"/>
        <v>Credit</v>
      </c>
      <c r="J695" s="4">
        <f t="shared" si="42"/>
        <v>887</v>
      </c>
    </row>
    <row r="696" spans="1:10" x14ac:dyDescent="0.3">
      <c r="A696" s="3" t="s">
        <v>803</v>
      </c>
      <c r="B696" s="3" t="s">
        <v>282</v>
      </c>
      <c r="C696" s="3" t="s">
        <v>6</v>
      </c>
      <c r="D696" s="3" t="s">
        <v>22</v>
      </c>
      <c r="E696" s="4">
        <v>7.14</v>
      </c>
      <c r="F696" s="4">
        <v>46.37</v>
      </c>
      <c r="G696" s="4">
        <f t="shared" si="43"/>
        <v>54</v>
      </c>
      <c r="H696" s="4" t="str">
        <f t="shared" si="44"/>
        <v>C6</v>
      </c>
      <c r="I696" s="3" t="str">
        <f t="shared" si="41"/>
        <v>Credit</v>
      </c>
      <c r="J696" s="4">
        <f t="shared" si="42"/>
        <v>887</v>
      </c>
    </row>
    <row r="697" spans="1:10" x14ac:dyDescent="0.3">
      <c r="A697" s="3" t="s">
        <v>804</v>
      </c>
      <c r="B697" s="3" t="s">
        <v>21</v>
      </c>
      <c r="C697" s="3" t="s">
        <v>10</v>
      </c>
      <c r="D697" s="3" t="s">
        <v>1157</v>
      </c>
      <c r="E697" s="4">
        <v>12.39</v>
      </c>
      <c r="F697" s="4">
        <v>68.13</v>
      </c>
      <c r="G697" s="4">
        <f t="shared" si="43"/>
        <v>81</v>
      </c>
      <c r="H697" s="4" t="str">
        <f t="shared" si="44"/>
        <v>A1</v>
      </c>
      <c r="I697" s="3" t="str">
        <f t="shared" si="41"/>
        <v>Excellent</v>
      </c>
      <c r="J697" s="4">
        <f t="shared" si="42"/>
        <v>189</v>
      </c>
    </row>
    <row r="698" spans="1:10" x14ac:dyDescent="0.3">
      <c r="A698" s="3" t="s">
        <v>805</v>
      </c>
      <c r="B698" s="3" t="s">
        <v>28</v>
      </c>
      <c r="C698" s="3" t="s">
        <v>10</v>
      </c>
      <c r="D698" s="3" t="s">
        <v>1156</v>
      </c>
      <c r="E698" s="4">
        <v>23.75</v>
      </c>
      <c r="F698" s="4">
        <v>69.58</v>
      </c>
      <c r="G698" s="4">
        <f t="shared" si="43"/>
        <v>93</v>
      </c>
      <c r="H698" s="4" t="str">
        <f t="shared" si="44"/>
        <v>A1</v>
      </c>
      <c r="I698" s="3" t="str">
        <f t="shared" si="41"/>
        <v>Excellent</v>
      </c>
      <c r="J698" s="4">
        <f t="shared" si="42"/>
        <v>19</v>
      </c>
    </row>
    <row r="699" spans="1:10" x14ac:dyDescent="0.3">
      <c r="A699" s="3" t="s">
        <v>806</v>
      </c>
      <c r="B699" s="3" t="s">
        <v>136</v>
      </c>
      <c r="C699" s="3" t="s">
        <v>6</v>
      </c>
      <c r="D699" s="3" t="s">
        <v>7</v>
      </c>
      <c r="E699" s="4">
        <v>10.96</v>
      </c>
      <c r="F699" s="4">
        <v>60.14</v>
      </c>
      <c r="G699" s="4">
        <f t="shared" si="43"/>
        <v>71</v>
      </c>
      <c r="H699" s="4" t="str">
        <f t="shared" si="44"/>
        <v>B2</v>
      </c>
      <c r="I699" s="3" t="str">
        <f t="shared" si="41"/>
        <v>Very Good</v>
      </c>
      <c r="J699" s="4">
        <f t="shared" si="42"/>
        <v>439</v>
      </c>
    </row>
    <row r="700" spans="1:10" x14ac:dyDescent="0.3">
      <c r="A700" s="3" t="s">
        <v>807</v>
      </c>
      <c r="B700" s="3" t="s">
        <v>136</v>
      </c>
      <c r="C700" s="3" t="s">
        <v>6</v>
      </c>
      <c r="D700" s="3" t="s">
        <v>7</v>
      </c>
      <c r="E700" s="4">
        <v>21.66</v>
      </c>
      <c r="F700" s="4">
        <v>62.23</v>
      </c>
      <c r="G700" s="4">
        <f t="shared" si="43"/>
        <v>84</v>
      </c>
      <c r="H700" s="4" t="str">
        <f t="shared" si="44"/>
        <v>A1</v>
      </c>
      <c r="I700" s="3" t="str">
        <f t="shared" si="41"/>
        <v>Excellent</v>
      </c>
      <c r="J700" s="4">
        <f t="shared" si="42"/>
        <v>141</v>
      </c>
    </row>
    <row r="701" spans="1:10" x14ac:dyDescent="0.3">
      <c r="A701" s="3" t="s">
        <v>808</v>
      </c>
      <c r="B701" s="3" t="s">
        <v>133</v>
      </c>
      <c r="C701" s="3" t="s">
        <v>6</v>
      </c>
      <c r="D701" s="3" t="s">
        <v>1156</v>
      </c>
      <c r="E701" s="4">
        <v>15.4</v>
      </c>
      <c r="F701" s="4">
        <v>57.12</v>
      </c>
      <c r="G701" s="4">
        <f t="shared" si="43"/>
        <v>73</v>
      </c>
      <c r="H701" s="4" t="str">
        <f t="shared" si="44"/>
        <v>B2</v>
      </c>
      <c r="I701" s="3" t="str">
        <f t="shared" si="41"/>
        <v>Very Good</v>
      </c>
      <c r="J701" s="4">
        <f t="shared" si="42"/>
        <v>382</v>
      </c>
    </row>
    <row r="702" spans="1:10" x14ac:dyDescent="0.3">
      <c r="A702" s="3" t="s">
        <v>809</v>
      </c>
      <c r="B702" s="3" t="s">
        <v>159</v>
      </c>
      <c r="C702" s="3" t="s">
        <v>10</v>
      </c>
      <c r="D702" s="3" t="s">
        <v>1156</v>
      </c>
      <c r="E702" s="4">
        <v>9.07</v>
      </c>
      <c r="F702" s="4">
        <v>62.21</v>
      </c>
      <c r="G702" s="4">
        <f t="shared" si="43"/>
        <v>71</v>
      </c>
      <c r="H702" s="4" t="str">
        <f t="shared" si="44"/>
        <v>B2</v>
      </c>
      <c r="I702" s="3" t="str">
        <f t="shared" si="41"/>
        <v>Very Good</v>
      </c>
      <c r="J702" s="4">
        <f t="shared" si="42"/>
        <v>439</v>
      </c>
    </row>
    <row r="703" spans="1:10" x14ac:dyDescent="0.3">
      <c r="A703" s="3" t="s">
        <v>810</v>
      </c>
      <c r="B703" s="3" t="s">
        <v>98</v>
      </c>
      <c r="C703" s="3" t="s">
        <v>10</v>
      </c>
      <c r="D703" s="3" t="s">
        <v>1157</v>
      </c>
      <c r="E703" s="4">
        <v>12.27</v>
      </c>
      <c r="F703" s="4">
        <v>53.73</v>
      </c>
      <c r="G703" s="4">
        <f t="shared" si="43"/>
        <v>66</v>
      </c>
      <c r="H703" s="4" t="str">
        <f t="shared" si="44"/>
        <v>B3</v>
      </c>
      <c r="I703" s="3" t="str">
        <f t="shared" si="41"/>
        <v>Good</v>
      </c>
      <c r="J703" s="4">
        <f t="shared" si="42"/>
        <v>579</v>
      </c>
    </row>
    <row r="704" spans="1:10" x14ac:dyDescent="0.3">
      <c r="A704" s="3" t="s">
        <v>811</v>
      </c>
      <c r="B704" s="3" t="s">
        <v>313</v>
      </c>
      <c r="C704" s="3" t="s">
        <v>10</v>
      </c>
      <c r="D704" s="3" t="s">
        <v>1156</v>
      </c>
      <c r="E704" s="4">
        <v>11.85</v>
      </c>
      <c r="F704" s="4">
        <v>55.87</v>
      </c>
      <c r="G704" s="4">
        <f t="shared" si="43"/>
        <v>68</v>
      </c>
      <c r="H704" s="4" t="str">
        <f t="shared" si="44"/>
        <v>B3</v>
      </c>
      <c r="I704" s="3" t="str">
        <f t="shared" si="41"/>
        <v>Good</v>
      </c>
      <c r="J704" s="4">
        <f t="shared" si="42"/>
        <v>510</v>
      </c>
    </row>
    <row r="705" spans="1:10" x14ac:dyDescent="0.3">
      <c r="A705" s="3" t="s">
        <v>812</v>
      </c>
      <c r="B705" s="3" t="s">
        <v>88</v>
      </c>
      <c r="C705" s="3" t="s">
        <v>6</v>
      </c>
      <c r="D705" s="3" t="s">
        <v>1156</v>
      </c>
      <c r="E705" s="4">
        <v>17.190000000000001</v>
      </c>
      <c r="F705" s="4">
        <v>35.94</v>
      </c>
      <c r="G705" s="4">
        <f t="shared" si="43"/>
        <v>53</v>
      </c>
      <c r="H705" s="4" t="str">
        <f t="shared" si="44"/>
        <v>C6</v>
      </c>
      <c r="I705" s="3" t="str">
        <f t="shared" si="41"/>
        <v>Credit</v>
      </c>
      <c r="J705" s="4">
        <f t="shared" si="42"/>
        <v>905</v>
      </c>
    </row>
    <row r="706" spans="1:10" x14ac:dyDescent="0.3">
      <c r="A706" s="3" t="s">
        <v>813</v>
      </c>
      <c r="B706" s="3" t="s">
        <v>30</v>
      </c>
      <c r="C706" s="3" t="s">
        <v>10</v>
      </c>
      <c r="D706" s="3" t="s">
        <v>1157</v>
      </c>
      <c r="E706" s="4">
        <v>11.29</v>
      </c>
      <c r="F706" s="4">
        <v>63.77</v>
      </c>
      <c r="G706" s="4">
        <f t="shared" si="43"/>
        <v>75</v>
      </c>
      <c r="H706" s="4" t="str">
        <f t="shared" si="44"/>
        <v>B2</v>
      </c>
      <c r="I706" s="3" t="str">
        <f t="shared" si="41"/>
        <v>Very Good</v>
      </c>
      <c r="J706" s="4">
        <f t="shared" si="42"/>
        <v>331</v>
      </c>
    </row>
    <row r="707" spans="1:10" x14ac:dyDescent="0.3">
      <c r="A707" s="3" t="s">
        <v>814</v>
      </c>
      <c r="B707" s="3" t="s">
        <v>76</v>
      </c>
      <c r="C707" s="3" t="s">
        <v>6</v>
      </c>
      <c r="D707" s="3" t="s">
        <v>22</v>
      </c>
      <c r="E707" s="4">
        <v>16.16</v>
      </c>
      <c r="F707" s="4">
        <v>65.11</v>
      </c>
      <c r="G707" s="4">
        <f t="shared" si="43"/>
        <v>81</v>
      </c>
      <c r="H707" s="4" t="str">
        <f t="shared" si="44"/>
        <v>A1</v>
      </c>
      <c r="I707" s="3" t="str">
        <f t="shared" ref="I707:I770" si="45">VLOOKUP(H707,$L$3:$M$12,2,FALSE)</f>
        <v>Excellent</v>
      </c>
      <c r="J707" s="4">
        <f t="shared" ref="J707:J770" si="46">RANK(G707,G:G)</f>
        <v>189</v>
      </c>
    </row>
    <row r="708" spans="1:10" x14ac:dyDescent="0.3">
      <c r="A708" s="3" t="s">
        <v>815</v>
      </c>
      <c r="B708" s="3" t="s">
        <v>301</v>
      </c>
      <c r="C708" s="3" t="s">
        <v>6</v>
      </c>
      <c r="D708" s="3" t="s">
        <v>1156</v>
      </c>
      <c r="E708" s="4">
        <v>9.98</v>
      </c>
      <c r="F708" s="4">
        <v>45.16</v>
      </c>
      <c r="G708" s="4">
        <f t="shared" ref="G708:G771" si="47">ROUND(E708+F708,0)</f>
        <v>55</v>
      </c>
      <c r="H708" s="4" t="str">
        <f t="shared" ref="H708:H771" si="48">IF(G708&gt;=80,"A1",IF(G708&gt;=70,"B2",IF(G708&gt;=65,"B3",IF(G708&gt;=60,"C4",IF(G708&gt;=55,"C5",IF(G708&gt;=50,"C6",IF(G708&gt;=45,"D7",IF(G708&gt;=40,"E8","F9"))))))))</f>
        <v>C5</v>
      </c>
      <c r="I708" s="3" t="str">
        <f t="shared" si="45"/>
        <v>Credit</v>
      </c>
      <c r="J708" s="4">
        <f t="shared" si="46"/>
        <v>871</v>
      </c>
    </row>
    <row r="709" spans="1:10" x14ac:dyDescent="0.3">
      <c r="A709" s="3" t="s">
        <v>816</v>
      </c>
      <c r="B709" s="3" t="s">
        <v>12</v>
      </c>
      <c r="C709" s="3" t="s">
        <v>10</v>
      </c>
      <c r="D709" s="3" t="s">
        <v>1157</v>
      </c>
      <c r="E709" s="4">
        <v>27.42</v>
      </c>
      <c r="F709" s="4">
        <v>45.74</v>
      </c>
      <c r="G709" s="4">
        <f t="shared" si="47"/>
        <v>73</v>
      </c>
      <c r="H709" s="4" t="str">
        <f t="shared" si="48"/>
        <v>B2</v>
      </c>
      <c r="I709" s="3" t="str">
        <f t="shared" si="45"/>
        <v>Very Good</v>
      </c>
      <c r="J709" s="4">
        <f t="shared" si="46"/>
        <v>382</v>
      </c>
    </row>
    <row r="710" spans="1:10" x14ac:dyDescent="0.3">
      <c r="A710" s="3" t="s">
        <v>817</v>
      </c>
      <c r="B710" s="3" t="s">
        <v>395</v>
      </c>
      <c r="C710" s="3" t="s">
        <v>6</v>
      </c>
      <c r="D710" s="3" t="s">
        <v>22</v>
      </c>
      <c r="E710" s="4">
        <v>5.41</v>
      </c>
      <c r="F710" s="4">
        <v>38.71</v>
      </c>
      <c r="G710" s="4">
        <f t="shared" si="47"/>
        <v>44</v>
      </c>
      <c r="H710" s="4" t="str">
        <f t="shared" si="48"/>
        <v>E8</v>
      </c>
      <c r="I710" s="3" t="str">
        <f t="shared" si="45"/>
        <v>Pass</v>
      </c>
      <c r="J710" s="4">
        <f t="shared" si="46"/>
        <v>989</v>
      </c>
    </row>
    <row r="711" spans="1:10" x14ac:dyDescent="0.3">
      <c r="A711" s="3" t="s">
        <v>818</v>
      </c>
      <c r="B711" s="3" t="s">
        <v>188</v>
      </c>
      <c r="C711" s="3" t="s">
        <v>6</v>
      </c>
      <c r="D711" s="3" t="s">
        <v>1156</v>
      </c>
      <c r="E711" s="4">
        <v>19.52</v>
      </c>
      <c r="F711" s="4">
        <v>41.33</v>
      </c>
      <c r="G711" s="4">
        <f t="shared" si="47"/>
        <v>61</v>
      </c>
      <c r="H711" s="4" t="str">
        <f t="shared" si="48"/>
        <v>C4</v>
      </c>
      <c r="I711" s="3" t="str">
        <f t="shared" si="45"/>
        <v>Credit</v>
      </c>
      <c r="J711" s="4">
        <f t="shared" si="46"/>
        <v>730</v>
      </c>
    </row>
    <row r="712" spans="1:10" x14ac:dyDescent="0.3">
      <c r="A712" s="3" t="s">
        <v>819</v>
      </c>
      <c r="B712" s="3" t="s">
        <v>133</v>
      </c>
      <c r="C712" s="3" t="s">
        <v>6</v>
      </c>
      <c r="D712" s="3" t="s">
        <v>1156</v>
      </c>
      <c r="E712" s="4">
        <v>26.26</v>
      </c>
      <c r="F712" s="4">
        <v>35.35</v>
      </c>
      <c r="G712" s="4">
        <f t="shared" si="47"/>
        <v>62</v>
      </c>
      <c r="H712" s="4" t="str">
        <f t="shared" si="48"/>
        <v>C4</v>
      </c>
      <c r="I712" s="3" t="str">
        <f t="shared" si="45"/>
        <v>Credit</v>
      </c>
      <c r="J712" s="4">
        <f t="shared" si="46"/>
        <v>704</v>
      </c>
    </row>
    <row r="713" spans="1:10" x14ac:dyDescent="0.3">
      <c r="A713" s="3" t="s">
        <v>820</v>
      </c>
      <c r="B713" s="3" t="s">
        <v>12</v>
      </c>
      <c r="C713" s="3" t="s">
        <v>10</v>
      </c>
      <c r="D713" s="3" t="s">
        <v>1157</v>
      </c>
      <c r="E713" s="4">
        <v>26.24</v>
      </c>
      <c r="F713" s="4">
        <v>67.099999999999994</v>
      </c>
      <c r="G713" s="4">
        <f t="shared" si="47"/>
        <v>93</v>
      </c>
      <c r="H713" s="4" t="str">
        <f t="shared" si="48"/>
        <v>A1</v>
      </c>
      <c r="I713" s="3" t="str">
        <f t="shared" si="45"/>
        <v>Excellent</v>
      </c>
      <c r="J713" s="4">
        <f t="shared" si="46"/>
        <v>19</v>
      </c>
    </row>
    <row r="714" spans="1:10" x14ac:dyDescent="0.3">
      <c r="A714" s="3" t="s">
        <v>821</v>
      </c>
      <c r="B714" s="3" t="s">
        <v>136</v>
      </c>
      <c r="C714" s="3" t="s">
        <v>6</v>
      </c>
      <c r="D714" s="3" t="s">
        <v>1156</v>
      </c>
      <c r="E714" s="4">
        <v>19.670000000000002</v>
      </c>
      <c r="F714" s="4">
        <v>69.260000000000005</v>
      </c>
      <c r="G714" s="4">
        <f t="shared" si="47"/>
        <v>89</v>
      </c>
      <c r="H714" s="4" t="str">
        <f t="shared" si="48"/>
        <v>A1</v>
      </c>
      <c r="I714" s="3" t="str">
        <f t="shared" si="45"/>
        <v>Excellent</v>
      </c>
      <c r="J714" s="4">
        <f t="shared" si="46"/>
        <v>66</v>
      </c>
    </row>
    <row r="715" spans="1:10" x14ac:dyDescent="0.3">
      <c r="A715" s="3" t="s">
        <v>822</v>
      </c>
      <c r="B715" s="3" t="s">
        <v>211</v>
      </c>
      <c r="C715" s="3" t="s">
        <v>6</v>
      </c>
      <c r="D715" s="3" t="s">
        <v>1156</v>
      </c>
      <c r="E715" s="4">
        <v>11.42</v>
      </c>
      <c r="F715" s="4">
        <v>66.959999999999994</v>
      </c>
      <c r="G715" s="4">
        <f t="shared" si="47"/>
        <v>78</v>
      </c>
      <c r="H715" s="4" t="str">
        <f t="shared" si="48"/>
        <v>B2</v>
      </c>
      <c r="I715" s="3" t="str">
        <f t="shared" si="45"/>
        <v>Very Good</v>
      </c>
      <c r="J715" s="4">
        <f t="shared" si="46"/>
        <v>250</v>
      </c>
    </row>
    <row r="716" spans="1:10" x14ac:dyDescent="0.3">
      <c r="A716" s="3" t="s">
        <v>823</v>
      </c>
      <c r="B716" s="3" t="s">
        <v>39</v>
      </c>
      <c r="C716" s="3" t="s">
        <v>6</v>
      </c>
      <c r="D716" s="3" t="s">
        <v>1156</v>
      </c>
      <c r="E716" s="4">
        <v>20.54</v>
      </c>
      <c r="F716" s="4">
        <v>54.82</v>
      </c>
      <c r="G716" s="4">
        <f t="shared" si="47"/>
        <v>75</v>
      </c>
      <c r="H716" s="4" t="str">
        <f t="shared" si="48"/>
        <v>B2</v>
      </c>
      <c r="I716" s="3" t="str">
        <f t="shared" si="45"/>
        <v>Very Good</v>
      </c>
      <c r="J716" s="4">
        <f t="shared" si="46"/>
        <v>331</v>
      </c>
    </row>
    <row r="717" spans="1:10" x14ac:dyDescent="0.3">
      <c r="A717" s="3" t="s">
        <v>824</v>
      </c>
      <c r="B717" s="3" t="s">
        <v>235</v>
      </c>
      <c r="C717" s="3" t="s">
        <v>6</v>
      </c>
      <c r="D717" s="3" t="s">
        <v>1156</v>
      </c>
      <c r="E717" s="4">
        <v>23.11</v>
      </c>
      <c r="F717" s="4">
        <v>43.64</v>
      </c>
      <c r="G717" s="4">
        <f t="shared" si="47"/>
        <v>67</v>
      </c>
      <c r="H717" s="4" t="str">
        <f t="shared" si="48"/>
        <v>B3</v>
      </c>
      <c r="I717" s="3" t="str">
        <f t="shared" si="45"/>
        <v>Good</v>
      </c>
      <c r="J717" s="4">
        <f t="shared" si="46"/>
        <v>549</v>
      </c>
    </row>
    <row r="718" spans="1:10" x14ac:dyDescent="0.3">
      <c r="A718" s="3" t="s">
        <v>825</v>
      </c>
      <c r="B718" s="3" t="s">
        <v>242</v>
      </c>
      <c r="C718" s="3" t="s">
        <v>10</v>
      </c>
      <c r="D718" s="3" t="s">
        <v>1156</v>
      </c>
      <c r="E718" s="4">
        <v>28.62</v>
      </c>
      <c r="F718" s="4">
        <v>47.56</v>
      </c>
      <c r="G718" s="4">
        <f t="shared" si="47"/>
        <v>76</v>
      </c>
      <c r="H718" s="4" t="str">
        <f t="shared" si="48"/>
        <v>B2</v>
      </c>
      <c r="I718" s="3" t="str">
        <f t="shared" si="45"/>
        <v>Very Good</v>
      </c>
      <c r="J718" s="4">
        <f t="shared" si="46"/>
        <v>312</v>
      </c>
    </row>
    <row r="719" spans="1:10" x14ac:dyDescent="0.3">
      <c r="A719" s="3" t="s">
        <v>826</v>
      </c>
      <c r="B719" s="3" t="s">
        <v>98</v>
      </c>
      <c r="C719" s="3" t="s">
        <v>6</v>
      </c>
      <c r="D719" s="3" t="s">
        <v>1156</v>
      </c>
      <c r="E719" s="4">
        <v>16.149999999999999</v>
      </c>
      <c r="F719" s="4">
        <v>66.86</v>
      </c>
      <c r="G719" s="4">
        <f t="shared" si="47"/>
        <v>83</v>
      </c>
      <c r="H719" s="4" t="str">
        <f t="shared" si="48"/>
        <v>A1</v>
      </c>
      <c r="I719" s="3" t="str">
        <f t="shared" si="45"/>
        <v>Excellent</v>
      </c>
      <c r="J719" s="4">
        <f t="shared" si="46"/>
        <v>156</v>
      </c>
    </row>
    <row r="720" spans="1:10" x14ac:dyDescent="0.3">
      <c r="A720" s="3" t="s">
        <v>827</v>
      </c>
      <c r="B720" s="3" t="s">
        <v>44</v>
      </c>
      <c r="C720" s="3" t="s">
        <v>6</v>
      </c>
      <c r="D720" s="3" t="s">
        <v>22</v>
      </c>
      <c r="E720" s="4">
        <v>15.53</v>
      </c>
      <c r="F720" s="4">
        <v>38.17</v>
      </c>
      <c r="G720" s="4">
        <f t="shared" si="47"/>
        <v>54</v>
      </c>
      <c r="H720" s="4" t="str">
        <f t="shared" si="48"/>
        <v>C6</v>
      </c>
      <c r="I720" s="3" t="str">
        <f t="shared" si="45"/>
        <v>Credit</v>
      </c>
      <c r="J720" s="4">
        <f t="shared" si="46"/>
        <v>887</v>
      </c>
    </row>
    <row r="721" spans="1:10" x14ac:dyDescent="0.3">
      <c r="A721" s="3" t="s">
        <v>828</v>
      </c>
      <c r="B721" s="3" t="s">
        <v>305</v>
      </c>
      <c r="C721" s="3" t="s">
        <v>6</v>
      </c>
      <c r="D721" s="3" t="s">
        <v>1157</v>
      </c>
      <c r="E721" s="4">
        <v>9.2200000000000006</v>
      </c>
      <c r="F721" s="4">
        <v>69.94</v>
      </c>
      <c r="G721" s="4">
        <f t="shared" si="47"/>
        <v>79</v>
      </c>
      <c r="H721" s="4" t="str">
        <f t="shared" si="48"/>
        <v>B2</v>
      </c>
      <c r="I721" s="3" t="str">
        <f t="shared" si="45"/>
        <v>Very Good</v>
      </c>
      <c r="J721" s="4">
        <f t="shared" si="46"/>
        <v>234</v>
      </c>
    </row>
    <row r="722" spans="1:10" x14ac:dyDescent="0.3">
      <c r="A722" s="3" t="s">
        <v>829</v>
      </c>
      <c r="B722" s="3" t="s">
        <v>295</v>
      </c>
      <c r="C722" s="3" t="s">
        <v>6</v>
      </c>
      <c r="D722" s="3" t="s">
        <v>1156</v>
      </c>
      <c r="E722" s="4">
        <v>26.18</v>
      </c>
      <c r="F722" s="4">
        <v>38.119999999999997</v>
      </c>
      <c r="G722" s="4">
        <f t="shared" si="47"/>
        <v>64</v>
      </c>
      <c r="H722" s="4" t="str">
        <f t="shared" si="48"/>
        <v>C4</v>
      </c>
      <c r="I722" s="3" t="str">
        <f t="shared" si="45"/>
        <v>Credit</v>
      </c>
      <c r="J722" s="4">
        <f t="shared" si="46"/>
        <v>640</v>
      </c>
    </row>
    <row r="723" spans="1:10" x14ac:dyDescent="0.3">
      <c r="A723" s="3" t="s">
        <v>830</v>
      </c>
      <c r="B723" s="3" t="s">
        <v>178</v>
      </c>
      <c r="C723" s="3" t="s">
        <v>10</v>
      </c>
      <c r="D723" s="3" t="s">
        <v>1156</v>
      </c>
      <c r="E723" s="4">
        <v>18.53</v>
      </c>
      <c r="F723" s="4">
        <v>37.1</v>
      </c>
      <c r="G723" s="4">
        <f t="shared" si="47"/>
        <v>56</v>
      </c>
      <c r="H723" s="4" t="str">
        <f t="shared" si="48"/>
        <v>C5</v>
      </c>
      <c r="I723" s="3" t="str">
        <f t="shared" si="45"/>
        <v>Credit</v>
      </c>
      <c r="J723" s="4">
        <f t="shared" si="46"/>
        <v>843</v>
      </c>
    </row>
    <row r="724" spans="1:10" x14ac:dyDescent="0.3">
      <c r="A724" s="3" t="s">
        <v>831</v>
      </c>
      <c r="B724" s="3" t="s">
        <v>56</v>
      </c>
      <c r="C724" s="3" t="s">
        <v>6</v>
      </c>
      <c r="D724" s="3" t="s">
        <v>1157</v>
      </c>
      <c r="E724" s="4">
        <v>27.39</v>
      </c>
      <c r="F724" s="4">
        <v>40.4</v>
      </c>
      <c r="G724" s="4">
        <f t="shared" si="47"/>
        <v>68</v>
      </c>
      <c r="H724" s="4" t="str">
        <f t="shared" si="48"/>
        <v>B3</v>
      </c>
      <c r="I724" s="3" t="str">
        <f t="shared" si="45"/>
        <v>Good</v>
      </c>
      <c r="J724" s="4">
        <f t="shared" si="46"/>
        <v>510</v>
      </c>
    </row>
    <row r="725" spans="1:10" x14ac:dyDescent="0.3">
      <c r="A725" s="3" t="s">
        <v>832</v>
      </c>
      <c r="B725" s="3" t="s">
        <v>141</v>
      </c>
      <c r="C725" s="3" t="s">
        <v>6</v>
      </c>
      <c r="D725" s="3" t="s">
        <v>1156</v>
      </c>
      <c r="E725" s="4">
        <v>25.85</v>
      </c>
      <c r="F725" s="4">
        <v>54.85</v>
      </c>
      <c r="G725" s="4">
        <f t="shared" si="47"/>
        <v>81</v>
      </c>
      <c r="H725" s="4" t="str">
        <f t="shared" si="48"/>
        <v>A1</v>
      </c>
      <c r="I725" s="3" t="str">
        <f t="shared" si="45"/>
        <v>Excellent</v>
      </c>
      <c r="J725" s="4">
        <f t="shared" si="46"/>
        <v>189</v>
      </c>
    </row>
    <row r="726" spans="1:10" x14ac:dyDescent="0.3">
      <c r="A726" s="3" t="s">
        <v>833</v>
      </c>
      <c r="B726" s="3" t="s">
        <v>151</v>
      </c>
      <c r="C726" s="3" t="s">
        <v>6</v>
      </c>
      <c r="D726" s="3" t="s">
        <v>7</v>
      </c>
      <c r="E726" s="4">
        <v>16.510000000000002</v>
      </c>
      <c r="F726" s="4">
        <v>59.34</v>
      </c>
      <c r="G726" s="4">
        <f t="shared" si="47"/>
        <v>76</v>
      </c>
      <c r="H726" s="4" t="str">
        <f t="shared" si="48"/>
        <v>B2</v>
      </c>
      <c r="I726" s="3" t="str">
        <f t="shared" si="45"/>
        <v>Very Good</v>
      </c>
      <c r="J726" s="4">
        <f t="shared" si="46"/>
        <v>312</v>
      </c>
    </row>
    <row r="727" spans="1:10" x14ac:dyDescent="0.3">
      <c r="A727" s="3" t="s">
        <v>834</v>
      </c>
      <c r="B727" s="3" t="s">
        <v>370</v>
      </c>
      <c r="C727" s="3" t="s">
        <v>6</v>
      </c>
      <c r="D727" s="3" t="s">
        <v>7</v>
      </c>
      <c r="E727" s="4">
        <v>8.83</v>
      </c>
      <c r="F727" s="4">
        <v>45.11</v>
      </c>
      <c r="G727" s="4">
        <f t="shared" si="47"/>
        <v>54</v>
      </c>
      <c r="H727" s="4" t="str">
        <f t="shared" si="48"/>
        <v>C6</v>
      </c>
      <c r="I727" s="3" t="str">
        <f t="shared" si="45"/>
        <v>Credit</v>
      </c>
      <c r="J727" s="4">
        <f t="shared" si="46"/>
        <v>887</v>
      </c>
    </row>
    <row r="728" spans="1:10" x14ac:dyDescent="0.3">
      <c r="A728" s="3" t="s">
        <v>835</v>
      </c>
      <c r="B728" s="3" t="s">
        <v>226</v>
      </c>
      <c r="C728" s="3" t="s">
        <v>10</v>
      </c>
      <c r="D728" s="3" t="s">
        <v>1156</v>
      </c>
      <c r="E728" s="4">
        <v>7.82</v>
      </c>
      <c r="F728" s="4">
        <v>66.37</v>
      </c>
      <c r="G728" s="4">
        <f t="shared" si="47"/>
        <v>74</v>
      </c>
      <c r="H728" s="4" t="str">
        <f t="shared" si="48"/>
        <v>B2</v>
      </c>
      <c r="I728" s="3" t="str">
        <f t="shared" si="45"/>
        <v>Very Good</v>
      </c>
      <c r="J728" s="4">
        <f t="shared" si="46"/>
        <v>361</v>
      </c>
    </row>
    <row r="729" spans="1:10" x14ac:dyDescent="0.3">
      <c r="A729" s="3" t="s">
        <v>836</v>
      </c>
      <c r="B729" s="3" t="s">
        <v>174</v>
      </c>
      <c r="C729" s="3" t="s">
        <v>10</v>
      </c>
      <c r="D729" s="3" t="s">
        <v>22</v>
      </c>
      <c r="E729" s="4">
        <v>14.35</v>
      </c>
      <c r="F729" s="4">
        <v>35.659999999999997</v>
      </c>
      <c r="G729" s="4">
        <f t="shared" si="47"/>
        <v>50</v>
      </c>
      <c r="H729" s="4" t="str">
        <f t="shared" si="48"/>
        <v>C6</v>
      </c>
      <c r="I729" s="3" t="str">
        <f t="shared" si="45"/>
        <v>Credit</v>
      </c>
      <c r="J729" s="4">
        <f t="shared" si="46"/>
        <v>948</v>
      </c>
    </row>
    <row r="730" spans="1:10" x14ac:dyDescent="0.3">
      <c r="A730" s="3" t="s">
        <v>837</v>
      </c>
      <c r="B730" s="3" t="s">
        <v>66</v>
      </c>
      <c r="C730" s="3" t="s">
        <v>6</v>
      </c>
      <c r="D730" s="3" t="s">
        <v>1156</v>
      </c>
      <c r="E730" s="4">
        <v>20.89</v>
      </c>
      <c r="F730" s="4">
        <v>41.06</v>
      </c>
      <c r="G730" s="4">
        <f t="shared" si="47"/>
        <v>62</v>
      </c>
      <c r="H730" s="4" t="str">
        <f t="shared" si="48"/>
        <v>C4</v>
      </c>
      <c r="I730" s="3" t="str">
        <f t="shared" si="45"/>
        <v>Credit</v>
      </c>
      <c r="J730" s="4">
        <f t="shared" si="46"/>
        <v>704</v>
      </c>
    </row>
    <row r="731" spans="1:10" x14ac:dyDescent="0.3">
      <c r="A731" s="3" t="s">
        <v>838</v>
      </c>
      <c r="B731" s="3" t="s">
        <v>96</v>
      </c>
      <c r="C731" s="3" t="s">
        <v>10</v>
      </c>
      <c r="D731" s="3" t="s">
        <v>1157</v>
      </c>
      <c r="E731" s="4">
        <v>22.26</v>
      </c>
      <c r="F731" s="4">
        <v>44.32</v>
      </c>
      <c r="G731" s="4">
        <f t="shared" si="47"/>
        <v>67</v>
      </c>
      <c r="H731" s="4" t="str">
        <f t="shared" si="48"/>
        <v>B3</v>
      </c>
      <c r="I731" s="3" t="str">
        <f t="shared" si="45"/>
        <v>Good</v>
      </c>
      <c r="J731" s="4">
        <f t="shared" si="46"/>
        <v>549</v>
      </c>
    </row>
    <row r="732" spans="1:10" x14ac:dyDescent="0.3">
      <c r="A732" s="3" t="s">
        <v>839</v>
      </c>
      <c r="B732" s="3" t="s">
        <v>174</v>
      </c>
      <c r="C732" s="3" t="s">
        <v>6</v>
      </c>
      <c r="D732" s="3" t="s">
        <v>7</v>
      </c>
      <c r="E732" s="4">
        <v>20.76</v>
      </c>
      <c r="F732" s="4">
        <v>40.58</v>
      </c>
      <c r="G732" s="4">
        <f t="shared" si="47"/>
        <v>61</v>
      </c>
      <c r="H732" s="4" t="str">
        <f t="shared" si="48"/>
        <v>C4</v>
      </c>
      <c r="I732" s="3" t="str">
        <f t="shared" si="45"/>
        <v>Credit</v>
      </c>
      <c r="J732" s="4">
        <f t="shared" si="46"/>
        <v>730</v>
      </c>
    </row>
    <row r="733" spans="1:10" x14ac:dyDescent="0.3">
      <c r="A733" s="3" t="s">
        <v>840</v>
      </c>
      <c r="B733" s="3" t="s">
        <v>90</v>
      </c>
      <c r="C733" s="3" t="s">
        <v>10</v>
      </c>
      <c r="D733" s="3" t="s">
        <v>1156</v>
      </c>
      <c r="E733" s="4">
        <v>6.52</v>
      </c>
      <c r="F733" s="4">
        <v>36.92</v>
      </c>
      <c r="G733" s="4">
        <f t="shared" si="47"/>
        <v>43</v>
      </c>
      <c r="H733" s="4" t="str">
        <f t="shared" si="48"/>
        <v>E8</v>
      </c>
      <c r="I733" s="3" t="str">
        <f t="shared" si="45"/>
        <v>Pass</v>
      </c>
      <c r="J733" s="4">
        <f t="shared" si="46"/>
        <v>992</v>
      </c>
    </row>
    <row r="734" spans="1:10" x14ac:dyDescent="0.3">
      <c r="A734" s="3" t="s">
        <v>841</v>
      </c>
      <c r="B734" s="3" t="s">
        <v>169</v>
      </c>
      <c r="C734" s="3" t="s">
        <v>10</v>
      </c>
      <c r="D734" s="3" t="s">
        <v>1156</v>
      </c>
      <c r="E734" s="4">
        <v>28.88</v>
      </c>
      <c r="F734" s="4">
        <v>35.43</v>
      </c>
      <c r="G734" s="4">
        <f t="shared" si="47"/>
        <v>64</v>
      </c>
      <c r="H734" s="4" t="str">
        <f t="shared" si="48"/>
        <v>C4</v>
      </c>
      <c r="I734" s="3" t="str">
        <f t="shared" si="45"/>
        <v>Credit</v>
      </c>
      <c r="J734" s="4">
        <f t="shared" si="46"/>
        <v>640</v>
      </c>
    </row>
    <row r="735" spans="1:10" x14ac:dyDescent="0.3">
      <c r="A735" s="3" t="s">
        <v>842</v>
      </c>
      <c r="B735" s="3" t="s">
        <v>96</v>
      </c>
      <c r="C735" s="3" t="s">
        <v>10</v>
      </c>
      <c r="D735" s="3" t="s">
        <v>1156</v>
      </c>
      <c r="E735" s="4">
        <v>19.55</v>
      </c>
      <c r="F735" s="4">
        <v>58.88</v>
      </c>
      <c r="G735" s="4">
        <f t="shared" si="47"/>
        <v>78</v>
      </c>
      <c r="H735" s="4" t="str">
        <f t="shared" si="48"/>
        <v>B2</v>
      </c>
      <c r="I735" s="3" t="str">
        <f t="shared" si="45"/>
        <v>Very Good</v>
      </c>
      <c r="J735" s="4">
        <f t="shared" si="46"/>
        <v>250</v>
      </c>
    </row>
    <row r="736" spans="1:10" x14ac:dyDescent="0.3">
      <c r="A736" s="3" t="s">
        <v>843</v>
      </c>
      <c r="B736" s="3" t="s">
        <v>149</v>
      </c>
      <c r="C736" s="3" t="s">
        <v>6</v>
      </c>
      <c r="D736" s="3" t="s">
        <v>1156</v>
      </c>
      <c r="E736" s="4">
        <v>20.23</v>
      </c>
      <c r="F736" s="4">
        <v>57.61</v>
      </c>
      <c r="G736" s="4">
        <f t="shared" si="47"/>
        <v>78</v>
      </c>
      <c r="H736" s="4" t="str">
        <f t="shared" si="48"/>
        <v>B2</v>
      </c>
      <c r="I736" s="3" t="str">
        <f t="shared" si="45"/>
        <v>Very Good</v>
      </c>
      <c r="J736" s="4">
        <f t="shared" si="46"/>
        <v>250</v>
      </c>
    </row>
    <row r="737" spans="1:10" x14ac:dyDescent="0.3">
      <c r="A737" s="3" t="s">
        <v>844</v>
      </c>
      <c r="B737" s="3" t="s">
        <v>174</v>
      </c>
      <c r="C737" s="3" t="s">
        <v>10</v>
      </c>
      <c r="D737" s="3" t="s">
        <v>22</v>
      </c>
      <c r="E737" s="4">
        <v>26.02</v>
      </c>
      <c r="F737" s="4">
        <v>66.83</v>
      </c>
      <c r="G737" s="4">
        <f t="shared" si="47"/>
        <v>93</v>
      </c>
      <c r="H737" s="4" t="str">
        <f t="shared" si="48"/>
        <v>A1</v>
      </c>
      <c r="I737" s="3" t="str">
        <f t="shared" si="45"/>
        <v>Excellent</v>
      </c>
      <c r="J737" s="4">
        <f t="shared" si="46"/>
        <v>19</v>
      </c>
    </row>
    <row r="738" spans="1:10" x14ac:dyDescent="0.3">
      <c r="A738" s="3" t="s">
        <v>845</v>
      </c>
      <c r="B738" s="3" t="s">
        <v>24</v>
      </c>
      <c r="C738" s="3" t="s">
        <v>10</v>
      </c>
      <c r="D738" s="3" t="s">
        <v>1157</v>
      </c>
      <c r="E738" s="4">
        <v>6.96</v>
      </c>
      <c r="F738" s="4">
        <v>41.98</v>
      </c>
      <c r="G738" s="4">
        <f t="shared" si="47"/>
        <v>49</v>
      </c>
      <c r="H738" s="4" t="str">
        <f t="shared" si="48"/>
        <v>D7</v>
      </c>
      <c r="I738" s="3" t="str">
        <f t="shared" si="45"/>
        <v>Pass</v>
      </c>
      <c r="J738" s="4">
        <f t="shared" si="46"/>
        <v>954</v>
      </c>
    </row>
    <row r="739" spans="1:10" x14ac:dyDescent="0.3">
      <c r="A739" s="3" t="s">
        <v>846</v>
      </c>
      <c r="B739" s="3" t="s">
        <v>317</v>
      </c>
      <c r="C739" s="3" t="s">
        <v>10</v>
      </c>
      <c r="D739" s="3" t="s">
        <v>7</v>
      </c>
      <c r="E739" s="4">
        <v>27.98</v>
      </c>
      <c r="F739" s="4">
        <v>56.31</v>
      </c>
      <c r="G739" s="4">
        <f t="shared" si="47"/>
        <v>84</v>
      </c>
      <c r="H739" s="4" t="str">
        <f t="shared" si="48"/>
        <v>A1</v>
      </c>
      <c r="I739" s="3" t="str">
        <f t="shared" si="45"/>
        <v>Excellent</v>
      </c>
      <c r="J739" s="4">
        <f t="shared" si="46"/>
        <v>141</v>
      </c>
    </row>
    <row r="740" spans="1:10" x14ac:dyDescent="0.3">
      <c r="A740" s="3" t="s">
        <v>847</v>
      </c>
      <c r="B740" s="3" t="s">
        <v>96</v>
      </c>
      <c r="C740" s="3" t="s">
        <v>10</v>
      </c>
      <c r="D740" s="3" t="s">
        <v>7</v>
      </c>
      <c r="E740" s="4">
        <v>11.05</v>
      </c>
      <c r="F740" s="4">
        <v>46.18</v>
      </c>
      <c r="G740" s="4">
        <f t="shared" si="47"/>
        <v>57</v>
      </c>
      <c r="H740" s="4" t="str">
        <f t="shared" si="48"/>
        <v>C5</v>
      </c>
      <c r="I740" s="3" t="str">
        <f t="shared" si="45"/>
        <v>Credit</v>
      </c>
      <c r="J740" s="4">
        <f t="shared" si="46"/>
        <v>827</v>
      </c>
    </row>
    <row r="741" spans="1:10" x14ac:dyDescent="0.3">
      <c r="A741" s="3" t="s">
        <v>848</v>
      </c>
      <c r="B741" s="3" t="s">
        <v>128</v>
      </c>
      <c r="C741" s="3" t="s">
        <v>6</v>
      </c>
      <c r="D741" s="3" t="s">
        <v>1156</v>
      </c>
      <c r="E741" s="4">
        <v>11.5</v>
      </c>
      <c r="F741" s="4">
        <v>65.849999999999994</v>
      </c>
      <c r="G741" s="4">
        <f t="shared" si="47"/>
        <v>77</v>
      </c>
      <c r="H741" s="4" t="str">
        <f t="shared" si="48"/>
        <v>B2</v>
      </c>
      <c r="I741" s="3" t="str">
        <f t="shared" si="45"/>
        <v>Very Good</v>
      </c>
      <c r="J741" s="4">
        <f t="shared" si="46"/>
        <v>281</v>
      </c>
    </row>
    <row r="742" spans="1:10" x14ac:dyDescent="0.3">
      <c r="A742" s="3" t="s">
        <v>849</v>
      </c>
      <c r="B742" s="3" t="s">
        <v>195</v>
      </c>
      <c r="C742" s="3" t="s">
        <v>10</v>
      </c>
      <c r="D742" s="3" t="s">
        <v>1156</v>
      </c>
      <c r="E742" s="4">
        <v>27.42</v>
      </c>
      <c r="F742" s="4">
        <v>68.650000000000006</v>
      </c>
      <c r="G742" s="4">
        <f t="shared" si="47"/>
        <v>96</v>
      </c>
      <c r="H742" s="4" t="str">
        <f t="shared" si="48"/>
        <v>A1</v>
      </c>
      <c r="I742" s="3" t="str">
        <f t="shared" si="45"/>
        <v>Excellent</v>
      </c>
      <c r="J742" s="4">
        <f t="shared" si="46"/>
        <v>3</v>
      </c>
    </row>
    <row r="743" spans="1:10" x14ac:dyDescent="0.3">
      <c r="A743" s="3" t="s">
        <v>850</v>
      </c>
      <c r="B743" s="3" t="s">
        <v>58</v>
      </c>
      <c r="C743" s="3" t="s">
        <v>6</v>
      </c>
      <c r="D743" s="3" t="s">
        <v>7</v>
      </c>
      <c r="E743" s="4">
        <v>5.4</v>
      </c>
      <c r="F743" s="4">
        <v>38.049999999999997</v>
      </c>
      <c r="G743" s="4">
        <f t="shared" si="47"/>
        <v>43</v>
      </c>
      <c r="H743" s="4" t="str">
        <f t="shared" si="48"/>
        <v>E8</v>
      </c>
      <c r="I743" s="3" t="str">
        <f t="shared" si="45"/>
        <v>Pass</v>
      </c>
      <c r="J743" s="4">
        <f t="shared" si="46"/>
        <v>992</v>
      </c>
    </row>
    <row r="744" spans="1:10" x14ac:dyDescent="0.3">
      <c r="A744" s="3" t="s">
        <v>851</v>
      </c>
      <c r="B744" s="3" t="s">
        <v>141</v>
      </c>
      <c r="C744" s="3" t="s">
        <v>6</v>
      </c>
      <c r="D744" s="3" t="s">
        <v>7</v>
      </c>
      <c r="E744" s="4">
        <v>16.7</v>
      </c>
      <c r="F744" s="4">
        <v>38.81</v>
      </c>
      <c r="G744" s="4">
        <f t="shared" si="47"/>
        <v>56</v>
      </c>
      <c r="H744" s="4" t="str">
        <f t="shared" si="48"/>
        <v>C5</v>
      </c>
      <c r="I744" s="3" t="str">
        <f t="shared" si="45"/>
        <v>Credit</v>
      </c>
      <c r="J744" s="4">
        <f t="shared" si="46"/>
        <v>843</v>
      </c>
    </row>
    <row r="745" spans="1:10" x14ac:dyDescent="0.3">
      <c r="A745" s="3" t="s">
        <v>852</v>
      </c>
      <c r="B745" s="3" t="s">
        <v>84</v>
      </c>
      <c r="C745" s="3" t="s">
        <v>6</v>
      </c>
      <c r="D745" s="3" t="s">
        <v>1157</v>
      </c>
      <c r="E745" s="4">
        <v>9.0500000000000007</v>
      </c>
      <c r="F745" s="4">
        <v>56.79</v>
      </c>
      <c r="G745" s="4">
        <f t="shared" si="47"/>
        <v>66</v>
      </c>
      <c r="H745" s="4" t="str">
        <f t="shared" si="48"/>
        <v>B3</v>
      </c>
      <c r="I745" s="3" t="str">
        <f t="shared" si="45"/>
        <v>Good</v>
      </c>
      <c r="J745" s="4">
        <f t="shared" si="46"/>
        <v>579</v>
      </c>
    </row>
    <row r="746" spans="1:10" x14ac:dyDescent="0.3">
      <c r="A746" s="3" t="s">
        <v>853</v>
      </c>
      <c r="B746" s="3" t="s">
        <v>80</v>
      </c>
      <c r="C746" s="3" t="s">
        <v>10</v>
      </c>
      <c r="D746" s="3" t="s">
        <v>1156</v>
      </c>
      <c r="E746" s="4">
        <v>7.73</v>
      </c>
      <c r="F746" s="4">
        <v>40.83</v>
      </c>
      <c r="G746" s="4">
        <f t="shared" si="47"/>
        <v>49</v>
      </c>
      <c r="H746" s="4" t="str">
        <f t="shared" si="48"/>
        <v>D7</v>
      </c>
      <c r="I746" s="3" t="str">
        <f t="shared" si="45"/>
        <v>Pass</v>
      </c>
      <c r="J746" s="4">
        <f t="shared" si="46"/>
        <v>954</v>
      </c>
    </row>
    <row r="747" spans="1:10" x14ac:dyDescent="0.3">
      <c r="A747" s="3" t="s">
        <v>854</v>
      </c>
      <c r="B747" s="3" t="s">
        <v>110</v>
      </c>
      <c r="C747" s="3" t="s">
        <v>10</v>
      </c>
      <c r="D747" s="3" t="s">
        <v>1156</v>
      </c>
      <c r="E747" s="4">
        <v>7.98</v>
      </c>
      <c r="F747" s="4">
        <v>69.37</v>
      </c>
      <c r="G747" s="4">
        <f t="shared" si="47"/>
        <v>77</v>
      </c>
      <c r="H747" s="4" t="str">
        <f t="shared" si="48"/>
        <v>B2</v>
      </c>
      <c r="I747" s="3" t="str">
        <f t="shared" si="45"/>
        <v>Very Good</v>
      </c>
      <c r="J747" s="4">
        <f t="shared" si="46"/>
        <v>281</v>
      </c>
    </row>
    <row r="748" spans="1:10" x14ac:dyDescent="0.3">
      <c r="A748" s="3" t="s">
        <v>855</v>
      </c>
      <c r="B748" s="3" t="s">
        <v>21</v>
      </c>
      <c r="C748" s="3" t="s">
        <v>6</v>
      </c>
      <c r="D748" s="3" t="s">
        <v>1157</v>
      </c>
      <c r="E748" s="4">
        <v>20.05</v>
      </c>
      <c r="F748" s="4">
        <v>51.19</v>
      </c>
      <c r="G748" s="4">
        <f t="shared" si="47"/>
        <v>71</v>
      </c>
      <c r="H748" s="4" t="str">
        <f t="shared" si="48"/>
        <v>B2</v>
      </c>
      <c r="I748" s="3" t="str">
        <f t="shared" si="45"/>
        <v>Very Good</v>
      </c>
      <c r="J748" s="4">
        <f t="shared" si="46"/>
        <v>439</v>
      </c>
    </row>
    <row r="749" spans="1:10" x14ac:dyDescent="0.3">
      <c r="A749" s="3" t="s">
        <v>856</v>
      </c>
      <c r="B749" s="3" t="s">
        <v>117</v>
      </c>
      <c r="C749" s="3" t="s">
        <v>6</v>
      </c>
      <c r="D749" s="3" t="s">
        <v>1157</v>
      </c>
      <c r="E749" s="4">
        <v>23.75</v>
      </c>
      <c r="F749" s="4">
        <v>41.86</v>
      </c>
      <c r="G749" s="4">
        <f t="shared" si="47"/>
        <v>66</v>
      </c>
      <c r="H749" s="4" t="str">
        <f t="shared" si="48"/>
        <v>B3</v>
      </c>
      <c r="I749" s="3" t="str">
        <f t="shared" si="45"/>
        <v>Good</v>
      </c>
      <c r="J749" s="4">
        <f t="shared" si="46"/>
        <v>579</v>
      </c>
    </row>
    <row r="750" spans="1:10" x14ac:dyDescent="0.3">
      <c r="A750" s="3" t="s">
        <v>857</v>
      </c>
      <c r="B750" s="3" t="s">
        <v>149</v>
      </c>
      <c r="C750" s="3" t="s">
        <v>10</v>
      </c>
      <c r="D750" s="3" t="s">
        <v>1156</v>
      </c>
      <c r="E750" s="4">
        <v>9.99</v>
      </c>
      <c r="F750" s="4">
        <v>36.1</v>
      </c>
      <c r="G750" s="4">
        <f t="shared" si="47"/>
        <v>46</v>
      </c>
      <c r="H750" s="4" t="str">
        <f t="shared" si="48"/>
        <v>D7</v>
      </c>
      <c r="I750" s="3" t="str">
        <f t="shared" si="45"/>
        <v>Pass</v>
      </c>
      <c r="J750" s="4">
        <f t="shared" si="46"/>
        <v>977</v>
      </c>
    </row>
    <row r="751" spans="1:10" x14ac:dyDescent="0.3">
      <c r="A751" s="3" t="s">
        <v>858</v>
      </c>
      <c r="B751" s="3" t="s">
        <v>242</v>
      </c>
      <c r="C751" s="3" t="s">
        <v>10</v>
      </c>
      <c r="D751" s="3" t="s">
        <v>22</v>
      </c>
      <c r="E751" s="4">
        <v>23.39</v>
      </c>
      <c r="F751" s="4">
        <v>47.5</v>
      </c>
      <c r="G751" s="4">
        <f t="shared" si="47"/>
        <v>71</v>
      </c>
      <c r="H751" s="4" t="str">
        <f t="shared" si="48"/>
        <v>B2</v>
      </c>
      <c r="I751" s="3" t="str">
        <f t="shared" si="45"/>
        <v>Very Good</v>
      </c>
      <c r="J751" s="4">
        <f t="shared" si="46"/>
        <v>439</v>
      </c>
    </row>
    <row r="752" spans="1:10" x14ac:dyDescent="0.3">
      <c r="A752" s="3" t="s">
        <v>859</v>
      </c>
      <c r="B752" s="3" t="s">
        <v>151</v>
      </c>
      <c r="C752" s="3" t="s">
        <v>6</v>
      </c>
      <c r="D752" s="3" t="s">
        <v>1157</v>
      </c>
      <c r="E752" s="4">
        <v>10.46</v>
      </c>
      <c r="F752" s="4">
        <v>65.05</v>
      </c>
      <c r="G752" s="4">
        <f t="shared" si="47"/>
        <v>76</v>
      </c>
      <c r="H752" s="4" t="str">
        <f t="shared" si="48"/>
        <v>B2</v>
      </c>
      <c r="I752" s="3" t="str">
        <f t="shared" si="45"/>
        <v>Very Good</v>
      </c>
      <c r="J752" s="4">
        <f t="shared" si="46"/>
        <v>312</v>
      </c>
    </row>
    <row r="753" spans="1:10" x14ac:dyDescent="0.3">
      <c r="A753" s="3" t="s">
        <v>860</v>
      </c>
      <c r="B753" s="3" t="s">
        <v>216</v>
      </c>
      <c r="C753" s="3" t="s">
        <v>10</v>
      </c>
      <c r="D753" s="3" t="s">
        <v>22</v>
      </c>
      <c r="E753" s="4">
        <v>24.61</v>
      </c>
      <c r="F753" s="4">
        <v>55.07</v>
      </c>
      <c r="G753" s="4">
        <f t="shared" si="47"/>
        <v>80</v>
      </c>
      <c r="H753" s="4" t="str">
        <f t="shared" si="48"/>
        <v>A1</v>
      </c>
      <c r="I753" s="3" t="str">
        <f t="shared" si="45"/>
        <v>Excellent</v>
      </c>
      <c r="J753" s="4">
        <f t="shared" si="46"/>
        <v>220</v>
      </c>
    </row>
    <row r="754" spans="1:10" x14ac:dyDescent="0.3">
      <c r="A754" s="3" t="s">
        <v>861</v>
      </c>
      <c r="B754" s="3" t="s">
        <v>295</v>
      </c>
      <c r="C754" s="3" t="s">
        <v>10</v>
      </c>
      <c r="D754" s="3" t="s">
        <v>1156</v>
      </c>
      <c r="E754" s="4">
        <v>9.39</v>
      </c>
      <c r="F754" s="4">
        <v>36.89</v>
      </c>
      <c r="G754" s="4">
        <f t="shared" si="47"/>
        <v>46</v>
      </c>
      <c r="H754" s="4" t="str">
        <f t="shared" si="48"/>
        <v>D7</v>
      </c>
      <c r="I754" s="3" t="str">
        <f t="shared" si="45"/>
        <v>Pass</v>
      </c>
      <c r="J754" s="4">
        <f t="shared" si="46"/>
        <v>977</v>
      </c>
    </row>
    <row r="755" spans="1:10" x14ac:dyDescent="0.3">
      <c r="A755" s="3" t="s">
        <v>862</v>
      </c>
      <c r="B755" s="3" t="s">
        <v>487</v>
      </c>
      <c r="C755" s="3" t="s">
        <v>10</v>
      </c>
      <c r="D755" s="3" t="s">
        <v>1157</v>
      </c>
      <c r="E755" s="4">
        <v>14.55</v>
      </c>
      <c r="F755" s="4">
        <v>49.89</v>
      </c>
      <c r="G755" s="4">
        <f t="shared" si="47"/>
        <v>64</v>
      </c>
      <c r="H755" s="4" t="str">
        <f t="shared" si="48"/>
        <v>C4</v>
      </c>
      <c r="I755" s="3" t="str">
        <f t="shared" si="45"/>
        <v>Credit</v>
      </c>
      <c r="J755" s="4">
        <f t="shared" si="46"/>
        <v>640</v>
      </c>
    </row>
    <row r="756" spans="1:10" x14ac:dyDescent="0.3">
      <c r="A756" s="3" t="s">
        <v>863</v>
      </c>
      <c r="B756" s="3" t="s">
        <v>138</v>
      </c>
      <c r="C756" s="3" t="s">
        <v>6</v>
      </c>
      <c r="D756" s="3" t="s">
        <v>1156</v>
      </c>
      <c r="E756" s="4">
        <v>12.61</v>
      </c>
      <c r="F756" s="4">
        <v>46.79</v>
      </c>
      <c r="G756" s="4">
        <f t="shared" si="47"/>
        <v>59</v>
      </c>
      <c r="H756" s="4" t="str">
        <f t="shared" si="48"/>
        <v>C5</v>
      </c>
      <c r="I756" s="3" t="str">
        <f t="shared" si="45"/>
        <v>Credit</v>
      </c>
      <c r="J756" s="4">
        <f t="shared" si="46"/>
        <v>789</v>
      </c>
    </row>
    <row r="757" spans="1:10" x14ac:dyDescent="0.3">
      <c r="A757" s="3" t="s">
        <v>864</v>
      </c>
      <c r="B757" s="3" t="s">
        <v>195</v>
      </c>
      <c r="C757" s="3" t="s">
        <v>10</v>
      </c>
      <c r="D757" s="3" t="s">
        <v>22</v>
      </c>
      <c r="E757" s="4">
        <v>15.6</v>
      </c>
      <c r="F757" s="4">
        <v>41.24</v>
      </c>
      <c r="G757" s="4">
        <f t="shared" si="47"/>
        <v>57</v>
      </c>
      <c r="H757" s="4" t="str">
        <f t="shared" si="48"/>
        <v>C5</v>
      </c>
      <c r="I757" s="3" t="str">
        <f t="shared" si="45"/>
        <v>Credit</v>
      </c>
      <c r="J757" s="4">
        <f t="shared" si="46"/>
        <v>827</v>
      </c>
    </row>
    <row r="758" spans="1:10" x14ac:dyDescent="0.3">
      <c r="A758" s="3" t="s">
        <v>865</v>
      </c>
      <c r="B758" s="3" t="s">
        <v>56</v>
      </c>
      <c r="C758" s="3" t="s">
        <v>6</v>
      </c>
      <c r="D758" s="3" t="s">
        <v>7</v>
      </c>
      <c r="E758" s="4">
        <v>10.62</v>
      </c>
      <c r="F758" s="4">
        <v>50.76</v>
      </c>
      <c r="G758" s="4">
        <f t="shared" si="47"/>
        <v>61</v>
      </c>
      <c r="H758" s="4" t="str">
        <f t="shared" si="48"/>
        <v>C4</v>
      </c>
      <c r="I758" s="3" t="str">
        <f t="shared" si="45"/>
        <v>Credit</v>
      </c>
      <c r="J758" s="4">
        <f t="shared" si="46"/>
        <v>730</v>
      </c>
    </row>
    <row r="759" spans="1:10" x14ac:dyDescent="0.3">
      <c r="A759" s="3" t="s">
        <v>866</v>
      </c>
      <c r="B759" s="3" t="s">
        <v>255</v>
      </c>
      <c r="C759" s="3" t="s">
        <v>10</v>
      </c>
      <c r="D759" s="3" t="s">
        <v>22</v>
      </c>
      <c r="E759" s="4">
        <v>26.33</v>
      </c>
      <c r="F759" s="4">
        <v>38.909999999999997</v>
      </c>
      <c r="G759" s="4">
        <f t="shared" si="47"/>
        <v>65</v>
      </c>
      <c r="H759" s="4" t="str">
        <f t="shared" si="48"/>
        <v>B3</v>
      </c>
      <c r="I759" s="3" t="str">
        <f t="shared" si="45"/>
        <v>Good</v>
      </c>
      <c r="J759" s="4">
        <f t="shared" si="46"/>
        <v>607</v>
      </c>
    </row>
    <row r="760" spans="1:10" x14ac:dyDescent="0.3">
      <c r="A760" s="3" t="s">
        <v>867</v>
      </c>
      <c r="B760" s="3" t="s">
        <v>48</v>
      </c>
      <c r="C760" s="3" t="s">
        <v>6</v>
      </c>
      <c r="D760" s="3" t="s">
        <v>1157</v>
      </c>
      <c r="E760" s="4">
        <v>24.56</v>
      </c>
      <c r="F760" s="4">
        <v>47.87</v>
      </c>
      <c r="G760" s="4">
        <f t="shared" si="47"/>
        <v>72</v>
      </c>
      <c r="H760" s="4" t="str">
        <f t="shared" si="48"/>
        <v>B2</v>
      </c>
      <c r="I760" s="3" t="str">
        <f t="shared" si="45"/>
        <v>Very Good</v>
      </c>
      <c r="J760" s="4">
        <f t="shared" si="46"/>
        <v>412</v>
      </c>
    </row>
    <row r="761" spans="1:10" x14ac:dyDescent="0.3">
      <c r="A761" s="3" t="s">
        <v>868</v>
      </c>
      <c r="B761" s="3" t="s">
        <v>146</v>
      </c>
      <c r="C761" s="3" t="s">
        <v>10</v>
      </c>
      <c r="D761" s="3" t="s">
        <v>22</v>
      </c>
      <c r="E761" s="4">
        <v>10.1</v>
      </c>
      <c r="F761" s="4">
        <v>52.68</v>
      </c>
      <c r="G761" s="4">
        <f t="shared" si="47"/>
        <v>63</v>
      </c>
      <c r="H761" s="4" t="str">
        <f t="shared" si="48"/>
        <v>C4</v>
      </c>
      <c r="I761" s="3" t="str">
        <f t="shared" si="45"/>
        <v>Credit</v>
      </c>
      <c r="J761" s="4">
        <f t="shared" si="46"/>
        <v>672</v>
      </c>
    </row>
    <row r="762" spans="1:10" x14ac:dyDescent="0.3">
      <c r="A762" s="3" t="s">
        <v>869</v>
      </c>
      <c r="B762" s="3" t="s">
        <v>82</v>
      </c>
      <c r="C762" s="3" t="s">
        <v>6</v>
      </c>
      <c r="D762" s="3" t="s">
        <v>1156</v>
      </c>
      <c r="E762" s="4">
        <v>23.8</v>
      </c>
      <c r="F762" s="4">
        <v>50.6</v>
      </c>
      <c r="G762" s="4">
        <f t="shared" si="47"/>
        <v>74</v>
      </c>
      <c r="H762" s="4" t="str">
        <f t="shared" si="48"/>
        <v>B2</v>
      </c>
      <c r="I762" s="3" t="str">
        <f t="shared" si="45"/>
        <v>Very Good</v>
      </c>
      <c r="J762" s="4">
        <f t="shared" si="46"/>
        <v>361</v>
      </c>
    </row>
    <row r="763" spans="1:10" x14ac:dyDescent="0.3">
      <c r="A763" s="3" t="s">
        <v>870</v>
      </c>
      <c r="B763" s="3" t="s">
        <v>12</v>
      </c>
      <c r="C763" s="3" t="s">
        <v>6</v>
      </c>
      <c r="D763" s="3" t="s">
        <v>1156</v>
      </c>
      <c r="E763" s="4">
        <v>20.77</v>
      </c>
      <c r="F763" s="4">
        <v>35.46</v>
      </c>
      <c r="G763" s="4">
        <f t="shared" si="47"/>
        <v>56</v>
      </c>
      <c r="H763" s="4" t="str">
        <f t="shared" si="48"/>
        <v>C5</v>
      </c>
      <c r="I763" s="3" t="str">
        <f t="shared" si="45"/>
        <v>Credit</v>
      </c>
      <c r="J763" s="4">
        <f t="shared" si="46"/>
        <v>843</v>
      </c>
    </row>
    <row r="764" spans="1:10" x14ac:dyDescent="0.3">
      <c r="A764" s="3" t="s">
        <v>871</v>
      </c>
      <c r="B764" s="3" t="s">
        <v>255</v>
      </c>
      <c r="C764" s="3" t="s">
        <v>6</v>
      </c>
      <c r="D764" s="3" t="s">
        <v>7</v>
      </c>
      <c r="E764" s="4">
        <v>20.88</v>
      </c>
      <c r="F764" s="4">
        <v>63.48</v>
      </c>
      <c r="G764" s="4">
        <f t="shared" si="47"/>
        <v>84</v>
      </c>
      <c r="H764" s="4" t="str">
        <f t="shared" si="48"/>
        <v>A1</v>
      </c>
      <c r="I764" s="3" t="str">
        <f t="shared" si="45"/>
        <v>Excellent</v>
      </c>
      <c r="J764" s="4">
        <f t="shared" si="46"/>
        <v>141</v>
      </c>
    </row>
    <row r="765" spans="1:10" x14ac:dyDescent="0.3">
      <c r="A765" s="3" t="s">
        <v>872</v>
      </c>
      <c r="B765" s="3" t="s">
        <v>138</v>
      </c>
      <c r="C765" s="3" t="s">
        <v>10</v>
      </c>
      <c r="D765" s="3" t="s">
        <v>22</v>
      </c>
      <c r="E765" s="4">
        <v>21.36</v>
      </c>
      <c r="F765" s="4">
        <v>65.41</v>
      </c>
      <c r="G765" s="4">
        <f t="shared" si="47"/>
        <v>87</v>
      </c>
      <c r="H765" s="4" t="str">
        <f t="shared" si="48"/>
        <v>A1</v>
      </c>
      <c r="I765" s="3" t="str">
        <f t="shared" si="45"/>
        <v>Excellent</v>
      </c>
      <c r="J765" s="4">
        <f t="shared" si="46"/>
        <v>95</v>
      </c>
    </row>
    <row r="766" spans="1:10" x14ac:dyDescent="0.3">
      <c r="A766" s="3" t="s">
        <v>873</v>
      </c>
      <c r="B766" s="3" t="s">
        <v>226</v>
      </c>
      <c r="C766" s="3" t="s">
        <v>10</v>
      </c>
      <c r="D766" s="3" t="s">
        <v>1157</v>
      </c>
      <c r="E766" s="4">
        <v>21.42</v>
      </c>
      <c r="F766" s="4">
        <v>60.41</v>
      </c>
      <c r="G766" s="4">
        <f t="shared" si="47"/>
        <v>82</v>
      </c>
      <c r="H766" s="4" t="str">
        <f t="shared" si="48"/>
        <v>A1</v>
      </c>
      <c r="I766" s="3" t="str">
        <f t="shared" si="45"/>
        <v>Excellent</v>
      </c>
      <c r="J766" s="4">
        <f t="shared" si="46"/>
        <v>176</v>
      </c>
    </row>
    <row r="767" spans="1:10" x14ac:dyDescent="0.3">
      <c r="A767" s="3" t="s">
        <v>874</v>
      </c>
      <c r="B767" s="3" t="s">
        <v>26</v>
      </c>
      <c r="C767" s="3" t="s">
        <v>6</v>
      </c>
      <c r="D767" s="3" t="s">
        <v>1157</v>
      </c>
      <c r="E767" s="4">
        <v>8.65</v>
      </c>
      <c r="F767" s="4">
        <v>36.94</v>
      </c>
      <c r="G767" s="4">
        <f t="shared" si="47"/>
        <v>46</v>
      </c>
      <c r="H767" s="4" t="str">
        <f t="shared" si="48"/>
        <v>D7</v>
      </c>
      <c r="I767" s="3" t="str">
        <f t="shared" si="45"/>
        <v>Pass</v>
      </c>
      <c r="J767" s="4">
        <f t="shared" si="46"/>
        <v>977</v>
      </c>
    </row>
    <row r="768" spans="1:10" x14ac:dyDescent="0.3">
      <c r="A768" s="3" t="s">
        <v>875</v>
      </c>
      <c r="B768" s="3" t="s">
        <v>103</v>
      </c>
      <c r="C768" s="3" t="s">
        <v>6</v>
      </c>
      <c r="D768" s="3" t="s">
        <v>7</v>
      </c>
      <c r="E768" s="4">
        <v>25.55</v>
      </c>
      <c r="F768" s="4">
        <v>62.14</v>
      </c>
      <c r="G768" s="4">
        <f t="shared" si="47"/>
        <v>88</v>
      </c>
      <c r="H768" s="4" t="str">
        <f t="shared" si="48"/>
        <v>A1</v>
      </c>
      <c r="I768" s="3" t="str">
        <f t="shared" si="45"/>
        <v>Excellent</v>
      </c>
      <c r="J768" s="4">
        <f t="shared" si="46"/>
        <v>77</v>
      </c>
    </row>
    <row r="769" spans="1:10" x14ac:dyDescent="0.3">
      <c r="A769" s="3" t="s">
        <v>876</v>
      </c>
      <c r="B769" s="3" t="s">
        <v>255</v>
      </c>
      <c r="C769" s="3" t="s">
        <v>6</v>
      </c>
      <c r="D769" s="3" t="s">
        <v>1156</v>
      </c>
      <c r="E769" s="4">
        <v>10.91</v>
      </c>
      <c r="F769" s="4">
        <v>48.8</v>
      </c>
      <c r="G769" s="4">
        <f t="shared" si="47"/>
        <v>60</v>
      </c>
      <c r="H769" s="4" t="str">
        <f t="shared" si="48"/>
        <v>C4</v>
      </c>
      <c r="I769" s="3" t="str">
        <f t="shared" si="45"/>
        <v>Credit</v>
      </c>
      <c r="J769" s="4">
        <f t="shared" si="46"/>
        <v>757</v>
      </c>
    </row>
    <row r="770" spans="1:10" x14ac:dyDescent="0.3">
      <c r="A770" s="3" t="s">
        <v>877</v>
      </c>
      <c r="B770" s="3" t="s">
        <v>84</v>
      </c>
      <c r="C770" s="3" t="s">
        <v>10</v>
      </c>
      <c r="D770" s="3" t="s">
        <v>1157</v>
      </c>
      <c r="E770" s="4">
        <v>26.84</v>
      </c>
      <c r="F770" s="4">
        <v>44.99</v>
      </c>
      <c r="G770" s="4">
        <f t="shared" si="47"/>
        <v>72</v>
      </c>
      <c r="H770" s="4" t="str">
        <f t="shared" si="48"/>
        <v>B2</v>
      </c>
      <c r="I770" s="3" t="str">
        <f t="shared" si="45"/>
        <v>Very Good</v>
      </c>
      <c r="J770" s="4">
        <f t="shared" si="46"/>
        <v>412</v>
      </c>
    </row>
    <row r="771" spans="1:10" x14ac:dyDescent="0.3">
      <c r="A771" s="3" t="s">
        <v>878</v>
      </c>
      <c r="B771" s="3" t="s">
        <v>211</v>
      </c>
      <c r="C771" s="3" t="s">
        <v>6</v>
      </c>
      <c r="D771" s="3" t="s">
        <v>7</v>
      </c>
      <c r="E771" s="4">
        <v>5.17</v>
      </c>
      <c r="F771" s="4">
        <v>55.7</v>
      </c>
      <c r="G771" s="4">
        <f t="shared" si="47"/>
        <v>61</v>
      </c>
      <c r="H771" s="4" t="str">
        <f t="shared" si="48"/>
        <v>C4</v>
      </c>
      <c r="I771" s="3" t="str">
        <f t="shared" ref="I771:I834" si="49">VLOOKUP(H771,$L$3:$M$12,2,FALSE)</f>
        <v>Credit</v>
      </c>
      <c r="J771" s="4">
        <f t="shared" ref="J771:J834" si="50">RANK(G771,G:G)</f>
        <v>730</v>
      </c>
    </row>
    <row r="772" spans="1:10" x14ac:dyDescent="0.3">
      <c r="A772" s="3" t="s">
        <v>879</v>
      </c>
      <c r="B772" s="3" t="s">
        <v>141</v>
      </c>
      <c r="C772" s="3" t="s">
        <v>6</v>
      </c>
      <c r="D772" s="3" t="s">
        <v>1156</v>
      </c>
      <c r="E772" s="4">
        <v>11.36</v>
      </c>
      <c r="F772" s="4">
        <v>39.93</v>
      </c>
      <c r="G772" s="4">
        <f t="shared" ref="G772:G835" si="51">ROUND(E772+F772,0)</f>
        <v>51</v>
      </c>
      <c r="H772" s="4" t="str">
        <f t="shared" ref="H772:H835" si="52">IF(G772&gt;=80,"A1",IF(G772&gt;=70,"B2",IF(G772&gt;=65,"B3",IF(G772&gt;=60,"C4",IF(G772&gt;=55,"C5",IF(G772&gt;=50,"C6",IF(G772&gt;=45,"D7",IF(G772&gt;=40,"E8","F9"))))))))</f>
        <v>C6</v>
      </c>
      <c r="I772" s="3" t="str">
        <f t="shared" si="49"/>
        <v>Credit</v>
      </c>
      <c r="J772" s="4">
        <f t="shared" si="50"/>
        <v>939</v>
      </c>
    </row>
    <row r="773" spans="1:10" x14ac:dyDescent="0.3">
      <c r="A773" s="3" t="s">
        <v>880</v>
      </c>
      <c r="B773" s="3" t="s">
        <v>487</v>
      </c>
      <c r="C773" s="3" t="s">
        <v>10</v>
      </c>
      <c r="D773" s="3" t="s">
        <v>7</v>
      </c>
      <c r="E773" s="4">
        <v>20</v>
      </c>
      <c r="F773" s="4">
        <v>38.950000000000003</v>
      </c>
      <c r="G773" s="4">
        <f t="shared" si="51"/>
        <v>59</v>
      </c>
      <c r="H773" s="4" t="str">
        <f t="shared" si="52"/>
        <v>C5</v>
      </c>
      <c r="I773" s="3" t="str">
        <f t="shared" si="49"/>
        <v>Credit</v>
      </c>
      <c r="J773" s="4">
        <f t="shared" si="50"/>
        <v>789</v>
      </c>
    </row>
    <row r="774" spans="1:10" x14ac:dyDescent="0.3">
      <c r="A774" s="3" t="s">
        <v>881</v>
      </c>
      <c r="B774" s="3" t="s">
        <v>80</v>
      </c>
      <c r="C774" s="3" t="s">
        <v>6</v>
      </c>
      <c r="D774" s="3" t="s">
        <v>1157</v>
      </c>
      <c r="E774" s="4">
        <v>15.09</v>
      </c>
      <c r="F774" s="4">
        <v>43.99</v>
      </c>
      <c r="G774" s="4">
        <f t="shared" si="51"/>
        <v>59</v>
      </c>
      <c r="H774" s="4" t="str">
        <f t="shared" si="52"/>
        <v>C5</v>
      </c>
      <c r="I774" s="3" t="str">
        <f t="shared" si="49"/>
        <v>Credit</v>
      </c>
      <c r="J774" s="4">
        <f t="shared" si="50"/>
        <v>789</v>
      </c>
    </row>
    <row r="775" spans="1:10" x14ac:dyDescent="0.3">
      <c r="A775" s="3" t="s">
        <v>882</v>
      </c>
      <c r="B775" s="3" t="s">
        <v>26</v>
      </c>
      <c r="C775" s="3" t="s">
        <v>10</v>
      </c>
      <c r="D775" s="3" t="s">
        <v>1156</v>
      </c>
      <c r="E775" s="4">
        <v>13.47</v>
      </c>
      <c r="F775" s="4">
        <v>53.77</v>
      </c>
      <c r="G775" s="4">
        <f t="shared" si="51"/>
        <v>67</v>
      </c>
      <c r="H775" s="4" t="str">
        <f t="shared" si="52"/>
        <v>B3</v>
      </c>
      <c r="I775" s="3" t="str">
        <f t="shared" si="49"/>
        <v>Good</v>
      </c>
      <c r="J775" s="4">
        <f t="shared" si="50"/>
        <v>549</v>
      </c>
    </row>
    <row r="776" spans="1:10" x14ac:dyDescent="0.3">
      <c r="A776" s="3" t="s">
        <v>883</v>
      </c>
      <c r="B776" s="3" t="s">
        <v>105</v>
      </c>
      <c r="C776" s="3" t="s">
        <v>6</v>
      </c>
      <c r="D776" s="3" t="s">
        <v>1157</v>
      </c>
      <c r="E776" s="4">
        <v>11.59</v>
      </c>
      <c r="F776" s="4">
        <v>44.48</v>
      </c>
      <c r="G776" s="4">
        <f t="shared" si="51"/>
        <v>56</v>
      </c>
      <c r="H776" s="4" t="str">
        <f t="shared" si="52"/>
        <v>C5</v>
      </c>
      <c r="I776" s="3" t="str">
        <f t="shared" si="49"/>
        <v>Credit</v>
      </c>
      <c r="J776" s="4">
        <f t="shared" si="50"/>
        <v>843</v>
      </c>
    </row>
    <row r="777" spans="1:10" x14ac:dyDescent="0.3">
      <c r="A777" s="3" t="s">
        <v>884</v>
      </c>
      <c r="B777" s="3" t="s">
        <v>107</v>
      </c>
      <c r="C777" s="3" t="s">
        <v>6</v>
      </c>
      <c r="D777" s="3" t="s">
        <v>1157</v>
      </c>
      <c r="E777" s="4">
        <v>12.83</v>
      </c>
      <c r="F777" s="4">
        <v>47.73</v>
      </c>
      <c r="G777" s="4">
        <f t="shared" si="51"/>
        <v>61</v>
      </c>
      <c r="H777" s="4" t="str">
        <f t="shared" si="52"/>
        <v>C4</v>
      </c>
      <c r="I777" s="3" t="str">
        <f t="shared" si="49"/>
        <v>Credit</v>
      </c>
      <c r="J777" s="4">
        <f t="shared" si="50"/>
        <v>730</v>
      </c>
    </row>
    <row r="778" spans="1:10" x14ac:dyDescent="0.3">
      <c r="A778" s="3" t="s">
        <v>885</v>
      </c>
      <c r="B778" s="3" t="s">
        <v>313</v>
      </c>
      <c r="C778" s="3" t="s">
        <v>10</v>
      </c>
      <c r="D778" s="3" t="s">
        <v>1157</v>
      </c>
      <c r="E778" s="4">
        <v>12.32</v>
      </c>
      <c r="F778" s="4">
        <v>47.96</v>
      </c>
      <c r="G778" s="4">
        <f t="shared" si="51"/>
        <v>60</v>
      </c>
      <c r="H778" s="4" t="str">
        <f t="shared" si="52"/>
        <v>C4</v>
      </c>
      <c r="I778" s="3" t="str">
        <f t="shared" si="49"/>
        <v>Credit</v>
      </c>
      <c r="J778" s="4">
        <f t="shared" si="50"/>
        <v>757</v>
      </c>
    </row>
    <row r="779" spans="1:10" x14ac:dyDescent="0.3">
      <c r="A779" s="3" t="s">
        <v>886</v>
      </c>
      <c r="B779" s="3" t="s">
        <v>21</v>
      </c>
      <c r="C779" s="3" t="s">
        <v>6</v>
      </c>
      <c r="D779" s="3" t="s">
        <v>1157</v>
      </c>
      <c r="E779" s="4">
        <v>9.74</v>
      </c>
      <c r="F779" s="4">
        <v>35.299999999999997</v>
      </c>
      <c r="G779" s="4">
        <f t="shared" si="51"/>
        <v>45</v>
      </c>
      <c r="H779" s="4" t="str">
        <f t="shared" si="52"/>
        <v>D7</v>
      </c>
      <c r="I779" s="3" t="str">
        <f t="shared" si="49"/>
        <v>Pass</v>
      </c>
      <c r="J779" s="4">
        <f t="shared" si="50"/>
        <v>984</v>
      </c>
    </row>
    <row r="780" spans="1:10" x14ac:dyDescent="0.3">
      <c r="A780" s="3" t="s">
        <v>887</v>
      </c>
      <c r="B780" s="3" t="s">
        <v>107</v>
      </c>
      <c r="C780" s="3" t="s">
        <v>6</v>
      </c>
      <c r="D780" s="3" t="s">
        <v>22</v>
      </c>
      <c r="E780" s="4">
        <v>15.39</v>
      </c>
      <c r="F780" s="4">
        <v>65.91</v>
      </c>
      <c r="G780" s="4">
        <f t="shared" si="51"/>
        <v>81</v>
      </c>
      <c r="H780" s="4" t="str">
        <f t="shared" si="52"/>
        <v>A1</v>
      </c>
      <c r="I780" s="3" t="str">
        <f t="shared" si="49"/>
        <v>Excellent</v>
      </c>
      <c r="J780" s="4">
        <f t="shared" si="50"/>
        <v>189</v>
      </c>
    </row>
    <row r="781" spans="1:10" x14ac:dyDescent="0.3">
      <c r="A781" s="3" t="s">
        <v>888</v>
      </c>
      <c r="B781" s="3" t="s">
        <v>125</v>
      </c>
      <c r="C781" s="3" t="s">
        <v>10</v>
      </c>
      <c r="D781" s="3" t="s">
        <v>1157</v>
      </c>
      <c r="E781" s="4">
        <v>28.85</v>
      </c>
      <c r="F781" s="4">
        <v>61.42</v>
      </c>
      <c r="G781" s="4">
        <f t="shared" si="51"/>
        <v>90</v>
      </c>
      <c r="H781" s="4" t="str">
        <f t="shared" si="52"/>
        <v>A1</v>
      </c>
      <c r="I781" s="3" t="str">
        <f t="shared" si="49"/>
        <v>Excellent</v>
      </c>
      <c r="J781" s="4">
        <f t="shared" si="50"/>
        <v>57</v>
      </c>
    </row>
    <row r="782" spans="1:10" x14ac:dyDescent="0.3">
      <c r="A782" s="3" t="s">
        <v>889</v>
      </c>
      <c r="B782" s="3" t="s">
        <v>37</v>
      </c>
      <c r="C782" s="3" t="s">
        <v>6</v>
      </c>
      <c r="D782" s="3" t="s">
        <v>1156</v>
      </c>
      <c r="E782" s="4">
        <v>21.12</v>
      </c>
      <c r="F782" s="4">
        <v>44.5</v>
      </c>
      <c r="G782" s="4">
        <f t="shared" si="51"/>
        <v>66</v>
      </c>
      <c r="H782" s="4" t="str">
        <f t="shared" si="52"/>
        <v>B3</v>
      </c>
      <c r="I782" s="3" t="str">
        <f t="shared" si="49"/>
        <v>Good</v>
      </c>
      <c r="J782" s="4">
        <f t="shared" si="50"/>
        <v>579</v>
      </c>
    </row>
    <row r="783" spans="1:10" x14ac:dyDescent="0.3">
      <c r="A783" s="3" t="s">
        <v>890</v>
      </c>
      <c r="B783" s="3" t="s">
        <v>169</v>
      </c>
      <c r="C783" s="3" t="s">
        <v>6</v>
      </c>
      <c r="D783" s="3" t="s">
        <v>1156</v>
      </c>
      <c r="E783" s="4">
        <v>19.98</v>
      </c>
      <c r="F783" s="4">
        <v>51.31</v>
      </c>
      <c r="G783" s="4">
        <f t="shared" si="51"/>
        <v>71</v>
      </c>
      <c r="H783" s="4" t="str">
        <f t="shared" si="52"/>
        <v>B2</v>
      </c>
      <c r="I783" s="3" t="str">
        <f t="shared" si="49"/>
        <v>Very Good</v>
      </c>
      <c r="J783" s="4">
        <f t="shared" si="50"/>
        <v>439</v>
      </c>
    </row>
    <row r="784" spans="1:10" x14ac:dyDescent="0.3">
      <c r="A784" s="3" t="s">
        <v>891</v>
      </c>
      <c r="B784" s="3" t="s">
        <v>240</v>
      </c>
      <c r="C784" s="3" t="s">
        <v>6</v>
      </c>
      <c r="D784" s="3" t="s">
        <v>1156</v>
      </c>
      <c r="E784" s="4">
        <v>9.2899999999999991</v>
      </c>
      <c r="F784" s="4">
        <v>53.53</v>
      </c>
      <c r="G784" s="4">
        <f t="shared" si="51"/>
        <v>63</v>
      </c>
      <c r="H784" s="4" t="str">
        <f t="shared" si="52"/>
        <v>C4</v>
      </c>
      <c r="I784" s="3" t="str">
        <f t="shared" si="49"/>
        <v>Credit</v>
      </c>
      <c r="J784" s="4">
        <f t="shared" si="50"/>
        <v>672</v>
      </c>
    </row>
    <row r="785" spans="1:10" x14ac:dyDescent="0.3">
      <c r="A785" s="3" t="s">
        <v>892</v>
      </c>
      <c r="B785" s="3" t="s">
        <v>48</v>
      </c>
      <c r="C785" s="3" t="s">
        <v>6</v>
      </c>
      <c r="D785" s="3" t="s">
        <v>1156</v>
      </c>
      <c r="E785" s="4">
        <v>17.420000000000002</v>
      </c>
      <c r="F785" s="4">
        <v>52.54</v>
      </c>
      <c r="G785" s="4">
        <f t="shared" si="51"/>
        <v>70</v>
      </c>
      <c r="H785" s="4" t="str">
        <f t="shared" si="52"/>
        <v>B2</v>
      </c>
      <c r="I785" s="3" t="str">
        <f t="shared" si="49"/>
        <v>Very Good</v>
      </c>
      <c r="J785" s="4">
        <f t="shared" si="50"/>
        <v>464</v>
      </c>
    </row>
    <row r="786" spans="1:10" x14ac:dyDescent="0.3">
      <c r="A786" s="3" t="s">
        <v>893</v>
      </c>
      <c r="B786" s="3" t="s">
        <v>208</v>
      </c>
      <c r="C786" s="3" t="s">
        <v>6</v>
      </c>
      <c r="D786" s="3" t="s">
        <v>1156</v>
      </c>
      <c r="E786" s="4">
        <v>19.68</v>
      </c>
      <c r="F786" s="4">
        <v>62.88</v>
      </c>
      <c r="G786" s="4">
        <f t="shared" si="51"/>
        <v>83</v>
      </c>
      <c r="H786" s="4" t="str">
        <f t="shared" si="52"/>
        <v>A1</v>
      </c>
      <c r="I786" s="3" t="str">
        <f t="shared" si="49"/>
        <v>Excellent</v>
      </c>
      <c r="J786" s="4">
        <f t="shared" si="50"/>
        <v>156</v>
      </c>
    </row>
    <row r="787" spans="1:10" x14ac:dyDescent="0.3">
      <c r="A787" s="3" t="s">
        <v>894</v>
      </c>
      <c r="B787" s="3" t="s">
        <v>395</v>
      </c>
      <c r="C787" s="3" t="s">
        <v>10</v>
      </c>
      <c r="D787" s="3" t="s">
        <v>7</v>
      </c>
      <c r="E787" s="4">
        <v>20.11</v>
      </c>
      <c r="F787" s="4">
        <v>50.63</v>
      </c>
      <c r="G787" s="4">
        <f t="shared" si="51"/>
        <v>71</v>
      </c>
      <c r="H787" s="4" t="str">
        <f t="shared" si="52"/>
        <v>B2</v>
      </c>
      <c r="I787" s="3" t="str">
        <f t="shared" si="49"/>
        <v>Very Good</v>
      </c>
      <c r="J787" s="4">
        <f t="shared" si="50"/>
        <v>439</v>
      </c>
    </row>
    <row r="788" spans="1:10" x14ac:dyDescent="0.3">
      <c r="A788" s="3" t="s">
        <v>895</v>
      </c>
      <c r="B788" s="3" t="s">
        <v>190</v>
      </c>
      <c r="C788" s="3" t="s">
        <v>10</v>
      </c>
      <c r="D788" s="3" t="s">
        <v>22</v>
      </c>
      <c r="E788" s="4">
        <v>26.61</v>
      </c>
      <c r="F788" s="4">
        <v>42.36</v>
      </c>
      <c r="G788" s="4">
        <f t="shared" si="51"/>
        <v>69</v>
      </c>
      <c r="H788" s="4" t="str">
        <f t="shared" si="52"/>
        <v>B3</v>
      </c>
      <c r="I788" s="3" t="str">
        <f t="shared" si="49"/>
        <v>Good</v>
      </c>
      <c r="J788" s="4">
        <f t="shared" si="50"/>
        <v>475</v>
      </c>
    </row>
    <row r="789" spans="1:10" x14ac:dyDescent="0.3">
      <c r="A789" s="3" t="s">
        <v>896</v>
      </c>
      <c r="B789" s="3" t="s">
        <v>39</v>
      </c>
      <c r="C789" s="3" t="s">
        <v>10</v>
      </c>
      <c r="D789" s="3" t="s">
        <v>7</v>
      </c>
      <c r="E789" s="4">
        <v>22.17</v>
      </c>
      <c r="F789" s="4">
        <v>39.1</v>
      </c>
      <c r="G789" s="4">
        <f t="shared" si="51"/>
        <v>61</v>
      </c>
      <c r="H789" s="4" t="str">
        <f t="shared" si="52"/>
        <v>C4</v>
      </c>
      <c r="I789" s="3" t="str">
        <f t="shared" si="49"/>
        <v>Credit</v>
      </c>
      <c r="J789" s="4">
        <f t="shared" si="50"/>
        <v>730</v>
      </c>
    </row>
    <row r="790" spans="1:10" x14ac:dyDescent="0.3">
      <c r="A790" s="3" t="s">
        <v>897</v>
      </c>
      <c r="B790" s="3" t="s">
        <v>52</v>
      </c>
      <c r="C790" s="3" t="s">
        <v>6</v>
      </c>
      <c r="D790" s="3" t="s">
        <v>1157</v>
      </c>
      <c r="E790" s="4">
        <v>19.350000000000001</v>
      </c>
      <c r="F790" s="4">
        <v>36.71</v>
      </c>
      <c r="G790" s="4">
        <f t="shared" si="51"/>
        <v>56</v>
      </c>
      <c r="H790" s="4" t="str">
        <f t="shared" si="52"/>
        <v>C5</v>
      </c>
      <c r="I790" s="3" t="str">
        <f t="shared" si="49"/>
        <v>Credit</v>
      </c>
      <c r="J790" s="4">
        <f t="shared" si="50"/>
        <v>843</v>
      </c>
    </row>
    <row r="791" spans="1:10" x14ac:dyDescent="0.3">
      <c r="A791" s="3" t="s">
        <v>898</v>
      </c>
      <c r="B791" s="3" t="s">
        <v>149</v>
      </c>
      <c r="C791" s="3" t="s">
        <v>6</v>
      </c>
      <c r="D791" s="3" t="s">
        <v>7</v>
      </c>
      <c r="E791" s="4">
        <v>17.05</v>
      </c>
      <c r="F791" s="4">
        <v>45.5</v>
      </c>
      <c r="G791" s="4">
        <f t="shared" si="51"/>
        <v>63</v>
      </c>
      <c r="H791" s="4" t="str">
        <f t="shared" si="52"/>
        <v>C4</v>
      </c>
      <c r="I791" s="3" t="str">
        <f t="shared" si="49"/>
        <v>Credit</v>
      </c>
      <c r="J791" s="4">
        <f t="shared" si="50"/>
        <v>672</v>
      </c>
    </row>
    <row r="792" spans="1:10" x14ac:dyDescent="0.3">
      <c r="A792" s="3" t="s">
        <v>899</v>
      </c>
      <c r="B792" s="3" t="s">
        <v>113</v>
      </c>
      <c r="C792" s="3" t="s">
        <v>10</v>
      </c>
      <c r="D792" s="3" t="s">
        <v>1157</v>
      </c>
      <c r="E792" s="4">
        <v>18.399999999999999</v>
      </c>
      <c r="F792" s="4">
        <v>35.119999999999997</v>
      </c>
      <c r="G792" s="4">
        <f t="shared" si="51"/>
        <v>54</v>
      </c>
      <c r="H792" s="4" t="str">
        <f t="shared" si="52"/>
        <v>C6</v>
      </c>
      <c r="I792" s="3" t="str">
        <f t="shared" si="49"/>
        <v>Credit</v>
      </c>
      <c r="J792" s="4">
        <f t="shared" si="50"/>
        <v>887</v>
      </c>
    </row>
    <row r="793" spans="1:10" x14ac:dyDescent="0.3">
      <c r="A793" s="3" t="s">
        <v>900</v>
      </c>
      <c r="B793" s="3" t="s">
        <v>39</v>
      </c>
      <c r="C793" s="3" t="s">
        <v>6</v>
      </c>
      <c r="D793" s="3" t="s">
        <v>1157</v>
      </c>
      <c r="E793" s="4">
        <v>10.199999999999999</v>
      </c>
      <c r="F793" s="4">
        <v>65.2</v>
      </c>
      <c r="G793" s="4">
        <f t="shared" si="51"/>
        <v>75</v>
      </c>
      <c r="H793" s="4" t="str">
        <f t="shared" si="52"/>
        <v>B2</v>
      </c>
      <c r="I793" s="3" t="str">
        <f t="shared" si="49"/>
        <v>Very Good</v>
      </c>
      <c r="J793" s="4">
        <f t="shared" si="50"/>
        <v>331</v>
      </c>
    </row>
    <row r="794" spans="1:10" x14ac:dyDescent="0.3">
      <c r="A794" s="3" t="s">
        <v>901</v>
      </c>
      <c r="B794" s="3" t="s">
        <v>48</v>
      </c>
      <c r="C794" s="3" t="s">
        <v>6</v>
      </c>
      <c r="D794" s="3" t="s">
        <v>1156</v>
      </c>
      <c r="E794" s="4">
        <v>27.06</v>
      </c>
      <c r="F794" s="4">
        <v>49.68</v>
      </c>
      <c r="G794" s="4">
        <f t="shared" si="51"/>
        <v>77</v>
      </c>
      <c r="H794" s="4" t="str">
        <f t="shared" si="52"/>
        <v>B2</v>
      </c>
      <c r="I794" s="3" t="str">
        <f t="shared" si="49"/>
        <v>Very Good</v>
      </c>
      <c r="J794" s="4">
        <f t="shared" si="50"/>
        <v>281</v>
      </c>
    </row>
    <row r="795" spans="1:10" x14ac:dyDescent="0.3">
      <c r="A795" s="3" t="s">
        <v>902</v>
      </c>
      <c r="B795" s="3" t="s">
        <v>84</v>
      </c>
      <c r="C795" s="3" t="s">
        <v>6</v>
      </c>
      <c r="D795" s="3" t="s">
        <v>1156</v>
      </c>
      <c r="E795" s="4">
        <v>12.04</v>
      </c>
      <c r="F795" s="4">
        <v>65.069999999999993</v>
      </c>
      <c r="G795" s="4">
        <f t="shared" si="51"/>
        <v>77</v>
      </c>
      <c r="H795" s="4" t="str">
        <f t="shared" si="52"/>
        <v>B2</v>
      </c>
      <c r="I795" s="3" t="str">
        <f t="shared" si="49"/>
        <v>Very Good</v>
      </c>
      <c r="J795" s="4">
        <f t="shared" si="50"/>
        <v>281</v>
      </c>
    </row>
    <row r="796" spans="1:10" x14ac:dyDescent="0.3">
      <c r="A796" s="3" t="s">
        <v>903</v>
      </c>
      <c r="B796" s="3" t="s">
        <v>467</v>
      </c>
      <c r="C796" s="3" t="s">
        <v>6</v>
      </c>
      <c r="D796" s="3" t="s">
        <v>7</v>
      </c>
      <c r="E796" s="4">
        <v>5</v>
      </c>
      <c r="F796" s="4">
        <v>38.17</v>
      </c>
      <c r="G796" s="4">
        <f t="shared" si="51"/>
        <v>43</v>
      </c>
      <c r="H796" s="4" t="str">
        <f t="shared" si="52"/>
        <v>E8</v>
      </c>
      <c r="I796" s="3" t="str">
        <f t="shared" si="49"/>
        <v>Pass</v>
      </c>
      <c r="J796" s="4">
        <f t="shared" si="50"/>
        <v>992</v>
      </c>
    </row>
    <row r="797" spans="1:10" x14ac:dyDescent="0.3">
      <c r="A797" s="3" t="s">
        <v>904</v>
      </c>
      <c r="B797" s="3" t="s">
        <v>5</v>
      </c>
      <c r="C797" s="3" t="s">
        <v>10</v>
      </c>
      <c r="D797" s="3" t="s">
        <v>1157</v>
      </c>
      <c r="E797" s="4">
        <v>26.99</v>
      </c>
      <c r="F797" s="4">
        <v>49.68</v>
      </c>
      <c r="G797" s="4">
        <f t="shared" si="51"/>
        <v>77</v>
      </c>
      <c r="H797" s="4" t="str">
        <f t="shared" si="52"/>
        <v>B2</v>
      </c>
      <c r="I797" s="3" t="str">
        <f t="shared" si="49"/>
        <v>Very Good</v>
      </c>
      <c r="J797" s="4">
        <f t="shared" si="50"/>
        <v>281</v>
      </c>
    </row>
    <row r="798" spans="1:10" x14ac:dyDescent="0.3">
      <c r="A798" s="3" t="s">
        <v>905</v>
      </c>
      <c r="B798" s="3" t="s">
        <v>317</v>
      </c>
      <c r="C798" s="3" t="s">
        <v>6</v>
      </c>
      <c r="D798" s="3" t="s">
        <v>1157</v>
      </c>
      <c r="E798" s="4">
        <v>26.01</v>
      </c>
      <c r="F798" s="4">
        <v>68.02</v>
      </c>
      <c r="G798" s="4">
        <f t="shared" si="51"/>
        <v>94</v>
      </c>
      <c r="H798" s="4" t="str">
        <f t="shared" si="52"/>
        <v>A1</v>
      </c>
      <c r="I798" s="3" t="str">
        <f t="shared" si="49"/>
        <v>Excellent</v>
      </c>
      <c r="J798" s="4">
        <f t="shared" si="50"/>
        <v>10</v>
      </c>
    </row>
    <row r="799" spans="1:10" x14ac:dyDescent="0.3">
      <c r="A799" s="3" t="s">
        <v>906</v>
      </c>
      <c r="B799" s="3" t="s">
        <v>64</v>
      </c>
      <c r="C799" s="3" t="s">
        <v>10</v>
      </c>
      <c r="D799" s="3" t="s">
        <v>22</v>
      </c>
      <c r="E799" s="4">
        <v>16.84</v>
      </c>
      <c r="F799" s="4">
        <v>44.96</v>
      </c>
      <c r="G799" s="4">
        <f t="shared" si="51"/>
        <v>62</v>
      </c>
      <c r="H799" s="4" t="str">
        <f t="shared" si="52"/>
        <v>C4</v>
      </c>
      <c r="I799" s="3" t="str">
        <f t="shared" si="49"/>
        <v>Credit</v>
      </c>
      <c r="J799" s="4">
        <f t="shared" si="50"/>
        <v>704</v>
      </c>
    </row>
    <row r="800" spans="1:10" x14ac:dyDescent="0.3">
      <c r="A800" s="3" t="s">
        <v>907</v>
      </c>
      <c r="B800" s="3" t="s">
        <v>96</v>
      </c>
      <c r="C800" s="3" t="s">
        <v>6</v>
      </c>
      <c r="D800" s="3" t="s">
        <v>1157</v>
      </c>
      <c r="E800" s="4">
        <v>11.72</v>
      </c>
      <c r="F800" s="4">
        <v>66.22</v>
      </c>
      <c r="G800" s="4">
        <f t="shared" si="51"/>
        <v>78</v>
      </c>
      <c r="H800" s="4" t="str">
        <f t="shared" si="52"/>
        <v>B2</v>
      </c>
      <c r="I800" s="3" t="str">
        <f t="shared" si="49"/>
        <v>Very Good</v>
      </c>
      <c r="J800" s="4">
        <f t="shared" si="50"/>
        <v>250</v>
      </c>
    </row>
    <row r="801" spans="1:10" x14ac:dyDescent="0.3">
      <c r="A801" s="3" t="s">
        <v>908</v>
      </c>
      <c r="B801" s="3" t="s">
        <v>305</v>
      </c>
      <c r="C801" s="3" t="s">
        <v>10</v>
      </c>
      <c r="D801" s="3" t="s">
        <v>22</v>
      </c>
      <c r="E801" s="4">
        <v>22.46</v>
      </c>
      <c r="F801" s="4">
        <v>51.32</v>
      </c>
      <c r="G801" s="4">
        <f t="shared" si="51"/>
        <v>74</v>
      </c>
      <c r="H801" s="4" t="str">
        <f t="shared" si="52"/>
        <v>B2</v>
      </c>
      <c r="I801" s="3" t="str">
        <f t="shared" si="49"/>
        <v>Very Good</v>
      </c>
      <c r="J801" s="4">
        <f t="shared" si="50"/>
        <v>361</v>
      </c>
    </row>
    <row r="802" spans="1:10" x14ac:dyDescent="0.3">
      <c r="A802" s="3" t="s">
        <v>909</v>
      </c>
      <c r="B802" s="3" t="s">
        <v>12</v>
      </c>
      <c r="C802" s="3" t="s">
        <v>10</v>
      </c>
      <c r="D802" s="3" t="s">
        <v>1156</v>
      </c>
      <c r="E802" s="4">
        <v>10.74</v>
      </c>
      <c r="F802" s="4">
        <v>37.07</v>
      </c>
      <c r="G802" s="4">
        <f t="shared" si="51"/>
        <v>48</v>
      </c>
      <c r="H802" s="4" t="str">
        <f t="shared" si="52"/>
        <v>D7</v>
      </c>
      <c r="I802" s="3" t="str">
        <f t="shared" si="49"/>
        <v>Pass</v>
      </c>
      <c r="J802" s="4">
        <f t="shared" si="50"/>
        <v>960</v>
      </c>
    </row>
    <row r="803" spans="1:10" x14ac:dyDescent="0.3">
      <c r="A803" s="3" t="s">
        <v>910</v>
      </c>
      <c r="B803" s="3" t="s">
        <v>62</v>
      </c>
      <c r="C803" s="3" t="s">
        <v>10</v>
      </c>
      <c r="D803" s="3" t="s">
        <v>1156</v>
      </c>
      <c r="E803" s="4">
        <v>5.87</v>
      </c>
      <c r="F803" s="4">
        <v>53.69</v>
      </c>
      <c r="G803" s="4">
        <f t="shared" si="51"/>
        <v>60</v>
      </c>
      <c r="H803" s="4" t="str">
        <f t="shared" si="52"/>
        <v>C4</v>
      </c>
      <c r="I803" s="3" t="str">
        <f t="shared" si="49"/>
        <v>Credit</v>
      </c>
      <c r="J803" s="4">
        <f t="shared" si="50"/>
        <v>757</v>
      </c>
    </row>
    <row r="804" spans="1:10" x14ac:dyDescent="0.3">
      <c r="A804" s="3" t="s">
        <v>911</v>
      </c>
      <c r="B804" s="3" t="s">
        <v>115</v>
      </c>
      <c r="C804" s="3" t="s">
        <v>6</v>
      </c>
      <c r="D804" s="3" t="s">
        <v>7</v>
      </c>
      <c r="E804" s="4">
        <v>18.489999999999998</v>
      </c>
      <c r="F804" s="4">
        <v>64.739999999999995</v>
      </c>
      <c r="G804" s="4">
        <f t="shared" si="51"/>
        <v>83</v>
      </c>
      <c r="H804" s="4" t="str">
        <f t="shared" si="52"/>
        <v>A1</v>
      </c>
      <c r="I804" s="3" t="str">
        <f t="shared" si="49"/>
        <v>Excellent</v>
      </c>
      <c r="J804" s="4">
        <f t="shared" si="50"/>
        <v>156</v>
      </c>
    </row>
    <row r="805" spans="1:10" x14ac:dyDescent="0.3">
      <c r="A805" s="3" t="s">
        <v>912</v>
      </c>
      <c r="B805" s="3" t="s">
        <v>370</v>
      </c>
      <c r="C805" s="3" t="s">
        <v>6</v>
      </c>
      <c r="D805" s="3" t="s">
        <v>22</v>
      </c>
      <c r="E805" s="4">
        <v>17.88</v>
      </c>
      <c r="F805" s="4">
        <v>58.07</v>
      </c>
      <c r="G805" s="4">
        <f t="shared" si="51"/>
        <v>76</v>
      </c>
      <c r="H805" s="4" t="str">
        <f t="shared" si="52"/>
        <v>B2</v>
      </c>
      <c r="I805" s="3" t="str">
        <f t="shared" si="49"/>
        <v>Very Good</v>
      </c>
      <c r="J805" s="4">
        <f t="shared" si="50"/>
        <v>312</v>
      </c>
    </row>
    <row r="806" spans="1:10" x14ac:dyDescent="0.3">
      <c r="A806" s="3" t="s">
        <v>913</v>
      </c>
      <c r="B806" s="3" t="s">
        <v>113</v>
      </c>
      <c r="C806" s="3" t="s">
        <v>6</v>
      </c>
      <c r="D806" s="3" t="s">
        <v>1156</v>
      </c>
      <c r="E806" s="4">
        <v>9.41</v>
      </c>
      <c r="F806" s="4">
        <v>68.31</v>
      </c>
      <c r="G806" s="4">
        <f t="shared" si="51"/>
        <v>78</v>
      </c>
      <c r="H806" s="4" t="str">
        <f t="shared" si="52"/>
        <v>B2</v>
      </c>
      <c r="I806" s="3" t="str">
        <f t="shared" si="49"/>
        <v>Very Good</v>
      </c>
      <c r="J806" s="4">
        <f t="shared" si="50"/>
        <v>250</v>
      </c>
    </row>
    <row r="807" spans="1:10" x14ac:dyDescent="0.3">
      <c r="A807" s="3" t="s">
        <v>914</v>
      </c>
      <c r="B807" s="3" t="s">
        <v>349</v>
      </c>
      <c r="C807" s="3" t="s">
        <v>6</v>
      </c>
      <c r="D807" s="3" t="s">
        <v>1157</v>
      </c>
      <c r="E807" s="4">
        <v>6.11</v>
      </c>
      <c r="F807" s="4">
        <v>40.83</v>
      </c>
      <c r="G807" s="4">
        <f t="shared" si="51"/>
        <v>47</v>
      </c>
      <c r="H807" s="4" t="str">
        <f t="shared" si="52"/>
        <v>D7</v>
      </c>
      <c r="I807" s="3" t="str">
        <f t="shared" si="49"/>
        <v>Pass</v>
      </c>
      <c r="J807" s="4">
        <f t="shared" si="50"/>
        <v>973</v>
      </c>
    </row>
    <row r="808" spans="1:10" x14ac:dyDescent="0.3">
      <c r="A808" s="3" t="s">
        <v>915</v>
      </c>
      <c r="B808" s="3" t="s">
        <v>88</v>
      </c>
      <c r="C808" s="3" t="s">
        <v>6</v>
      </c>
      <c r="D808" s="3" t="s">
        <v>22</v>
      </c>
      <c r="E808" s="4">
        <v>22.17</v>
      </c>
      <c r="F808" s="4">
        <v>58.65</v>
      </c>
      <c r="G808" s="4">
        <f t="shared" si="51"/>
        <v>81</v>
      </c>
      <c r="H808" s="4" t="str">
        <f t="shared" si="52"/>
        <v>A1</v>
      </c>
      <c r="I808" s="3" t="str">
        <f t="shared" si="49"/>
        <v>Excellent</v>
      </c>
      <c r="J808" s="4">
        <f t="shared" si="50"/>
        <v>189</v>
      </c>
    </row>
    <row r="809" spans="1:10" x14ac:dyDescent="0.3">
      <c r="A809" s="3" t="s">
        <v>916</v>
      </c>
      <c r="B809" s="3" t="s">
        <v>240</v>
      </c>
      <c r="C809" s="3" t="s">
        <v>10</v>
      </c>
      <c r="D809" s="3" t="s">
        <v>1157</v>
      </c>
      <c r="E809" s="4">
        <v>7.47</v>
      </c>
      <c r="F809" s="4">
        <v>48.05</v>
      </c>
      <c r="G809" s="4">
        <f t="shared" si="51"/>
        <v>56</v>
      </c>
      <c r="H809" s="4" t="str">
        <f t="shared" si="52"/>
        <v>C5</v>
      </c>
      <c r="I809" s="3" t="str">
        <f t="shared" si="49"/>
        <v>Credit</v>
      </c>
      <c r="J809" s="4">
        <f t="shared" si="50"/>
        <v>843</v>
      </c>
    </row>
    <row r="810" spans="1:10" x14ac:dyDescent="0.3">
      <c r="A810" s="3" t="s">
        <v>917</v>
      </c>
      <c r="B810" s="3" t="s">
        <v>347</v>
      </c>
      <c r="C810" s="3" t="s">
        <v>10</v>
      </c>
      <c r="D810" s="3" t="s">
        <v>1156</v>
      </c>
      <c r="E810" s="4">
        <v>17.82</v>
      </c>
      <c r="F810" s="4">
        <v>62.73</v>
      </c>
      <c r="G810" s="4">
        <f t="shared" si="51"/>
        <v>81</v>
      </c>
      <c r="H810" s="4" t="str">
        <f t="shared" si="52"/>
        <v>A1</v>
      </c>
      <c r="I810" s="3" t="str">
        <f t="shared" si="49"/>
        <v>Excellent</v>
      </c>
      <c r="J810" s="4">
        <f t="shared" si="50"/>
        <v>189</v>
      </c>
    </row>
    <row r="811" spans="1:10" x14ac:dyDescent="0.3">
      <c r="A811" s="3" t="s">
        <v>918</v>
      </c>
      <c r="B811" s="3" t="s">
        <v>82</v>
      </c>
      <c r="C811" s="3" t="s">
        <v>6</v>
      </c>
      <c r="D811" s="3" t="s">
        <v>7</v>
      </c>
      <c r="E811" s="4">
        <v>18.87</v>
      </c>
      <c r="F811" s="4">
        <v>48.73</v>
      </c>
      <c r="G811" s="4">
        <f t="shared" si="51"/>
        <v>68</v>
      </c>
      <c r="H811" s="4" t="str">
        <f t="shared" si="52"/>
        <v>B3</v>
      </c>
      <c r="I811" s="3" t="str">
        <f t="shared" si="49"/>
        <v>Good</v>
      </c>
      <c r="J811" s="4">
        <f t="shared" si="50"/>
        <v>510</v>
      </c>
    </row>
    <row r="812" spans="1:10" x14ac:dyDescent="0.3">
      <c r="A812" s="3" t="s">
        <v>919</v>
      </c>
      <c r="B812" s="3" t="s">
        <v>178</v>
      </c>
      <c r="C812" s="3" t="s">
        <v>6</v>
      </c>
      <c r="D812" s="3" t="s">
        <v>7</v>
      </c>
      <c r="E812" s="4">
        <v>17.149999999999999</v>
      </c>
      <c r="F812" s="4">
        <v>68.77</v>
      </c>
      <c r="G812" s="4">
        <f t="shared" si="51"/>
        <v>86</v>
      </c>
      <c r="H812" s="4" t="str">
        <f t="shared" si="52"/>
        <v>A1</v>
      </c>
      <c r="I812" s="3" t="str">
        <f t="shared" si="49"/>
        <v>Excellent</v>
      </c>
      <c r="J812" s="4">
        <f t="shared" si="50"/>
        <v>109</v>
      </c>
    </row>
    <row r="813" spans="1:10" x14ac:dyDescent="0.3">
      <c r="A813" s="3" t="s">
        <v>920</v>
      </c>
      <c r="B813" s="3" t="s">
        <v>64</v>
      </c>
      <c r="C813" s="3" t="s">
        <v>6</v>
      </c>
      <c r="D813" s="3" t="s">
        <v>22</v>
      </c>
      <c r="E813" s="4">
        <v>16.88</v>
      </c>
      <c r="F813" s="4">
        <v>67.45</v>
      </c>
      <c r="G813" s="4">
        <f t="shared" si="51"/>
        <v>84</v>
      </c>
      <c r="H813" s="4" t="str">
        <f t="shared" si="52"/>
        <v>A1</v>
      </c>
      <c r="I813" s="3" t="str">
        <f t="shared" si="49"/>
        <v>Excellent</v>
      </c>
      <c r="J813" s="4">
        <f t="shared" si="50"/>
        <v>141</v>
      </c>
    </row>
    <row r="814" spans="1:10" x14ac:dyDescent="0.3">
      <c r="A814" s="3" t="s">
        <v>921</v>
      </c>
      <c r="B814" s="3" t="s">
        <v>138</v>
      </c>
      <c r="C814" s="3" t="s">
        <v>10</v>
      </c>
      <c r="D814" s="3" t="s">
        <v>1156</v>
      </c>
      <c r="E814" s="4">
        <v>26.05</v>
      </c>
      <c r="F814" s="4">
        <v>54.59</v>
      </c>
      <c r="G814" s="4">
        <f t="shared" si="51"/>
        <v>81</v>
      </c>
      <c r="H814" s="4" t="str">
        <f t="shared" si="52"/>
        <v>A1</v>
      </c>
      <c r="I814" s="3" t="str">
        <f t="shared" si="49"/>
        <v>Excellent</v>
      </c>
      <c r="J814" s="4">
        <f t="shared" si="50"/>
        <v>189</v>
      </c>
    </row>
    <row r="815" spans="1:10" x14ac:dyDescent="0.3">
      <c r="A815" s="3" t="s">
        <v>922</v>
      </c>
      <c r="B815" s="3" t="s">
        <v>224</v>
      </c>
      <c r="C815" s="3" t="s">
        <v>10</v>
      </c>
      <c r="D815" s="3" t="s">
        <v>22</v>
      </c>
      <c r="E815" s="4">
        <v>18.09</v>
      </c>
      <c r="F815" s="4">
        <v>43.79</v>
      </c>
      <c r="G815" s="4">
        <f t="shared" si="51"/>
        <v>62</v>
      </c>
      <c r="H815" s="4" t="str">
        <f t="shared" si="52"/>
        <v>C4</v>
      </c>
      <c r="I815" s="3" t="str">
        <f t="shared" si="49"/>
        <v>Credit</v>
      </c>
      <c r="J815" s="4">
        <f t="shared" si="50"/>
        <v>704</v>
      </c>
    </row>
    <row r="816" spans="1:10" x14ac:dyDescent="0.3">
      <c r="A816" s="3" t="s">
        <v>923</v>
      </c>
      <c r="B816" s="3" t="s">
        <v>71</v>
      </c>
      <c r="C816" s="3" t="s">
        <v>10</v>
      </c>
      <c r="D816" s="3" t="s">
        <v>1156</v>
      </c>
      <c r="E816" s="4">
        <v>25.62</v>
      </c>
      <c r="F816" s="4">
        <v>45.04</v>
      </c>
      <c r="G816" s="4">
        <f t="shared" si="51"/>
        <v>71</v>
      </c>
      <c r="H816" s="4" t="str">
        <f t="shared" si="52"/>
        <v>B2</v>
      </c>
      <c r="I816" s="3" t="str">
        <f t="shared" si="49"/>
        <v>Very Good</v>
      </c>
      <c r="J816" s="4">
        <f t="shared" si="50"/>
        <v>439</v>
      </c>
    </row>
    <row r="817" spans="1:10" x14ac:dyDescent="0.3">
      <c r="A817" s="3" t="s">
        <v>924</v>
      </c>
      <c r="B817" s="3" t="s">
        <v>64</v>
      </c>
      <c r="C817" s="3" t="s">
        <v>10</v>
      </c>
      <c r="D817" s="3" t="s">
        <v>1156</v>
      </c>
      <c r="E817" s="4">
        <v>9.58</v>
      </c>
      <c r="F817" s="4">
        <v>54.16</v>
      </c>
      <c r="G817" s="4">
        <f t="shared" si="51"/>
        <v>64</v>
      </c>
      <c r="H817" s="4" t="str">
        <f t="shared" si="52"/>
        <v>C4</v>
      </c>
      <c r="I817" s="3" t="str">
        <f t="shared" si="49"/>
        <v>Credit</v>
      </c>
      <c r="J817" s="4">
        <f t="shared" si="50"/>
        <v>640</v>
      </c>
    </row>
    <row r="818" spans="1:10" x14ac:dyDescent="0.3">
      <c r="A818" s="3" t="s">
        <v>925</v>
      </c>
      <c r="B818" s="3" t="s">
        <v>317</v>
      </c>
      <c r="C818" s="3" t="s">
        <v>10</v>
      </c>
      <c r="D818" s="3" t="s">
        <v>1157</v>
      </c>
      <c r="E818" s="4">
        <v>10.36</v>
      </c>
      <c r="F818" s="4">
        <v>46.46</v>
      </c>
      <c r="G818" s="4">
        <f t="shared" si="51"/>
        <v>57</v>
      </c>
      <c r="H818" s="4" t="str">
        <f t="shared" si="52"/>
        <v>C5</v>
      </c>
      <c r="I818" s="3" t="str">
        <f t="shared" si="49"/>
        <v>Credit</v>
      </c>
      <c r="J818" s="4">
        <f t="shared" si="50"/>
        <v>827</v>
      </c>
    </row>
    <row r="819" spans="1:10" x14ac:dyDescent="0.3">
      <c r="A819" s="3" t="s">
        <v>926</v>
      </c>
      <c r="B819" s="3" t="s">
        <v>37</v>
      </c>
      <c r="C819" s="3" t="s">
        <v>10</v>
      </c>
      <c r="D819" s="3" t="s">
        <v>7</v>
      </c>
      <c r="E819" s="4">
        <v>17.12</v>
      </c>
      <c r="F819" s="4">
        <v>69.010000000000005</v>
      </c>
      <c r="G819" s="4">
        <f t="shared" si="51"/>
        <v>86</v>
      </c>
      <c r="H819" s="4" t="str">
        <f t="shared" si="52"/>
        <v>A1</v>
      </c>
      <c r="I819" s="3" t="str">
        <f t="shared" si="49"/>
        <v>Excellent</v>
      </c>
      <c r="J819" s="4">
        <f t="shared" si="50"/>
        <v>109</v>
      </c>
    </row>
    <row r="820" spans="1:10" x14ac:dyDescent="0.3">
      <c r="A820" s="3" t="s">
        <v>927</v>
      </c>
      <c r="B820" s="3" t="s">
        <v>48</v>
      </c>
      <c r="C820" s="3" t="s">
        <v>10</v>
      </c>
      <c r="D820" s="3" t="s">
        <v>22</v>
      </c>
      <c r="E820" s="4">
        <v>5.61</v>
      </c>
      <c r="F820" s="4">
        <v>41.57</v>
      </c>
      <c r="G820" s="4">
        <f t="shared" si="51"/>
        <v>47</v>
      </c>
      <c r="H820" s="4" t="str">
        <f t="shared" si="52"/>
        <v>D7</v>
      </c>
      <c r="I820" s="3" t="str">
        <f t="shared" si="49"/>
        <v>Pass</v>
      </c>
      <c r="J820" s="4">
        <f t="shared" si="50"/>
        <v>973</v>
      </c>
    </row>
    <row r="821" spans="1:10" x14ac:dyDescent="0.3">
      <c r="A821" s="3" t="s">
        <v>928</v>
      </c>
      <c r="B821" s="3" t="s">
        <v>113</v>
      </c>
      <c r="C821" s="3" t="s">
        <v>6</v>
      </c>
      <c r="D821" s="3" t="s">
        <v>1156</v>
      </c>
      <c r="E821" s="4">
        <v>12.76</v>
      </c>
      <c r="F821" s="4">
        <v>56.42</v>
      </c>
      <c r="G821" s="4">
        <f t="shared" si="51"/>
        <v>69</v>
      </c>
      <c r="H821" s="4" t="str">
        <f t="shared" si="52"/>
        <v>B3</v>
      </c>
      <c r="I821" s="3" t="str">
        <f t="shared" si="49"/>
        <v>Good</v>
      </c>
      <c r="J821" s="4">
        <f t="shared" si="50"/>
        <v>475</v>
      </c>
    </row>
    <row r="822" spans="1:10" x14ac:dyDescent="0.3">
      <c r="A822" s="3" t="s">
        <v>929</v>
      </c>
      <c r="B822" s="3" t="s">
        <v>98</v>
      </c>
      <c r="C822" s="3" t="s">
        <v>6</v>
      </c>
      <c r="D822" s="3" t="s">
        <v>1157</v>
      </c>
      <c r="E822" s="4">
        <v>29.35</v>
      </c>
      <c r="F822" s="4">
        <v>63.44</v>
      </c>
      <c r="G822" s="4">
        <f t="shared" si="51"/>
        <v>93</v>
      </c>
      <c r="H822" s="4" t="str">
        <f t="shared" si="52"/>
        <v>A1</v>
      </c>
      <c r="I822" s="3" t="str">
        <f t="shared" si="49"/>
        <v>Excellent</v>
      </c>
      <c r="J822" s="4">
        <f t="shared" si="50"/>
        <v>19</v>
      </c>
    </row>
    <row r="823" spans="1:10" x14ac:dyDescent="0.3">
      <c r="A823" s="3" t="s">
        <v>930</v>
      </c>
      <c r="B823" s="3" t="s">
        <v>60</v>
      </c>
      <c r="C823" s="3" t="s">
        <v>6</v>
      </c>
      <c r="D823" s="3" t="s">
        <v>1157</v>
      </c>
      <c r="E823" s="4">
        <v>15.12</v>
      </c>
      <c r="F823" s="4">
        <v>49.83</v>
      </c>
      <c r="G823" s="4">
        <f t="shared" si="51"/>
        <v>65</v>
      </c>
      <c r="H823" s="4" t="str">
        <f t="shared" si="52"/>
        <v>B3</v>
      </c>
      <c r="I823" s="3" t="str">
        <f t="shared" si="49"/>
        <v>Good</v>
      </c>
      <c r="J823" s="4">
        <f t="shared" si="50"/>
        <v>607</v>
      </c>
    </row>
    <row r="824" spans="1:10" x14ac:dyDescent="0.3">
      <c r="A824" s="3" t="s">
        <v>931</v>
      </c>
      <c r="B824" s="3" t="s">
        <v>128</v>
      </c>
      <c r="C824" s="3" t="s">
        <v>10</v>
      </c>
      <c r="D824" s="3" t="s">
        <v>22</v>
      </c>
      <c r="E824" s="4">
        <v>16.46</v>
      </c>
      <c r="F824" s="4">
        <v>53.03</v>
      </c>
      <c r="G824" s="4">
        <f t="shared" si="51"/>
        <v>69</v>
      </c>
      <c r="H824" s="4" t="str">
        <f t="shared" si="52"/>
        <v>B3</v>
      </c>
      <c r="I824" s="3" t="str">
        <f t="shared" si="49"/>
        <v>Good</v>
      </c>
      <c r="J824" s="4">
        <f t="shared" si="50"/>
        <v>475</v>
      </c>
    </row>
    <row r="825" spans="1:10" x14ac:dyDescent="0.3">
      <c r="A825" s="3" t="s">
        <v>932</v>
      </c>
      <c r="B825" s="3" t="s">
        <v>255</v>
      </c>
      <c r="C825" s="3" t="s">
        <v>6</v>
      </c>
      <c r="D825" s="3" t="s">
        <v>1157</v>
      </c>
      <c r="E825" s="4">
        <v>23.66</v>
      </c>
      <c r="F825" s="4">
        <v>50.99</v>
      </c>
      <c r="G825" s="4">
        <f t="shared" si="51"/>
        <v>75</v>
      </c>
      <c r="H825" s="4" t="str">
        <f t="shared" si="52"/>
        <v>B2</v>
      </c>
      <c r="I825" s="3" t="str">
        <f t="shared" si="49"/>
        <v>Very Good</v>
      </c>
      <c r="J825" s="4">
        <f t="shared" si="50"/>
        <v>331</v>
      </c>
    </row>
    <row r="826" spans="1:10" x14ac:dyDescent="0.3">
      <c r="A826" s="3" t="s">
        <v>933</v>
      </c>
      <c r="B826" s="3" t="s">
        <v>146</v>
      </c>
      <c r="C826" s="3" t="s">
        <v>10</v>
      </c>
      <c r="D826" s="3" t="s">
        <v>22</v>
      </c>
      <c r="E826" s="4">
        <v>5.76</v>
      </c>
      <c r="F826" s="4">
        <v>67.58</v>
      </c>
      <c r="G826" s="4">
        <f t="shared" si="51"/>
        <v>73</v>
      </c>
      <c r="H826" s="4" t="str">
        <f t="shared" si="52"/>
        <v>B2</v>
      </c>
      <c r="I826" s="3" t="str">
        <f t="shared" si="49"/>
        <v>Very Good</v>
      </c>
      <c r="J826" s="4">
        <f t="shared" si="50"/>
        <v>382</v>
      </c>
    </row>
    <row r="827" spans="1:10" x14ac:dyDescent="0.3">
      <c r="A827" s="3" t="s">
        <v>934</v>
      </c>
      <c r="B827" s="3" t="s">
        <v>395</v>
      </c>
      <c r="C827" s="3" t="s">
        <v>10</v>
      </c>
      <c r="D827" s="3" t="s">
        <v>1157</v>
      </c>
      <c r="E827" s="4">
        <v>29.03</v>
      </c>
      <c r="F827" s="4">
        <v>58.78</v>
      </c>
      <c r="G827" s="4">
        <f t="shared" si="51"/>
        <v>88</v>
      </c>
      <c r="H827" s="4" t="str">
        <f t="shared" si="52"/>
        <v>A1</v>
      </c>
      <c r="I827" s="3" t="str">
        <f t="shared" si="49"/>
        <v>Excellent</v>
      </c>
      <c r="J827" s="4">
        <f t="shared" si="50"/>
        <v>77</v>
      </c>
    </row>
    <row r="828" spans="1:10" x14ac:dyDescent="0.3">
      <c r="A828" s="3" t="s">
        <v>935</v>
      </c>
      <c r="B828" s="3" t="s">
        <v>226</v>
      </c>
      <c r="C828" s="3" t="s">
        <v>6</v>
      </c>
      <c r="D828" s="3" t="s">
        <v>1157</v>
      </c>
      <c r="E828" s="4">
        <v>29.17</v>
      </c>
      <c r="F828" s="4">
        <v>45.27</v>
      </c>
      <c r="G828" s="4">
        <f t="shared" si="51"/>
        <v>74</v>
      </c>
      <c r="H828" s="4" t="str">
        <f t="shared" si="52"/>
        <v>B2</v>
      </c>
      <c r="I828" s="3" t="str">
        <f t="shared" si="49"/>
        <v>Very Good</v>
      </c>
      <c r="J828" s="4">
        <f t="shared" si="50"/>
        <v>361</v>
      </c>
    </row>
    <row r="829" spans="1:10" x14ac:dyDescent="0.3">
      <c r="A829" s="3" t="s">
        <v>936</v>
      </c>
      <c r="B829" s="3" t="s">
        <v>123</v>
      </c>
      <c r="C829" s="3" t="s">
        <v>10</v>
      </c>
      <c r="D829" s="3" t="s">
        <v>22</v>
      </c>
      <c r="E829" s="4">
        <v>6.03</v>
      </c>
      <c r="F829" s="4">
        <v>55.37</v>
      </c>
      <c r="G829" s="4">
        <f t="shared" si="51"/>
        <v>61</v>
      </c>
      <c r="H829" s="4" t="str">
        <f t="shared" si="52"/>
        <v>C4</v>
      </c>
      <c r="I829" s="3" t="str">
        <f t="shared" si="49"/>
        <v>Credit</v>
      </c>
      <c r="J829" s="4">
        <f t="shared" si="50"/>
        <v>730</v>
      </c>
    </row>
    <row r="830" spans="1:10" x14ac:dyDescent="0.3">
      <c r="A830" s="3" t="s">
        <v>937</v>
      </c>
      <c r="B830" s="3" t="s">
        <v>176</v>
      </c>
      <c r="C830" s="3" t="s">
        <v>6</v>
      </c>
      <c r="D830" s="3" t="s">
        <v>1157</v>
      </c>
      <c r="E830" s="4">
        <v>11.17</v>
      </c>
      <c r="F830" s="4">
        <v>43.64</v>
      </c>
      <c r="G830" s="4">
        <f t="shared" si="51"/>
        <v>55</v>
      </c>
      <c r="H830" s="4" t="str">
        <f t="shared" si="52"/>
        <v>C5</v>
      </c>
      <c r="I830" s="3" t="str">
        <f t="shared" si="49"/>
        <v>Credit</v>
      </c>
      <c r="J830" s="4">
        <f t="shared" si="50"/>
        <v>871</v>
      </c>
    </row>
    <row r="831" spans="1:10" x14ac:dyDescent="0.3">
      <c r="A831" s="3" t="s">
        <v>938</v>
      </c>
      <c r="B831" s="3" t="s">
        <v>123</v>
      </c>
      <c r="C831" s="3" t="s">
        <v>6</v>
      </c>
      <c r="D831" s="3" t="s">
        <v>22</v>
      </c>
      <c r="E831" s="4">
        <v>15.38</v>
      </c>
      <c r="F831" s="4">
        <v>48.71</v>
      </c>
      <c r="G831" s="4">
        <f t="shared" si="51"/>
        <v>64</v>
      </c>
      <c r="H831" s="4" t="str">
        <f t="shared" si="52"/>
        <v>C4</v>
      </c>
      <c r="I831" s="3" t="str">
        <f t="shared" si="49"/>
        <v>Credit</v>
      </c>
      <c r="J831" s="4">
        <f t="shared" si="50"/>
        <v>640</v>
      </c>
    </row>
    <row r="832" spans="1:10" x14ac:dyDescent="0.3">
      <c r="A832" s="3" t="s">
        <v>939</v>
      </c>
      <c r="B832" s="3" t="s">
        <v>24</v>
      </c>
      <c r="C832" s="3" t="s">
        <v>10</v>
      </c>
      <c r="D832" s="3" t="s">
        <v>22</v>
      </c>
      <c r="E832" s="4">
        <v>11.73</v>
      </c>
      <c r="F832" s="4">
        <v>48.31</v>
      </c>
      <c r="G832" s="4">
        <f t="shared" si="51"/>
        <v>60</v>
      </c>
      <c r="H832" s="4" t="str">
        <f t="shared" si="52"/>
        <v>C4</v>
      </c>
      <c r="I832" s="3" t="str">
        <f t="shared" si="49"/>
        <v>Credit</v>
      </c>
      <c r="J832" s="4">
        <f t="shared" si="50"/>
        <v>757</v>
      </c>
    </row>
    <row r="833" spans="1:10" x14ac:dyDescent="0.3">
      <c r="A833" s="3" t="s">
        <v>940</v>
      </c>
      <c r="B833" s="3" t="s">
        <v>24</v>
      </c>
      <c r="C833" s="3" t="s">
        <v>10</v>
      </c>
      <c r="D833" s="3" t="s">
        <v>7</v>
      </c>
      <c r="E833" s="4">
        <v>19.34</v>
      </c>
      <c r="F833" s="4">
        <v>39.17</v>
      </c>
      <c r="G833" s="4">
        <f t="shared" si="51"/>
        <v>59</v>
      </c>
      <c r="H833" s="4" t="str">
        <f t="shared" si="52"/>
        <v>C5</v>
      </c>
      <c r="I833" s="3" t="str">
        <f t="shared" si="49"/>
        <v>Credit</v>
      </c>
      <c r="J833" s="4">
        <f t="shared" si="50"/>
        <v>789</v>
      </c>
    </row>
    <row r="834" spans="1:10" x14ac:dyDescent="0.3">
      <c r="A834" s="3" t="s">
        <v>941</v>
      </c>
      <c r="B834" s="3" t="s">
        <v>395</v>
      </c>
      <c r="C834" s="3" t="s">
        <v>10</v>
      </c>
      <c r="D834" s="3" t="s">
        <v>1156</v>
      </c>
      <c r="E834" s="4">
        <v>6.8</v>
      </c>
      <c r="F834" s="4">
        <v>69.12</v>
      </c>
      <c r="G834" s="4">
        <f t="shared" si="51"/>
        <v>76</v>
      </c>
      <c r="H834" s="4" t="str">
        <f t="shared" si="52"/>
        <v>B2</v>
      </c>
      <c r="I834" s="3" t="str">
        <f t="shared" si="49"/>
        <v>Very Good</v>
      </c>
      <c r="J834" s="4">
        <f t="shared" si="50"/>
        <v>312</v>
      </c>
    </row>
    <row r="835" spans="1:10" x14ac:dyDescent="0.3">
      <c r="A835" s="3" t="s">
        <v>942</v>
      </c>
      <c r="B835" s="3" t="s">
        <v>375</v>
      </c>
      <c r="C835" s="3" t="s">
        <v>10</v>
      </c>
      <c r="D835" s="3" t="s">
        <v>1156</v>
      </c>
      <c r="E835" s="4">
        <v>27.39</v>
      </c>
      <c r="F835" s="4">
        <v>44.94</v>
      </c>
      <c r="G835" s="4">
        <f t="shared" si="51"/>
        <v>72</v>
      </c>
      <c r="H835" s="4" t="str">
        <f t="shared" si="52"/>
        <v>B2</v>
      </c>
      <c r="I835" s="3" t="str">
        <f t="shared" ref="I835:I898" si="53">VLOOKUP(H835,$L$3:$M$12,2,FALSE)</f>
        <v>Very Good</v>
      </c>
      <c r="J835" s="4">
        <f t="shared" ref="J835:J898" si="54">RANK(G835,G:G)</f>
        <v>412</v>
      </c>
    </row>
    <row r="836" spans="1:10" x14ac:dyDescent="0.3">
      <c r="A836" s="3" t="s">
        <v>943</v>
      </c>
      <c r="B836" s="3" t="s">
        <v>96</v>
      </c>
      <c r="C836" s="3" t="s">
        <v>10</v>
      </c>
      <c r="D836" s="3" t="s">
        <v>1156</v>
      </c>
      <c r="E836" s="4">
        <v>28.98</v>
      </c>
      <c r="F836" s="4">
        <v>65.569999999999993</v>
      </c>
      <c r="G836" s="4">
        <f t="shared" ref="G836:G899" si="55">ROUND(E836+F836,0)</f>
        <v>95</v>
      </c>
      <c r="H836" s="4" t="str">
        <f t="shared" ref="H836:H899" si="56">IF(G836&gt;=80,"A1",IF(G836&gt;=70,"B2",IF(G836&gt;=65,"B3",IF(G836&gt;=60,"C4",IF(G836&gt;=55,"C5",IF(G836&gt;=50,"C6",IF(G836&gt;=45,"D7",IF(G836&gt;=40,"E8","F9"))))))))</f>
        <v>A1</v>
      </c>
      <c r="I836" s="3" t="str">
        <f t="shared" si="53"/>
        <v>Excellent</v>
      </c>
      <c r="J836" s="4">
        <f t="shared" si="54"/>
        <v>8</v>
      </c>
    </row>
    <row r="837" spans="1:10" x14ac:dyDescent="0.3">
      <c r="A837" s="3" t="s">
        <v>944</v>
      </c>
      <c r="B837" s="3" t="s">
        <v>54</v>
      </c>
      <c r="C837" s="3" t="s">
        <v>10</v>
      </c>
      <c r="D837" s="3" t="s">
        <v>22</v>
      </c>
      <c r="E837" s="4">
        <v>23.46</v>
      </c>
      <c r="F837" s="4">
        <v>44.68</v>
      </c>
      <c r="G837" s="4">
        <f t="shared" si="55"/>
        <v>68</v>
      </c>
      <c r="H837" s="4" t="str">
        <f t="shared" si="56"/>
        <v>B3</v>
      </c>
      <c r="I837" s="3" t="str">
        <f t="shared" si="53"/>
        <v>Good</v>
      </c>
      <c r="J837" s="4">
        <f t="shared" si="54"/>
        <v>510</v>
      </c>
    </row>
    <row r="838" spans="1:10" x14ac:dyDescent="0.3">
      <c r="A838" s="3" t="s">
        <v>945</v>
      </c>
      <c r="B838" s="3" t="s">
        <v>39</v>
      </c>
      <c r="C838" s="3" t="s">
        <v>10</v>
      </c>
      <c r="D838" s="3" t="s">
        <v>1157</v>
      </c>
      <c r="E838" s="4">
        <v>28.12</v>
      </c>
      <c r="F838" s="4">
        <v>59.74</v>
      </c>
      <c r="G838" s="4">
        <f t="shared" si="55"/>
        <v>88</v>
      </c>
      <c r="H838" s="4" t="str">
        <f t="shared" si="56"/>
        <v>A1</v>
      </c>
      <c r="I838" s="3" t="str">
        <f t="shared" si="53"/>
        <v>Excellent</v>
      </c>
      <c r="J838" s="4">
        <f t="shared" si="54"/>
        <v>77</v>
      </c>
    </row>
    <row r="839" spans="1:10" x14ac:dyDescent="0.3">
      <c r="A839" s="3" t="s">
        <v>946</v>
      </c>
      <c r="B839" s="3" t="s">
        <v>88</v>
      </c>
      <c r="C839" s="3" t="s">
        <v>10</v>
      </c>
      <c r="D839" s="3" t="s">
        <v>1156</v>
      </c>
      <c r="E839" s="4">
        <v>25.7</v>
      </c>
      <c r="F839" s="4">
        <v>62.73</v>
      </c>
      <c r="G839" s="4">
        <f t="shared" si="55"/>
        <v>88</v>
      </c>
      <c r="H839" s="4" t="str">
        <f t="shared" si="56"/>
        <v>A1</v>
      </c>
      <c r="I839" s="3" t="str">
        <f t="shared" si="53"/>
        <v>Excellent</v>
      </c>
      <c r="J839" s="4">
        <f t="shared" si="54"/>
        <v>77</v>
      </c>
    </row>
    <row r="840" spans="1:10" x14ac:dyDescent="0.3">
      <c r="A840" s="3" t="s">
        <v>947</v>
      </c>
      <c r="B840" s="3" t="s">
        <v>107</v>
      </c>
      <c r="C840" s="3" t="s">
        <v>10</v>
      </c>
      <c r="D840" s="3" t="s">
        <v>1157</v>
      </c>
      <c r="E840" s="4">
        <v>6.09</v>
      </c>
      <c r="F840" s="4">
        <v>51.25</v>
      </c>
      <c r="G840" s="4">
        <f t="shared" si="55"/>
        <v>57</v>
      </c>
      <c r="H840" s="4" t="str">
        <f t="shared" si="56"/>
        <v>C5</v>
      </c>
      <c r="I840" s="3" t="str">
        <f t="shared" si="53"/>
        <v>Credit</v>
      </c>
      <c r="J840" s="4">
        <f t="shared" si="54"/>
        <v>827</v>
      </c>
    </row>
    <row r="841" spans="1:10" x14ac:dyDescent="0.3">
      <c r="A841" s="3" t="s">
        <v>948</v>
      </c>
      <c r="B841" s="3" t="s">
        <v>41</v>
      </c>
      <c r="C841" s="3" t="s">
        <v>10</v>
      </c>
      <c r="D841" s="3" t="s">
        <v>1156</v>
      </c>
      <c r="E841" s="4">
        <v>18.100000000000001</v>
      </c>
      <c r="F841" s="4">
        <v>45.35</v>
      </c>
      <c r="G841" s="4">
        <f t="shared" si="55"/>
        <v>63</v>
      </c>
      <c r="H841" s="4" t="str">
        <f t="shared" si="56"/>
        <v>C4</v>
      </c>
      <c r="I841" s="3" t="str">
        <f t="shared" si="53"/>
        <v>Credit</v>
      </c>
      <c r="J841" s="4">
        <f t="shared" si="54"/>
        <v>672</v>
      </c>
    </row>
    <row r="842" spans="1:10" x14ac:dyDescent="0.3">
      <c r="A842" s="3" t="s">
        <v>949</v>
      </c>
      <c r="B842" s="3" t="s">
        <v>313</v>
      </c>
      <c r="C842" s="3" t="s">
        <v>6</v>
      </c>
      <c r="D842" s="3" t="s">
        <v>1156</v>
      </c>
      <c r="E842" s="4">
        <v>5.68</v>
      </c>
      <c r="F842" s="4">
        <v>40.78</v>
      </c>
      <c r="G842" s="4">
        <f t="shared" si="55"/>
        <v>46</v>
      </c>
      <c r="H842" s="4" t="str">
        <f t="shared" si="56"/>
        <v>D7</v>
      </c>
      <c r="I842" s="3" t="str">
        <f t="shared" si="53"/>
        <v>Pass</v>
      </c>
      <c r="J842" s="4">
        <f t="shared" si="54"/>
        <v>977</v>
      </c>
    </row>
    <row r="843" spans="1:10" x14ac:dyDescent="0.3">
      <c r="A843" s="3" t="s">
        <v>950</v>
      </c>
      <c r="B843" s="3" t="s">
        <v>113</v>
      </c>
      <c r="C843" s="3" t="s">
        <v>6</v>
      </c>
      <c r="D843" s="3" t="s">
        <v>1156</v>
      </c>
      <c r="E843" s="4">
        <v>27.72</v>
      </c>
      <c r="F843" s="4">
        <v>39.04</v>
      </c>
      <c r="G843" s="4">
        <f t="shared" si="55"/>
        <v>67</v>
      </c>
      <c r="H843" s="4" t="str">
        <f t="shared" si="56"/>
        <v>B3</v>
      </c>
      <c r="I843" s="3" t="str">
        <f t="shared" si="53"/>
        <v>Good</v>
      </c>
      <c r="J843" s="4">
        <f t="shared" si="54"/>
        <v>549</v>
      </c>
    </row>
    <row r="844" spans="1:10" x14ac:dyDescent="0.3">
      <c r="A844" s="3" t="s">
        <v>951</v>
      </c>
      <c r="B844" s="3" t="s">
        <v>110</v>
      </c>
      <c r="C844" s="3" t="s">
        <v>10</v>
      </c>
      <c r="D844" s="3" t="s">
        <v>1157</v>
      </c>
      <c r="E844" s="4">
        <v>6.65</v>
      </c>
      <c r="F844" s="4">
        <v>46.33</v>
      </c>
      <c r="G844" s="4">
        <f t="shared" si="55"/>
        <v>53</v>
      </c>
      <c r="H844" s="4" t="str">
        <f t="shared" si="56"/>
        <v>C6</v>
      </c>
      <c r="I844" s="3" t="str">
        <f t="shared" si="53"/>
        <v>Credit</v>
      </c>
      <c r="J844" s="4">
        <f t="shared" si="54"/>
        <v>905</v>
      </c>
    </row>
    <row r="845" spans="1:10" x14ac:dyDescent="0.3">
      <c r="A845" s="3" t="s">
        <v>952</v>
      </c>
      <c r="B845" s="3" t="s">
        <v>28</v>
      </c>
      <c r="C845" s="3" t="s">
        <v>6</v>
      </c>
      <c r="D845" s="3" t="s">
        <v>1156</v>
      </c>
      <c r="E845" s="4">
        <v>9.3699999999999992</v>
      </c>
      <c r="F845" s="4">
        <v>38.32</v>
      </c>
      <c r="G845" s="4">
        <f t="shared" si="55"/>
        <v>48</v>
      </c>
      <c r="H845" s="4" t="str">
        <f t="shared" si="56"/>
        <v>D7</v>
      </c>
      <c r="I845" s="3" t="str">
        <f t="shared" si="53"/>
        <v>Pass</v>
      </c>
      <c r="J845" s="4">
        <f t="shared" si="54"/>
        <v>960</v>
      </c>
    </row>
    <row r="846" spans="1:10" x14ac:dyDescent="0.3">
      <c r="A846" s="3" t="s">
        <v>953</v>
      </c>
      <c r="B846" s="3" t="s">
        <v>226</v>
      </c>
      <c r="C846" s="3" t="s">
        <v>6</v>
      </c>
      <c r="D846" s="3" t="s">
        <v>22</v>
      </c>
      <c r="E846" s="4">
        <v>12.02</v>
      </c>
      <c r="F846" s="4">
        <v>57.14</v>
      </c>
      <c r="G846" s="4">
        <f t="shared" si="55"/>
        <v>69</v>
      </c>
      <c r="H846" s="4" t="str">
        <f t="shared" si="56"/>
        <v>B3</v>
      </c>
      <c r="I846" s="3" t="str">
        <f t="shared" si="53"/>
        <v>Good</v>
      </c>
      <c r="J846" s="4">
        <f t="shared" si="54"/>
        <v>475</v>
      </c>
    </row>
    <row r="847" spans="1:10" x14ac:dyDescent="0.3">
      <c r="A847" s="3" t="s">
        <v>954</v>
      </c>
      <c r="B847" s="3" t="s">
        <v>123</v>
      </c>
      <c r="C847" s="3" t="s">
        <v>10</v>
      </c>
      <c r="D847" s="3" t="s">
        <v>1157</v>
      </c>
      <c r="E847" s="4">
        <v>13.54</v>
      </c>
      <c r="F847" s="4">
        <v>62.31</v>
      </c>
      <c r="G847" s="4">
        <f t="shared" si="55"/>
        <v>76</v>
      </c>
      <c r="H847" s="4" t="str">
        <f t="shared" si="56"/>
        <v>B2</v>
      </c>
      <c r="I847" s="3" t="str">
        <f t="shared" si="53"/>
        <v>Very Good</v>
      </c>
      <c r="J847" s="4">
        <f t="shared" si="54"/>
        <v>312</v>
      </c>
    </row>
    <row r="848" spans="1:10" x14ac:dyDescent="0.3">
      <c r="A848" s="3" t="s">
        <v>955</v>
      </c>
      <c r="B848" s="3" t="s">
        <v>82</v>
      </c>
      <c r="C848" s="3" t="s">
        <v>10</v>
      </c>
      <c r="D848" s="3" t="s">
        <v>1157</v>
      </c>
      <c r="E848" s="4">
        <v>18.579999999999998</v>
      </c>
      <c r="F848" s="4">
        <v>68.86</v>
      </c>
      <c r="G848" s="4">
        <f t="shared" si="55"/>
        <v>87</v>
      </c>
      <c r="H848" s="4" t="str">
        <f t="shared" si="56"/>
        <v>A1</v>
      </c>
      <c r="I848" s="3" t="str">
        <f t="shared" si="53"/>
        <v>Excellent</v>
      </c>
      <c r="J848" s="4">
        <f t="shared" si="54"/>
        <v>95</v>
      </c>
    </row>
    <row r="849" spans="1:10" x14ac:dyDescent="0.3">
      <c r="A849" s="3" t="s">
        <v>956</v>
      </c>
      <c r="B849" s="3" t="s">
        <v>165</v>
      </c>
      <c r="C849" s="3" t="s">
        <v>6</v>
      </c>
      <c r="D849" s="3" t="s">
        <v>1157</v>
      </c>
      <c r="E849" s="4">
        <v>25.06</v>
      </c>
      <c r="F849" s="4">
        <v>68.64</v>
      </c>
      <c r="G849" s="4">
        <f t="shared" si="55"/>
        <v>94</v>
      </c>
      <c r="H849" s="4" t="str">
        <f t="shared" si="56"/>
        <v>A1</v>
      </c>
      <c r="I849" s="3" t="str">
        <f t="shared" si="53"/>
        <v>Excellent</v>
      </c>
      <c r="J849" s="4">
        <f t="shared" si="54"/>
        <v>10</v>
      </c>
    </row>
    <row r="850" spans="1:10" x14ac:dyDescent="0.3">
      <c r="A850" s="3" t="s">
        <v>957</v>
      </c>
      <c r="B850" s="3" t="s">
        <v>69</v>
      </c>
      <c r="C850" s="3" t="s">
        <v>6</v>
      </c>
      <c r="D850" s="3" t="s">
        <v>1157</v>
      </c>
      <c r="E850" s="4">
        <v>19.78</v>
      </c>
      <c r="F850" s="4">
        <v>63.26</v>
      </c>
      <c r="G850" s="4">
        <f t="shared" si="55"/>
        <v>83</v>
      </c>
      <c r="H850" s="4" t="str">
        <f t="shared" si="56"/>
        <v>A1</v>
      </c>
      <c r="I850" s="3" t="str">
        <f t="shared" si="53"/>
        <v>Excellent</v>
      </c>
      <c r="J850" s="4">
        <f t="shared" si="54"/>
        <v>156</v>
      </c>
    </row>
    <row r="851" spans="1:10" x14ac:dyDescent="0.3">
      <c r="A851" s="3" t="s">
        <v>958</v>
      </c>
      <c r="B851" s="3" t="s">
        <v>21</v>
      </c>
      <c r="C851" s="3" t="s">
        <v>6</v>
      </c>
      <c r="D851" s="3" t="s">
        <v>7</v>
      </c>
      <c r="E851" s="4">
        <v>26.62</v>
      </c>
      <c r="F851" s="4">
        <v>66.52</v>
      </c>
      <c r="G851" s="4">
        <f t="shared" si="55"/>
        <v>93</v>
      </c>
      <c r="H851" s="4" t="str">
        <f t="shared" si="56"/>
        <v>A1</v>
      </c>
      <c r="I851" s="3" t="str">
        <f t="shared" si="53"/>
        <v>Excellent</v>
      </c>
      <c r="J851" s="4">
        <f t="shared" si="54"/>
        <v>19</v>
      </c>
    </row>
    <row r="852" spans="1:10" x14ac:dyDescent="0.3">
      <c r="A852" s="3" t="s">
        <v>959</v>
      </c>
      <c r="B852" s="3" t="s">
        <v>21</v>
      </c>
      <c r="C852" s="3" t="s">
        <v>6</v>
      </c>
      <c r="D852" s="3" t="s">
        <v>22</v>
      </c>
      <c r="E852" s="4">
        <v>9.6999999999999993</v>
      </c>
      <c r="F852" s="4">
        <v>45.91</v>
      </c>
      <c r="G852" s="4">
        <f t="shared" si="55"/>
        <v>56</v>
      </c>
      <c r="H852" s="4" t="str">
        <f t="shared" si="56"/>
        <v>C5</v>
      </c>
      <c r="I852" s="3" t="str">
        <f t="shared" si="53"/>
        <v>Credit</v>
      </c>
      <c r="J852" s="4">
        <f t="shared" si="54"/>
        <v>843</v>
      </c>
    </row>
    <row r="853" spans="1:10" x14ac:dyDescent="0.3">
      <c r="A853" s="3" t="s">
        <v>960</v>
      </c>
      <c r="B853" s="3" t="s">
        <v>143</v>
      </c>
      <c r="C853" s="3" t="s">
        <v>6</v>
      </c>
      <c r="D853" s="3" t="s">
        <v>1156</v>
      </c>
      <c r="E853" s="4">
        <v>28.16</v>
      </c>
      <c r="F853" s="4">
        <v>37.1</v>
      </c>
      <c r="G853" s="4">
        <f t="shared" si="55"/>
        <v>65</v>
      </c>
      <c r="H853" s="4" t="str">
        <f t="shared" si="56"/>
        <v>B3</v>
      </c>
      <c r="I853" s="3" t="str">
        <f t="shared" si="53"/>
        <v>Good</v>
      </c>
      <c r="J853" s="4">
        <f t="shared" si="54"/>
        <v>607</v>
      </c>
    </row>
    <row r="854" spans="1:10" x14ac:dyDescent="0.3">
      <c r="A854" s="3" t="s">
        <v>961</v>
      </c>
      <c r="B854" s="3" t="s">
        <v>84</v>
      </c>
      <c r="C854" s="3" t="s">
        <v>10</v>
      </c>
      <c r="D854" s="3" t="s">
        <v>1157</v>
      </c>
      <c r="E854" s="4">
        <v>21.12</v>
      </c>
      <c r="F854" s="4">
        <v>39.03</v>
      </c>
      <c r="G854" s="4">
        <f t="shared" si="55"/>
        <v>60</v>
      </c>
      <c r="H854" s="4" t="str">
        <f t="shared" si="56"/>
        <v>C4</v>
      </c>
      <c r="I854" s="3" t="str">
        <f t="shared" si="53"/>
        <v>Credit</v>
      </c>
      <c r="J854" s="4">
        <f t="shared" si="54"/>
        <v>757</v>
      </c>
    </row>
    <row r="855" spans="1:10" x14ac:dyDescent="0.3">
      <c r="A855" s="3" t="s">
        <v>962</v>
      </c>
      <c r="B855" s="3" t="s">
        <v>58</v>
      </c>
      <c r="C855" s="3" t="s">
        <v>6</v>
      </c>
      <c r="D855" s="3" t="s">
        <v>22</v>
      </c>
      <c r="E855" s="4">
        <v>18.260000000000002</v>
      </c>
      <c r="F855" s="4">
        <v>37.19</v>
      </c>
      <c r="G855" s="4">
        <f t="shared" si="55"/>
        <v>55</v>
      </c>
      <c r="H855" s="4" t="str">
        <f t="shared" si="56"/>
        <v>C5</v>
      </c>
      <c r="I855" s="3" t="str">
        <f t="shared" si="53"/>
        <v>Credit</v>
      </c>
      <c r="J855" s="4">
        <f t="shared" si="54"/>
        <v>871</v>
      </c>
    </row>
    <row r="856" spans="1:10" x14ac:dyDescent="0.3">
      <c r="A856" s="3" t="s">
        <v>963</v>
      </c>
      <c r="B856" s="3" t="s">
        <v>96</v>
      </c>
      <c r="C856" s="3" t="s">
        <v>6</v>
      </c>
      <c r="D856" s="3" t="s">
        <v>1157</v>
      </c>
      <c r="E856" s="4">
        <v>17.16</v>
      </c>
      <c r="F856" s="4">
        <v>46.95</v>
      </c>
      <c r="G856" s="4">
        <f t="shared" si="55"/>
        <v>64</v>
      </c>
      <c r="H856" s="4" t="str">
        <f t="shared" si="56"/>
        <v>C4</v>
      </c>
      <c r="I856" s="3" t="str">
        <f t="shared" si="53"/>
        <v>Credit</v>
      </c>
      <c r="J856" s="4">
        <f t="shared" si="54"/>
        <v>640</v>
      </c>
    </row>
    <row r="857" spans="1:10" x14ac:dyDescent="0.3">
      <c r="A857" s="3" t="s">
        <v>964</v>
      </c>
      <c r="B857" s="3" t="s">
        <v>349</v>
      </c>
      <c r="C857" s="3" t="s">
        <v>10</v>
      </c>
      <c r="D857" s="3" t="s">
        <v>22</v>
      </c>
      <c r="E857" s="4">
        <v>18.350000000000001</v>
      </c>
      <c r="F857" s="4">
        <v>43.78</v>
      </c>
      <c r="G857" s="4">
        <f t="shared" si="55"/>
        <v>62</v>
      </c>
      <c r="H857" s="4" t="str">
        <f t="shared" si="56"/>
        <v>C4</v>
      </c>
      <c r="I857" s="3" t="str">
        <f t="shared" si="53"/>
        <v>Credit</v>
      </c>
      <c r="J857" s="4">
        <f t="shared" si="54"/>
        <v>704</v>
      </c>
    </row>
    <row r="858" spans="1:10" x14ac:dyDescent="0.3">
      <c r="A858" s="3" t="s">
        <v>965</v>
      </c>
      <c r="B858" s="3" t="s">
        <v>105</v>
      </c>
      <c r="C858" s="3" t="s">
        <v>6</v>
      </c>
      <c r="D858" s="3" t="s">
        <v>22</v>
      </c>
      <c r="E858" s="4">
        <v>28.63</v>
      </c>
      <c r="F858" s="4">
        <v>48.18</v>
      </c>
      <c r="G858" s="4">
        <f t="shared" si="55"/>
        <v>77</v>
      </c>
      <c r="H858" s="4" t="str">
        <f t="shared" si="56"/>
        <v>B2</v>
      </c>
      <c r="I858" s="3" t="str">
        <f t="shared" si="53"/>
        <v>Very Good</v>
      </c>
      <c r="J858" s="4">
        <f t="shared" si="54"/>
        <v>281</v>
      </c>
    </row>
    <row r="859" spans="1:10" x14ac:dyDescent="0.3">
      <c r="A859" s="3" t="s">
        <v>966</v>
      </c>
      <c r="B859" s="3" t="s">
        <v>373</v>
      </c>
      <c r="C859" s="3" t="s">
        <v>10</v>
      </c>
      <c r="D859" s="3" t="s">
        <v>1156</v>
      </c>
      <c r="E859" s="4">
        <v>22.88</v>
      </c>
      <c r="F859" s="4">
        <v>65.62</v>
      </c>
      <c r="G859" s="4">
        <f t="shared" si="55"/>
        <v>89</v>
      </c>
      <c r="H859" s="4" t="str">
        <f t="shared" si="56"/>
        <v>A1</v>
      </c>
      <c r="I859" s="3" t="str">
        <f t="shared" si="53"/>
        <v>Excellent</v>
      </c>
      <c r="J859" s="4">
        <f t="shared" si="54"/>
        <v>66</v>
      </c>
    </row>
    <row r="860" spans="1:10" x14ac:dyDescent="0.3">
      <c r="A860" s="3" t="s">
        <v>967</v>
      </c>
      <c r="B860" s="3" t="s">
        <v>19</v>
      </c>
      <c r="C860" s="3" t="s">
        <v>10</v>
      </c>
      <c r="D860" s="3" t="s">
        <v>22</v>
      </c>
      <c r="E860" s="4">
        <v>15.2</v>
      </c>
      <c r="F860" s="4">
        <v>48.34</v>
      </c>
      <c r="G860" s="4">
        <f t="shared" si="55"/>
        <v>64</v>
      </c>
      <c r="H860" s="4" t="str">
        <f t="shared" si="56"/>
        <v>C4</v>
      </c>
      <c r="I860" s="3" t="str">
        <f t="shared" si="53"/>
        <v>Credit</v>
      </c>
      <c r="J860" s="4">
        <f t="shared" si="54"/>
        <v>640</v>
      </c>
    </row>
    <row r="861" spans="1:10" x14ac:dyDescent="0.3">
      <c r="A861" s="3" t="s">
        <v>968</v>
      </c>
      <c r="B861" s="3" t="s">
        <v>88</v>
      </c>
      <c r="C861" s="3" t="s">
        <v>10</v>
      </c>
      <c r="D861" s="3" t="s">
        <v>1156</v>
      </c>
      <c r="E861" s="4">
        <v>20.66</v>
      </c>
      <c r="F861" s="4">
        <v>67.25</v>
      </c>
      <c r="G861" s="4">
        <f t="shared" si="55"/>
        <v>88</v>
      </c>
      <c r="H861" s="4" t="str">
        <f t="shared" si="56"/>
        <v>A1</v>
      </c>
      <c r="I861" s="3" t="str">
        <f t="shared" si="53"/>
        <v>Excellent</v>
      </c>
      <c r="J861" s="4">
        <f t="shared" si="54"/>
        <v>77</v>
      </c>
    </row>
    <row r="862" spans="1:10" x14ac:dyDescent="0.3">
      <c r="A862" s="3" t="s">
        <v>969</v>
      </c>
      <c r="B862" s="3" t="s">
        <v>204</v>
      </c>
      <c r="C862" s="3" t="s">
        <v>6</v>
      </c>
      <c r="D862" s="3" t="s">
        <v>1157</v>
      </c>
      <c r="E862" s="4">
        <v>8.64</v>
      </c>
      <c r="F862" s="4">
        <v>59.66</v>
      </c>
      <c r="G862" s="4">
        <f t="shared" si="55"/>
        <v>68</v>
      </c>
      <c r="H862" s="4" t="str">
        <f t="shared" si="56"/>
        <v>B3</v>
      </c>
      <c r="I862" s="3" t="str">
        <f t="shared" si="53"/>
        <v>Good</v>
      </c>
      <c r="J862" s="4">
        <f t="shared" si="54"/>
        <v>510</v>
      </c>
    </row>
    <row r="863" spans="1:10" x14ac:dyDescent="0.3">
      <c r="A863" s="3" t="s">
        <v>970</v>
      </c>
      <c r="B863" s="3" t="s">
        <v>247</v>
      </c>
      <c r="C863" s="3" t="s">
        <v>10</v>
      </c>
      <c r="D863" s="3" t="s">
        <v>22</v>
      </c>
      <c r="E863" s="4">
        <v>5.0999999999999996</v>
      </c>
      <c r="F863" s="4">
        <v>49.83</v>
      </c>
      <c r="G863" s="4">
        <f t="shared" si="55"/>
        <v>55</v>
      </c>
      <c r="H863" s="4" t="str">
        <f t="shared" si="56"/>
        <v>C5</v>
      </c>
      <c r="I863" s="3" t="str">
        <f t="shared" si="53"/>
        <v>Credit</v>
      </c>
      <c r="J863" s="4">
        <f t="shared" si="54"/>
        <v>871</v>
      </c>
    </row>
    <row r="864" spans="1:10" x14ac:dyDescent="0.3">
      <c r="A864" s="3" t="s">
        <v>971</v>
      </c>
      <c r="B864" s="3" t="s">
        <v>332</v>
      </c>
      <c r="C864" s="3" t="s">
        <v>6</v>
      </c>
      <c r="D864" s="3" t="s">
        <v>22</v>
      </c>
      <c r="E864" s="4">
        <v>28.81</v>
      </c>
      <c r="F864" s="4">
        <v>65.39</v>
      </c>
      <c r="G864" s="4">
        <f t="shared" si="55"/>
        <v>94</v>
      </c>
      <c r="H864" s="4" t="str">
        <f t="shared" si="56"/>
        <v>A1</v>
      </c>
      <c r="I864" s="3" t="str">
        <f t="shared" si="53"/>
        <v>Excellent</v>
      </c>
      <c r="J864" s="4">
        <f t="shared" si="54"/>
        <v>10</v>
      </c>
    </row>
    <row r="865" spans="1:10" x14ac:dyDescent="0.3">
      <c r="A865" s="3" t="s">
        <v>972</v>
      </c>
      <c r="B865" s="3" t="s">
        <v>176</v>
      </c>
      <c r="C865" s="3" t="s">
        <v>6</v>
      </c>
      <c r="D865" s="3" t="s">
        <v>22</v>
      </c>
      <c r="E865" s="4">
        <v>14.23</v>
      </c>
      <c r="F865" s="4">
        <v>46.78</v>
      </c>
      <c r="G865" s="4">
        <f t="shared" si="55"/>
        <v>61</v>
      </c>
      <c r="H865" s="4" t="str">
        <f t="shared" si="56"/>
        <v>C4</v>
      </c>
      <c r="I865" s="3" t="str">
        <f t="shared" si="53"/>
        <v>Credit</v>
      </c>
      <c r="J865" s="4">
        <f t="shared" si="54"/>
        <v>730</v>
      </c>
    </row>
    <row r="866" spans="1:10" x14ac:dyDescent="0.3">
      <c r="A866" s="3" t="s">
        <v>973</v>
      </c>
      <c r="B866" s="3" t="s">
        <v>110</v>
      </c>
      <c r="C866" s="3" t="s">
        <v>10</v>
      </c>
      <c r="D866" s="3" t="s">
        <v>1156</v>
      </c>
      <c r="E866" s="4">
        <v>6.56</v>
      </c>
      <c r="F866" s="4">
        <v>53.62</v>
      </c>
      <c r="G866" s="4">
        <f t="shared" si="55"/>
        <v>60</v>
      </c>
      <c r="H866" s="4" t="str">
        <f t="shared" si="56"/>
        <v>C4</v>
      </c>
      <c r="I866" s="3" t="str">
        <f t="shared" si="53"/>
        <v>Credit</v>
      </c>
      <c r="J866" s="4">
        <f t="shared" si="54"/>
        <v>757</v>
      </c>
    </row>
    <row r="867" spans="1:10" x14ac:dyDescent="0.3">
      <c r="A867" s="3" t="s">
        <v>974</v>
      </c>
      <c r="B867" s="3" t="s">
        <v>514</v>
      </c>
      <c r="C867" s="3" t="s">
        <v>6</v>
      </c>
      <c r="D867" s="3" t="s">
        <v>1156</v>
      </c>
      <c r="E867" s="4">
        <v>17.420000000000002</v>
      </c>
      <c r="F867" s="4">
        <v>57.39</v>
      </c>
      <c r="G867" s="4">
        <f t="shared" si="55"/>
        <v>75</v>
      </c>
      <c r="H867" s="4" t="str">
        <f t="shared" si="56"/>
        <v>B2</v>
      </c>
      <c r="I867" s="3" t="str">
        <f t="shared" si="53"/>
        <v>Very Good</v>
      </c>
      <c r="J867" s="4">
        <f t="shared" si="54"/>
        <v>331</v>
      </c>
    </row>
    <row r="868" spans="1:10" x14ac:dyDescent="0.3">
      <c r="A868" s="3" t="s">
        <v>975</v>
      </c>
      <c r="B868" s="3" t="s">
        <v>28</v>
      </c>
      <c r="C868" s="3" t="s">
        <v>6</v>
      </c>
      <c r="D868" s="3" t="s">
        <v>1157</v>
      </c>
      <c r="E868" s="4">
        <v>18.79</v>
      </c>
      <c r="F868" s="4">
        <v>48.44</v>
      </c>
      <c r="G868" s="4">
        <f t="shared" si="55"/>
        <v>67</v>
      </c>
      <c r="H868" s="4" t="str">
        <f t="shared" si="56"/>
        <v>B3</v>
      </c>
      <c r="I868" s="3" t="str">
        <f t="shared" si="53"/>
        <v>Good</v>
      </c>
      <c r="J868" s="4">
        <f t="shared" si="54"/>
        <v>549</v>
      </c>
    </row>
    <row r="869" spans="1:10" x14ac:dyDescent="0.3">
      <c r="A869" s="3" t="s">
        <v>976</v>
      </c>
      <c r="B869" s="3" t="s">
        <v>216</v>
      </c>
      <c r="C869" s="3" t="s">
        <v>6</v>
      </c>
      <c r="D869" s="3" t="s">
        <v>22</v>
      </c>
      <c r="E869" s="4">
        <v>8.68</v>
      </c>
      <c r="F869" s="4">
        <v>45.59</v>
      </c>
      <c r="G869" s="4">
        <f t="shared" si="55"/>
        <v>54</v>
      </c>
      <c r="H869" s="4" t="str">
        <f t="shared" si="56"/>
        <v>C6</v>
      </c>
      <c r="I869" s="3" t="str">
        <f t="shared" si="53"/>
        <v>Credit</v>
      </c>
      <c r="J869" s="4">
        <f t="shared" si="54"/>
        <v>887</v>
      </c>
    </row>
    <row r="870" spans="1:10" x14ac:dyDescent="0.3">
      <c r="A870" s="3" t="s">
        <v>977</v>
      </c>
      <c r="B870" s="3" t="s">
        <v>19</v>
      </c>
      <c r="C870" s="3" t="s">
        <v>10</v>
      </c>
      <c r="D870" s="3" t="s">
        <v>1156</v>
      </c>
      <c r="E870" s="4">
        <v>22.22</v>
      </c>
      <c r="F870" s="4">
        <v>63.33</v>
      </c>
      <c r="G870" s="4">
        <f t="shared" si="55"/>
        <v>86</v>
      </c>
      <c r="H870" s="4" t="str">
        <f t="shared" si="56"/>
        <v>A1</v>
      </c>
      <c r="I870" s="3" t="str">
        <f t="shared" si="53"/>
        <v>Excellent</v>
      </c>
      <c r="J870" s="4">
        <f t="shared" si="54"/>
        <v>109</v>
      </c>
    </row>
    <row r="871" spans="1:10" x14ac:dyDescent="0.3">
      <c r="A871" s="3" t="s">
        <v>978</v>
      </c>
      <c r="B871" s="3" t="s">
        <v>226</v>
      </c>
      <c r="C871" s="3" t="s">
        <v>10</v>
      </c>
      <c r="D871" s="3" t="s">
        <v>7</v>
      </c>
      <c r="E871" s="4">
        <v>23.29</v>
      </c>
      <c r="F871" s="4">
        <v>37.81</v>
      </c>
      <c r="G871" s="4">
        <f t="shared" si="55"/>
        <v>61</v>
      </c>
      <c r="H871" s="4" t="str">
        <f t="shared" si="56"/>
        <v>C4</v>
      </c>
      <c r="I871" s="3" t="str">
        <f t="shared" si="53"/>
        <v>Credit</v>
      </c>
      <c r="J871" s="4">
        <f t="shared" si="54"/>
        <v>730</v>
      </c>
    </row>
    <row r="872" spans="1:10" x14ac:dyDescent="0.3">
      <c r="A872" s="3" t="s">
        <v>979</v>
      </c>
      <c r="B872" s="3" t="s">
        <v>123</v>
      </c>
      <c r="C872" s="3" t="s">
        <v>10</v>
      </c>
      <c r="D872" s="3" t="s">
        <v>1157</v>
      </c>
      <c r="E872" s="4">
        <v>25.65</v>
      </c>
      <c r="F872" s="4">
        <v>46.95</v>
      </c>
      <c r="G872" s="4">
        <f t="shared" si="55"/>
        <v>73</v>
      </c>
      <c r="H872" s="4" t="str">
        <f t="shared" si="56"/>
        <v>B2</v>
      </c>
      <c r="I872" s="3" t="str">
        <f t="shared" si="53"/>
        <v>Very Good</v>
      </c>
      <c r="J872" s="4">
        <f t="shared" si="54"/>
        <v>382</v>
      </c>
    </row>
    <row r="873" spans="1:10" x14ac:dyDescent="0.3">
      <c r="A873" s="3" t="s">
        <v>980</v>
      </c>
      <c r="B873" s="3" t="s">
        <v>216</v>
      </c>
      <c r="C873" s="3" t="s">
        <v>6</v>
      </c>
      <c r="D873" s="3" t="s">
        <v>1156</v>
      </c>
      <c r="E873" s="4">
        <v>25.93</v>
      </c>
      <c r="F873" s="4">
        <v>46.9</v>
      </c>
      <c r="G873" s="4">
        <f t="shared" si="55"/>
        <v>73</v>
      </c>
      <c r="H873" s="4" t="str">
        <f t="shared" si="56"/>
        <v>B2</v>
      </c>
      <c r="I873" s="3" t="str">
        <f t="shared" si="53"/>
        <v>Very Good</v>
      </c>
      <c r="J873" s="4">
        <f t="shared" si="54"/>
        <v>382</v>
      </c>
    </row>
    <row r="874" spans="1:10" x14ac:dyDescent="0.3">
      <c r="A874" s="3" t="s">
        <v>981</v>
      </c>
      <c r="B874" s="3" t="s">
        <v>240</v>
      </c>
      <c r="C874" s="3" t="s">
        <v>6</v>
      </c>
      <c r="D874" s="3" t="s">
        <v>1156</v>
      </c>
      <c r="E874" s="4">
        <v>26.46</v>
      </c>
      <c r="F874" s="4">
        <v>36.75</v>
      </c>
      <c r="G874" s="4">
        <f t="shared" si="55"/>
        <v>63</v>
      </c>
      <c r="H874" s="4" t="str">
        <f t="shared" si="56"/>
        <v>C4</v>
      </c>
      <c r="I874" s="3" t="str">
        <f t="shared" si="53"/>
        <v>Credit</v>
      </c>
      <c r="J874" s="4">
        <f t="shared" si="54"/>
        <v>672</v>
      </c>
    </row>
    <row r="875" spans="1:10" x14ac:dyDescent="0.3">
      <c r="A875" s="3" t="s">
        <v>982</v>
      </c>
      <c r="B875" s="3" t="s">
        <v>5</v>
      </c>
      <c r="C875" s="3" t="s">
        <v>10</v>
      </c>
      <c r="D875" s="3" t="s">
        <v>1157</v>
      </c>
      <c r="E875" s="4">
        <v>5.77</v>
      </c>
      <c r="F875" s="4">
        <v>38.299999999999997</v>
      </c>
      <c r="G875" s="4">
        <f t="shared" si="55"/>
        <v>44</v>
      </c>
      <c r="H875" s="4" t="str">
        <f t="shared" si="56"/>
        <v>E8</v>
      </c>
      <c r="I875" s="3" t="str">
        <f t="shared" si="53"/>
        <v>Pass</v>
      </c>
      <c r="J875" s="4">
        <f t="shared" si="54"/>
        <v>989</v>
      </c>
    </row>
    <row r="876" spans="1:10" x14ac:dyDescent="0.3">
      <c r="A876" s="3" t="s">
        <v>983</v>
      </c>
      <c r="B876" s="3" t="s">
        <v>64</v>
      </c>
      <c r="C876" s="3" t="s">
        <v>6</v>
      </c>
      <c r="D876" s="3" t="s">
        <v>22</v>
      </c>
      <c r="E876" s="4">
        <v>27.7</v>
      </c>
      <c r="F876" s="4">
        <v>42.12</v>
      </c>
      <c r="G876" s="4">
        <f t="shared" si="55"/>
        <v>70</v>
      </c>
      <c r="H876" s="4" t="str">
        <f t="shared" si="56"/>
        <v>B2</v>
      </c>
      <c r="I876" s="3" t="str">
        <f t="shared" si="53"/>
        <v>Very Good</v>
      </c>
      <c r="J876" s="4">
        <f t="shared" si="54"/>
        <v>464</v>
      </c>
    </row>
    <row r="877" spans="1:10" x14ac:dyDescent="0.3">
      <c r="A877" s="3" t="s">
        <v>984</v>
      </c>
      <c r="B877" s="3" t="s">
        <v>5</v>
      </c>
      <c r="C877" s="3" t="s">
        <v>10</v>
      </c>
      <c r="D877" s="3" t="s">
        <v>22</v>
      </c>
      <c r="E877" s="4">
        <v>8.09</v>
      </c>
      <c r="F877" s="4">
        <v>53.3</v>
      </c>
      <c r="G877" s="4">
        <f t="shared" si="55"/>
        <v>61</v>
      </c>
      <c r="H877" s="4" t="str">
        <f t="shared" si="56"/>
        <v>C4</v>
      </c>
      <c r="I877" s="3" t="str">
        <f t="shared" si="53"/>
        <v>Credit</v>
      </c>
      <c r="J877" s="4">
        <f t="shared" si="54"/>
        <v>730</v>
      </c>
    </row>
    <row r="878" spans="1:10" x14ac:dyDescent="0.3">
      <c r="A878" s="3" t="s">
        <v>985</v>
      </c>
      <c r="B878" s="3" t="s">
        <v>153</v>
      </c>
      <c r="C878" s="3" t="s">
        <v>6</v>
      </c>
      <c r="D878" s="3" t="s">
        <v>1156</v>
      </c>
      <c r="E878" s="4">
        <v>5.5</v>
      </c>
      <c r="F878" s="4">
        <v>36.83</v>
      </c>
      <c r="G878" s="4">
        <f t="shared" si="55"/>
        <v>42</v>
      </c>
      <c r="H878" s="4" t="str">
        <f t="shared" si="56"/>
        <v>E8</v>
      </c>
      <c r="I878" s="3" t="str">
        <f t="shared" si="53"/>
        <v>Pass</v>
      </c>
      <c r="J878" s="4">
        <f t="shared" si="54"/>
        <v>997</v>
      </c>
    </row>
    <row r="879" spans="1:10" x14ac:dyDescent="0.3">
      <c r="A879" s="3" t="s">
        <v>986</v>
      </c>
      <c r="B879" s="3" t="s">
        <v>373</v>
      </c>
      <c r="C879" s="3" t="s">
        <v>10</v>
      </c>
      <c r="D879" s="3" t="s">
        <v>7</v>
      </c>
      <c r="E879" s="4">
        <v>14.03</v>
      </c>
      <c r="F879" s="4">
        <v>57.73</v>
      </c>
      <c r="G879" s="4">
        <f t="shared" si="55"/>
        <v>72</v>
      </c>
      <c r="H879" s="4" t="str">
        <f t="shared" si="56"/>
        <v>B2</v>
      </c>
      <c r="I879" s="3" t="str">
        <f t="shared" si="53"/>
        <v>Very Good</v>
      </c>
      <c r="J879" s="4">
        <f t="shared" si="54"/>
        <v>412</v>
      </c>
    </row>
    <row r="880" spans="1:10" x14ac:dyDescent="0.3">
      <c r="A880" s="3" t="s">
        <v>987</v>
      </c>
      <c r="B880" s="3" t="s">
        <v>155</v>
      </c>
      <c r="C880" s="3" t="s">
        <v>10</v>
      </c>
      <c r="D880" s="3" t="s">
        <v>22</v>
      </c>
      <c r="E880" s="4">
        <v>29.44</v>
      </c>
      <c r="F880" s="4">
        <v>55.32</v>
      </c>
      <c r="G880" s="4">
        <f t="shared" si="55"/>
        <v>85</v>
      </c>
      <c r="H880" s="4" t="str">
        <f t="shared" si="56"/>
        <v>A1</v>
      </c>
      <c r="I880" s="3" t="str">
        <f t="shared" si="53"/>
        <v>Excellent</v>
      </c>
      <c r="J880" s="4">
        <f t="shared" si="54"/>
        <v>126</v>
      </c>
    </row>
    <row r="881" spans="1:10" x14ac:dyDescent="0.3">
      <c r="A881" s="3" t="s">
        <v>988</v>
      </c>
      <c r="B881" s="3" t="s">
        <v>41</v>
      </c>
      <c r="C881" s="3" t="s">
        <v>6</v>
      </c>
      <c r="D881" s="3" t="s">
        <v>1157</v>
      </c>
      <c r="E881" s="4">
        <v>20.88</v>
      </c>
      <c r="F881" s="4">
        <v>63.01</v>
      </c>
      <c r="G881" s="4">
        <f t="shared" si="55"/>
        <v>84</v>
      </c>
      <c r="H881" s="4" t="str">
        <f t="shared" si="56"/>
        <v>A1</v>
      </c>
      <c r="I881" s="3" t="str">
        <f t="shared" si="53"/>
        <v>Excellent</v>
      </c>
      <c r="J881" s="4">
        <f t="shared" si="54"/>
        <v>141</v>
      </c>
    </row>
    <row r="882" spans="1:10" x14ac:dyDescent="0.3">
      <c r="A882" s="3" t="s">
        <v>989</v>
      </c>
      <c r="B882" s="3" t="s">
        <v>56</v>
      </c>
      <c r="C882" s="3" t="s">
        <v>6</v>
      </c>
      <c r="D882" s="3" t="s">
        <v>22</v>
      </c>
      <c r="E882" s="4">
        <v>16.16</v>
      </c>
      <c r="F882" s="4">
        <v>51.19</v>
      </c>
      <c r="G882" s="4">
        <f t="shared" si="55"/>
        <v>67</v>
      </c>
      <c r="H882" s="4" t="str">
        <f t="shared" si="56"/>
        <v>B3</v>
      </c>
      <c r="I882" s="3" t="str">
        <f t="shared" si="53"/>
        <v>Good</v>
      </c>
      <c r="J882" s="4">
        <f t="shared" si="54"/>
        <v>549</v>
      </c>
    </row>
    <row r="883" spans="1:10" x14ac:dyDescent="0.3">
      <c r="A883" s="3" t="s">
        <v>990</v>
      </c>
      <c r="B883" s="3" t="s">
        <v>174</v>
      </c>
      <c r="C883" s="3" t="s">
        <v>10</v>
      </c>
      <c r="D883" s="3" t="s">
        <v>1156</v>
      </c>
      <c r="E883" s="4">
        <v>7.37</v>
      </c>
      <c r="F883" s="4">
        <v>41.46</v>
      </c>
      <c r="G883" s="4">
        <f t="shared" si="55"/>
        <v>49</v>
      </c>
      <c r="H883" s="4" t="str">
        <f t="shared" si="56"/>
        <v>D7</v>
      </c>
      <c r="I883" s="3" t="str">
        <f t="shared" si="53"/>
        <v>Pass</v>
      </c>
      <c r="J883" s="4">
        <f t="shared" si="54"/>
        <v>954</v>
      </c>
    </row>
    <row r="884" spans="1:10" x14ac:dyDescent="0.3">
      <c r="A884" s="3" t="s">
        <v>991</v>
      </c>
      <c r="B884" s="3" t="s">
        <v>188</v>
      </c>
      <c r="C884" s="3" t="s">
        <v>6</v>
      </c>
      <c r="D884" s="3" t="s">
        <v>1157</v>
      </c>
      <c r="E884" s="4">
        <v>29.17</v>
      </c>
      <c r="F884" s="4">
        <v>60.8</v>
      </c>
      <c r="G884" s="4">
        <f t="shared" si="55"/>
        <v>90</v>
      </c>
      <c r="H884" s="4" t="str">
        <f t="shared" si="56"/>
        <v>A1</v>
      </c>
      <c r="I884" s="3" t="str">
        <f t="shared" si="53"/>
        <v>Excellent</v>
      </c>
      <c r="J884" s="4">
        <f t="shared" si="54"/>
        <v>57</v>
      </c>
    </row>
    <row r="885" spans="1:10" x14ac:dyDescent="0.3">
      <c r="A885" s="3" t="s">
        <v>992</v>
      </c>
      <c r="B885" s="3" t="s">
        <v>84</v>
      </c>
      <c r="C885" s="3" t="s">
        <v>6</v>
      </c>
      <c r="D885" s="3" t="s">
        <v>1156</v>
      </c>
      <c r="E885" s="4">
        <v>18.37</v>
      </c>
      <c r="F885" s="4">
        <v>38.1</v>
      </c>
      <c r="G885" s="4">
        <f t="shared" si="55"/>
        <v>56</v>
      </c>
      <c r="H885" s="4" t="str">
        <f t="shared" si="56"/>
        <v>C5</v>
      </c>
      <c r="I885" s="3" t="str">
        <f t="shared" si="53"/>
        <v>Credit</v>
      </c>
      <c r="J885" s="4">
        <f t="shared" si="54"/>
        <v>843</v>
      </c>
    </row>
    <row r="886" spans="1:10" x14ac:dyDescent="0.3">
      <c r="A886" s="3" t="s">
        <v>993</v>
      </c>
      <c r="B886" s="3" t="s">
        <v>146</v>
      </c>
      <c r="C886" s="3" t="s">
        <v>6</v>
      </c>
      <c r="D886" s="3" t="s">
        <v>1157</v>
      </c>
      <c r="E886" s="4">
        <v>27.28</v>
      </c>
      <c r="F886" s="4">
        <v>38.869999999999997</v>
      </c>
      <c r="G886" s="4">
        <f t="shared" si="55"/>
        <v>66</v>
      </c>
      <c r="H886" s="4" t="str">
        <f t="shared" si="56"/>
        <v>B3</v>
      </c>
      <c r="I886" s="3" t="str">
        <f t="shared" si="53"/>
        <v>Good</v>
      </c>
      <c r="J886" s="4">
        <f t="shared" si="54"/>
        <v>579</v>
      </c>
    </row>
    <row r="887" spans="1:10" x14ac:dyDescent="0.3">
      <c r="A887" s="3" t="s">
        <v>994</v>
      </c>
      <c r="B887" s="3" t="s">
        <v>24</v>
      </c>
      <c r="C887" s="3" t="s">
        <v>10</v>
      </c>
      <c r="D887" s="3" t="s">
        <v>1157</v>
      </c>
      <c r="E887" s="4">
        <v>13.44</v>
      </c>
      <c r="F887" s="4">
        <v>54.11</v>
      </c>
      <c r="G887" s="4">
        <f t="shared" si="55"/>
        <v>68</v>
      </c>
      <c r="H887" s="4" t="str">
        <f t="shared" si="56"/>
        <v>B3</v>
      </c>
      <c r="I887" s="3" t="str">
        <f t="shared" si="53"/>
        <v>Good</v>
      </c>
      <c r="J887" s="4">
        <f t="shared" si="54"/>
        <v>510</v>
      </c>
    </row>
    <row r="888" spans="1:10" x14ac:dyDescent="0.3">
      <c r="A888" s="3" t="s">
        <v>995</v>
      </c>
      <c r="B888" s="3" t="s">
        <v>98</v>
      </c>
      <c r="C888" s="3" t="s">
        <v>6</v>
      </c>
      <c r="D888" s="3" t="s">
        <v>1156</v>
      </c>
      <c r="E888" s="4">
        <v>12.6</v>
      </c>
      <c r="F888" s="4">
        <v>56.53</v>
      </c>
      <c r="G888" s="4">
        <f t="shared" si="55"/>
        <v>69</v>
      </c>
      <c r="H888" s="4" t="str">
        <f t="shared" si="56"/>
        <v>B3</v>
      </c>
      <c r="I888" s="3" t="str">
        <f t="shared" si="53"/>
        <v>Good</v>
      </c>
      <c r="J888" s="4">
        <f t="shared" si="54"/>
        <v>475</v>
      </c>
    </row>
    <row r="889" spans="1:10" x14ac:dyDescent="0.3">
      <c r="A889" s="3" t="s">
        <v>996</v>
      </c>
      <c r="B889" s="3" t="s">
        <v>90</v>
      </c>
      <c r="C889" s="3" t="s">
        <v>10</v>
      </c>
      <c r="D889" s="3" t="s">
        <v>1156</v>
      </c>
      <c r="E889" s="4">
        <v>24.48</v>
      </c>
      <c r="F889" s="4">
        <v>57.35</v>
      </c>
      <c r="G889" s="4">
        <f t="shared" si="55"/>
        <v>82</v>
      </c>
      <c r="H889" s="4" t="str">
        <f t="shared" si="56"/>
        <v>A1</v>
      </c>
      <c r="I889" s="3" t="str">
        <f t="shared" si="53"/>
        <v>Excellent</v>
      </c>
      <c r="J889" s="4">
        <f t="shared" si="54"/>
        <v>176</v>
      </c>
    </row>
    <row r="890" spans="1:10" x14ac:dyDescent="0.3">
      <c r="A890" s="3" t="s">
        <v>997</v>
      </c>
      <c r="B890" s="3" t="s">
        <v>249</v>
      </c>
      <c r="C890" s="3" t="s">
        <v>10</v>
      </c>
      <c r="D890" s="3" t="s">
        <v>22</v>
      </c>
      <c r="E890" s="4">
        <v>13.53</v>
      </c>
      <c r="F890" s="4">
        <v>63.33</v>
      </c>
      <c r="G890" s="4">
        <f t="shared" si="55"/>
        <v>77</v>
      </c>
      <c r="H890" s="4" t="str">
        <f t="shared" si="56"/>
        <v>B2</v>
      </c>
      <c r="I890" s="3" t="str">
        <f t="shared" si="53"/>
        <v>Very Good</v>
      </c>
      <c r="J890" s="4">
        <f t="shared" si="54"/>
        <v>281</v>
      </c>
    </row>
    <row r="891" spans="1:10" x14ac:dyDescent="0.3">
      <c r="A891" s="3" t="s">
        <v>998</v>
      </c>
      <c r="B891" s="3" t="s">
        <v>26</v>
      </c>
      <c r="C891" s="3" t="s">
        <v>6</v>
      </c>
      <c r="D891" s="3" t="s">
        <v>1157</v>
      </c>
      <c r="E891" s="4">
        <v>10.33</v>
      </c>
      <c r="F891" s="4">
        <v>41.44</v>
      </c>
      <c r="G891" s="4">
        <f t="shared" si="55"/>
        <v>52</v>
      </c>
      <c r="H891" s="4" t="str">
        <f t="shared" si="56"/>
        <v>C6</v>
      </c>
      <c r="I891" s="3" t="str">
        <f t="shared" si="53"/>
        <v>Credit</v>
      </c>
      <c r="J891" s="4">
        <f t="shared" si="54"/>
        <v>921</v>
      </c>
    </row>
    <row r="892" spans="1:10" x14ac:dyDescent="0.3">
      <c r="A892" s="3" t="s">
        <v>999</v>
      </c>
      <c r="B892" s="3" t="s">
        <v>169</v>
      </c>
      <c r="C892" s="3" t="s">
        <v>10</v>
      </c>
      <c r="D892" s="3" t="s">
        <v>1156</v>
      </c>
      <c r="E892" s="4">
        <v>8.01</v>
      </c>
      <c r="F892" s="4">
        <v>50.53</v>
      </c>
      <c r="G892" s="4">
        <f t="shared" si="55"/>
        <v>59</v>
      </c>
      <c r="H892" s="4" t="str">
        <f t="shared" si="56"/>
        <v>C5</v>
      </c>
      <c r="I892" s="3" t="str">
        <f t="shared" si="53"/>
        <v>Credit</v>
      </c>
      <c r="J892" s="4">
        <f t="shared" si="54"/>
        <v>789</v>
      </c>
    </row>
    <row r="893" spans="1:10" x14ac:dyDescent="0.3">
      <c r="A893" s="3" t="s">
        <v>1000</v>
      </c>
      <c r="B893" s="3" t="s">
        <v>115</v>
      </c>
      <c r="C893" s="3" t="s">
        <v>10</v>
      </c>
      <c r="D893" s="3" t="s">
        <v>22</v>
      </c>
      <c r="E893" s="4">
        <v>26.13</v>
      </c>
      <c r="F893" s="4">
        <v>38.74</v>
      </c>
      <c r="G893" s="4">
        <f t="shared" si="55"/>
        <v>65</v>
      </c>
      <c r="H893" s="4" t="str">
        <f t="shared" si="56"/>
        <v>B3</v>
      </c>
      <c r="I893" s="3" t="str">
        <f t="shared" si="53"/>
        <v>Good</v>
      </c>
      <c r="J893" s="4">
        <f t="shared" si="54"/>
        <v>607</v>
      </c>
    </row>
    <row r="894" spans="1:10" x14ac:dyDescent="0.3">
      <c r="A894" s="3" t="s">
        <v>1001</v>
      </c>
      <c r="B894" s="3" t="s">
        <v>48</v>
      </c>
      <c r="C894" s="3" t="s">
        <v>6</v>
      </c>
      <c r="D894" s="3" t="s">
        <v>7</v>
      </c>
      <c r="E894" s="4">
        <v>21.68</v>
      </c>
      <c r="F894" s="4">
        <v>36.06</v>
      </c>
      <c r="G894" s="4">
        <f t="shared" si="55"/>
        <v>58</v>
      </c>
      <c r="H894" s="4" t="str">
        <f t="shared" si="56"/>
        <v>C5</v>
      </c>
      <c r="I894" s="3" t="str">
        <f t="shared" si="53"/>
        <v>Credit</v>
      </c>
      <c r="J894" s="4">
        <f t="shared" si="54"/>
        <v>812</v>
      </c>
    </row>
    <row r="895" spans="1:10" x14ac:dyDescent="0.3">
      <c r="A895" s="3" t="s">
        <v>1002</v>
      </c>
      <c r="B895" s="3" t="s">
        <v>80</v>
      </c>
      <c r="C895" s="3" t="s">
        <v>6</v>
      </c>
      <c r="D895" s="3" t="s">
        <v>1156</v>
      </c>
      <c r="E895" s="4">
        <v>11.25</v>
      </c>
      <c r="F895" s="4">
        <v>53.92</v>
      </c>
      <c r="G895" s="4">
        <f t="shared" si="55"/>
        <v>65</v>
      </c>
      <c r="H895" s="4" t="str">
        <f t="shared" si="56"/>
        <v>B3</v>
      </c>
      <c r="I895" s="3" t="str">
        <f t="shared" si="53"/>
        <v>Good</v>
      </c>
      <c r="J895" s="4">
        <f t="shared" si="54"/>
        <v>607</v>
      </c>
    </row>
    <row r="896" spans="1:10" x14ac:dyDescent="0.3">
      <c r="A896" s="3" t="s">
        <v>1003</v>
      </c>
      <c r="B896" s="3" t="s">
        <v>169</v>
      </c>
      <c r="C896" s="3" t="s">
        <v>6</v>
      </c>
      <c r="D896" s="3" t="s">
        <v>1156</v>
      </c>
      <c r="E896" s="4">
        <v>6.99</v>
      </c>
      <c r="F896" s="4">
        <v>59.96</v>
      </c>
      <c r="G896" s="4">
        <f t="shared" si="55"/>
        <v>67</v>
      </c>
      <c r="H896" s="4" t="str">
        <f t="shared" si="56"/>
        <v>B3</v>
      </c>
      <c r="I896" s="3" t="str">
        <f t="shared" si="53"/>
        <v>Good</v>
      </c>
      <c r="J896" s="4">
        <f t="shared" si="54"/>
        <v>549</v>
      </c>
    </row>
    <row r="897" spans="1:10" x14ac:dyDescent="0.3">
      <c r="A897" s="3" t="s">
        <v>1004</v>
      </c>
      <c r="B897" s="3" t="s">
        <v>24</v>
      </c>
      <c r="C897" s="3" t="s">
        <v>10</v>
      </c>
      <c r="D897" s="3" t="s">
        <v>1156</v>
      </c>
      <c r="E897" s="4">
        <v>5.14</v>
      </c>
      <c r="F897" s="4">
        <v>43.96</v>
      </c>
      <c r="G897" s="4">
        <f t="shared" si="55"/>
        <v>49</v>
      </c>
      <c r="H897" s="4" t="str">
        <f t="shared" si="56"/>
        <v>D7</v>
      </c>
      <c r="I897" s="3" t="str">
        <f t="shared" si="53"/>
        <v>Pass</v>
      </c>
      <c r="J897" s="4">
        <f t="shared" si="54"/>
        <v>954</v>
      </c>
    </row>
    <row r="898" spans="1:10" x14ac:dyDescent="0.3">
      <c r="A898" s="3" t="s">
        <v>1005</v>
      </c>
      <c r="B898" s="3" t="s">
        <v>37</v>
      </c>
      <c r="C898" s="3" t="s">
        <v>10</v>
      </c>
      <c r="D898" s="3" t="s">
        <v>1157</v>
      </c>
      <c r="E898" s="4">
        <v>26.26</v>
      </c>
      <c r="F898" s="4">
        <v>47.33</v>
      </c>
      <c r="G898" s="4">
        <f t="shared" si="55"/>
        <v>74</v>
      </c>
      <c r="H898" s="4" t="str">
        <f t="shared" si="56"/>
        <v>B2</v>
      </c>
      <c r="I898" s="3" t="str">
        <f t="shared" si="53"/>
        <v>Very Good</v>
      </c>
      <c r="J898" s="4">
        <f t="shared" si="54"/>
        <v>361</v>
      </c>
    </row>
    <row r="899" spans="1:10" x14ac:dyDescent="0.3">
      <c r="A899" s="3" t="s">
        <v>1006</v>
      </c>
      <c r="B899" s="3" t="s">
        <v>74</v>
      </c>
      <c r="C899" s="3" t="s">
        <v>6</v>
      </c>
      <c r="D899" s="3" t="s">
        <v>1156</v>
      </c>
      <c r="E899" s="4">
        <v>19.11</v>
      </c>
      <c r="F899" s="4">
        <v>43.46</v>
      </c>
      <c r="G899" s="4">
        <f t="shared" si="55"/>
        <v>63</v>
      </c>
      <c r="H899" s="4" t="str">
        <f t="shared" si="56"/>
        <v>C4</v>
      </c>
      <c r="I899" s="3" t="str">
        <f t="shared" ref="I899:I962" si="57">VLOOKUP(H899,$L$3:$M$12,2,FALSE)</f>
        <v>Credit</v>
      </c>
      <c r="J899" s="4">
        <f t="shared" ref="J899:J962" si="58">RANK(G899,G:G)</f>
        <v>672</v>
      </c>
    </row>
    <row r="900" spans="1:10" x14ac:dyDescent="0.3">
      <c r="A900" s="3" t="s">
        <v>1007</v>
      </c>
      <c r="B900" s="3" t="s">
        <v>216</v>
      </c>
      <c r="C900" s="3" t="s">
        <v>10</v>
      </c>
      <c r="D900" s="3" t="s">
        <v>1156</v>
      </c>
      <c r="E900" s="4">
        <v>28.33</v>
      </c>
      <c r="F900" s="4">
        <v>52.36</v>
      </c>
      <c r="G900" s="4">
        <f t="shared" ref="G900:G963" si="59">ROUND(E900+F900,0)</f>
        <v>81</v>
      </c>
      <c r="H900" s="4" t="str">
        <f t="shared" ref="H900:H963" si="60">IF(G900&gt;=80,"A1",IF(G900&gt;=70,"B2",IF(G900&gt;=65,"B3",IF(G900&gt;=60,"C4",IF(G900&gt;=55,"C5",IF(G900&gt;=50,"C6",IF(G900&gt;=45,"D7",IF(G900&gt;=40,"E8","F9"))))))))</f>
        <v>A1</v>
      </c>
      <c r="I900" s="3" t="str">
        <f t="shared" si="57"/>
        <v>Excellent</v>
      </c>
      <c r="J900" s="4">
        <f t="shared" si="58"/>
        <v>189</v>
      </c>
    </row>
    <row r="901" spans="1:10" x14ac:dyDescent="0.3">
      <c r="A901" s="3" t="s">
        <v>1008</v>
      </c>
      <c r="B901" s="3" t="s">
        <v>48</v>
      </c>
      <c r="C901" s="3" t="s">
        <v>10</v>
      </c>
      <c r="D901" s="3" t="s">
        <v>1157</v>
      </c>
      <c r="E901" s="4">
        <v>11.41</v>
      </c>
      <c r="F901" s="4">
        <v>43.44</v>
      </c>
      <c r="G901" s="4">
        <f t="shared" si="59"/>
        <v>55</v>
      </c>
      <c r="H901" s="4" t="str">
        <f t="shared" si="60"/>
        <v>C5</v>
      </c>
      <c r="I901" s="3" t="str">
        <f t="shared" si="57"/>
        <v>Credit</v>
      </c>
      <c r="J901" s="4">
        <f t="shared" si="58"/>
        <v>871</v>
      </c>
    </row>
    <row r="902" spans="1:10" x14ac:dyDescent="0.3">
      <c r="A902" s="3" t="s">
        <v>1009</v>
      </c>
      <c r="B902" s="3" t="s">
        <v>21</v>
      </c>
      <c r="C902" s="3" t="s">
        <v>6</v>
      </c>
      <c r="D902" s="3" t="s">
        <v>1157</v>
      </c>
      <c r="E902" s="4">
        <v>20.28</v>
      </c>
      <c r="F902" s="4">
        <v>37.64</v>
      </c>
      <c r="G902" s="4">
        <f t="shared" si="59"/>
        <v>58</v>
      </c>
      <c r="H902" s="4" t="str">
        <f t="shared" si="60"/>
        <v>C5</v>
      </c>
      <c r="I902" s="3" t="str">
        <f t="shared" si="57"/>
        <v>Credit</v>
      </c>
      <c r="J902" s="4">
        <f t="shared" si="58"/>
        <v>812</v>
      </c>
    </row>
    <row r="903" spans="1:10" x14ac:dyDescent="0.3">
      <c r="A903" s="3" t="s">
        <v>1010</v>
      </c>
      <c r="B903" s="3" t="s">
        <v>301</v>
      </c>
      <c r="C903" s="3" t="s">
        <v>6</v>
      </c>
      <c r="D903" s="3" t="s">
        <v>1157</v>
      </c>
      <c r="E903" s="4">
        <v>29.34</v>
      </c>
      <c r="F903" s="4">
        <v>58.41</v>
      </c>
      <c r="G903" s="4">
        <f t="shared" si="59"/>
        <v>88</v>
      </c>
      <c r="H903" s="4" t="str">
        <f t="shared" si="60"/>
        <v>A1</v>
      </c>
      <c r="I903" s="3" t="str">
        <f t="shared" si="57"/>
        <v>Excellent</v>
      </c>
      <c r="J903" s="4">
        <f t="shared" si="58"/>
        <v>77</v>
      </c>
    </row>
    <row r="904" spans="1:10" x14ac:dyDescent="0.3">
      <c r="A904" s="3" t="s">
        <v>1011</v>
      </c>
      <c r="B904" s="3" t="s">
        <v>305</v>
      </c>
      <c r="C904" s="3" t="s">
        <v>10</v>
      </c>
      <c r="D904" s="3" t="s">
        <v>7</v>
      </c>
      <c r="E904" s="4">
        <v>26.58</v>
      </c>
      <c r="F904" s="4">
        <v>56.7</v>
      </c>
      <c r="G904" s="4">
        <f t="shared" si="59"/>
        <v>83</v>
      </c>
      <c r="H904" s="4" t="str">
        <f t="shared" si="60"/>
        <v>A1</v>
      </c>
      <c r="I904" s="3" t="str">
        <f t="shared" si="57"/>
        <v>Excellent</v>
      </c>
      <c r="J904" s="4">
        <f t="shared" si="58"/>
        <v>156</v>
      </c>
    </row>
    <row r="905" spans="1:10" x14ac:dyDescent="0.3">
      <c r="A905" s="3" t="s">
        <v>1012</v>
      </c>
      <c r="B905" s="3" t="s">
        <v>146</v>
      </c>
      <c r="C905" s="3" t="s">
        <v>10</v>
      </c>
      <c r="D905" s="3" t="s">
        <v>1156</v>
      </c>
      <c r="E905" s="4">
        <v>20.59</v>
      </c>
      <c r="F905" s="4">
        <v>62.14</v>
      </c>
      <c r="G905" s="4">
        <f t="shared" si="59"/>
        <v>83</v>
      </c>
      <c r="H905" s="4" t="str">
        <f t="shared" si="60"/>
        <v>A1</v>
      </c>
      <c r="I905" s="3" t="str">
        <f t="shared" si="57"/>
        <v>Excellent</v>
      </c>
      <c r="J905" s="4">
        <f t="shared" si="58"/>
        <v>156</v>
      </c>
    </row>
    <row r="906" spans="1:10" x14ac:dyDescent="0.3">
      <c r="A906" s="3" t="s">
        <v>1013</v>
      </c>
      <c r="B906" s="3" t="s">
        <v>347</v>
      </c>
      <c r="C906" s="3" t="s">
        <v>6</v>
      </c>
      <c r="D906" s="3" t="s">
        <v>1157</v>
      </c>
      <c r="E906" s="4">
        <v>13.57</v>
      </c>
      <c r="F906" s="4">
        <v>48.14</v>
      </c>
      <c r="G906" s="4">
        <f t="shared" si="59"/>
        <v>62</v>
      </c>
      <c r="H906" s="4" t="str">
        <f t="shared" si="60"/>
        <v>C4</v>
      </c>
      <c r="I906" s="3" t="str">
        <f t="shared" si="57"/>
        <v>Credit</v>
      </c>
      <c r="J906" s="4">
        <f t="shared" si="58"/>
        <v>704</v>
      </c>
    </row>
    <row r="907" spans="1:10" x14ac:dyDescent="0.3">
      <c r="A907" s="3" t="s">
        <v>1014</v>
      </c>
      <c r="B907" s="3" t="s">
        <v>188</v>
      </c>
      <c r="C907" s="3" t="s">
        <v>6</v>
      </c>
      <c r="D907" s="3" t="s">
        <v>7</v>
      </c>
      <c r="E907" s="4">
        <v>18.760000000000002</v>
      </c>
      <c r="F907" s="4">
        <v>64</v>
      </c>
      <c r="G907" s="4">
        <f t="shared" si="59"/>
        <v>83</v>
      </c>
      <c r="H907" s="4" t="str">
        <f t="shared" si="60"/>
        <v>A1</v>
      </c>
      <c r="I907" s="3" t="str">
        <f t="shared" si="57"/>
        <v>Excellent</v>
      </c>
      <c r="J907" s="4">
        <f t="shared" si="58"/>
        <v>156</v>
      </c>
    </row>
    <row r="908" spans="1:10" x14ac:dyDescent="0.3">
      <c r="A908" s="3" t="s">
        <v>1015</v>
      </c>
      <c r="B908" s="3" t="s">
        <v>12</v>
      </c>
      <c r="C908" s="3" t="s">
        <v>10</v>
      </c>
      <c r="D908" s="3" t="s">
        <v>22</v>
      </c>
      <c r="E908" s="4">
        <v>16.88</v>
      </c>
      <c r="F908" s="4">
        <v>62.18</v>
      </c>
      <c r="G908" s="4">
        <f t="shared" si="59"/>
        <v>79</v>
      </c>
      <c r="H908" s="4" t="str">
        <f t="shared" si="60"/>
        <v>B2</v>
      </c>
      <c r="I908" s="3" t="str">
        <f t="shared" si="57"/>
        <v>Very Good</v>
      </c>
      <c r="J908" s="4">
        <f t="shared" si="58"/>
        <v>234</v>
      </c>
    </row>
    <row r="909" spans="1:10" x14ac:dyDescent="0.3">
      <c r="A909" s="3" t="s">
        <v>1016</v>
      </c>
      <c r="B909" s="3" t="s">
        <v>235</v>
      </c>
      <c r="C909" s="3" t="s">
        <v>6</v>
      </c>
      <c r="D909" s="3" t="s">
        <v>1157</v>
      </c>
      <c r="E909" s="4">
        <v>18.8</v>
      </c>
      <c r="F909" s="4">
        <v>36.97</v>
      </c>
      <c r="G909" s="4">
        <f t="shared" si="59"/>
        <v>56</v>
      </c>
      <c r="H909" s="4" t="str">
        <f t="shared" si="60"/>
        <v>C5</v>
      </c>
      <c r="I909" s="3" t="str">
        <f t="shared" si="57"/>
        <v>Credit</v>
      </c>
      <c r="J909" s="4">
        <f t="shared" si="58"/>
        <v>843</v>
      </c>
    </row>
    <row r="910" spans="1:10" x14ac:dyDescent="0.3">
      <c r="A910" s="3" t="s">
        <v>1017</v>
      </c>
      <c r="B910" s="3" t="s">
        <v>125</v>
      </c>
      <c r="C910" s="3" t="s">
        <v>10</v>
      </c>
      <c r="D910" s="3" t="s">
        <v>22</v>
      </c>
      <c r="E910" s="4">
        <v>17.829999999999998</v>
      </c>
      <c r="F910" s="4">
        <v>63.36</v>
      </c>
      <c r="G910" s="4">
        <f t="shared" si="59"/>
        <v>81</v>
      </c>
      <c r="H910" s="4" t="str">
        <f t="shared" si="60"/>
        <v>A1</v>
      </c>
      <c r="I910" s="3" t="str">
        <f t="shared" si="57"/>
        <v>Excellent</v>
      </c>
      <c r="J910" s="4">
        <f t="shared" si="58"/>
        <v>189</v>
      </c>
    </row>
    <row r="911" spans="1:10" x14ac:dyDescent="0.3">
      <c r="A911" s="3" t="s">
        <v>1018</v>
      </c>
      <c r="B911" s="3" t="s">
        <v>259</v>
      </c>
      <c r="C911" s="3" t="s">
        <v>10</v>
      </c>
      <c r="D911" s="3" t="s">
        <v>7</v>
      </c>
      <c r="E911" s="4">
        <v>7.05</v>
      </c>
      <c r="F911" s="4">
        <v>45.05</v>
      </c>
      <c r="G911" s="4">
        <f t="shared" si="59"/>
        <v>52</v>
      </c>
      <c r="H911" s="4" t="str">
        <f t="shared" si="60"/>
        <v>C6</v>
      </c>
      <c r="I911" s="3" t="str">
        <f t="shared" si="57"/>
        <v>Credit</v>
      </c>
      <c r="J911" s="4">
        <f t="shared" si="58"/>
        <v>921</v>
      </c>
    </row>
    <row r="912" spans="1:10" x14ac:dyDescent="0.3">
      <c r="A912" s="3" t="s">
        <v>1019</v>
      </c>
      <c r="B912" s="3" t="s">
        <v>347</v>
      </c>
      <c r="C912" s="3" t="s">
        <v>6</v>
      </c>
      <c r="D912" s="3" t="s">
        <v>1156</v>
      </c>
      <c r="E912" s="4">
        <v>25.58</v>
      </c>
      <c r="F912" s="4">
        <v>63.18</v>
      </c>
      <c r="G912" s="4">
        <f t="shared" si="59"/>
        <v>89</v>
      </c>
      <c r="H912" s="4" t="str">
        <f t="shared" si="60"/>
        <v>A1</v>
      </c>
      <c r="I912" s="3" t="str">
        <f t="shared" si="57"/>
        <v>Excellent</v>
      </c>
      <c r="J912" s="4">
        <f t="shared" si="58"/>
        <v>66</v>
      </c>
    </row>
    <row r="913" spans="1:10" x14ac:dyDescent="0.3">
      <c r="A913" s="3" t="s">
        <v>1020</v>
      </c>
      <c r="B913" s="3" t="s">
        <v>107</v>
      </c>
      <c r="C913" s="3" t="s">
        <v>10</v>
      </c>
      <c r="D913" s="3" t="s">
        <v>7</v>
      </c>
      <c r="E913" s="4">
        <v>5.71</v>
      </c>
      <c r="F913" s="4">
        <v>41.28</v>
      </c>
      <c r="G913" s="4">
        <f t="shared" si="59"/>
        <v>47</v>
      </c>
      <c r="H913" s="4" t="str">
        <f t="shared" si="60"/>
        <v>D7</v>
      </c>
      <c r="I913" s="3" t="str">
        <f t="shared" si="57"/>
        <v>Pass</v>
      </c>
      <c r="J913" s="4">
        <f t="shared" si="58"/>
        <v>973</v>
      </c>
    </row>
    <row r="914" spans="1:10" x14ac:dyDescent="0.3">
      <c r="A914" s="3" t="s">
        <v>1021</v>
      </c>
      <c r="B914" s="3" t="s">
        <v>48</v>
      </c>
      <c r="C914" s="3" t="s">
        <v>6</v>
      </c>
      <c r="D914" s="3" t="s">
        <v>22</v>
      </c>
      <c r="E914" s="4">
        <v>15.4</v>
      </c>
      <c r="F914" s="4">
        <v>56.48</v>
      </c>
      <c r="G914" s="4">
        <f t="shared" si="59"/>
        <v>72</v>
      </c>
      <c r="H914" s="4" t="str">
        <f t="shared" si="60"/>
        <v>B2</v>
      </c>
      <c r="I914" s="3" t="str">
        <f t="shared" si="57"/>
        <v>Very Good</v>
      </c>
      <c r="J914" s="4">
        <f t="shared" si="58"/>
        <v>412</v>
      </c>
    </row>
    <row r="915" spans="1:10" x14ac:dyDescent="0.3">
      <c r="A915" s="3" t="s">
        <v>1022</v>
      </c>
      <c r="B915" s="3" t="s">
        <v>370</v>
      </c>
      <c r="C915" s="3" t="s">
        <v>10</v>
      </c>
      <c r="D915" s="3" t="s">
        <v>1157</v>
      </c>
      <c r="E915" s="4">
        <v>26.07</v>
      </c>
      <c r="F915" s="4">
        <v>46.14</v>
      </c>
      <c r="G915" s="4">
        <f t="shared" si="59"/>
        <v>72</v>
      </c>
      <c r="H915" s="4" t="str">
        <f t="shared" si="60"/>
        <v>B2</v>
      </c>
      <c r="I915" s="3" t="str">
        <f t="shared" si="57"/>
        <v>Very Good</v>
      </c>
      <c r="J915" s="4">
        <f t="shared" si="58"/>
        <v>412</v>
      </c>
    </row>
    <row r="916" spans="1:10" x14ac:dyDescent="0.3">
      <c r="A916" s="3" t="s">
        <v>1023</v>
      </c>
      <c r="B916" s="3" t="s">
        <v>107</v>
      </c>
      <c r="C916" s="3" t="s">
        <v>10</v>
      </c>
      <c r="D916" s="3" t="s">
        <v>1156</v>
      </c>
      <c r="E916" s="4">
        <v>11.05</v>
      </c>
      <c r="F916" s="4">
        <v>48.98</v>
      </c>
      <c r="G916" s="4">
        <f t="shared" si="59"/>
        <v>60</v>
      </c>
      <c r="H916" s="4" t="str">
        <f t="shared" si="60"/>
        <v>C4</v>
      </c>
      <c r="I916" s="3" t="str">
        <f t="shared" si="57"/>
        <v>Credit</v>
      </c>
      <c r="J916" s="4">
        <f t="shared" si="58"/>
        <v>757</v>
      </c>
    </row>
    <row r="917" spans="1:10" x14ac:dyDescent="0.3">
      <c r="A917" s="3" t="s">
        <v>1024</v>
      </c>
      <c r="B917" s="3" t="s">
        <v>467</v>
      </c>
      <c r="C917" s="3" t="s">
        <v>6</v>
      </c>
      <c r="D917" s="3" t="s">
        <v>7</v>
      </c>
      <c r="E917" s="4">
        <v>7.6</v>
      </c>
      <c r="F917" s="4">
        <v>47.62</v>
      </c>
      <c r="G917" s="4">
        <f t="shared" si="59"/>
        <v>55</v>
      </c>
      <c r="H917" s="4" t="str">
        <f t="shared" si="60"/>
        <v>C5</v>
      </c>
      <c r="I917" s="3" t="str">
        <f t="shared" si="57"/>
        <v>Credit</v>
      </c>
      <c r="J917" s="4">
        <f t="shared" si="58"/>
        <v>871</v>
      </c>
    </row>
    <row r="918" spans="1:10" x14ac:dyDescent="0.3">
      <c r="A918" s="3" t="s">
        <v>1025</v>
      </c>
      <c r="B918" s="3" t="s">
        <v>165</v>
      </c>
      <c r="C918" s="3" t="s">
        <v>6</v>
      </c>
      <c r="D918" s="3" t="s">
        <v>1157</v>
      </c>
      <c r="E918" s="4">
        <v>15.95</v>
      </c>
      <c r="F918" s="4">
        <v>49.25</v>
      </c>
      <c r="G918" s="4">
        <f t="shared" si="59"/>
        <v>65</v>
      </c>
      <c r="H918" s="4" t="str">
        <f t="shared" si="60"/>
        <v>B3</v>
      </c>
      <c r="I918" s="3" t="str">
        <f t="shared" si="57"/>
        <v>Good</v>
      </c>
      <c r="J918" s="4">
        <f t="shared" si="58"/>
        <v>607</v>
      </c>
    </row>
    <row r="919" spans="1:10" x14ac:dyDescent="0.3">
      <c r="A919" s="3" t="s">
        <v>1026</v>
      </c>
      <c r="B919" s="3" t="s">
        <v>195</v>
      </c>
      <c r="C919" s="3" t="s">
        <v>10</v>
      </c>
      <c r="D919" s="3" t="s">
        <v>1157</v>
      </c>
      <c r="E919" s="4">
        <v>16.559999999999999</v>
      </c>
      <c r="F919" s="4">
        <v>68.2</v>
      </c>
      <c r="G919" s="4">
        <f t="shared" si="59"/>
        <v>85</v>
      </c>
      <c r="H919" s="4" t="str">
        <f t="shared" si="60"/>
        <v>A1</v>
      </c>
      <c r="I919" s="3" t="str">
        <f t="shared" si="57"/>
        <v>Excellent</v>
      </c>
      <c r="J919" s="4">
        <f t="shared" si="58"/>
        <v>126</v>
      </c>
    </row>
    <row r="920" spans="1:10" x14ac:dyDescent="0.3">
      <c r="A920" s="3" t="s">
        <v>1027</v>
      </c>
      <c r="B920" s="3" t="s">
        <v>136</v>
      </c>
      <c r="C920" s="3" t="s">
        <v>6</v>
      </c>
      <c r="D920" s="3" t="s">
        <v>7</v>
      </c>
      <c r="E920" s="4">
        <v>6.93</v>
      </c>
      <c r="F920" s="4">
        <v>63.31</v>
      </c>
      <c r="G920" s="4">
        <f t="shared" si="59"/>
        <v>70</v>
      </c>
      <c r="H920" s="4" t="str">
        <f t="shared" si="60"/>
        <v>B2</v>
      </c>
      <c r="I920" s="3" t="str">
        <f t="shared" si="57"/>
        <v>Very Good</v>
      </c>
      <c r="J920" s="4">
        <f t="shared" si="58"/>
        <v>464</v>
      </c>
    </row>
    <row r="921" spans="1:10" x14ac:dyDescent="0.3">
      <c r="A921" s="3" t="s">
        <v>1028</v>
      </c>
      <c r="B921" s="3" t="s">
        <v>235</v>
      </c>
      <c r="C921" s="3" t="s">
        <v>6</v>
      </c>
      <c r="D921" s="3" t="s">
        <v>22</v>
      </c>
      <c r="E921" s="4">
        <v>22.98</v>
      </c>
      <c r="F921" s="4">
        <v>41.21</v>
      </c>
      <c r="G921" s="4">
        <f t="shared" si="59"/>
        <v>64</v>
      </c>
      <c r="H921" s="4" t="str">
        <f t="shared" si="60"/>
        <v>C4</v>
      </c>
      <c r="I921" s="3" t="str">
        <f t="shared" si="57"/>
        <v>Credit</v>
      </c>
      <c r="J921" s="4">
        <f t="shared" si="58"/>
        <v>640</v>
      </c>
    </row>
    <row r="922" spans="1:10" x14ac:dyDescent="0.3">
      <c r="A922" s="3" t="s">
        <v>1029</v>
      </c>
      <c r="B922" s="3" t="s">
        <v>301</v>
      </c>
      <c r="C922" s="3" t="s">
        <v>10</v>
      </c>
      <c r="D922" s="3" t="s">
        <v>1157</v>
      </c>
      <c r="E922" s="4">
        <v>8.5399999999999991</v>
      </c>
      <c r="F922" s="4">
        <v>51.86</v>
      </c>
      <c r="G922" s="4">
        <f t="shared" si="59"/>
        <v>60</v>
      </c>
      <c r="H922" s="4" t="str">
        <f t="shared" si="60"/>
        <v>C4</v>
      </c>
      <c r="I922" s="3" t="str">
        <f t="shared" si="57"/>
        <v>Credit</v>
      </c>
      <c r="J922" s="4">
        <f t="shared" si="58"/>
        <v>757</v>
      </c>
    </row>
    <row r="923" spans="1:10" x14ac:dyDescent="0.3">
      <c r="A923" s="3" t="s">
        <v>1030</v>
      </c>
      <c r="B923" s="3" t="s">
        <v>5</v>
      </c>
      <c r="C923" s="3" t="s">
        <v>10</v>
      </c>
      <c r="D923" s="3" t="s">
        <v>1156</v>
      </c>
      <c r="E923" s="4">
        <v>26.92</v>
      </c>
      <c r="F923" s="4">
        <v>50.71</v>
      </c>
      <c r="G923" s="4">
        <f t="shared" si="59"/>
        <v>78</v>
      </c>
      <c r="H923" s="4" t="str">
        <f t="shared" si="60"/>
        <v>B2</v>
      </c>
      <c r="I923" s="3" t="str">
        <f t="shared" si="57"/>
        <v>Very Good</v>
      </c>
      <c r="J923" s="4">
        <f t="shared" si="58"/>
        <v>250</v>
      </c>
    </row>
    <row r="924" spans="1:10" x14ac:dyDescent="0.3">
      <c r="A924" s="3" t="s">
        <v>1031</v>
      </c>
      <c r="B924" s="3" t="s">
        <v>487</v>
      </c>
      <c r="C924" s="3" t="s">
        <v>10</v>
      </c>
      <c r="D924" s="3" t="s">
        <v>22</v>
      </c>
      <c r="E924" s="4">
        <v>10.88</v>
      </c>
      <c r="F924" s="4">
        <v>62.27</v>
      </c>
      <c r="G924" s="4">
        <f t="shared" si="59"/>
        <v>73</v>
      </c>
      <c r="H924" s="4" t="str">
        <f t="shared" si="60"/>
        <v>B2</v>
      </c>
      <c r="I924" s="3" t="str">
        <f t="shared" si="57"/>
        <v>Very Good</v>
      </c>
      <c r="J924" s="4">
        <f t="shared" si="58"/>
        <v>382</v>
      </c>
    </row>
    <row r="925" spans="1:10" x14ac:dyDescent="0.3">
      <c r="A925" s="3" t="s">
        <v>1032</v>
      </c>
      <c r="B925" s="3" t="s">
        <v>19</v>
      </c>
      <c r="C925" s="3" t="s">
        <v>6</v>
      </c>
      <c r="D925" s="3" t="s">
        <v>7</v>
      </c>
      <c r="E925" s="4">
        <v>29.9</v>
      </c>
      <c r="F925" s="4">
        <v>57.69</v>
      </c>
      <c r="G925" s="4">
        <f t="shared" si="59"/>
        <v>88</v>
      </c>
      <c r="H925" s="4" t="str">
        <f t="shared" si="60"/>
        <v>A1</v>
      </c>
      <c r="I925" s="3" t="str">
        <f t="shared" si="57"/>
        <v>Excellent</v>
      </c>
      <c r="J925" s="4">
        <f t="shared" si="58"/>
        <v>77</v>
      </c>
    </row>
    <row r="926" spans="1:10" x14ac:dyDescent="0.3">
      <c r="A926" s="3" t="s">
        <v>1033</v>
      </c>
      <c r="B926" s="3" t="s">
        <v>30</v>
      </c>
      <c r="C926" s="3" t="s">
        <v>10</v>
      </c>
      <c r="D926" s="3" t="s">
        <v>7</v>
      </c>
      <c r="E926" s="4">
        <v>26.51</v>
      </c>
      <c r="F926" s="4">
        <v>39.119999999999997</v>
      </c>
      <c r="G926" s="4">
        <f t="shared" si="59"/>
        <v>66</v>
      </c>
      <c r="H926" s="4" t="str">
        <f t="shared" si="60"/>
        <v>B3</v>
      </c>
      <c r="I926" s="3" t="str">
        <f t="shared" si="57"/>
        <v>Good</v>
      </c>
      <c r="J926" s="4">
        <f t="shared" si="58"/>
        <v>579</v>
      </c>
    </row>
    <row r="927" spans="1:10" x14ac:dyDescent="0.3">
      <c r="A927" s="3" t="s">
        <v>1034</v>
      </c>
      <c r="B927" s="3" t="s">
        <v>224</v>
      </c>
      <c r="C927" s="3" t="s">
        <v>6</v>
      </c>
      <c r="D927" s="3" t="s">
        <v>1157</v>
      </c>
      <c r="E927" s="4">
        <v>14.38</v>
      </c>
      <c r="F927" s="4">
        <v>61.05</v>
      </c>
      <c r="G927" s="4">
        <f t="shared" si="59"/>
        <v>75</v>
      </c>
      <c r="H927" s="4" t="str">
        <f t="shared" si="60"/>
        <v>B2</v>
      </c>
      <c r="I927" s="3" t="str">
        <f t="shared" si="57"/>
        <v>Very Good</v>
      </c>
      <c r="J927" s="4">
        <f t="shared" si="58"/>
        <v>331</v>
      </c>
    </row>
    <row r="928" spans="1:10" x14ac:dyDescent="0.3">
      <c r="A928" s="3" t="s">
        <v>1035</v>
      </c>
      <c r="B928" s="3" t="s">
        <v>115</v>
      </c>
      <c r="C928" s="3" t="s">
        <v>10</v>
      </c>
      <c r="D928" s="3" t="s">
        <v>1157</v>
      </c>
      <c r="E928" s="4">
        <v>9.67</v>
      </c>
      <c r="F928" s="4">
        <v>49.23</v>
      </c>
      <c r="G928" s="4">
        <f t="shared" si="59"/>
        <v>59</v>
      </c>
      <c r="H928" s="4" t="str">
        <f t="shared" si="60"/>
        <v>C5</v>
      </c>
      <c r="I928" s="3" t="str">
        <f t="shared" si="57"/>
        <v>Credit</v>
      </c>
      <c r="J928" s="4">
        <f t="shared" si="58"/>
        <v>789</v>
      </c>
    </row>
    <row r="929" spans="1:10" x14ac:dyDescent="0.3">
      <c r="A929" s="3" t="s">
        <v>1036</v>
      </c>
      <c r="B929" s="3" t="s">
        <v>98</v>
      </c>
      <c r="C929" s="3" t="s">
        <v>6</v>
      </c>
      <c r="D929" s="3" t="s">
        <v>1156</v>
      </c>
      <c r="E929" s="4">
        <v>22.92</v>
      </c>
      <c r="F929" s="4">
        <v>46.03</v>
      </c>
      <c r="G929" s="4">
        <f t="shared" si="59"/>
        <v>69</v>
      </c>
      <c r="H929" s="4" t="str">
        <f t="shared" si="60"/>
        <v>B3</v>
      </c>
      <c r="I929" s="3" t="str">
        <f t="shared" si="57"/>
        <v>Good</v>
      </c>
      <c r="J929" s="4">
        <f t="shared" si="58"/>
        <v>475</v>
      </c>
    </row>
    <row r="930" spans="1:10" x14ac:dyDescent="0.3">
      <c r="A930" s="3" t="s">
        <v>1037</v>
      </c>
      <c r="B930" s="3" t="s">
        <v>54</v>
      </c>
      <c r="C930" s="3" t="s">
        <v>6</v>
      </c>
      <c r="D930" s="3" t="s">
        <v>1157</v>
      </c>
      <c r="E930" s="4">
        <v>25.3</v>
      </c>
      <c r="F930" s="4">
        <v>52.46</v>
      </c>
      <c r="G930" s="4">
        <f t="shared" si="59"/>
        <v>78</v>
      </c>
      <c r="H930" s="4" t="str">
        <f t="shared" si="60"/>
        <v>B2</v>
      </c>
      <c r="I930" s="3" t="str">
        <f t="shared" si="57"/>
        <v>Very Good</v>
      </c>
      <c r="J930" s="4">
        <f t="shared" si="58"/>
        <v>250</v>
      </c>
    </row>
    <row r="931" spans="1:10" x14ac:dyDescent="0.3">
      <c r="A931" s="3" t="s">
        <v>1038</v>
      </c>
      <c r="B931" s="3" t="s">
        <v>39</v>
      </c>
      <c r="C931" s="3" t="s">
        <v>10</v>
      </c>
      <c r="D931" s="3" t="s">
        <v>22</v>
      </c>
      <c r="E931" s="4">
        <v>6.42</v>
      </c>
      <c r="F931" s="4">
        <v>49.49</v>
      </c>
      <c r="G931" s="4">
        <f t="shared" si="59"/>
        <v>56</v>
      </c>
      <c r="H931" s="4" t="str">
        <f t="shared" si="60"/>
        <v>C5</v>
      </c>
      <c r="I931" s="3" t="str">
        <f t="shared" si="57"/>
        <v>Credit</v>
      </c>
      <c r="J931" s="4">
        <f t="shared" si="58"/>
        <v>843</v>
      </c>
    </row>
    <row r="932" spans="1:10" x14ac:dyDescent="0.3">
      <c r="A932" s="3" t="s">
        <v>1039</v>
      </c>
      <c r="B932" s="3" t="s">
        <v>178</v>
      </c>
      <c r="C932" s="3" t="s">
        <v>10</v>
      </c>
      <c r="D932" s="3" t="s">
        <v>1157</v>
      </c>
      <c r="E932" s="4">
        <v>27.82</v>
      </c>
      <c r="F932" s="4">
        <v>44.42</v>
      </c>
      <c r="G932" s="4">
        <f t="shared" si="59"/>
        <v>72</v>
      </c>
      <c r="H932" s="4" t="str">
        <f t="shared" si="60"/>
        <v>B2</v>
      </c>
      <c r="I932" s="3" t="str">
        <f t="shared" si="57"/>
        <v>Very Good</v>
      </c>
      <c r="J932" s="4">
        <f t="shared" si="58"/>
        <v>412</v>
      </c>
    </row>
    <row r="933" spans="1:10" x14ac:dyDescent="0.3">
      <c r="A933" s="3" t="s">
        <v>1040</v>
      </c>
      <c r="B933" s="3" t="s">
        <v>373</v>
      </c>
      <c r="C933" s="3" t="s">
        <v>6</v>
      </c>
      <c r="D933" s="3" t="s">
        <v>1156</v>
      </c>
      <c r="E933" s="4">
        <v>26.69</v>
      </c>
      <c r="F933" s="4">
        <v>41.77</v>
      </c>
      <c r="G933" s="4">
        <f t="shared" si="59"/>
        <v>68</v>
      </c>
      <c r="H933" s="4" t="str">
        <f t="shared" si="60"/>
        <v>B3</v>
      </c>
      <c r="I933" s="3" t="str">
        <f t="shared" si="57"/>
        <v>Good</v>
      </c>
      <c r="J933" s="4">
        <f t="shared" si="58"/>
        <v>510</v>
      </c>
    </row>
    <row r="934" spans="1:10" x14ac:dyDescent="0.3">
      <c r="A934" s="3" t="s">
        <v>1041</v>
      </c>
      <c r="B934" s="3" t="s">
        <v>117</v>
      </c>
      <c r="C934" s="3" t="s">
        <v>6</v>
      </c>
      <c r="D934" s="3" t="s">
        <v>1157</v>
      </c>
      <c r="E934" s="4">
        <v>29.19</v>
      </c>
      <c r="F934" s="4">
        <v>35.94</v>
      </c>
      <c r="G934" s="4">
        <f t="shared" si="59"/>
        <v>65</v>
      </c>
      <c r="H934" s="4" t="str">
        <f t="shared" si="60"/>
        <v>B3</v>
      </c>
      <c r="I934" s="3" t="str">
        <f t="shared" si="57"/>
        <v>Good</v>
      </c>
      <c r="J934" s="4">
        <f t="shared" si="58"/>
        <v>607</v>
      </c>
    </row>
    <row r="935" spans="1:10" x14ac:dyDescent="0.3">
      <c r="A935" s="3" t="s">
        <v>1042</v>
      </c>
      <c r="B935" s="3" t="s">
        <v>24</v>
      </c>
      <c r="C935" s="3" t="s">
        <v>6</v>
      </c>
      <c r="D935" s="3" t="s">
        <v>1157</v>
      </c>
      <c r="E935" s="4">
        <v>11.75</v>
      </c>
      <c r="F935" s="4">
        <v>57.33</v>
      </c>
      <c r="G935" s="4">
        <f t="shared" si="59"/>
        <v>69</v>
      </c>
      <c r="H935" s="4" t="str">
        <f t="shared" si="60"/>
        <v>B3</v>
      </c>
      <c r="I935" s="3" t="str">
        <f t="shared" si="57"/>
        <v>Good</v>
      </c>
      <c r="J935" s="4">
        <f t="shared" si="58"/>
        <v>475</v>
      </c>
    </row>
    <row r="936" spans="1:10" x14ac:dyDescent="0.3">
      <c r="A936" s="3" t="s">
        <v>1043</v>
      </c>
      <c r="B936" s="3" t="s">
        <v>115</v>
      </c>
      <c r="C936" s="3" t="s">
        <v>6</v>
      </c>
      <c r="D936" s="3" t="s">
        <v>22</v>
      </c>
      <c r="E936" s="4">
        <v>12.55</v>
      </c>
      <c r="F936" s="4">
        <v>55.16</v>
      </c>
      <c r="G936" s="4">
        <f t="shared" si="59"/>
        <v>68</v>
      </c>
      <c r="H936" s="4" t="str">
        <f t="shared" si="60"/>
        <v>B3</v>
      </c>
      <c r="I936" s="3" t="str">
        <f t="shared" si="57"/>
        <v>Good</v>
      </c>
      <c r="J936" s="4">
        <f t="shared" si="58"/>
        <v>510</v>
      </c>
    </row>
    <row r="937" spans="1:10" x14ac:dyDescent="0.3">
      <c r="A937" s="3" t="s">
        <v>1044</v>
      </c>
      <c r="B937" s="3" t="s">
        <v>56</v>
      </c>
      <c r="C937" s="3" t="s">
        <v>10</v>
      </c>
      <c r="D937" s="3" t="s">
        <v>22</v>
      </c>
      <c r="E937" s="4">
        <v>12.09</v>
      </c>
      <c r="F937" s="4">
        <v>56.84</v>
      </c>
      <c r="G937" s="4">
        <f t="shared" si="59"/>
        <v>69</v>
      </c>
      <c r="H937" s="4" t="str">
        <f t="shared" si="60"/>
        <v>B3</v>
      </c>
      <c r="I937" s="3" t="str">
        <f t="shared" si="57"/>
        <v>Good</v>
      </c>
      <c r="J937" s="4">
        <f t="shared" si="58"/>
        <v>475</v>
      </c>
    </row>
    <row r="938" spans="1:10" x14ac:dyDescent="0.3">
      <c r="A938" s="3" t="s">
        <v>1045</v>
      </c>
      <c r="B938" s="3" t="s">
        <v>190</v>
      </c>
      <c r="C938" s="3" t="s">
        <v>6</v>
      </c>
      <c r="D938" s="3" t="s">
        <v>1157</v>
      </c>
      <c r="E938" s="4">
        <v>27.17</v>
      </c>
      <c r="F938" s="4">
        <v>66.930000000000007</v>
      </c>
      <c r="G938" s="4">
        <f t="shared" si="59"/>
        <v>94</v>
      </c>
      <c r="H938" s="4" t="str">
        <f t="shared" si="60"/>
        <v>A1</v>
      </c>
      <c r="I938" s="3" t="str">
        <f t="shared" si="57"/>
        <v>Excellent</v>
      </c>
      <c r="J938" s="4">
        <f t="shared" si="58"/>
        <v>10</v>
      </c>
    </row>
    <row r="939" spans="1:10" x14ac:dyDescent="0.3">
      <c r="A939" s="3" t="s">
        <v>1046</v>
      </c>
      <c r="B939" s="3" t="s">
        <v>58</v>
      </c>
      <c r="C939" s="3" t="s">
        <v>10</v>
      </c>
      <c r="D939" s="3" t="s">
        <v>1156</v>
      </c>
      <c r="E939" s="4">
        <v>20.83</v>
      </c>
      <c r="F939" s="4">
        <v>56.54</v>
      </c>
      <c r="G939" s="4">
        <f t="shared" si="59"/>
        <v>77</v>
      </c>
      <c r="H939" s="4" t="str">
        <f t="shared" si="60"/>
        <v>B2</v>
      </c>
      <c r="I939" s="3" t="str">
        <f t="shared" si="57"/>
        <v>Very Good</v>
      </c>
      <c r="J939" s="4">
        <f t="shared" si="58"/>
        <v>281</v>
      </c>
    </row>
    <row r="940" spans="1:10" x14ac:dyDescent="0.3">
      <c r="A940" s="3" t="s">
        <v>1047</v>
      </c>
      <c r="B940" s="3" t="s">
        <v>39</v>
      </c>
      <c r="C940" s="3" t="s">
        <v>10</v>
      </c>
      <c r="D940" s="3" t="s">
        <v>7</v>
      </c>
      <c r="E940" s="4">
        <v>26.85</v>
      </c>
      <c r="F940" s="4">
        <v>48.38</v>
      </c>
      <c r="G940" s="4">
        <f t="shared" si="59"/>
        <v>75</v>
      </c>
      <c r="H940" s="4" t="str">
        <f t="shared" si="60"/>
        <v>B2</v>
      </c>
      <c r="I940" s="3" t="str">
        <f t="shared" si="57"/>
        <v>Very Good</v>
      </c>
      <c r="J940" s="4">
        <f t="shared" si="58"/>
        <v>331</v>
      </c>
    </row>
    <row r="941" spans="1:10" x14ac:dyDescent="0.3">
      <c r="A941" s="3" t="s">
        <v>1048</v>
      </c>
      <c r="B941" s="3" t="s">
        <v>96</v>
      </c>
      <c r="C941" s="3" t="s">
        <v>6</v>
      </c>
      <c r="D941" s="3" t="s">
        <v>1157</v>
      </c>
      <c r="E941" s="4">
        <v>29.71</v>
      </c>
      <c r="F941" s="4">
        <v>45.72</v>
      </c>
      <c r="G941" s="4">
        <f t="shared" si="59"/>
        <v>75</v>
      </c>
      <c r="H941" s="4" t="str">
        <f t="shared" si="60"/>
        <v>B2</v>
      </c>
      <c r="I941" s="3" t="str">
        <f t="shared" si="57"/>
        <v>Very Good</v>
      </c>
      <c r="J941" s="4">
        <f t="shared" si="58"/>
        <v>331</v>
      </c>
    </row>
    <row r="942" spans="1:10" x14ac:dyDescent="0.3">
      <c r="A942" s="3" t="s">
        <v>1049</v>
      </c>
      <c r="B942" s="3" t="s">
        <v>44</v>
      </c>
      <c r="C942" s="3" t="s">
        <v>6</v>
      </c>
      <c r="D942" s="3" t="s">
        <v>1157</v>
      </c>
      <c r="E942" s="4">
        <v>25.31</v>
      </c>
      <c r="F942" s="4">
        <v>51.69</v>
      </c>
      <c r="G942" s="4">
        <f t="shared" si="59"/>
        <v>77</v>
      </c>
      <c r="H942" s="4" t="str">
        <f t="shared" si="60"/>
        <v>B2</v>
      </c>
      <c r="I942" s="3" t="str">
        <f t="shared" si="57"/>
        <v>Very Good</v>
      </c>
      <c r="J942" s="4">
        <f t="shared" si="58"/>
        <v>281</v>
      </c>
    </row>
    <row r="943" spans="1:10" x14ac:dyDescent="0.3">
      <c r="A943" s="3" t="s">
        <v>1050</v>
      </c>
      <c r="B943" s="3" t="s">
        <v>295</v>
      </c>
      <c r="C943" s="3" t="s">
        <v>6</v>
      </c>
      <c r="D943" s="3" t="s">
        <v>7</v>
      </c>
      <c r="E943" s="4">
        <v>11.82</v>
      </c>
      <c r="F943" s="4">
        <v>40.94</v>
      </c>
      <c r="G943" s="4">
        <f t="shared" si="59"/>
        <v>53</v>
      </c>
      <c r="H943" s="4" t="str">
        <f t="shared" si="60"/>
        <v>C6</v>
      </c>
      <c r="I943" s="3" t="str">
        <f t="shared" si="57"/>
        <v>Credit</v>
      </c>
      <c r="J943" s="4">
        <f t="shared" si="58"/>
        <v>905</v>
      </c>
    </row>
    <row r="944" spans="1:10" x14ac:dyDescent="0.3">
      <c r="A944" s="3" t="s">
        <v>1051</v>
      </c>
      <c r="B944" s="3" t="s">
        <v>262</v>
      </c>
      <c r="C944" s="3" t="s">
        <v>6</v>
      </c>
      <c r="D944" s="3" t="s">
        <v>1156</v>
      </c>
      <c r="E944" s="4">
        <v>15.22</v>
      </c>
      <c r="F944" s="4">
        <v>50.24</v>
      </c>
      <c r="G944" s="4">
        <f t="shared" si="59"/>
        <v>65</v>
      </c>
      <c r="H944" s="4" t="str">
        <f t="shared" si="60"/>
        <v>B3</v>
      </c>
      <c r="I944" s="3" t="str">
        <f t="shared" si="57"/>
        <v>Good</v>
      </c>
      <c r="J944" s="4">
        <f t="shared" si="58"/>
        <v>607</v>
      </c>
    </row>
    <row r="945" spans="1:10" x14ac:dyDescent="0.3">
      <c r="A945" s="3" t="s">
        <v>1052</v>
      </c>
      <c r="B945" s="3" t="s">
        <v>395</v>
      </c>
      <c r="C945" s="3" t="s">
        <v>10</v>
      </c>
      <c r="D945" s="3" t="s">
        <v>1157</v>
      </c>
      <c r="E945" s="4">
        <v>19.32</v>
      </c>
      <c r="F945" s="4">
        <v>43.69</v>
      </c>
      <c r="G945" s="4">
        <f t="shared" si="59"/>
        <v>63</v>
      </c>
      <c r="H945" s="4" t="str">
        <f t="shared" si="60"/>
        <v>C4</v>
      </c>
      <c r="I945" s="3" t="str">
        <f t="shared" si="57"/>
        <v>Credit</v>
      </c>
      <c r="J945" s="4">
        <f t="shared" si="58"/>
        <v>672</v>
      </c>
    </row>
    <row r="946" spans="1:10" x14ac:dyDescent="0.3">
      <c r="A946" s="3" t="s">
        <v>1053</v>
      </c>
      <c r="B946" s="3" t="s">
        <v>71</v>
      </c>
      <c r="C946" s="3" t="s">
        <v>10</v>
      </c>
      <c r="D946" s="3" t="s">
        <v>1156</v>
      </c>
      <c r="E946" s="4">
        <v>11.28</v>
      </c>
      <c r="F946" s="4">
        <v>52.08</v>
      </c>
      <c r="G946" s="4">
        <f t="shared" si="59"/>
        <v>63</v>
      </c>
      <c r="H946" s="4" t="str">
        <f t="shared" si="60"/>
        <v>C4</v>
      </c>
      <c r="I946" s="3" t="str">
        <f t="shared" si="57"/>
        <v>Credit</v>
      </c>
      <c r="J946" s="4">
        <f t="shared" si="58"/>
        <v>672</v>
      </c>
    </row>
    <row r="947" spans="1:10" x14ac:dyDescent="0.3">
      <c r="A947" s="3" t="s">
        <v>1054</v>
      </c>
      <c r="B947" s="3" t="s">
        <v>39</v>
      </c>
      <c r="C947" s="3" t="s">
        <v>10</v>
      </c>
      <c r="D947" s="3" t="s">
        <v>1157</v>
      </c>
      <c r="E947" s="4">
        <v>16.329999999999998</v>
      </c>
      <c r="F947" s="4">
        <v>64.95</v>
      </c>
      <c r="G947" s="4">
        <f t="shared" si="59"/>
        <v>81</v>
      </c>
      <c r="H947" s="4" t="str">
        <f t="shared" si="60"/>
        <v>A1</v>
      </c>
      <c r="I947" s="3" t="str">
        <f t="shared" si="57"/>
        <v>Excellent</v>
      </c>
      <c r="J947" s="4">
        <f t="shared" si="58"/>
        <v>189</v>
      </c>
    </row>
    <row r="948" spans="1:10" x14ac:dyDescent="0.3">
      <c r="A948" s="3" t="s">
        <v>1055</v>
      </c>
      <c r="B948" s="3" t="s">
        <v>226</v>
      </c>
      <c r="C948" s="3" t="s">
        <v>6</v>
      </c>
      <c r="D948" s="3" t="s">
        <v>22</v>
      </c>
      <c r="E948" s="4">
        <v>28.72</v>
      </c>
      <c r="F948" s="4">
        <v>45.76</v>
      </c>
      <c r="G948" s="4">
        <f t="shared" si="59"/>
        <v>74</v>
      </c>
      <c r="H948" s="4" t="str">
        <f t="shared" si="60"/>
        <v>B2</v>
      </c>
      <c r="I948" s="3" t="str">
        <f t="shared" si="57"/>
        <v>Very Good</v>
      </c>
      <c r="J948" s="4">
        <f t="shared" si="58"/>
        <v>361</v>
      </c>
    </row>
    <row r="949" spans="1:10" x14ac:dyDescent="0.3">
      <c r="A949" s="3" t="s">
        <v>1056</v>
      </c>
      <c r="B949" s="3" t="s">
        <v>54</v>
      </c>
      <c r="C949" s="3" t="s">
        <v>6</v>
      </c>
      <c r="D949" s="3" t="s">
        <v>1156</v>
      </c>
      <c r="E949" s="4">
        <v>16.899999999999999</v>
      </c>
      <c r="F949" s="4">
        <v>35.450000000000003</v>
      </c>
      <c r="G949" s="4">
        <f t="shared" si="59"/>
        <v>52</v>
      </c>
      <c r="H949" s="4" t="str">
        <f t="shared" si="60"/>
        <v>C6</v>
      </c>
      <c r="I949" s="3" t="str">
        <f t="shared" si="57"/>
        <v>Credit</v>
      </c>
      <c r="J949" s="4">
        <f t="shared" si="58"/>
        <v>921</v>
      </c>
    </row>
    <row r="950" spans="1:10" x14ac:dyDescent="0.3">
      <c r="A950" s="3" t="s">
        <v>1057</v>
      </c>
      <c r="B950" s="3" t="s">
        <v>54</v>
      </c>
      <c r="C950" s="3" t="s">
        <v>10</v>
      </c>
      <c r="D950" s="3" t="s">
        <v>1156</v>
      </c>
      <c r="E950" s="4">
        <v>18.07</v>
      </c>
      <c r="F950" s="4">
        <v>58.89</v>
      </c>
      <c r="G950" s="4">
        <f t="shared" si="59"/>
        <v>77</v>
      </c>
      <c r="H950" s="4" t="str">
        <f t="shared" si="60"/>
        <v>B2</v>
      </c>
      <c r="I950" s="3" t="str">
        <f t="shared" si="57"/>
        <v>Very Good</v>
      </c>
      <c r="J950" s="4">
        <f t="shared" si="58"/>
        <v>281</v>
      </c>
    </row>
    <row r="951" spans="1:10" x14ac:dyDescent="0.3">
      <c r="A951" s="3" t="s">
        <v>1058</v>
      </c>
      <c r="B951" s="3" t="s">
        <v>28</v>
      </c>
      <c r="C951" s="3" t="s">
        <v>6</v>
      </c>
      <c r="D951" s="3" t="s">
        <v>22</v>
      </c>
      <c r="E951" s="4">
        <v>11.52</v>
      </c>
      <c r="F951" s="4">
        <v>49.48</v>
      </c>
      <c r="G951" s="4">
        <f t="shared" si="59"/>
        <v>61</v>
      </c>
      <c r="H951" s="4" t="str">
        <f t="shared" si="60"/>
        <v>C4</v>
      </c>
      <c r="I951" s="3" t="str">
        <f t="shared" si="57"/>
        <v>Credit</v>
      </c>
      <c r="J951" s="4">
        <f t="shared" si="58"/>
        <v>730</v>
      </c>
    </row>
    <row r="952" spans="1:10" x14ac:dyDescent="0.3">
      <c r="A952" s="3" t="s">
        <v>1059</v>
      </c>
      <c r="B952" s="3" t="s">
        <v>295</v>
      </c>
      <c r="C952" s="3" t="s">
        <v>6</v>
      </c>
      <c r="D952" s="3" t="s">
        <v>22</v>
      </c>
      <c r="E952" s="4">
        <v>6.41</v>
      </c>
      <c r="F952" s="4">
        <v>41.08</v>
      </c>
      <c r="G952" s="4">
        <f t="shared" si="59"/>
        <v>47</v>
      </c>
      <c r="H952" s="4" t="str">
        <f t="shared" si="60"/>
        <v>D7</v>
      </c>
      <c r="I952" s="3" t="str">
        <f t="shared" si="57"/>
        <v>Pass</v>
      </c>
      <c r="J952" s="4">
        <f t="shared" si="58"/>
        <v>973</v>
      </c>
    </row>
    <row r="953" spans="1:10" x14ac:dyDescent="0.3">
      <c r="A953" s="3" t="s">
        <v>1060</v>
      </c>
      <c r="B953" s="3" t="s">
        <v>195</v>
      </c>
      <c r="C953" s="3" t="s">
        <v>10</v>
      </c>
      <c r="D953" s="3" t="s">
        <v>1156</v>
      </c>
      <c r="E953" s="4">
        <v>24.99</v>
      </c>
      <c r="F953" s="4">
        <v>53.41</v>
      </c>
      <c r="G953" s="4">
        <f t="shared" si="59"/>
        <v>78</v>
      </c>
      <c r="H953" s="4" t="str">
        <f t="shared" si="60"/>
        <v>B2</v>
      </c>
      <c r="I953" s="3" t="str">
        <f t="shared" si="57"/>
        <v>Very Good</v>
      </c>
      <c r="J953" s="4">
        <f t="shared" si="58"/>
        <v>250</v>
      </c>
    </row>
    <row r="954" spans="1:10" x14ac:dyDescent="0.3">
      <c r="A954" s="3" t="s">
        <v>1061</v>
      </c>
      <c r="B954" s="3" t="s">
        <v>98</v>
      </c>
      <c r="C954" s="3" t="s">
        <v>6</v>
      </c>
      <c r="D954" s="3" t="s">
        <v>22</v>
      </c>
      <c r="E954" s="4">
        <v>10.82</v>
      </c>
      <c r="F954" s="4">
        <v>44.63</v>
      </c>
      <c r="G954" s="4">
        <f t="shared" si="59"/>
        <v>55</v>
      </c>
      <c r="H954" s="4" t="str">
        <f t="shared" si="60"/>
        <v>C5</v>
      </c>
      <c r="I954" s="3" t="str">
        <f t="shared" si="57"/>
        <v>Credit</v>
      </c>
      <c r="J954" s="4">
        <f t="shared" si="58"/>
        <v>871</v>
      </c>
    </row>
    <row r="955" spans="1:10" x14ac:dyDescent="0.3">
      <c r="A955" s="3" t="s">
        <v>1062</v>
      </c>
      <c r="B955" s="3" t="s">
        <v>128</v>
      </c>
      <c r="C955" s="3" t="s">
        <v>10</v>
      </c>
      <c r="D955" s="3" t="s">
        <v>22</v>
      </c>
      <c r="E955" s="4">
        <v>20.85</v>
      </c>
      <c r="F955" s="4">
        <v>52.32</v>
      </c>
      <c r="G955" s="4">
        <f t="shared" si="59"/>
        <v>73</v>
      </c>
      <c r="H955" s="4" t="str">
        <f t="shared" si="60"/>
        <v>B2</v>
      </c>
      <c r="I955" s="3" t="str">
        <f t="shared" si="57"/>
        <v>Very Good</v>
      </c>
      <c r="J955" s="4">
        <f t="shared" si="58"/>
        <v>382</v>
      </c>
    </row>
    <row r="956" spans="1:10" x14ac:dyDescent="0.3">
      <c r="A956" s="3" t="s">
        <v>1063</v>
      </c>
      <c r="B956" s="3" t="s">
        <v>141</v>
      </c>
      <c r="C956" s="3" t="s">
        <v>6</v>
      </c>
      <c r="D956" s="3" t="s">
        <v>22</v>
      </c>
      <c r="E956" s="4">
        <v>21.1</v>
      </c>
      <c r="F956" s="4">
        <v>66.64</v>
      </c>
      <c r="G956" s="4">
        <f t="shared" si="59"/>
        <v>88</v>
      </c>
      <c r="H956" s="4" t="str">
        <f t="shared" si="60"/>
        <v>A1</v>
      </c>
      <c r="I956" s="3" t="str">
        <f t="shared" si="57"/>
        <v>Excellent</v>
      </c>
      <c r="J956" s="4">
        <f t="shared" si="58"/>
        <v>77</v>
      </c>
    </row>
    <row r="957" spans="1:10" x14ac:dyDescent="0.3">
      <c r="A957" s="3" t="s">
        <v>1064</v>
      </c>
      <c r="B957" s="3" t="s">
        <v>120</v>
      </c>
      <c r="C957" s="3" t="s">
        <v>10</v>
      </c>
      <c r="D957" s="3" t="s">
        <v>1156</v>
      </c>
      <c r="E957" s="4">
        <v>16.14</v>
      </c>
      <c r="F957" s="4">
        <v>49.13</v>
      </c>
      <c r="G957" s="4">
        <f t="shared" si="59"/>
        <v>65</v>
      </c>
      <c r="H957" s="4" t="str">
        <f t="shared" si="60"/>
        <v>B3</v>
      </c>
      <c r="I957" s="3" t="str">
        <f t="shared" si="57"/>
        <v>Good</v>
      </c>
      <c r="J957" s="4">
        <f t="shared" si="58"/>
        <v>607</v>
      </c>
    </row>
    <row r="958" spans="1:10" x14ac:dyDescent="0.3">
      <c r="A958" s="3" t="s">
        <v>1065</v>
      </c>
      <c r="B958" s="3" t="s">
        <v>349</v>
      </c>
      <c r="C958" s="3" t="s">
        <v>10</v>
      </c>
      <c r="D958" s="3" t="s">
        <v>1156</v>
      </c>
      <c r="E958" s="4">
        <v>10.94</v>
      </c>
      <c r="F958" s="4">
        <v>61.06</v>
      </c>
      <c r="G958" s="4">
        <f t="shared" si="59"/>
        <v>72</v>
      </c>
      <c r="H958" s="4" t="str">
        <f t="shared" si="60"/>
        <v>B2</v>
      </c>
      <c r="I958" s="3" t="str">
        <f t="shared" si="57"/>
        <v>Very Good</v>
      </c>
      <c r="J958" s="4">
        <f t="shared" si="58"/>
        <v>412</v>
      </c>
    </row>
    <row r="959" spans="1:10" x14ac:dyDescent="0.3">
      <c r="A959" s="3" t="s">
        <v>1066</v>
      </c>
      <c r="B959" s="3" t="s">
        <v>178</v>
      </c>
      <c r="C959" s="3" t="s">
        <v>10</v>
      </c>
      <c r="D959" s="3" t="s">
        <v>1156</v>
      </c>
      <c r="E959" s="4">
        <v>6.67</v>
      </c>
      <c r="F959" s="4">
        <v>35.51</v>
      </c>
      <c r="G959" s="4">
        <f t="shared" si="59"/>
        <v>42</v>
      </c>
      <c r="H959" s="4" t="str">
        <f t="shared" si="60"/>
        <v>E8</v>
      </c>
      <c r="I959" s="3" t="str">
        <f t="shared" si="57"/>
        <v>Pass</v>
      </c>
      <c r="J959" s="4">
        <f t="shared" si="58"/>
        <v>997</v>
      </c>
    </row>
    <row r="960" spans="1:10" x14ac:dyDescent="0.3">
      <c r="A960" s="3" t="s">
        <v>1067</v>
      </c>
      <c r="B960" s="3" t="s">
        <v>450</v>
      </c>
      <c r="C960" s="3" t="s">
        <v>6</v>
      </c>
      <c r="D960" s="3" t="s">
        <v>1156</v>
      </c>
      <c r="E960" s="4">
        <v>20.89</v>
      </c>
      <c r="F960" s="4">
        <v>57.07</v>
      </c>
      <c r="G960" s="4">
        <f t="shared" si="59"/>
        <v>78</v>
      </c>
      <c r="H960" s="4" t="str">
        <f t="shared" si="60"/>
        <v>B2</v>
      </c>
      <c r="I960" s="3" t="str">
        <f t="shared" si="57"/>
        <v>Very Good</v>
      </c>
      <c r="J960" s="4">
        <f t="shared" si="58"/>
        <v>250</v>
      </c>
    </row>
    <row r="961" spans="1:10" x14ac:dyDescent="0.3">
      <c r="A961" s="3" t="s">
        <v>1068</v>
      </c>
      <c r="B961" s="3" t="s">
        <v>226</v>
      </c>
      <c r="C961" s="3" t="s">
        <v>6</v>
      </c>
      <c r="D961" s="3" t="s">
        <v>1157</v>
      </c>
      <c r="E961" s="4">
        <v>6.65</v>
      </c>
      <c r="F961" s="4">
        <v>60.61</v>
      </c>
      <c r="G961" s="4">
        <f t="shared" si="59"/>
        <v>67</v>
      </c>
      <c r="H961" s="4" t="str">
        <f t="shared" si="60"/>
        <v>B3</v>
      </c>
      <c r="I961" s="3" t="str">
        <f t="shared" si="57"/>
        <v>Good</v>
      </c>
      <c r="J961" s="4">
        <f t="shared" si="58"/>
        <v>549</v>
      </c>
    </row>
    <row r="962" spans="1:10" x14ac:dyDescent="0.3">
      <c r="A962" s="3" t="s">
        <v>1069</v>
      </c>
      <c r="B962" s="3" t="s">
        <v>370</v>
      </c>
      <c r="C962" s="3" t="s">
        <v>10</v>
      </c>
      <c r="D962" s="3" t="s">
        <v>1156</v>
      </c>
      <c r="E962" s="4">
        <v>9.32</v>
      </c>
      <c r="F962" s="4">
        <v>56.54</v>
      </c>
      <c r="G962" s="4">
        <f t="shared" si="59"/>
        <v>66</v>
      </c>
      <c r="H962" s="4" t="str">
        <f t="shared" si="60"/>
        <v>B3</v>
      </c>
      <c r="I962" s="3" t="str">
        <f t="shared" si="57"/>
        <v>Good</v>
      </c>
      <c r="J962" s="4">
        <f t="shared" si="58"/>
        <v>579</v>
      </c>
    </row>
    <row r="963" spans="1:10" x14ac:dyDescent="0.3">
      <c r="A963" s="3" t="s">
        <v>1070</v>
      </c>
      <c r="B963" s="3" t="s">
        <v>255</v>
      </c>
      <c r="C963" s="3" t="s">
        <v>6</v>
      </c>
      <c r="D963" s="3" t="s">
        <v>1157</v>
      </c>
      <c r="E963" s="4">
        <v>26.43</v>
      </c>
      <c r="F963" s="4">
        <v>57.16</v>
      </c>
      <c r="G963" s="4">
        <f t="shared" si="59"/>
        <v>84</v>
      </c>
      <c r="H963" s="4" t="str">
        <f t="shared" si="60"/>
        <v>A1</v>
      </c>
      <c r="I963" s="3" t="str">
        <f t="shared" ref="I963:I1002" si="61">VLOOKUP(H963,$L$3:$M$12,2,FALSE)</f>
        <v>Excellent</v>
      </c>
      <c r="J963" s="4">
        <f t="shared" ref="J963:J1002" si="62">RANK(G963,G:G)</f>
        <v>141</v>
      </c>
    </row>
    <row r="964" spans="1:10" x14ac:dyDescent="0.3">
      <c r="A964" s="3" t="s">
        <v>1071</v>
      </c>
      <c r="B964" s="3" t="s">
        <v>136</v>
      </c>
      <c r="C964" s="3" t="s">
        <v>10</v>
      </c>
      <c r="D964" s="3" t="s">
        <v>1157</v>
      </c>
      <c r="E964" s="4">
        <v>5.51</v>
      </c>
      <c r="F964" s="4">
        <v>53.02</v>
      </c>
      <c r="G964" s="4">
        <f t="shared" ref="G964:G1002" si="63">ROUND(E964+F964,0)</f>
        <v>59</v>
      </c>
      <c r="H964" s="4" t="str">
        <f t="shared" ref="H964:H1002" si="64">IF(G964&gt;=80,"A1",IF(G964&gt;=70,"B2",IF(G964&gt;=65,"B3",IF(G964&gt;=60,"C4",IF(G964&gt;=55,"C5",IF(G964&gt;=50,"C6",IF(G964&gt;=45,"D7",IF(G964&gt;=40,"E8","F9"))))))))</f>
        <v>C5</v>
      </c>
      <c r="I964" s="3" t="str">
        <f t="shared" si="61"/>
        <v>Credit</v>
      </c>
      <c r="J964" s="4">
        <f t="shared" si="62"/>
        <v>789</v>
      </c>
    </row>
    <row r="965" spans="1:10" x14ac:dyDescent="0.3">
      <c r="A965" s="3" t="s">
        <v>1072</v>
      </c>
      <c r="B965" s="3" t="s">
        <v>143</v>
      </c>
      <c r="C965" s="3" t="s">
        <v>10</v>
      </c>
      <c r="D965" s="3" t="s">
        <v>1156</v>
      </c>
      <c r="E965" s="4">
        <v>15.79</v>
      </c>
      <c r="F965" s="4">
        <v>45.05</v>
      </c>
      <c r="G965" s="4">
        <f t="shared" si="63"/>
        <v>61</v>
      </c>
      <c r="H965" s="4" t="str">
        <f t="shared" si="64"/>
        <v>C4</v>
      </c>
      <c r="I965" s="3" t="str">
        <f t="shared" si="61"/>
        <v>Credit</v>
      </c>
      <c r="J965" s="4">
        <f t="shared" si="62"/>
        <v>730</v>
      </c>
    </row>
    <row r="966" spans="1:10" x14ac:dyDescent="0.3">
      <c r="A966" s="3" t="s">
        <v>1073</v>
      </c>
      <c r="B966" s="3" t="s">
        <v>76</v>
      </c>
      <c r="C966" s="3" t="s">
        <v>10</v>
      </c>
      <c r="D966" s="3" t="s">
        <v>1156</v>
      </c>
      <c r="E966" s="4">
        <v>27.75</v>
      </c>
      <c r="F966" s="4">
        <v>36.799999999999997</v>
      </c>
      <c r="G966" s="4">
        <f t="shared" si="63"/>
        <v>65</v>
      </c>
      <c r="H966" s="4" t="str">
        <f t="shared" si="64"/>
        <v>B3</v>
      </c>
      <c r="I966" s="3" t="str">
        <f t="shared" si="61"/>
        <v>Good</v>
      </c>
      <c r="J966" s="4">
        <f t="shared" si="62"/>
        <v>607</v>
      </c>
    </row>
    <row r="967" spans="1:10" x14ac:dyDescent="0.3">
      <c r="A967" s="3" t="s">
        <v>1074</v>
      </c>
      <c r="B967" s="3" t="s">
        <v>395</v>
      </c>
      <c r="C967" s="3" t="s">
        <v>10</v>
      </c>
      <c r="D967" s="3" t="s">
        <v>22</v>
      </c>
      <c r="E967" s="4">
        <v>29.14</v>
      </c>
      <c r="F967" s="4">
        <v>35.869999999999997</v>
      </c>
      <c r="G967" s="4">
        <f t="shared" si="63"/>
        <v>65</v>
      </c>
      <c r="H967" s="4" t="str">
        <f t="shared" si="64"/>
        <v>B3</v>
      </c>
      <c r="I967" s="3" t="str">
        <f t="shared" si="61"/>
        <v>Good</v>
      </c>
      <c r="J967" s="4">
        <f t="shared" si="62"/>
        <v>607</v>
      </c>
    </row>
    <row r="968" spans="1:10" x14ac:dyDescent="0.3">
      <c r="A968" s="3" t="s">
        <v>1075</v>
      </c>
      <c r="B968" s="3" t="s">
        <v>259</v>
      </c>
      <c r="C968" s="3" t="s">
        <v>6</v>
      </c>
      <c r="D968" s="3" t="s">
        <v>1156</v>
      </c>
      <c r="E968" s="4">
        <v>27.53</v>
      </c>
      <c r="F968" s="4">
        <v>64.819999999999993</v>
      </c>
      <c r="G968" s="4">
        <f t="shared" si="63"/>
        <v>92</v>
      </c>
      <c r="H968" s="4" t="str">
        <f t="shared" si="64"/>
        <v>A1</v>
      </c>
      <c r="I968" s="3" t="str">
        <f t="shared" si="61"/>
        <v>Excellent</v>
      </c>
      <c r="J968" s="4">
        <f t="shared" si="62"/>
        <v>36</v>
      </c>
    </row>
    <row r="969" spans="1:10" x14ac:dyDescent="0.3">
      <c r="A969" s="3" t="s">
        <v>1076</v>
      </c>
      <c r="B969" s="3" t="s">
        <v>76</v>
      </c>
      <c r="C969" s="3" t="s">
        <v>6</v>
      </c>
      <c r="D969" s="3" t="s">
        <v>1156</v>
      </c>
      <c r="E969" s="4">
        <v>14.03</v>
      </c>
      <c r="F969" s="4">
        <v>63.52</v>
      </c>
      <c r="G969" s="4">
        <f t="shared" si="63"/>
        <v>78</v>
      </c>
      <c r="H969" s="4" t="str">
        <f t="shared" si="64"/>
        <v>B2</v>
      </c>
      <c r="I969" s="3" t="str">
        <f t="shared" si="61"/>
        <v>Very Good</v>
      </c>
      <c r="J969" s="4">
        <f t="shared" si="62"/>
        <v>250</v>
      </c>
    </row>
    <row r="970" spans="1:10" x14ac:dyDescent="0.3">
      <c r="A970" s="3" t="s">
        <v>1077</v>
      </c>
      <c r="B970" s="3" t="s">
        <v>90</v>
      </c>
      <c r="C970" s="3" t="s">
        <v>6</v>
      </c>
      <c r="D970" s="3" t="s">
        <v>7</v>
      </c>
      <c r="E970" s="4">
        <v>21.64</v>
      </c>
      <c r="F970" s="4">
        <v>45.6</v>
      </c>
      <c r="G970" s="4">
        <f t="shared" si="63"/>
        <v>67</v>
      </c>
      <c r="H970" s="4" t="str">
        <f t="shared" si="64"/>
        <v>B3</v>
      </c>
      <c r="I970" s="3" t="str">
        <f t="shared" si="61"/>
        <v>Good</v>
      </c>
      <c r="J970" s="4">
        <f t="shared" si="62"/>
        <v>549</v>
      </c>
    </row>
    <row r="971" spans="1:10" x14ac:dyDescent="0.3">
      <c r="A971" s="3" t="s">
        <v>1078</v>
      </c>
      <c r="B971" s="3" t="s">
        <v>149</v>
      </c>
      <c r="C971" s="3" t="s">
        <v>10</v>
      </c>
      <c r="D971" s="3" t="s">
        <v>22</v>
      </c>
      <c r="E971" s="4">
        <v>21.73</v>
      </c>
      <c r="F971" s="4">
        <v>47.59</v>
      </c>
      <c r="G971" s="4">
        <f t="shared" si="63"/>
        <v>69</v>
      </c>
      <c r="H971" s="4" t="str">
        <f t="shared" si="64"/>
        <v>B3</v>
      </c>
      <c r="I971" s="3" t="str">
        <f t="shared" si="61"/>
        <v>Good</v>
      </c>
      <c r="J971" s="4">
        <f t="shared" si="62"/>
        <v>475</v>
      </c>
    </row>
    <row r="972" spans="1:10" x14ac:dyDescent="0.3">
      <c r="A972" s="3" t="s">
        <v>1079</v>
      </c>
      <c r="B972" s="3" t="s">
        <v>178</v>
      </c>
      <c r="C972" s="3" t="s">
        <v>10</v>
      </c>
      <c r="D972" s="3" t="s">
        <v>22</v>
      </c>
      <c r="E972" s="4">
        <v>13.94</v>
      </c>
      <c r="F972" s="4">
        <v>45.6</v>
      </c>
      <c r="G972" s="4">
        <f t="shared" si="63"/>
        <v>60</v>
      </c>
      <c r="H972" s="4" t="str">
        <f t="shared" si="64"/>
        <v>C4</v>
      </c>
      <c r="I972" s="3" t="str">
        <f t="shared" si="61"/>
        <v>Credit</v>
      </c>
      <c r="J972" s="4">
        <f t="shared" si="62"/>
        <v>757</v>
      </c>
    </row>
    <row r="973" spans="1:10" x14ac:dyDescent="0.3">
      <c r="A973" s="3" t="s">
        <v>1080</v>
      </c>
      <c r="B973" s="3" t="s">
        <v>259</v>
      </c>
      <c r="C973" s="3" t="s">
        <v>6</v>
      </c>
      <c r="D973" s="3" t="s">
        <v>22</v>
      </c>
      <c r="E973" s="4">
        <v>24.25</v>
      </c>
      <c r="F973" s="4">
        <v>43.37</v>
      </c>
      <c r="G973" s="4">
        <f t="shared" si="63"/>
        <v>68</v>
      </c>
      <c r="H973" s="4" t="str">
        <f t="shared" si="64"/>
        <v>B3</v>
      </c>
      <c r="I973" s="3" t="str">
        <f t="shared" si="61"/>
        <v>Good</v>
      </c>
      <c r="J973" s="4">
        <f t="shared" si="62"/>
        <v>510</v>
      </c>
    </row>
    <row r="974" spans="1:10" x14ac:dyDescent="0.3">
      <c r="A974" s="3" t="s">
        <v>1081</v>
      </c>
      <c r="B974" s="3" t="s">
        <v>39</v>
      </c>
      <c r="C974" s="3" t="s">
        <v>6</v>
      </c>
      <c r="D974" s="3" t="s">
        <v>1157</v>
      </c>
      <c r="E974" s="4">
        <v>26.43</v>
      </c>
      <c r="F974" s="4">
        <v>64.819999999999993</v>
      </c>
      <c r="G974" s="4">
        <f t="shared" si="63"/>
        <v>91</v>
      </c>
      <c r="H974" s="4" t="str">
        <f t="shared" si="64"/>
        <v>A1</v>
      </c>
      <c r="I974" s="3" t="str">
        <f t="shared" si="61"/>
        <v>Excellent</v>
      </c>
      <c r="J974" s="4">
        <f t="shared" si="62"/>
        <v>44</v>
      </c>
    </row>
    <row r="975" spans="1:10" x14ac:dyDescent="0.3">
      <c r="A975" s="3" t="s">
        <v>1082</v>
      </c>
      <c r="B975" s="3" t="s">
        <v>282</v>
      </c>
      <c r="C975" s="3" t="s">
        <v>10</v>
      </c>
      <c r="D975" s="3" t="s">
        <v>1157</v>
      </c>
      <c r="E975" s="4">
        <v>27.6</v>
      </c>
      <c r="F975" s="4">
        <v>48.31</v>
      </c>
      <c r="G975" s="4">
        <f t="shared" si="63"/>
        <v>76</v>
      </c>
      <c r="H975" s="4" t="str">
        <f t="shared" si="64"/>
        <v>B2</v>
      </c>
      <c r="I975" s="3" t="str">
        <f t="shared" si="61"/>
        <v>Very Good</v>
      </c>
      <c r="J975" s="4">
        <f t="shared" si="62"/>
        <v>312</v>
      </c>
    </row>
    <row r="976" spans="1:10" x14ac:dyDescent="0.3">
      <c r="A976" s="3" t="s">
        <v>1083</v>
      </c>
      <c r="B976" s="3" t="s">
        <v>69</v>
      </c>
      <c r="C976" s="3" t="s">
        <v>10</v>
      </c>
      <c r="D976" s="3" t="s">
        <v>22</v>
      </c>
      <c r="E976" s="4">
        <v>23.63</v>
      </c>
      <c r="F976" s="4">
        <v>44.43</v>
      </c>
      <c r="G976" s="4">
        <f t="shared" si="63"/>
        <v>68</v>
      </c>
      <c r="H976" s="4" t="str">
        <f t="shared" si="64"/>
        <v>B3</v>
      </c>
      <c r="I976" s="3" t="str">
        <f t="shared" si="61"/>
        <v>Good</v>
      </c>
      <c r="J976" s="4">
        <f t="shared" si="62"/>
        <v>510</v>
      </c>
    </row>
    <row r="977" spans="1:10" x14ac:dyDescent="0.3">
      <c r="A977" s="3" t="s">
        <v>1084</v>
      </c>
      <c r="B977" s="3" t="s">
        <v>190</v>
      </c>
      <c r="C977" s="3" t="s">
        <v>10</v>
      </c>
      <c r="D977" s="3" t="s">
        <v>1156</v>
      </c>
      <c r="E977" s="4">
        <v>23.4</v>
      </c>
      <c r="F977" s="4">
        <v>58.13</v>
      </c>
      <c r="G977" s="4">
        <f t="shared" si="63"/>
        <v>82</v>
      </c>
      <c r="H977" s="4" t="str">
        <f t="shared" si="64"/>
        <v>A1</v>
      </c>
      <c r="I977" s="3" t="str">
        <f t="shared" si="61"/>
        <v>Excellent</v>
      </c>
      <c r="J977" s="4">
        <f t="shared" si="62"/>
        <v>176</v>
      </c>
    </row>
    <row r="978" spans="1:10" x14ac:dyDescent="0.3">
      <c r="A978" s="3" t="s">
        <v>1085</v>
      </c>
      <c r="B978" s="3" t="s">
        <v>39</v>
      </c>
      <c r="C978" s="3" t="s">
        <v>10</v>
      </c>
      <c r="D978" s="3" t="s">
        <v>7</v>
      </c>
      <c r="E978" s="4">
        <v>28.26</v>
      </c>
      <c r="F978" s="4">
        <v>38.53</v>
      </c>
      <c r="G978" s="4">
        <f t="shared" si="63"/>
        <v>67</v>
      </c>
      <c r="H978" s="4" t="str">
        <f t="shared" si="64"/>
        <v>B3</v>
      </c>
      <c r="I978" s="3" t="str">
        <f t="shared" si="61"/>
        <v>Good</v>
      </c>
      <c r="J978" s="4">
        <f t="shared" si="62"/>
        <v>549</v>
      </c>
    </row>
    <row r="979" spans="1:10" x14ac:dyDescent="0.3">
      <c r="A979" s="3" t="s">
        <v>1086</v>
      </c>
      <c r="B979" s="3" t="s">
        <v>188</v>
      </c>
      <c r="C979" s="3" t="s">
        <v>6</v>
      </c>
      <c r="D979" s="3" t="s">
        <v>7</v>
      </c>
      <c r="E979" s="4">
        <v>17.59</v>
      </c>
      <c r="F979" s="4">
        <v>54.26</v>
      </c>
      <c r="G979" s="4">
        <f t="shared" si="63"/>
        <v>72</v>
      </c>
      <c r="H979" s="4" t="str">
        <f t="shared" si="64"/>
        <v>B2</v>
      </c>
      <c r="I979" s="3" t="str">
        <f t="shared" si="61"/>
        <v>Very Good</v>
      </c>
      <c r="J979" s="4">
        <f t="shared" si="62"/>
        <v>412</v>
      </c>
    </row>
    <row r="980" spans="1:10" x14ac:dyDescent="0.3">
      <c r="A980" s="3" t="s">
        <v>1087</v>
      </c>
      <c r="B980" s="3" t="s">
        <v>96</v>
      </c>
      <c r="C980" s="3" t="s">
        <v>10</v>
      </c>
      <c r="D980" s="3" t="s">
        <v>1156</v>
      </c>
      <c r="E980" s="4">
        <v>14.38</v>
      </c>
      <c r="F980" s="4">
        <v>36.159999999999997</v>
      </c>
      <c r="G980" s="4">
        <f t="shared" si="63"/>
        <v>51</v>
      </c>
      <c r="H980" s="4" t="str">
        <f t="shared" si="64"/>
        <v>C6</v>
      </c>
      <c r="I980" s="3" t="str">
        <f t="shared" si="61"/>
        <v>Credit</v>
      </c>
      <c r="J980" s="4">
        <f t="shared" si="62"/>
        <v>939</v>
      </c>
    </row>
    <row r="981" spans="1:10" x14ac:dyDescent="0.3">
      <c r="A981" s="3" t="s">
        <v>1088</v>
      </c>
      <c r="B981" s="3" t="s">
        <v>136</v>
      </c>
      <c r="C981" s="3" t="s">
        <v>6</v>
      </c>
      <c r="D981" s="3" t="s">
        <v>1156</v>
      </c>
      <c r="E981" s="4">
        <v>24.41</v>
      </c>
      <c r="F981" s="4">
        <v>62.86</v>
      </c>
      <c r="G981" s="4">
        <f t="shared" si="63"/>
        <v>87</v>
      </c>
      <c r="H981" s="4" t="str">
        <f t="shared" si="64"/>
        <v>A1</v>
      </c>
      <c r="I981" s="3" t="str">
        <f t="shared" si="61"/>
        <v>Excellent</v>
      </c>
      <c r="J981" s="4">
        <f t="shared" si="62"/>
        <v>95</v>
      </c>
    </row>
    <row r="982" spans="1:10" x14ac:dyDescent="0.3">
      <c r="A982" s="3" t="s">
        <v>1089</v>
      </c>
      <c r="B982" s="3" t="s">
        <v>195</v>
      </c>
      <c r="C982" s="3" t="s">
        <v>10</v>
      </c>
      <c r="D982" s="3" t="s">
        <v>22</v>
      </c>
      <c r="E982" s="4">
        <v>17.13</v>
      </c>
      <c r="F982" s="4">
        <v>55.49</v>
      </c>
      <c r="G982" s="4">
        <f t="shared" si="63"/>
        <v>73</v>
      </c>
      <c r="H982" s="4" t="str">
        <f t="shared" si="64"/>
        <v>B2</v>
      </c>
      <c r="I982" s="3" t="str">
        <f t="shared" si="61"/>
        <v>Very Good</v>
      </c>
      <c r="J982" s="4">
        <f t="shared" si="62"/>
        <v>382</v>
      </c>
    </row>
    <row r="983" spans="1:10" x14ac:dyDescent="0.3">
      <c r="A983" s="3" t="s">
        <v>1090</v>
      </c>
      <c r="B983" s="3" t="s">
        <v>56</v>
      </c>
      <c r="C983" s="3" t="s">
        <v>6</v>
      </c>
      <c r="D983" s="3" t="s">
        <v>7</v>
      </c>
      <c r="E983" s="4">
        <v>22.59</v>
      </c>
      <c r="F983" s="4">
        <v>50.83</v>
      </c>
      <c r="G983" s="4">
        <f t="shared" si="63"/>
        <v>73</v>
      </c>
      <c r="H983" s="4" t="str">
        <f t="shared" si="64"/>
        <v>B2</v>
      </c>
      <c r="I983" s="3" t="str">
        <f t="shared" si="61"/>
        <v>Very Good</v>
      </c>
      <c r="J983" s="4">
        <f t="shared" si="62"/>
        <v>382</v>
      </c>
    </row>
    <row r="984" spans="1:10" x14ac:dyDescent="0.3">
      <c r="A984" s="3" t="s">
        <v>1091</v>
      </c>
      <c r="B984" s="3" t="s">
        <v>141</v>
      </c>
      <c r="C984" s="3" t="s">
        <v>10</v>
      </c>
      <c r="D984" s="3" t="s">
        <v>7</v>
      </c>
      <c r="E984" s="4">
        <v>19.63</v>
      </c>
      <c r="F984" s="4">
        <v>39.17</v>
      </c>
      <c r="G984" s="4">
        <f t="shared" si="63"/>
        <v>59</v>
      </c>
      <c r="H984" s="4" t="str">
        <f t="shared" si="64"/>
        <v>C5</v>
      </c>
      <c r="I984" s="3" t="str">
        <f t="shared" si="61"/>
        <v>Credit</v>
      </c>
      <c r="J984" s="4">
        <f t="shared" si="62"/>
        <v>789</v>
      </c>
    </row>
    <row r="985" spans="1:10" x14ac:dyDescent="0.3">
      <c r="A985" s="3" t="s">
        <v>1092</v>
      </c>
      <c r="B985" s="3" t="s">
        <v>313</v>
      </c>
      <c r="C985" s="3" t="s">
        <v>6</v>
      </c>
      <c r="D985" s="3" t="s">
        <v>1157</v>
      </c>
      <c r="E985" s="4">
        <v>12.74</v>
      </c>
      <c r="F985" s="4">
        <v>59.75</v>
      </c>
      <c r="G985" s="4">
        <f t="shared" si="63"/>
        <v>72</v>
      </c>
      <c r="H985" s="4" t="str">
        <f t="shared" si="64"/>
        <v>B2</v>
      </c>
      <c r="I985" s="3" t="str">
        <f t="shared" si="61"/>
        <v>Very Good</v>
      </c>
      <c r="J985" s="4">
        <f t="shared" si="62"/>
        <v>412</v>
      </c>
    </row>
    <row r="986" spans="1:10" x14ac:dyDescent="0.3">
      <c r="A986" s="3" t="s">
        <v>1093</v>
      </c>
      <c r="B986" s="3" t="s">
        <v>178</v>
      </c>
      <c r="C986" s="3" t="s">
        <v>10</v>
      </c>
      <c r="D986" s="3" t="s">
        <v>1157</v>
      </c>
      <c r="E986" s="4">
        <v>7.49</v>
      </c>
      <c r="F986" s="4">
        <v>37.03</v>
      </c>
      <c r="G986" s="4">
        <f t="shared" si="63"/>
        <v>45</v>
      </c>
      <c r="H986" s="4" t="str">
        <f t="shared" si="64"/>
        <v>D7</v>
      </c>
      <c r="I986" s="3" t="str">
        <f t="shared" si="61"/>
        <v>Pass</v>
      </c>
      <c r="J986" s="4">
        <f t="shared" si="62"/>
        <v>984</v>
      </c>
    </row>
    <row r="987" spans="1:10" x14ac:dyDescent="0.3">
      <c r="A987" s="3" t="s">
        <v>1094</v>
      </c>
      <c r="B987" s="3" t="s">
        <v>153</v>
      </c>
      <c r="C987" s="3" t="s">
        <v>6</v>
      </c>
      <c r="D987" s="3" t="s">
        <v>1156</v>
      </c>
      <c r="E987" s="4">
        <v>18.57</v>
      </c>
      <c r="F987" s="4">
        <v>63.8</v>
      </c>
      <c r="G987" s="4">
        <f t="shared" si="63"/>
        <v>82</v>
      </c>
      <c r="H987" s="4" t="str">
        <f t="shared" si="64"/>
        <v>A1</v>
      </c>
      <c r="I987" s="3" t="str">
        <f t="shared" si="61"/>
        <v>Excellent</v>
      </c>
      <c r="J987" s="4">
        <f t="shared" si="62"/>
        <v>176</v>
      </c>
    </row>
    <row r="988" spans="1:10" x14ac:dyDescent="0.3">
      <c r="A988" s="3" t="s">
        <v>1095</v>
      </c>
      <c r="B988" s="3" t="s">
        <v>184</v>
      </c>
      <c r="C988" s="3" t="s">
        <v>6</v>
      </c>
      <c r="D988" s="3" t="s">
        <v>1156</v>
      </c>
      <c r="E988" s="4">
        <v>22.51</v>
      </c>
      <c r="F988" s="4">
        <v>43.02</v>
      </c>
      <c r="G988" s="4">
        <f t="shared" si="63"/>
        <v>66</v>
      </c>
      <c r="H988" s="4" t="str">
        <f t="shared" si="64"/>
        <v>B3</v>
      </c>
      <c r="I988" s="3" t="str">
        <f t="shared" si="61"/>
        <v>Good</v>
      </c>
      <c r="J988" s="4">
        <f t="shared" si="62"/>
        <v>579</v>
      </c>
    </row>
    <row r="989" spans="1:10" x14ac:dyDescent="0.3">
      <c r="A989" s="3" t="s">
        <v>1096</v>
      </c>
      <c r="B989" s="3" t="s">
        <v>313</v>
      </c>
      <c r="C989" s="3" t="s">
        <v>10</v>
      </c>
      <c r="D989" s="3" t="s">
        <v>22</v>
      </c>
      <c r="E989" s="4">
        <v>17.73</v>
      </c>
      <c r="F989" s="4">
        <v>47.26</v>
      </c>
      <c r="G989" s="4">
        <f t="shared" si="63"/>
        <v>65</v>
      </c>
      <c r="H989" s="4" t="str">
        <f t="shared" si="64"/>
        <v>B3</v>
      </c>
      <c r="I989" s="3" t="str">
        <f t="shared" si="61"/>
        <v>Good</v>
      </c>
      <c r="J989" s="4">
        <f t="shared" si="62"/>
        <v>607</v>
      </c>
    </row>
    <row r="990" spans="1:10" x14ac:dyDescent="0.3">
      <c r="A990" s="3" t="s">
        <v>1097</v>
      </c>
      <c r="B990" s="3" t="s">
        <v>125</v>
      </c>
      <c r="C990" s="3" t="s">
        <v>10</v>
      </c>
      <c r="D990" s="3" t="s">
        <v>1156</v>
      </c>
      <c r="E990" s="4">
        <v>16.149999999999999</v>
      </c>
      <c r="F990" s="4">
        <v>62.67</v>
      </c>
      <c r="G990" s="4">
        <f t="shared" si="63"/>
        <v>79</v>
      </c>
      <c r="H990" s="4" t="str">
        <f t="shared" si="64"/>
        <v>B2</v>
      </c>
      <c r="I990" s="3" t="str">
        <f t="shared" si="61"/>
        <v>Very Good</v>
      </c>
      <c r="J990" s="4">
        <f t="shared" si="62"/>
        <v>234</v>
      </c>
    </row>
    <row r="991" spans="1:10" x14ac:dyDescent="0.3">
      <c r="A991" s="3" t="s">
        <v>1098</v>
      </c>
      <c r="B991" s="3" t="s">
        <v>178</v>
      </c>
      <c r="C991" s="3" t="s">
        <v>10</v>
      </c>
      <c r="D991" s="3" t="s">
        <v>1156</v>
      </c>
      <c r="E991" s="4">
        <v>7.84</v>
      </c>
      <c r="F991" s="4">
        <v>63.15</v>
      </c>
      <c r="G991" s="4">
        <f t="shared" si="63"/>
        <v>71</v>
      </c>
      <c r="H991" s="4" t="str">
        <f t="shared" si="64"/>
        <v>B2</v>
      </c>
      <c r="I991" s="3" t="str">
        <f t="shared" si="61"/>
        <v>Very Good</v>
      </c>
      <c r="J991" s="4">
        <f t="shared" si="62"/>
        <v>439</v>
      </c>
    </row>
    <row r="992" spans="1:10" x14ac:dyDescent="0.3">
      <c r="A992" s="3" t="s">
        <v>1099</v>
      </c>
      <c r="B992" s="3" t="s">
        <v>151</v>
      </c>
      <c r="C992" s="3" t="s">
        <v>6</v>
      </c>
      <c r="D992" s="3" t="s">
        <v>7</v>
      </c>
      <c r="E992" s="4">
        <v>20.98</v>
      </c>
      <c r="F992" s="4">
        <v>40.020000000000003</v>
      </c>
      <c r="G992" s="4">
        <f t="shared" si="63"/>
        <v>61</v>
      </c>
      <c r="H992" s="4" t="str">
        <f t="shared" si="64"/>
        <v>C4</v>
      </c>
      <c r="I992" s="3" t="str">
        <f t="shared" si="61"/>
        <v>Credit</v>
      </c>
      <c r="J992" s="4">
        <f t="shared" si="62"/>
        <v>730</v>
      </c>
    </row>
    <row r="993" spans="1:10" x14ac:dyDescent="0.3">
      <c r="A993" s="3" t="s">
        <v>1100</v>
      </c>
      <c r="B993" s="3" t="s">
        <v>301</v>
      </c>
      <c r="C993" s="3" t="s">
        <v>6</v>
      </c>
      <c r="D993" s="3" t="s">
        <v>1157</v>
      </c>
      <c r="E993" s="4">
        <v>6.12</v>
      </c>
      <c r="F993" s="4">
        <v>57.66</v>
      </c>
      <c r="G993" s="4">
        <f t="shared" si="63"/>
        <v>64</v>
      </c>
      <c r="H993" s="4" t="str">
        <f t="shared" si="64"/>
        <v>C4</v>
      </c>
      <c r="I993" s="3" t="str">
        <f t="shared" si="61"/>
        <v>Credit</v>
      </c>
      <c r="J993" s="4">
        <f t="shared" si="62"/>
        <v>640</v>
      </c>
    </row>
    <row r="994" spans="1:10" x14ac:dyDescent="0.3">
      <c r="A994" s="3" t="s">
        <v>1101</v>
      </c>
      <c r="B994" s="3" t="s">
        <v>255</v>
      </c>
      <c r="C994" s="3" t="s">
        <v>6</v>
      </c>
      <c r="D994" s="3" t="s">
        <v>1156</v>
      </c>
      <c r="E994" s="4">
        <v>14.41</v>
      </c>
      <c r="F994" s="4">
        <v>37.630000000000003</v>
      </c>
      <c r="G994" s="4">
        <f t="shared" si="63"/>
        <v>52</v>
      </c>
      <c r="H994" s="4" t="str">
        <f t="shared" si="64"/>
        <v>C6</v>
      </c>
      <c r="I994" s="3" t="str">
        <f t="shared" si="61"/>
        <v>Credit</v>
      </c>
      <c r="J994" s="4">
        <f t="shared" si="62"/>
        <v>921</v>
      </c>
    </row>
    <row r="995" spans="1:10" x14ac:dyDescent="0.3">
      <c r="A995" s="3" t="s">
        <v>1102</v>
      </c>
      <c r="B995" s="3" t="s">
        <v>48</v>
      </c>
      <c r="C995" s="3" t="s">
        <v>6</v>
      </c>
      <c r="D995" s="3" t="s">
        <v>1157</v>
      </c>
      <c r="E995" s="4">
        <v>5.33</v>
      </c>
      <c r="F995" s="4">
        <v>52.14</v>
      </c>
      <c r="G995" s="4">
        <f t="shared" si="63"/>
        <v>57</v>
      </c>
      <c r="H995" s="4" t="str">
        <f t="shared" si="64"/>
        <v>C5</v>
      </c>
      <c r="I995" s="3" t="str">
        <f t="shared" si="61"/>
        <v>Credit</v>
      </c>
      <c r="J995" s="4">
        <f t="shared" si="62"/>
        <v>827</v>
      </c>
    </row>
    <row r="996" spans="1:10" x14ac:dyDescent="0.3">
      <c r="A996" s="3" t="s">
        <v>1103</v>
      </c>
      <c r="B996" s="3" t="s">
        <v>247</v>
      </c>
      <c r="C996" s="3" t="s">
        <v>10</v>
      </c>
      <c r="D996" s="3" t="s">
        <v>1157</v>
      </c>
      <c r="E996" s="4">
        <v>6.96</v>
      </c>
      <c r="F996" s="4">
        <v>59.15</v>
      </c>
      <c r="G996" s="4">
        <f t="shared" si="63"/>
        <v>66</v>
      </c>
      <c r="H996" s="4" t="str">
        <f t="shared" si="64"/>
        <v>B3</v>
      </c>
      <c r="I996" s="3" t="str">
        <f t="shared" si="61"/>
        <v>Good</v>
      </c>
      <c r="J996" s="4">
        <f t="shared" si="62"/>
        <v>579</v>
      </c>
    </row>
    <row r="997" spans="1:10" x14ac:dyDescent="0.3">
      <c r="A997" s="3" t="s">
        <v>1104</v>
      </c>
      <c r="B997" s="3" t="s">
        <v>28</v>
      </c>
      <c r="C997" s="3" t="s">
        <v>6</v>
      </c>
      <c r="D997" s="3" t="s">
        <v>1156</v>
      </c>
      <c r="E997" s="4">
        <v>29.43</v>
      </c>
      <c r="F997" s="4">
        <v>61.73</v>
      </c>
      <c r="G997" s="4">
        <f t="shared" si="63"/>
        <v>91</v>
      </c>
      <c r="H997" s="4" t="str">
        <f t="shared" si="64"/>
        <v>A1</v>
      </c>
      <c r="I997" s="3" t="str">
        <f t="shared" si="61"/>
        <v>Excellent</v>
      </c>
      <c r="J997" s="4">
        <f t="shared" si="62"/>
        <v>44</v>
      </c>
    </row>
    <row r="998" spans="1:10" x14ac:dyDescent="0.3">
      <c r="A998" s="3" t="s">
        <v>1105</v>
      </c>
      <c r="B998" s="3" t="s">
        <v>216</v>
      </c>
      <c r="C998" s="3" t="s">
        <v>10</v>
      </c>
      <c r="D998" s="3" t="s">
        <v>1157</v>
      </c>
      <c r="E998" s="4">
        <v>24.21</v>
      </c>
      <c r="F998" s="4">
        <v>57.84</v>
      </c>
      <c r="G998" s="4">
        <f t="shared" si="63"/>
        <v>82</v>
      </c>
      <c r="H998" s="4" t="str">
        <f t="shared" si="64"/>
        <v>A1</v>
      </c>
      <c r="I998" s="3" t="str">
        <f t="shared" si="61"/>
        <v>Excellent</v>
      </c>
      <c r="J998" s="4">
        <f t="shared" si="62"/>
        <v>176</v>
      </c>
    </row>
    <row r="999" spans="1:10" x14ac:dyDescent="0.3">
      <c r="A999" s="3" t="s">
        <v>1106</v>
      </c>
      <c r="B999" s="3" t="s">
        <v>176</v>
      </c>
      <c r="C999" s="3" t="s">
        <v>10</v>
      </c>
      <c r="D999" s="3" t="s">
        <v>1157</v>
      </c>
      <c r="E999" s="4">
        <v>9.15</v>
      </c>
      <c r="F999" s="4">
        <v>64.5</v>
      </c>
      <c r="G999" s="4">
        <f t="shared" si="63"/>
        <v>74</v>
      </c>
      <c r="H999" s="4" t="str">
        <f t="shared" si="64"/>
        <v>B2</v>
      </c>
      <c r="I999" s="3" t="str">
        <f t="shared" si="61"/>
        <v>Very Good</v>
      </c>
      <c r="J999" s="4">
        <f t="shared" si="62"/>
        <v>361</v>
      </c>
    </row>
    <row r="1000" spans="1:10" x14ac:dyDescent="0.3">
      <c r="A1000" s="3" t="s">
        <v>1107</v>
      </c>
      <c r="B1000" s="3" t="s">
        <v>174</v>
      </c>
      <c r="C1000" s="3" t="s">
        <v>10</v>
      </c>
      <c r="D1000" s="3" t="s">
        <v>1156</v>
      </c>
      <c r="E1000" s="4">
        <v>20.93</v>
      </c>
      <c r="F1000" s="4">
        <v>59.81</v>
      </c>
      <c r="G1000" s="4">
        <f t="shared" si="63"/>
        <v>81</v>
      </c>
      <c r="H1000" s="4" t="str">
        <f t="shared" si="64"/>
        <v>A1</v>
      </c>
      <c r="I1000" s="3" t="str">
        <f t="shared" si="61"/>
        <v>Excellent</v>
      </c>
      <c r="J1000" s="4">
        <f t="shared" si="62"/>
        <v>189</v>
      </c>
    </row>
    <row r="1001" spans="1:10" x14ac:dyDescent="0.3">
      <c r="A1001" s="3" t="s">
        <v>1108</v>
      </c>
      <c r="B1001" s="3" t="s">
        <v>105</v>
      </c>
      <c r="C1001" s="3" t="s">
        <v>6</v>
      </c>
      <c r="D1001" s="3" t="s">
        <v>22</v>
      </c>
      <c r="E1001" s="4">
        <v>29</v>
      </c>
      <c r="F1001" s="4">
        <v>63.68</v>
      </c>
      <c r="G1001" s="4">
        <f t="shared" si="63"/>
        <v>93</v>
      </c>
      <c r="H1001" s="4" t="str">
        <f t="shared" si="64"/>
        <v>A1</v>
      </c>
      <c r="I1001" s="3" t="str">
        <f t="shared" si="61"/>
        <v>Excellent</v>
      </c>
      <c r="J1001" s="4">
        <f t="shared" si="62"/>
        <v>19</v>
      </c>
    </row>
    <row r="1002" spans="1:10" x14ac:dyDescent="0.3">
      <c r="A1002" s="3" t="s">
        <v>1109</v>
      </c>
      <c r="B1002" s="3" t="s">
        <v>332</v>
      </c>
      <c r="C1002" s="3" t="s">
        <v>6</v>
      </c>
      <c r="D1002" s="3" t="s">
        <v>1157</v>
      </c>
      <c r="E1002" s="4">
        <v>6.08</v>
      </c>
      <c r="F1002" s="4">
        <v>54.16</v>
      </c>
      <c r="G1002" s="4">
        <f t="shared" si="63"/>
        <v>60</v>
      </c>
      <c r="H1002" s="4" t="str">
        <f t="shared" si="64"/>
        <v>C4</v>
      </c>
      <c r="I1002" s="3" t="str">
        <f t="shared" si="61"/>
        <v>Credit</v>
      </c>
      <c r="J1002" s="4">
        <f t="shared" si="62"/>
        <v>757</v>
      </c>
    </row>
  </sheetData>
  <mergeCells count="2">
    <mergeCell ref="A1:J1"/>
    <mergeCell ref="L15:M15"/>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M1002"/>
  <sheetViews>
    <sheetView workbookViewId="0">
      <selection activeCell="J3" sqref="J3"/>
    </sheetView>
  </sheetViews>
  <sheetFormatPr defaultRowHeight="14.4" x14ac:dyDescent="0.3"/>
  <cols>
    <col min="1" max="1" width="10.88671875" bestFit="1" customWidth="1"/>
    <col min="2" max="2" width="15.6640625" bestFit="1" customWidth="1"/>
    <col min="3" max="3" width="7.88671875" bestFit="1" customWidth="1"/>
    <col min="4" max="4" width="15.77734375" bestFit="1" customWidth="1"/>
    <col min="5" max="5" width="17.21875" style="1" bestFit="1" customWidth="1"/>
    <col min="6" max="6" width="17.5546875" style="1" bestFit="1" customWidth="1"/>
    <col min="7" max="7" width="18.44140625" style="1" bestFit="1" customWidth="1"/>
    <col min="9" max="9" width="9.5546875" bestFit="1" customWidth="1"/>
    <col min="12" max="12" width="11.6640625" bestFit="1" customWidth="1"/>
    <col min="13" max="13" width="15.77734375" bestFit="1" customWidth="1"/>
  </cols>
  <sheetData>
    <row r="1" spans="1:13" ht="18" x14ac:dyDescent="0.35">
      <c r="A1" s="70" t="s">
        <v>1162</v>
      </c>
      <c r="B1" s="71"/>
      <c r="C1" s="71"/>
      <c r="D1" s="71"/>
      <c r="E1" s="71"/>
      <c r="F1" s="71"/>
      <c r="G1" s="71"/>
      <c r="H1" s="71"/>
      <c r="I1" s="71"/>
      <c r="J1" s="71"/>
    </row>
    <row r="2" spans="1:13" ht="15.6" x14ac:dyDescent="0.3">
      <c r="A2" s="30" t="s">
        <v>0</v>
      </c>
      <c r="B2" s="30" t="s">
        <v>1</v>
      </c>
      <c r="C2" s="30" t="s">
        <v>2</v>
      </c>
      <c r="D2" s="30" t="s">
        <v>3</v>
      </c>
      <c r="E2" s="30" t="s">
        <v>1110</v>
      </c>
      <c r="F2" s="30" t="s">
        <v>1111</v>
      </c>
      <c r="G2" s="30" t="s">
        <v>1112</v>
      </c>
      <c r="H2" s="30" t="s">
        <v>1113</v>
      </c>
      <c r="I2" s="30" t="s">
        <v>1116</v>
      </c>
      <c r="J2" s="30" t="s">
        <v>1158</v>
      </c>
    </row>
    <row r="3" spans="1:13" x14ac:dyDescent="0.3">
      <c r="A3" s="3" t="s">
        <v>4</v>
      </c>
      <c r="B3" s="3" t="s">
        <v>5</v>
      </c>
      <c r="C3" s="3" t="s">
        <v>6</v>
      </c>
      <c r="D3" s="3" t="s">
        <v>7</v>
      </c>
      <c r="E3" s="4">
        <v>14.53</v>
      </c>
      <c r="F3" s="4">
        <v>45.71</v>
      </c>
      <c r="G3" s="4">
        <f>ROUND(E3+F3,0)</f>
        <v>60</v>
      </c>
      <c r="H3" s="4" t="str">
        <f>IF(G3&gt;=80,"A1",IF(G3&gt;=70,"B2",IF(G3&gt;=65,"B3",IF(G3&gt;=60,"C4",IF(G3&gt;=55,"C5",IF(G3&gt;=50,"C6",IF(G3&gt;=45,"D7",IF(G3&gt;=40,"E8","F9"))))))))</f>
        <v>C4</v>
      </c>
      <c r="I3" s="3" t="str">
        <f t="shared" ref="I3:I66" si="0">VLOOKUP(H3,$L$4:$M$13,2,FALSE)</f>
        <v>Credit</v>
      </c>
      <c r="J3" s="4">
        <f t="shared" ref="J3:J66" si="1">RANK(G3,G:G)</f>
        <v>752</v>
      </c>
    </row>
    <row r="4" spans="1:13" x14ac:dyDescent="0.3">
      <c r="A4" s="3" t="s">
        <v>8</v>
      </c>
      <c r="B4" s="3" t="s">
        <v>9</v>
      </c>
      <c r="C4" s="3" t="s">
        <v>10</v>
      </c>
      <c r="D4" s="3" t="s">
        <v>7</v>
      </c>
      <c r="E4" s="4">
        <v>17.37</v>
      </c>
      <c r="F4" s="4">
        <v>50.73</v>
      </c>
      <c r="G4" s="4">
        <f t="shared" ref="G4:G67" si="2">ROUND(E4+F4,0)</f>
        <v>68</v>
      </c>
      <c r="H4" s="4" t="str">
        <f t="shared" ref="H4:H67" si="3">IF(G4&gt;=80,"A1",IF(G4&gt;=70,"B2",IF(G4&gt;=65,"B3",IF(G4&gt;=60,"C4",IF(G4&gt;=55,"C5",IF(G4&gt;=50,"C6",IF(G4&gt;=45,"D7",IF(G4&gt;=40,"E8","F9"))))))))</f>
        <v>B3</v>
      </c>
      <c r="I4" s="3" t="str">
        <f t="shared" si="0"/>
        <v>Good</v>
      </c>
      <c r="J4" s="4">
        <f t="shared" si="1"/>
        <v>537</v>
      </c>
      <c r="L4" s="6" t="s">
        <v>1113</v>
      </c>
      <c r="M4" s="6" t="s">
        <v>1116</v>
      </c>
    </row>
    <row r="5" spans="1:13" x14ac:dyDescent="0.3">
      <c r="A5" s="3" t="s">
        <v>11</v>
      </c>
      <c r="B5" s="3" t="s">
        <v>12</v>
      </c>
      <c r="C5" s="3" t="s">
        <v>6</v>
      </c>
      <c r="D5" s="3" t="s">
        <v>1156</v>
      </c>
      <c r="E5" s="4">
        <v>7.82</v>
      </c>
      <c r="F5" s="4">
        <v>49.92</v>
      </c>
      <c r="G5" s="4">
        <f t="shared" si="2"/>
        <v>58</v>
      </c>
      <c r="H5" s="4" t="str">
        <f t="shared" si="3"/>
        <v>C5</v>
      </c>
      <c r="I5" s="3" t="str">
        <f t="shared" si="0"/>
        <v>Credit</v>
      </c>
      <c r="J5" s="4">
        <f t="shared" si="1"/>
        <v>801</v>
      </c>
      <c r="L5" s="3" t="s">
        <v>1117</v>
      </c>
      <c r="M5" s="3" t="s">
        <v>1118</v>
      </c>
    </row>
    <row r="6" spans="1:13" x14ac:dyDescent="0.3">
      <c r="A6" s="3" t="s">
        <v>13</v>
      </c>
      <c r="B6" s="3" t="s">
        <v>14</v>
      </c>
      <c r="C6" s="3" t="s">
        <v>10</v>
      </c>
      <c r="D6" s="3" t="s">
        <v>1157</v>
      </c>
      <c r="E6" s="4">
        <v>9.91</v>
      </c>
      <c r="F6" s="4">
        <v>37.909999999999997</v>
      </c>
      <c r="G6" s="4">
        <f t="shared" si="2"/>
        <v>48</v>
      </c>
      <c r="H6" s="4" t="str">
        <f t="shared" si="3"/>
        <v>D7</v>
      </c>
      <c r="I6" s="3" t="str">
        <f t="shared" si="0"/>
        <v>Pass</v>
      </c>
      <c r="J6" s="4">
        <f t="shared" si="1"/>
        <v>958</v>
      </c>
      <c r="L6" s="3" t="s">
        <v>1119</v>
      </c>
      <c r="M6" s="3" t="s">
        <v>1120</v>
      </c>
    </row>
    <row r="7" spans="1:13" x14ac:dyDescent="0.3">
      <c r="A7" s="3" t="s">
        <v>16</v>
      </c>
      <c r="B7" s="3" t="s">
        <v>9</v>
      </c>
      <c r="C7" s="3" t="s">
        <v>10</v>
      </c>
      <c r="D7" s="3" t="s">
        <v>1157</v>
      </c>
      <c r="E7" s="4">
        <v>9.0399999999999991</v>
      </c>
      <c r="F7" s="4">
        <v>69.89</v>
      </c>
      <c r="G7" s="4">
        <f t="shared" si="2"/>
        <v>79</v>
      </c>
      <c r="H7" s="4" t="str">
        <f t="shared" si="3"/>
        <v>B2</v>
      </c>
      <c r="I7" s="3" t="str">
        <f t="shared" si="0"/>
        <v>Very Good</v>
      </c>
      <c r="J7" s="4">
        <f t="shared" si="1"/>
        <v>213</v>
      </c>
      <c r="L7" s="3" t="s">
        <v>1121</v>
      </c>
      <c r="M7" s="3" t="s">
        <v>1128</v>
      </c>
    </row>
    <row r="8" spans="1:13" x14ac:dyDescent="0.3">
      <c r="A8" s="3" t="s">
        <v>18</v>
      </c>
      <c r="B8" s="3" t="s">
        <v>19</v>
      </c>
      <c r="C8" s="3" t="s">
        <v>6</v>
      </c>
      <c r="D8" s="3" t="s">
        <v>22</v>
      </c>
      <c r="E8" s="4">
        <v>14.07</v>
      </c>
      <c r="F8" s="4">
        <v>39.86</v>
      </c>
      <c r="G8" s="4">
        <f t="shared" si="2"/>
        <v>54</v>
      </c>
      <c r="H8" s="4" t="str">
        <f t="shared" si="3"/>
        <v>C6</v>
      </c>
      <c r="I8" s="3" t="str">
        <f t="shared" si="0"/>
        <v>Credit</v>
      </c>
      <c r="J8" s="4">
        <f t="shared" si="1"/>
        <v>894</v>
      </c>
      <c r="L8" s="3" t="s">
        <v>1122</v>
      </c>
      <c r="M8" s="3" t="s">
        <v>1129</v>
      </c>
    </row>
    <row r="9" spans="1:13" x14ac:dyDescent="0.3">
      <c r="A9" s="3" t="s">
        <v>20</v>
      </c>
      <c r="B9" s="3" t="s">
        <v>21</v>
      </c>
      <c r="C9" s="3" t="s">
        <v>6</v>
      </c>
      <c r="D9" s="3" t="s">
        <v>22</v>
      </c>
      <c r="E9" s="4">
        <v>9.24</v>
      </c>
      <c r="F9" s="4">
        <v>59.84</v>
      </c>
      <c r="G9" s="4">
        <f t="shared" si="2"/>
        <v>69</v>
      </c>
      <c r="H9" s="4" t="str">
        <f t="shared" si="3"/>
        <v>B3</v>
      </c>
      <c r="I9" s="3" t="str">
        <f t="shared" si="0"/>
        <v>Good</v>
      </c>
      <c r="J9" s="4">
        <f t="shared" si="1"/>
        <v>506</v>
      </c>
      <c r="L9" s="3" t="s">
        <v>1123</v>
      </c>
      <c r="M9" s="3" t="s">
        <v>1129</v>
      </c>
    </row>
    <row r="10" spans="1:13" x14ac:dyDescent="0.3">
      <c r="A10" s="3" t="s">
        <v>23</v>
      </c>
      <c r="B10" s="3" t="s">
        <v>24</v>
      </c>
      <c r="C10" s="3" t="s">
        <v>10</v>
      </c>
      <c r="D10" s="3" t="s">
        <v>1157</v>
      </c>
      <c r="E10" s="4">
        <v>16.13</v>
      </c>
      <c r="F10" s="4">
        <v>36.17</v>
      </c>
      <c r="G10" s="4">
        <f t="shared" si="2"/>
        <v>52</v>
      </c>
      <c r="H10" s="4" t="str">
        <f t="shared" si="3"/>
        <v>C6</v>
      </c>
      <c r="I10" s="3" t="str">
        <f t="shared" si="0"/>
        <v>Credit</v>
      </c>
      <c r="J10" s="4">
        <f t="shared" si="1"/>
        <v>922</v>
      </c>
      <c r="L10" s="3" t="s">
        <v>1124</v>
      </c>
      <c r="M10" s="3" t="s">
        <v>1129</v>
      </c>
    </row>
    <row r="11" spans="1:13" x14ac:dyDescent="0.3">
      <c r="A11" s="3" t="s">
        <v>25</v>
      </c>
      <c r="B11" s="3" t="s">
        <v>26</v>
      </c>
      <c r="C11" s="3" t="s">
        <v>6</v>
      </c>
      <c r="D11" s="3" t="s">
        <v>7</v>
      </c>
      <c r="E11" s="4">
        <v>22.41</v>
      </c>
      <c r="F11" s="4">
        <v>46.1</v>
      </c>
      <c r="G11" s="4">
        <f t="shared" si="2"/>
        <v>69</v>
      </c>
      <c r="H11" s="4" t="str">
        <f t="shared" si="3"/>
        <v>B3</v>
      </c>
      <c r="I11" s="3" t="str">
        <f t="shared" si="0"/>
        <v>Good</v>
      </c>
      <c r="J11" s="4">
        <f t="shared" si="1"/>
        <v>506</v>
      </c>
      <c r="L11" s="3" t="s">
        <v>1125</v>
      </c>
      <c r="M11" s="3" t="s">
        <v>1130</v>
      </c>
    </row>
    <row r="12" spans="1:13" x14ac:dyDescent="0.3">
      <c r="A12" s="3" t="s">
        <v>27</v>
      </c>
      <c r="B12" s="3" t="s">
        <v>28</v>
      </c>
      <c r="C12" s="3" t="s">
        <v>10</v>
      </c>
      <c r="D12" s="3" t="s">
        <v>1156</v>
      </c>
      <c r="E12" s="4">
        <v>20.63</v>
      </c>
      <c r="F12" s="4">
        <v>40.39</v>
      </c>
      <c r="G12" s="4">
        <f t="shared" si="2"/>
        <v>61</v>
      </c>
      <c r="H12" s="4" t="str">
        <f t="shared" si="3"/>
        <v>C4</v>
      </c>
      <c r="I12" s="3" t="str">
        <f t="shared" si="0"/>
        <v>Credit</v>
      </c>
      <c r="J12" s="4">
        <f t="shared" si="1"/>
        <v>733</v>
      </c>
      <c r="L12" s="3" t="s">
        <v>1126</v>
      </c>
      <c r="M12" s="3" t="s">
        <v>1130</v>
      </c>
    </row>
    <row r="13" spans="1:13" x14ac:dyDescent="0.3">
      <c r="A13" s="3" t="s">
        <v>29</v>
      </c>
      <c r="B13" s="3" t="s">
        <v>30</v>
      </c>
      <c r="C13" s="3" t="s">
        <v>10</v>
      </c>
      <c r="D13" s="3" t="s">
        <v>1157</v>
      </c>
      <c r="E13" s="4">
        <v>23.16</v>
      </c>
      <c r="F13" s="4">
        <v>49.74</v>
      </c>
      <c r="G13" s="4">
        <f t="shared" si="2"/>
        <v>73</v>
      </c>
      <c r="H13" s="4" t="str">
        <f t="shared" si="3"/>
        <v>B2</v>
      </c>
      <c r="I13" s="3" t="str">
        <f t="shared" si="0"/>
        <v>Very Good</v>
      </c>
      <c r="J13" s="4">
        <f t="shared" si="1"/>
        <v>389</v>
      </c>
      <c r="L13" s="3" t="s">
        <v>1127</v>
      </c>
      <c r="M13" s="3" t="s">
        <v>1131</v>
      </c>
    </row>
    <row r="14" spans="1:13" x14ac:dyDescent="0.3">
      <c r="A14" s="3" t="s">
        <v>31</v>
      </c>
      <c r="B14" s="3" t="s">
        <v>32</v>
      </c>
      <c r="C14" s="3" t="s">
        <v>6</v>
      </c>
      <c r="D14" s="3" t="s">
        <v>22</v>
      </c>
      <c r="E14" s="4">
        <v>21.67</v>
      </c>
      <c r="F14" s="4">
        <v>43.65</v>
      </c>
      <c r="G14" s="4">
        <f t="shared" si="2"/>
        <v>65</v>
      </c>
      <c r="H14" s="4" t="str">
        <f t="shared" si="3"/>
        <v>B3</v>
      </c>
      <c r="I14" s="3" t="str">
        <f t="shared" si="0"/>
        <v>Good</v>
      </c>
      <c r="J14" s="4">
        <f t="shared" si="1"/>
        <v>619</v>
      </c>
    </row>
    <row r="15" spans="1:13" x14ac:dyDescent="0.3">
      <c r="A15" s="3" t="s">
        <v>33</v>
      </c>
      <c r="B15" s="3" t="s">
        <v>34</v>
      </c>
      <c r="C15" s="3" t="s">
        <v>10</v>
      </c>
      <c r="D15" s="3" t="s">
        <v>1156</v>
      </c>
      <c r="E15" s="4">
        <v>23.07</v>
      </c>
      <c r="F15" s="4">
        <v>61.09</v>
      </c>
      <c r="G15" s="4">
        <f t="shared" si="2"/>
        <v>84</v>
      </c>
      <c r="H15" s="4" t="str">
        <f t="shared" si="3"/>
        <v>A1</v>
      </c>
      <c r="I15" s="3" t="str">
        <f t="shared" si="0"/>
        <v>Excellent</v>
      </c>
      <c r="J15" s="4">
        <f t="shared" si="1"/>
        <v>123</v>
      </c>
    </row>
    <row r="16" spans="1:13" x14ac:dyDescent="0.3">
      <c r="A16" s="3" t="s">
        <v>35</v>
      </c>
      <c r="B16" s="3" t="s">
        <v>30</v>
      </c>
      <c r="C16" s="3" t="s">
        <v>10</v>
      </c>
      <c r="D16" s="3" t="s">
        <v>1156</v>
      </c>
      <c r="E16" s="4">
        <v>7.22</v>
      </c>
      <c r="F16" s="4">
        <v>63.86</v>
      </c>
      <c r="G16" s="4">
        <f t="shared" si="2"/>
        <v>71</v>
      </c>
      <c r="H16" s="4" t="str">
        <f t="shared" si="3"/>
        <v>B2</v>
      </c>
      <c r="I16" s="3" t="str">
        <f t="shared" si="0"/>
        <v>Very Good</v>
      </c>
      <c r="J16" s="4">
        <f t="shared" si="1"/>
        <v>441</v>
      </c>
      <c r="L16" s="69" t="s">
        <v>1170</v>
      </c>
      <c r="M16" s="69"/>
    </row>
    <row r="17" spans="1:13" x14ac:dyDescent="0.3">
      <c r="A17" s="3" t="s">
        <v>36</v>
      </c>
      <c r="B17" s="3" t="s">
        <v>37</v>
      </c>
      <c r="C17" s="3" t="s">
        <v>10</v>
      </c>
      <c r="D17" s="3" t="s">
        <v>1157</v>
      </c>
      <c r="E17" s="4">
        <v>5.82</v>
      </c>
      <c r="F17" s="4">
        <v>51.84</v>
      </c>
      <c r="G17" s="4">
        <f t="shared" si="2"/>
        <v>58</v>
      </c>
      <c r="H17" s="4" t="str">
        <f t="shared" si="3"/>
        <v>C5</v>
      </c>
      <c r="I17" s="3" t="str">
        <f t="shared" si="0"/>
        <v>Credit</v>
      </c>
      <c r="J17" s="4">
        <f t="shared" si="1"/>
        <v>801</v>
      </c>
      <c r="L17" s="29" t="s">
        <v>1113</v>
      </c>
      <c r="M17" s="29" t="s">
        <v>1148</v>
      </c>
    </row>
    <row r="18" spans="1:13" x14ac:dyDescent="0.3">
      <c r="A18" s="3" t="s">
        <v>38</v>
      </c>
      <c r="B18" s="3" t="s">
        <v>39</v>
      </c>
      <c r="C18" s="3" t="s">
        <v>10</v>
      </c>
      <c r="D18" s="3" t="s">
        <v>1157</v>
      </c>
      <c r="E18" s="4">
        <v>9.3000000000000007</v>
      </c>
      <c r="F18" s="4">
        <v>59.57</v>
      </c>
      <c r="G18" s="4">
        <f t="shared" si="2"/>
        <v>69</v>
      </c>
      <c r="H18" s="4" t="str">
        <f t="shared" si="3"/>
        <v>B3</v>
      </c>
      <c r="I18" s="3" t="str">
        <f t="shared" si="0"/>
        <v>Good</v>
      </c>
      <c r="J18" s="4">
        <f t="shared" si="1"/>
        <v>506</v>
      </c>
      <c r="L18" s="4" t="s">
        <v>1117</v>
      </c>
      <c r="M18" s="4">
        <f>COUNTIF($H$2:$H$1002,L18)</f>
        <v>212</v>
      </c>
    </row>
    <row r="19" spans="1:13" x14ac:dyDescent="0.3">
      <c r="A19" s="3" t="s">
        <v>40</v>
      </c>
      <c r="B19" s="3" t="s">
        <v>41</v>
      </c>
      <c r="C19" s="3" t="s">
        <v>6</v>
      </c>
      <c r="D19" s="3" t="s">
        <v>1156</v>
      </c>
      <c r="E19" s="4">
        <v>27.51</v>
      </c>
      <c r="F19" s="4">
        <v>37.47</v>
      </c>
      <c r="G19" s="4">
        <f t="shared" si="2"/>
        <v>65</v>
      </c>
      <c r="H19" s="4" t="str">
        <f t="shared" si="3"/>
        <v>B3</v>
      </c>
      <c r="I19" s="3" t="str">
        <f t="shared" si="0"/>
        <v>Good</v>
      </c>
      <c r="J19" s="4">
        <f t="shared" si="1"/>
        <v>619</v>
      </c>
      <c r="L19" s="4" t="s">
        <v>1119</v>
      </c>
      <c r="M19" s="4">
        <f t="shared" ref="M19:M25" si="4">COUNTIF($H$2:$H$1002,L19)</f>
        <v>293</v>
      </c>
    </row>
    <row r="20" spans="1:13" x14ac:dyDescent="0.3">
      <c r="A20" s="3" t="s">
        <v>42</v>
      </c>
      <c r="B20" s="3" t="s">
        <v>37</v>
      </c>
      <c r="C20" s="3" t="s">
        <v>6</v>
      </c>
      <c r="D20" s="3" t="s">
        <v>22</v>
      </c>
      <c r="E20" s="4">
        <v>18.14</v>
      </c>
      <c r="F20" s="4">
        <v>37.75</v>
      </c>
      <c r="G20" s="4">
        <f t="shared" si="2"/>
        <v>56</v>
      </c>
      <c r="H20" s="4" t="str">
        <f t="shared" si="3"/>
        <v>C5</v>
      </c>
      <c r="I20" s="3" t="str">
        <f t="shared" si="0"/>
        <v>Credit</v>
      </c>
      <c r="J20" s="4">
        <f t="shared" si="1"/>
        <v>857</v>
      </c>
      <c r="L20" s="4" t="s">
        <v>1121</v>
      </c>
      <c r="M20" s="4">
        <f t="shared" si="4"/>
        <v>140</v>
      </c>
    </row>
    <row r="21" spans="1:13" x14ac:dyDescent="0.3">
      <c r="A21" s="3" t="s">
        <v>43</v>
      </c>
      <c r="B21" s="3" t="s">
        <v>44</v>
      </c>
      <c r="C21" s="3" t="s">
        <v>10</v>
      </c>
      <c r="D21" s="3" t="s">
        <v>22</v>
      </c>
      <c r="E21" s="4">
        <v>17.84</v>
      </c>
      <c r="F21" s="4">
        <v>47.64</v>
      </c>
      <c r="G21" s="4">
        <f t="shared" si="2"/>
        <v>65</v>
      </c>
      <c r="H21" s="4" t="str">
        <f t="shared" si="3"/>
        <v>B3</v>
      </c>
      <c r="I21" s="3" t="str">
        <f t="shared" si="0"/>
        <v>Good</v>
      </c>
      <c r="J21" s="4">
        <f t="shared" si="1"/>
        <v>619</v>
      </c>
      <c r="L21" s="4" t="s">
        <v>1122</v>
      </c>
      <c r="M21" s="4">
        <f t="shared" si="4"/>
        <v>130</v>
      </c>
    </row>
    <row r="22" spans="1:13" x14ac:dyDescent="0.3">
      <c r="A22" s="3" t="s">
        <v>45</v>
      </c>
      <c r="B22" s="3" t="s">
        <v>14</v>
      </c>
      <c r="C22" s="3" t="s">
        <v>10</v>
      </c>
      <c r="D22" s="3" t="s">
        <v>1157</v>
      </c>
      <c r="E22" s="4">
        <v>21.36</v>
      </c>
      <c r="F22" s="4">
        <v>63.93</v>
      </c>
      <c r="G22" s="4">
        <f t="shared" si="2"/>
        <v>85</v>
      </c>
      <c r="H22" s="4" t="str">
        <f t="shared" si="3"/>
        <v>A1</v>
      </c>
      <c r="I22" s="3" t="str">
        <f t="shared" si="0"/>
        <v>Excellent</v>
      </c>
      <c r="J22" s="4">
        <f t="shared" si="1"/>
        <v>111</v>
      </c>
      <c r="L22" s="4" t="s">
        <v>1123</v>
      </c>
      <c r="M22" s="4">
        <f t="shared" si="4"/>
        <v>118</v>
      </c>
    </row>
    <row r="23" spans="1:13" x14ac:dyDescent="0.3">
      <c r="A23" s="3" t="s">
        <v>46</v>
      </c>
      <c r="B23" s="3" t="s">
        <v>24</v>
      </c>
      <c r="C23" s="3" t="s">
        <v>6</v>
      </c>
      <c r="D23" s="3" t="s">
        <v>1156</v>
      </c>
      <c r="E23" s="4">
        <v>23.67</v>
      </c>
      <c r="F23" s="4">
        <v>54.08</v>
      </c>
      <c r="G23" s="4">
        <f t="shared" si="2"/>
        <v>78</v>
      </c>
      <c r="H23" s="4" t="str">
        <f t="shared" si="3"/>
        <v>B2</v>
      </c>
      <c r="I23" s="3" t="str">
        <f t="shared" si="0"/>
        <v>Very Good</v>
      </c>
      <c r="J23" s="4">
        <f t="shared" si="1"/>
        <v>246</v>
      </c>
      <c r="L23" s="4" t="s">
        <v>1124</v>
      </c>
      <c r="M23" s="4">
        <f t="shared" si="4"/>
        <v>58</v>
      </c>
    </row>
    <row r="24" spans="1:13" x14ac:dyDescent="0.3">
      <c r="A24" s="3" t="s">
        <v>47</v>
      </c>
      <c r="B24" s="3" t="s">
        <v>48</v>
      </c>
      <c r="C24" s="3" t="s">
        <v>10</v>
      </c>
      <c r="D24" s="3" t="s">
        <v>1156</v>
      </c>
      <c r="E24" s="4">
        <v>27.3</v>
      </c>
      <c r="F24" s="4">
        <v>36.22</v>
      </c>
      <c r="G24" s="4">
        <f t="shared" si="2"/>
        <v>64</v>
      </c>
      <c r="H24" s="4" t="str">
        <f t="shared" si="3"/>
        <v>C4</v>
      </c>
      <c r="I24" s="3" t="str">
        <f t="shared" si="0"/>
        <v>Credit</v>
      </c>
      <c r="J24" s="4">
        <f t="shared" si="1"/>
        <v>646</v>
      </c>
      <c r="L24" s="4" t="s">
        <v>1125</v>
      </c>
      <c r="M24" s="4">
        <f t="shared" si="4"/>
        <v>36</v>
      </c>
    </row>
    <row r="25" spans="1:13" x14ac:dyDescent="0.3">
      <c r="A25" s="3" t="s">
        <v>49</v>
      </c>
      <c r="B25" s="3" t="s">
        <v>50</v>
      </c>
      <c r="C25" s="3" t="s">
        <v>10</v>
      </c>
      <c r="D25" s="3" t="s">
        <v>1157</v>
      </c>
      <c r="E25" s="4">
        <v>11.82</v>
      </c>
      <c r="F25" s="4">
        <v>55.02</v>
      </c>
      <c r="G25" s="4">
        <f t="shared" si="2"/>
        <v>67</v>
      </c>
      <c r="H25" s="4" t="str">
        <f t="shared" si="3"/>
        <v>B3</v>
      </c>
      <c r="I25" s="3" t="str">
        <f t="shared" si="0"/>
        <v>Good</v>
      </c>
      <c r="J25" s="4">
        <f t="shared" si="1"/>
        <v>569</v>
      </c>
      <c r="L25" s="4" t="s">
        <v>1126</v>
      </c>
      <c r="M25" s="4">
        <f t="shared" si="4"/>
        <v>13</v>
      </c>
    </row>
    <row r="26" spans="1:13" x14ac:dyDescent="0.3">
      <c r="A26" s="3" t="s">
        <v>51</v>
      </c>
      <c r="B26" s="3" t="s">
        <v>52</v>
      </c>
      <c r="C26" s="3" t="s">
        <v>6</v>
      </c>
      <c r="D26" s="3" t="s">
        <v>1157</v>
      </c>
      <c r="E26" s="4">
        <v>27.48</v>
      </c>
      <c r="F26" s="4">
        <v>45.19</v>
      </c>
      <c r="G26" s="4">
        <f t="shared" si="2"/>
        <v>73</v>
      </c>
      <c r="H26" s="4" t="str">
        <f t="shared" si="3"/>
        <v>B2</v>
      </c>
      <c r="I26" s="3" t="str">
        <f t="shared" si="0"/>
        <v>Very Good</v>
      </c>
      <c r="J26" s="4">
        <f t="shared" si="1"/>
        <v>389</v>
      </c>
      <c r="L26" s="4" t="s">
        <v>1127</v>
      </c>
      <c r="M26" s="4">
        <f>COUNTIF($H$2:$H$1002,L26)</f>
        <v>0</v>
      </c>
    </row>
    <row r="27" spans="1:13" x14ac:dyDescent="0.3">
      <c r="A27" s="3" t="s">
        <v>53</v>
      </c>
      <c r="B27" s="3" t="s">
        <v>54</v>
      </c>
      <c r="C27" s="3" t="s">
        <v>10</v>
      </c>
      <c r="D27" s="3" t="s">
        <v>7</v>
      </c>
      <c r="E27" s="4">
        <v>24.65</v>
      </c>
      <c r="F27" s="4">
        <v>46.76</v>
      </c>
      <c r="G27" s="4">
        <f t="shared" si="2"/>
        <v>71</v>
      </c>
      <c r="H27" s="4" t="str">
        <f t="shared" si="3"/>
        <v>B2</v>
      </c>
      <c r="I27" s="3" t="str">
        <f t="shared" si="0"/>
        <v>Very Good</v>
      </c>
      <c r="J27" s="4">
        <f t="shared" si="1"/>
        <v>441</v>
      </c>
    </row>
    <row r="28" spans="1:13" x14ac:dyDescent="0.3">
      <c r="A28" s="3" t="s">
        <v>55</v>
      </c>
      <c r="B28" s="3" t="s">
        <v>56</v>
      </c>
      <c r="C28" s="3" t="s">
        <v>6</v>
      </c>
      <c r="D28" s="3" t="s">
        <v>1156</v>
      </c>
      <c r="E28" s="4">
        <v>9.23</v>
      </c>
      <c r="F28" s="4">
        <v>61.2</v>
      </c>
      <c r="G28" s="4">
        <f t="shared" si="2"/>
        <v>70</v>
      </c>
      <c r="H28" s="4" t="str">
        <f t="shared" si="3"/>
        <v>B2</v>
      </c>
      <c r="I28" s="3" t="str">
        <f t="shared" si="0"/>
        <v>Very Good</v>
      </c>
      <c r="J28" s="4">
        <f t="shared" si="1"/>
        <v>477</v>
      </c>
    </row>
    <row r="29" spans="1:13" x14ac:dyDescent="0.3">
      <c r="A29" s="3" t="s">
        <v>57</v>
      </c>
      <c r="B29" s="3" t="s">
        <v>58</v>
      </c>
      <c r="C29" s="3" t="s">
        <v>6</v>
      </c>
      <c r="D29" s="3" t="s">
        <v>1156</v>
      </c>
      <c r="E29" s="4">
        <v>19.309999999999999</v>
      </c>
      <c r="F29" s="4">
        <v>55.25</v>
      </c>
      <c r="G29" s="4">
        <f t="shared" si="2"/>
        <v>75</v>
      </c>
      <c r="H29" s="4" t="str">
        <f t="shared" si="3"/>
        <v>B2</v>
      </c>
      <c r="I29" s="3" t="str">
        <f t="shared" si="0"/>
        <v>Very Good</v>
      </c>
      <c r="J29" s="4">
        <f t="shared" si="1"/>
        <v>325</v>
      </c>
    </row>
    <row r="30" spans="1:13" x14ac:dyDescent="0.3">
      <c r="A30" s="3" t="s">
        <v>59</v>
      </c>
      <c r="B30" s="3" t="s">
        <v>60</v>
      </c>
      <c r="C30" s="3" t="s">
        <v>6</v>
      </c>
      <c r="D30" s="3" t="s">
        <v>1156</v>
      </c>
      <c r="E30" s="4">
        <v>22.85</v>
      </c>
      <c r="F30" s="4">
        <v>62.74</v>
      </c>
      <c r="G30" s="4">
        <f t="shared" si="2"/>
        <v>86</v>
      </c>
      <c r="H30" s="4" t="str">
        <f t="shared" si="3"/>
        <v>A1</v>
      </c>
      <c r="I30" s="3" t="str">
        <f t="shared" si="0"/>
        <v>Excellent</v>
      </c>
      <c r="J30" s="4">
        <f t="shared" si="1"/>
        <v>101</v>
      </c>
    </row>
    <row r="31" spans="1:13" x14ac:dyDescent="0.3">
      <c r="A31" s="3" t="s">
        <v>61</v>
      </c>
      <c r="B31" s="3" t="s">
        <v>62</v>
      </c>
      <c r="C31" s="3" t="s">
        <v>10</v>
      </c>
      <c r="D31" s="3" t="s">
        <v>7</v>
      </c>
      <c r="E31" s="4">
        <v>18.8</v>
      </c>
      <c r="F31" s="4">
        <v>55.44</v>
      </c>
      <c r="G31" s="4">
        <f t="shared" si="2"/>
        <v>74</v>
      </c>
      <c r="H31" s="4" t="str">
        <f t="shared" si="3"/>
        <v>B2</v>
      </c>
      <c r="I31" s="3" t="str">
        <f t="shared" si="0"/>
        <v>Very Good</v>
      </c>
      <c r="J31" s="4">
        <f t="shared" si="1"/>
        <v>363</v>
      </c>
    </row>
    <row r="32" spans="1:13" x14ac:dyDescent="0.3">
      <c r="A32" s="3" t="s">
        <v>63</v>
      </c>
      <c r="B32" s="3" t="s">
        <v>64</v>
      </c>
      <c r="C32" s="3" t="s">
        <v>6</v>
      </c>
      <c r="D32" s="3" t="s">
        <v>7</v>
      </c>
      <c r="E32" s="4">
        <v>14.66</v>
      </c>
      <c r="F32" s="4">
        <v>58.05</v>
      </c>
      <c r="G32" s="4">
        <f t="shared" si="2"/>
        <v>73</v>
      </c>
      <c r="H32" s="4" t="str">
        <f t="shared" si="3"/>
        <v>B2</v>
      </c>
      <c r="I32" s="3" t="str">
        <f t="shared" si="0"/>
        <v>Very Good</v>
      </c>
      <c r="J32" s="4">
        <f t="shared" si="1"/>
        <v>389</v>
      </c>
    </row>
    <row r="33" spans="1:10" x14ac:dyDescent="0.3">
      <c r="A33" s="3" t="s">
        <v>65</v>
      </c>
      <c r="B33" s="3" t="s">
        <v>66</v>
      </c>
      <c r="C33" s="3" t="s">
        <v>10</v>
      </c>
      <c r="D33" s="3" t="s">
        <v>7</v>
      </c>
      <c r="E33" s="4">
        <v>29.4</v>
      </c>
      <c r="F33" s="4">
        <v>35.29</v>
      </c>
      <c r="G33" s="4">
        <f t="shared" si="2"/>
        <v>65</v>
      </c>
      <c r="H33" s="4" t="str">
        <f t="shared" si="3"/>
        <v>B3</v>
      </c>
      <c r="I33" s="3" t="str">
        <f t="shared" si="0"/>
        <v>Good</v>
      </c>
      <c r="J33" s="4">
        <f t="shared" si="1"/>
        <v>619</v>
      </c>
    </row>
    <row r="34" spans="1:10" x14ac:dyDescent="0.3">
      <c r="A34" s="3" t="s">
        <v>67</v>
      </c>
      <c r="B34" s="3" t="s">
        <v>32</v>
      </c>
      <c r="C34" s="3" t="s">
        <v>10</v>
      </c>
      <c r="D34" s="3" t="s">
        <v>1156</v>
      </c>
      <c r="E34" s="4">
        <v>27.89</v>
      </c>
      <c r="F34" s="4">
        <v>59.02</v>
      </c>
      <c r="G34" s="4">
        <f t="shared" si="2"/>
        <v>87</v>
      </c>
      <c r="H34" s="4" t="str">
        <f t="shared" si="3"/>
        <v>A1</v>
      </c>
      <c r="I34" s="3" t="str">
        <f t="shared" si="0"/>
        <v>Excellent</v>
      </c>
      <c r="J34" s="4">
        <f t="shared" si="1"/>
        <v>91</v>
      </c>
    </row>
    <row r="35" spans="1:10" x14ac:dyDescent="0.3">
      <c r="A35" s="3" t="s">
        <v>68</v>
      </c>
      <c r="B35" s="3" t="s">
        <v>69</v>
      </c>
      <c r="C35" s="3" t="s">
        <v>10</v>
      </c>
      <c r="D35" s="3" t="s">
        <v>1157</v>
      </c>
      <c r="E35" s="4">
        <v>26.1</v>
      </c>
      <c r="F35" s="4">
        <v>56.24</v>
      </c>
      <c r="G35" s="4">
        <f t="shared" si="2"/>
        <v>82</v>
      </c>
      <c r="H35" s="4" t="str">
        <f t="shared" si="3"/>
        <v>A1</v>
      </c>
      <c r="I35" s="3" t="str">
        <f t="shared" si="0"/>
        <v>Excellent</v>
      </c>
      <c r="J35" s="4">
        <f t="shared" si="1"/>
        <v>154</v>
      </c>
    </row>
    <row r="36" spans="1:10" x14ac:dyDescent="0.3">
      <c r="A36" s="3" t="s">
        <v>70</v>
      </c>
      <c r="B36" s="3" t="s">
        <v>71</v>
      </c>
      <c r="C36" s="3" t="s">
        <v>6</v>
      </c>
      <c r="D36" s="3" t="s">
        <v>22</v>
      </c>
      <c r="E36" s="4">
        <v>14.67</v>
      </c>
      <c r="F36" s="4">
        <v>56.75</v>
      </c>
      <c r="G36" s="4">
        <f t="shared" si="2"/>
        <v>71</v>
      </c>
      <c r="H36" s="4" t="str">
        <f t="shared" si="3"/>
        <v>B2</v>
      </c>
      <c r="I36" s="3" t="str">
        <f t="shared" si="0"/>
        <v>Very Good</v>
      </c>
      <c r="J36" s="4">
        <f t="shared" si="1"/>
        <v>441</v>
      </c>
    </row>
    <row r="37" spans="1:10" x14ac:dyDescent="0.3">
      <c r="A37" s="3" t="s">
        <v>72</v>
      </c>
      <c r="B37" s="3" t="s">
        <v>12</v>
      </c>
      <c r="C37" s="3" t="s">
        <v>10</v>
      </c>
      <c r="D37" s="3" t="s">
        <v>22</v>
      </c>
      <c r="E37" s="4">
        <v>9.89</v>
      </c>
      <c r="F37" s="4">
        <v>35.18</v>
      </c>
      <c r="G37" s="4">
        <f t="shared" si="2"/>
        <v>45</v>
      </c>
      <c r="H37" s="4" t="str">
        <f t="shared" si="3"/>
        <v>D7</v>
      </c>
      <c r="I37" s="3" t="str">
        <f t="shared" si="0"/>
        <v>Pass</v>
      </c>
      <c r="J37" s="4">
        <f t="shared" si="1"/>
        <v>984</v>
      </c>
    </row>
    <row r="38" spans="1:10" x14ac:dyDescent="0.3">
      <c r="A38" s="3" t="s">
        <v>73</v>
      </c>
      <c r="B38" s="3" t="s">
        <v>74</v>
      </c>
      <c r="C38" s="3" t="s">
        <v>6</v>
      </c>
      <c r="D38" s="3" t="s">
        <v>22</v>
      </c>
      <c r="E38" s="4">
        <v>5.34</v>
      </c>
      <c r="F38" s="4">
        <v>35.880000000000003</v>
      </c>
      <c r="G38" s="4">
        <f t="shared" si="2"/>
        <v>41</v>
      </c>
      <c r="H38" s="4" t="str">
        <f t="shared" si="3"/>
        <v>E8</v>
      </c>
      <c r="I38" s="3" t="str">
        <f t="shared" si="0"/>
        <v>Pass</v>
      </c>
      <c r="J38" s="4">
        <f t="shared" si="1"/>
        <v>999</v>
      </c>
    </row>
    <row r="39" spans="1:10" x14ac:dyDescent="0.3">
      <c r="A39" s="3" t="s">
        <v>75</v>
      </c>
      <c r="B39" s="3" t="s">
        <v>76</v>
      </c>
      <c r="C39" s="3" t="s">
        <v>6</v>
      </c>
      <c r="D39" s="3" t="s">
        <v>1157</v>
      </c>
      <c r="E39" s="4">
        <v>14.32</v>
      </c>
      <c r="F39" s="4">
        <v>46.34</v>
      </c>
      <c r="G39" s="4">
        <f t="shared" si="2"/>
        <v>61</v>
      </c>
      <c r="H39" s="4" t="str">
        <f t="shared" si="3"/>
        <v>C4</v>
      </c>
      <c r="I39" s="3" t="str">
        <f t="shared" si="0"/>
        <v>Credit</v>
      </c>
      <c r="J39" s="4">
        <f t="shared" si="1"/>
        <v>733</v>
      </c>
    </row>
    <row r="40" spans="1:10" x14ac:dyDescent="0.3">
      <c r="A40" s="3" t="s">
        <v>77</v>
      </c>
      <c r="B40" s="3" t="s">
        <v>78</v>
      </c>
      <c r="C40" s="3" t="s">
        <v>6</v>
      </c>
      <c r="D40" s="3" t="s">
        <v>1157</v>
      </c>
      <c r="E40" s="4">
        <v>26.93</v>
      </c>
      <c r="F40" s="4">
        <v>38.799999999999997</v>
      </c>
      <c r="G40" s="4">
        <f t="shared" si="2"/>
        <v>66</v>
      </c>
      <c r="H40" s="4" t="str">
        <f t="shared" si="3"/>
        <v>B3</v>
      </c>
      <c r="I40" s="3" t="str">
        <f t="shared" si="0"/>
        <v>Good</v>
      </c>
      <c r="J40" s="4">
        <f t="shared" si="1"/>
        <v>592</v>
      </c>
    </row>
    <row r="41" spans="1:10" x14ac:dyDescent="0.3">
      <c r="A41" s="3" t="s">
        <v>79</v>
      </c>
      <c r="B41" s="3" t="s">
        <v>80</v>
      </c>
      <c r="C41" s="3" t="s">
        <v>10</v>
      </c>
      <c r="D41" s="3" t="s">
        <v>1157</v>
      </c>
      <c r="E41" s="4">
        <v>26.92</v>
      </c>
      <c r="F41" s="4">
        <v>41.63</v>
      </c>
      <c r="G41" s="4">
        <f t="shared" si="2"/>
        <v>69</v>
      </c>
      <c r="H41" s="4" t="str">
        <f t="shared" si="3"/>
        <v>B3</v>
      </c>
      <c r="I41" s="3" t="str">
        <f t="shared" si="0"/>
        <v>Good</v>
      </c>
      <c r="J41" s="4">
        <f t="shared" si="1"/>
        <v>506</v>
      </c>
    </row>
    <row r="42" spans="1:10" x14ac:dyDescent="0.3">
      <c r="A42" s="3" t="s">
        <v>81</v>
      </c>
      <c r="B42" s="3" t="s">
        <v>82</v>
      </c>
      <c r="C42" s="3" t="s">
        <v>6</v>
      </c>
      <c r="D42" s="3" t="s">
        <v>1156</v>
      </c>
      <c r="E42" s="4">
        <v>26.11</v>
      </c>
      <c r="F42" s="4">
        <v>45.54</v>
      </c>
      <c r="G42" s="4">
        <f t="shared" si="2"/>
        <v>72</v>
      </c>
      <c r="H42" s="4" t="str">
        <f t="shared" si="3"/>
        <v>B2</v>
      </c>
      <c r="I42" s="3" t="str">
        <f t="shared" si="0"/>
        <v>Very Good</v>
      </c>
      <c r="J42" s="4">
        <f t="shared" si="1"/>
        <v>411</v>
      </c>
    </row>
    <row r="43" spans="1:10" x14ac:dyDescent="0.3">
      <c r="A43" s="3" t="s">
        <v>83</v>
      </c>
      <c r="B43" s="3" t="s">
        <v>84</v>
      </c>
      <c r="C43" s="3" t="s">
        <v>10</v>
      </c>
      <c r="D43" s="3" t="s">
        <v>7</v>
      </c>
      <c r="E43" s="4">
        <v>7.83</v>
      </c>
      <c r="F43" s="4">
        <v>54.35</v>
      </c>
      <c r="G43" s="4">
        <f t="shared" si="2"/>
        <v>62</v>
      </c>
      <c r="H43" s="4" t="str">
        <f t="shared" si="3"/>
        <v>C4</v>
      </c>
      <c r="I43" s="3" t="str">
        <f t="shared" si="0"/>
        <v>Credit</v>
      </c>
      <c r="J43" s="4">
        <f t="shared" si="1"/>
        <v>704</v>
      </c>
    </row>
    <row r="44" spans="1:10" x14ac:dyDescent="0.3">
      <c r="A44" s="3" t="s">
        <v>85</v>
      </c>
      <c r="B44" s="3" t="s">
        <v>78</v>
      </c>
      <c r="C44" s="3" t="s">
        <v>10</v>
      </c>
      <c r="D44" s="3" t="s">
        <v>1156</v>
      </c>
      <c r="E44" s="4">
        <v>8.41</v>
      </c>
      <c r="F44" s="4">
        <v>52.58</v>
      </c>
      <c r="G44" s="4">
        <f t="shared" si="2"/>
        <v>61</v>
      </c>
      <c r="H44" s="4" t="str">
        <f t="shared" si="3"/>
        <v>C4</v>
      </c>
      <c r="I44" s="3" t="str">
        <f t="shared" si="0"/>
        <v>Credit</v>
      </c>
      <c r="J44" s="4">
        <f t="shared" si="1"/>
        <v>733</v>
      </c>
    </row>
    <row r="45" spans="1:10" x14ac:dyDescent="0.3">
      <c r="A45" s="3" t="s">
        <v>86</v>
      </c>
      <c r="B45" s="3" t="s">
        <v>12</v>
      </c>
      <c r="C45" s="3" t="s">
        <v>10</v>
      </c>
      <c r="D45" s="3" t="s">
        <v>1157</v>
      </c>
      <c r="E45" s="4">
        <v>7.85</v>
      </c>
      <c r="F45" s="4">
        <v>41.85</v>
      </c>
      <c r="G45" s="4">
        <f t="shared" si="2"/>
        <v>50</v>
      </c>
      <c r="H45" s="4" t="str">
        <f t="shared" si="3"/>
        <v>C6</v>
      </c>
      <c r="I45" s="3" t="str">
        <f t="shared" si="0"/>
        <v>Credit</v>
      </c>
      <c r="J45" s="4">
        <f t="shared" si="1"/>
        <v>941</v>
      </c>
    </row>
    <row r="46" spans="1:10" x14ac:dyDescent="0.3">
      <c r="A46" s="3" t="s">
        <v>87</v>
      </c>
      <c r="B46" s="3" t="s">
        <v>88</v>
      </c>
      <c r="C46" s="3" t="s">
        <v>10</v>
      </c>
      <c r="D46" s="3" t="s">
        <v>22</v>
      </c>
      <c r="E46" s="4">
        <v>5.65</v>
      </c>
      <c r="F46" s="4">
        <v>61.04</v>
      </c>
      <c r="G46" s="4">
        <f t="shared" si="2"/>
        <v>67</v>
      </c>
      <c r="H46" s="4" t="str">
        <f t="shared" si="3"/>
        <v>B3</v>
      </c>
      <c r="I46" s="3" t="str">
        <f t="shared" si="0"/>
        <v>Good</v>
      </c>
      <c r="J46" s="4">
        <f t="shared" si="1"/>
        <v>569</v>
      </c>
    </row>
    <row r="47" spans="1:10" x14ac:dyDescent="0.3">
      <c r="A47" s="3" t="s">
        <v>89</v>
      </c>
      <c r="B47" s="3" t="s">
        <v>90</v>
      </c>
      <c r="C47" s="3" t="s">
        <v>10</v>
      </c>
      <c r="D47" s="3" t="s">
        <v>1156</v>
      </c>
      <c r="E47" s="4">
        <v>21.18</v>
      </c>
      <c r="F47" s="4">
        <v>51.82</v>
      </c>
      <c r="G47" s="4">
        <f t="shared" si="2"/>
        <v>73</v>
      </c>
      <c r="H47" s="4" t="str">
        <f t="shared" si="3"/>
        <v>B2</v>
      </c>
      <c r="I47" s="3" t="str">
        <f t="shared" si="0"/>
        <v>Very Good</v>
      </c>
      <c r="J47" s="4">
        <f t="shared" si="1"/>
        <v>389</v>
      </c>
    </row>
    <row r="48" spans="1:10" x14ac:dyDescent="0.3">
      <c r="A48" s="3" t="s">
        <v>91</v>
      </c>
      <c r="B48" s="3" t="s">
        <v>84</v>
      </c>
      <c r="C48" s="3" t="s">
        <v>6</v>
      </c>
      <c r="D48" s="3" t="s">
        <v>1157</v>
      </c>
      <c r="E48" s="4">
        <v>22.17</v>
      </c>
      <c r="F48" s="4">
        <v>53.87</v>
      </c>
      <c r="G48" s="4">
        <f t="shared" si="2"/>
        <v>76</v>
      </c>
      <c r="H48" s="4" t="str">
        <f t="shared" si="3"/>
        <v>B2</v>
      </c>
      <c r="I48" s="3" t="str">
        <f t="shared" si="0"/>
        <v>Very Good</v>
      </c>
      <c r="J48" s="4">
        <f t="shared" si="1"/>
        <v>303</v>
      </c>
    </row>
    <row r="49" spans="1:10" x14ac:dyDescent="0.3">
      <c r="A49" s="3" t="s">
        <v>92</v>
      </c>
      <c r="B49" s="3" t="s">
        <v>28</v>
      </c>
      <c r="C49" s="3" t="s">
        <v>10</v>
      </c>
      <c r="D49" s="3" t="s">
        <v>7</v>
      </c>
      <c r="E49" s="4">
        <v>28</v>
      </c>
      <c r="F49" s="4">
        <v>54.14</v>
      </c>
      <c r="G49" s="4">
        <f t="shared" si="2"/>
        <v>82</v>
      </c>
      <c r="H49" s="4" t="str">
        <f t="shared" si="3"/>
        <v>A1</v>
      </c>
      <c r="I49" s="3" t="str">
        <f t="shared" si="0"/>
        <v>Excellent</v>
      </c>
      <c r="J49" s="4">
        <f t="shared" si="1"/>
        <v>154</v>
      </c>
    </row>
    <row r="50" spans="1:10" x14ac:dyDescent="0.3">
      <c r="A50" s="3" t="s">
        <v>93</v>
      </c>
      <c r="B50" s="3" t="s">
        <v>34</v>
      </c>
      <c r="C50" s="3" t="s">
        <v>10</v>
      </c>
      <c r="D50" s="3" t="s">
        <v>1157</v>
      </c>
      <c r="E50" s="4">
        <v>25.71</v>
      </c>
      <c r="F50" s="4">
        <v>44.76</v>
      </c>
      <c r="G50" s="4">
        <f t="shared" si="2"/>
        <v>70</v>
      </c>
      <c r="H50" s="4" t="str">
        <f t="shared" si="3"/>
        <v>B2</v>
      </c>
      <c r="I50" s="3" t="str">
        <f t="shared" si="0"/>
        <v>Very Good</v>
      </c>
      <c r="J50" s="4">
        <f t="shared" si="1"/>
        <v>477</v>
      </c>
    </row>
    <row r="51" spans="1:10" x14ac:dyDescent="0.3">
      <c r="A51" s="3" t="s">
        <v>94</v>
      </c>
      <c r="B51" s="3" t="s">
        <v>58</v>
      </c>
      <c r="C51" s="3" t="s">
        <v>10</v>
      </c>
      <c r="D51" s="3" t="s">
        <v>1156</v>
      </c>
      <c r="E51" s="4">
        <v>16.43</v>
      </c>
      <c r="F51" s="4">
        <v>42.18</v>
      </c>
      <c r="G51" s="4">
        <f t="shared" si="2"/>
        <v>59</v>
      </c>
      <c r="H51" s="4" t="str">
        <f t="shared" si="3"/>
        <v>C5</v>
      </c>
      <c r="I51" s="3" t="str">
        <f t="shared" si="0"/>
        <v>Credit</v>
      </c>
      <c r="J51" s="4">
        <f t="shared" si="1"/>
        <v>776</v>
      </c>
    </row>
    <row r="52" spans="1:10" x14ac:dyDescent="0.3">
      <c r="A52" s="3" t="s">
        <v>95</v>
      </c>
      <c r="B52" s="3" t="s">
        <v>96</v>
      </c>
      <c r="C52" s="3" t="s">
        <v>10</v>
      </c>
      <c r="D52" s="3" t="s">
        <v>22</v>
      </c>
      <c r="E52" s="4">
        <v>21.8</v>
      </c>
      <c r="F52" s="4">
        <v>43.37</v>
      </c>
      <c r="G52" s="4">
        <f t="shared" si="2"/>
        <v>65</v>
      </c>
      <c r="H52" s="4" t="str">
        <f t="shared" si="3"/>
        <v>B3</v>
      </c>
      <c r="I52" s="3" t="str">
        <f t="shared" si="0"/>
        <v>Good</v>
      </c>
      <c r="J52" s="4">
        <f t="shared" si="1"/>
        <v>619</v>
      </c>
    </row>
    <row r="53" spans="1:10" x14ac:dyDescent="0.3">
      <c r="A53" s="3" t="s">
        <v>97</v>
      </c>
      <c r="B53" s="3" t="s">
        <v>98</v>
      </c>
      <c r="C53" s="3" t="s">
        <v>6</v>
      </c>
      <c r="D53" s="3" t="s">
        <v>1156</v>
      </c>
      <c r="E53" s="4">
        <v>26.51</v>
      </c>
      <c r="F53" s="4">
        <v>68.7</v>
      </c>
      <c r="G53" s="4">
        <f t="shared" si="2"/>
        <v>95</v>
      </c>
      <c r="H53" s="4" t="str">
        <f t="shared" si="3"/>
        <v>A1</v>
      </c>
      <c r="I53" s="3" t="str">
        <f t="shared" si="0"/>
        <v>Excellent</v>
      </c>
      <c r="J53" s="4">
        <f t="shared" si="1"/>
        <v>13</v>
      </c>
    </row>
    <row r="54" spans="1:10" x14ac:dyDescent="0.3">
      <c r="A54" s="3" t="s">
        <v>99</v>
      </c>
      <c r="B54" s="3" t="s">
        <v>84</v>
      </c>
      <c r="C54" s="3" t="s">
        <v>6</v>
      </c>
      <c r="D54" s="3" t="s">
        <v>1156</v>
      </c>
      <c r="E54" s="4">
        <v>24.37</v>
      </c>
      <c r="F54" s="4">
        <v>54.07</v>
      </c>
      <c r="G54" s="4">
        <f t="shared" si="2"/>
        <v>78</v>
      </c>
      <c r="H54" s="4" t="str">
        <f t="shared" si="3"/>
        <v>B2</v>
      </c>
      <c r="I54" s="3" t="str">
        <f t="shared" si="0"/>
        <v>Very Good</v>
      </c>
      <c r="J54" s="4">
        <f t="shared" si="1"/>
        <v>246</v>
      </c>
    </row>
    <row r="55" spans="1:10" x14ac:dyDescent="0.3">
      <c r="A55" s="3" t="s">
        <v>100</v>
      </c>
      <c r="B55" s="3" t="s">
        <v>30</v>
      </c>
      <c r="C55" s="3" t="s">
        <v>10</v>
      </c>
      <c r="D55" s="3" t="s">
        <v>1156</v>
      </c>
      <c r="E55" s="4">
        <v>9.19</v>
      </c>
      <c r="F55" s="4">
        <v>52.34</v>
      </c>
      <c r="G55" s="4">
        <f t="shared" si="2"/>
        <v>62</v>
      </c>
      <c r="H55" s="4" t="str">
        <f t="shared" si="3"/>
        <v>C4</v>
      </c>
      <c r="I55" s="3" t="str">
        <f t="shared" si="0"/>
        <v>Credit</v>
      </c>
      <c r="J55" s="4">
        <f t="shared" si="1"/>
        <v>704</v>
      </c>
    </row>
    <row r="56" spans="1:10" x14ac:dyDescent="0.3">
      <c r="A56" s="3" t="s">
        <v>101</v>
      </c>
      <c r="B56" s="3" t="s">
        <v>24</v>
      </c>
      <c r="C56" s="3" t="s">
        <v>10</v>
      </c>
      <c r="D56" s="3" t="s">
        <v>1157</v>
      </c>
      <c r="E56" s="4">
        <v>19.53</v>
      </c>
      <c r="F56" s="4">
        <v>52.35</v>
      </c>
      <c r="G56" s="4">
        <f t="shared" si="2"/>
        <v>72</v>
      </c>
      <c r="H56" s="4" t="str">
        <f t="shared" si="3"/>
        <v>B2</v>
      </c>
      <c r="I56" s="3" t="str">
        <f t="shared" si="0"/>
        <v>Very Good</v>
      </c>
      <c r="J56" s="4">
        <f t="shared" si="1"/>
        <v>411</v>
      </c>
    </row>
    <row r="57" spans="1:10" x14ac:dyDescent="0.3">
      <c r="A57" s="3" t="s">
        <v>102</v>
      </c>
      <c r="B57" s="3" t="s">
        <v>103</v>
      </c>
      <c r="C57" s="3" t="s">
        <v>6</v>
      </c>
      <c r="D57" s="3" t="s">
        <v>1157</v>
      </c>
      <c r="E57" s="4">
        <v>12.04</v>
      </c>
      <c r="F57" s="4">
        <v>69.540000000000006</v>
      </c>
      <c r="G57" s="4">
        <f t="shared" si="2"/>
        <v>82</v>
      </c>
      <c r="H57" s="4" t="str">
        <f t="shared" si="3"/>
        <v>A1</v>
      </c>
      <c r="I57" s="3" t="str">
        <f t="shared" si="0"/>
        <v>Excellent</v>
      </c>
      <c r="J57" s="4">
        <f t="shared" si="1"/>
        <v>154</v>
      </c>
    </row>
    <row r="58" spans="1:10" x14ac:dyDescent="0.3">
      <c r="A58" s="3" t="s">
        <v>104</v>
      </c>
      <c r="B58" s="3" t="s">
        <v>105</v>
      </c>
      <c r="C58" s="3" t="s">
        <v>10</v>
      </c>
      <c r="D58" s="3" t="s">
        <v>1157</v>
      </c>
      <c r="E58" s="4">
        <v>8.98</v>
      </c>
      <c r="F58" s="4">
        <v>50.91</v>
      </c>
      <c r="G58" s="4">
        <f t="shared" si="2"/>
        <v>60</v>
      </c>
      <c r="H58" s="4" t="str">
        <f t="shared" si="3"/>
        <v>C4</v>
      </c>
      <c r="I58" s="3" t="str">
        <f t="shared" si="0"/>
        <v>Credit</v>
      </c>
      <c r="J58" s="4">
        <f t="shared" si="1"/>
        <v>752</v>
      </c>
    </row>
    <row r="59" spans="1:10" x14ac:dyDescent="0.3">
      <c r="A59" s="3" t="s">
        <v>106</v>
      </c>
      <c r="B59" s="3" t="s">
        <v>107</v>
      </c>
      <c r="C59" s="3" t="s">
        <v>6</v>
      </c>
      <c r="D59" s="3" t="s">
        <v>1157</v>
      </c>
      <c r="E59" s="4">
        <v>12.47</v>
      </c>
      <c r="F59" s="4">
        <v>61.79</v>
      </c>
      <c r="G59" s="4">
        <f t="shared" si="2"/>
        <v>74</v>
      </c>
      <c r="H59" s="4" t="str">
        <f t="shared" si="3"/>
        <v>B2</v>
      </c>
      <c r="I59" s="3" t="str">
        <f t="shared" si="0"/>
        <v>Very Good</v>
      </c>
      <c r="J59" s="4">
        <f t="shared" si="1"/>
        <v>363</v>
      </c>
    </row>
    <row r="60" spans="1:10" x14ac:dyDescent="0.3">
      <c r="A60" s="3" t="s">
        <v>108</v>
      </c>
      <c r="B60" s="3" t="s">
        <v>103</v>
      </c>
      <c r="C60" s="3" t="s">
        <v>6</v>
      </c>
      <c r="D60" s="3" t="s">
        <v>22</v>
      </c>
      <c r="E60" s="4">
        <v>12.26</v>
      </c>
      <c r="F60" s="4">
        <v>63.66</v>
      </c>
      <c r="G60" s="4">
        <f t="shared" si="2"/>
        <v>76</v>
      </c>
      <c r="H60" s="4" t="str">
        <f t="shared" si="3"/>
        <v>B2</v>
      </c>
      <c r="I60" s="3" t="str">
        <f t="shared" si="0"/>
        <v>Very Good</v>
      </c>
      <c r="J60" s="4">
        <f t="shared" si="1"/>
        <v>303</v>
      </c>
    </row>
    <row r="61" spans="1:10" x14ac:dyDescent="0.3">
      <c r="A61" s="3" t="s">
        <v>109</v>
      </c>
      <c r="B61" s="3" t="s">
        <v>110</v>
      </c>
      <c r="C61" s="3" t="s">
        <v>10</v>
      </c>
      <c r="D61" s="3" t="s">
        <v>1156</v>
      </c>
      <c r="E61" s="4">
        <v>23.29</v>
      </c>
      <c r="F61" s="4">
        <v>45.23</v>
      </c>
      <c r="G61" s="4">
        <f t="shared" si="2"/>
        <v>69</v>
      </c>
      <c r="H61" s="4" t="str">
        <f t="shared" si="3"/>
        <v>B3</v>
      </c>
      <c r="I61" s="3" t="str">
        <f t="shared" si="0"/>
        <v>Good</v>
      </c>
      <c r="J61" s="4">
        <f t="shared" si="1"/>
        <v>506</v>
      </c>
    </row>
    <row r="62" spans="1:10" x14ac:dyDescent="0.3">
      <c r="A62" s="3" t="s">
        <v>111</v>
      </c>
      <c r="B62" s="3" t="s">
        <v>14</v>
      </c>
      <c r="C62" s="3" t="s">
        <v>6</v>
      </c>
      <c r="D62" s="3" t="s">
        <v>1157</v>
      </c>
      <c r="E62" s="4">
        <v>7.19</v>
      </c>
      <c r="F62" s="4">
        <v>42.13</v>
      </c>
      <c r="G62" s="4">
        <f t="shared" si="2"/>
        <v>49</v>
      </c>
      <c r="H62" s="4" t="str">
        <f t="shared" si="3"/>
        <v>D7</v>
      </c>
      <c r="I62" s="3" t="str">
        <f t="shared" si="0"/>
        <v>Pass</v>
      </c>
      <c r="J62" s="4">
        <f t="shared" si="1"/>
        <v>952</v>
      </c>
    </row>
    <row r="63" spans="1:10" x14ac:dyDescent="0.3">
      <c r="A63" s="3" t="s">
        <v>112</v>
      </c>
      <c r="B63" s="3" t="s">
        <v>113</v>
      </c>
      <c r="C63" s="3" t="s">
        <v>6</v>
      </c>
      <c r="D63" s="3" t="s">
        <v>22</v>
      </c>
      <c r="E63" s="4">
        <v>15.87</v>
      </c>
      <c r="F63" s="4">
        <v>42.42</v>
      </c>
      <c r="G63" s="4">
        <f t="shared" si="2"/>
        <v>58</v>
      </c>
      <c r="H63" s="4" t="str">
        <f t="shared" si="3"/>
        <v>C5</v>
      </c>
      <c r="I63" s="3" t="str">
        <f t="shared" si="0"/>
        <v>Credit</v>
      </c>
      <c r="J63" s="4">
        <f t="shared" si="1"/>
        <v>801</v>
      </c>
    </row>
    <row r="64" spans="1:10" x14ac:dyDescent="0.3">
      <c r="A64" s="3" t="s">
        <v>114</v>
      </c>
      <c r="B64" s="3" t="s">
        <v>115</v>
      </c>
      <c r="C64" s="3" t="s">
        <v>10</v>
      </c>
      <c r="D64" s="3" t="s">
        <v>22</v>
      </c>
      <c r="E64" s="4">
        <v>15.81</v>
      </c>
      <c r="F64" s="4">
        <v>63.02</v>
      </c>
      <c r="G64" s="4">
        <f t="shared" si="2"/>
        <v>79</v>
      </c>
      <c r="H64" s="4" t="str">
        <f t="shared" si="3"/>
        <v>B2</v>
      </c>
      <c r="I64" s="3" t="str">
        <f t="shared" si="0"/>
        <v>Very Good</v>
      </c>
      <c r="J64" s="4">
        <f t="shared" si="1"/>
        <v>213</v>
      </c>
    </row>
    <row r="65" spans="1:10" x14ac:dyDescent="0.3">
      <c r="A65" s="3" t="s">
        <v>116</v>
      </c>
      <c r="B65" s="3" t="s">
        <v>117</v>
      </c>
      <c r="C65" s="3" t="s">
        <v>6</v>
      </c>
      <c r="D65" s="3" t="s">
        <v>1157</v>
      </c>
      <c r="E65" s="4">
        <v>6.67</v>
      </c>
      <c r="F65" s="4">
        <v>50.64</v>
      </c>
      <c r="G65" s="4">
        <f t="shared" si="2"/>
        <v>57</v>
      </c>
      <c r="H65" s="4" t="str">
        <f t="shared" si="3"/>
        <v>C5</v>
      </c>
      <c r="I65" s="3" t="str">
        <f t="shared" si="0"/>
        <v>Credit</v>
      </c>
      <c r="J65" s="4">
        <f t="shared" si="1"/>
        <v>833</v>
      </c>
    </row>
    <row r="66" spans="1:10" x14ac:dyDescent="0.3">
      <c r="A66" s="3" t="s">
        <v>118</v>
      </c>
      <c r="B66" s="3" t="s">
        <v>88</v>
      </c>
      <c r="C66" s="3" t="s">
        <v>10</v>
      </c>
      <c r="D66" s="3" t="s">
        <v>22</v>
      </c>
      <c r="E66" s="4">
        <v>6.16</v>
      </c>
      <c r="F66" s="4">
        <v>60.01</v>
      </c>
      <c r="G66" s="4">
        <f t="shared" si="2"/>
        <v>66</v>
      </c>
      <c r="H66" s="4" t="str">
        <f t="shared" si="3"/>
        <v>B3</v>
      </c>
      <c r="I66" s="3" t="str">
        <f t="shared" si="0"/>
        <v>Good</v>
      </c>
      <c r="J66" s="4">
        <f t="shared" si="1"/>
        <v>592</v>
      </c>
    </row>
    <row r="67" spans="1:10" x14ac:dyDescent="0.3">
      <c r="A67" s="3" t="s">
        <v>119</v>
      </c>
      <c r="B67" s="3" t="s">
        <v>120</v>
      </c>
      <c r="C67" s="3" t="s">
        <v>6</v>
      </c>
      <c r="D67" s="3" t="s">
        <v>1156</v>
      </c>
      <c r="E67" s="4">
        <v>10.95</v>
      </c>
      <c r="F67" s="4">
        <v>65.97</v>
      </c>
      <c r="G67" s="4">
        <f t="shared" si="2"/>
        <v>77</v>
      </c>
      <c r="H67" s="4" t="str">
        <f t="shared" si="3"/>
        <v>B2</v>
      </c>
      <c r="I67" s="3" t="str">
        <f t="shared" ref="I67:I130" si="5">VLOOKUP(H67,$L$4:$M$13,2,FALSE)</f>
        <v>Very Good</v>
      </c>
      <c r="J67" s="4">
        <f t="shared" ref="J67:J130" si="6">RANK(G67,G:G)</f>
        <v>274</v>
      </c>
    </row>
    <row r="68" spans="1:10" x14ac:dyDescent="0.3">
      <c r="A68" s="3" t="s">
        <v>121</v>
      </c>
      <c r="B68" s="3" t="s">
        <v>21</v>
      </c>
      <c r="C68" s="3" t="s">
        <v>10</v>
      </c>
      <c r="D68" s="3" t="s">
        <v>1157</v>
      </c>
      <c r="E68" s="4">
        <v>28.01</v>
      </c>
      <c r="F68" s="4">
        <v>49.46</v>
      </c>
      <c r="G68" s="4">
        <f t="shared" ref="G68:G131" si="7">ROUND(E68+F68,0)</f>
        <v>77</v>
      </c>
      <c r="H68" s="4" t="str">
        <f t="shared" ref="H68:H131" si="8">IF(G68&gt;=80,"A1",IF(G68&gt;=70,"B2",IF(G68&gt;=65,"B3",IF(G68&gt;=60,"C4",IF(G68&gt;=55,"C5",IF(G68&gt;=50,"C6",IF(G68&gt;=45,"D7",IF(G68&gt;=40,"E8","F9"))))))))</f>
        <v>B2</v>
      </c>
      <c r="I68" s="3" t="str">
        <f t="shared" si="5"/>
        <v>Very Good</v>
      </c>
      <c r="J68" s="4">
        <f t="shared" si="6"/>
        <v>274</v>
      </c>
    </row>
    <row r="69" spans="1:10" x14ac:dyDescent="0.3">
      <c r="A69" s="3" t="s">
        <v>122</v>
      </c>
      <c r="B69" s="3" t="s">
        <v>123</v>
      </c>
      <c r="C69" s="3" t="s">
        <v>10</v>
      </c>
      <c r="D69" s="3" t="s">
        <v>1157</v>
      </c>
      <c r="E69" s="4">
        <v>17.649999999999999</v>
      </c>
      <c r="F69" s="4">
        <v>40.94</v>
      </c>
      <c r="G69" s="4">
        <f t="shared" si="7"/>
        <v>59</v>
      </c>
      <c r="H69" s="4" t="str">
        <f t="shared" si="8"/>
        <v>C5</v>
      </c>
      <c r="I69" s="3" t="str">
        <f t="shared" si="5"/>
        <v>Credit</v>
      </c>
      <c r="J69" s="4">
        <f t="shared" si="6"/>
        <v>776</v>
      </c>
    </row>
    <row r="70" spans="1:10" x14ac:dyDescent="0.3">
      <c r="A70" s="3" t="s">
        <v>124</v>
      </c>
      <c r="B70" s="3" t="s">
        <v>125</v>
      </c>
      <c r="C70" s="3" t="s">
        <v>10</v>
      </c>
      <c r="D70" s="3" t="s">
        <v>1156</v>
      </c>
      <c r="E70" s="4">
        <v>19.43</v>
      </c>
      <c r="F70" s="4">
        <v>64.400000000000006</v>
      </c>
      <c r="G70" s="4">
        <f t="shared" si="7"/>
        <v>84</v>
      </c>
      <c r="H70" s="4" t="str">
        <f t="shared" si="8"/>
        <v>A1</v>
      </c>
      <c r="I70" s="3" t="str">
        <f t="shared" si="5"/>
        <v>Excellent</v>
      </c>
      <c r="J70" s="4">
        <f t="shared" si="6"/>
        <v>123</v>
      </c>
    </row>
    <row r="71" spans="1:10" x14ac:dyDescent="0.3">
      <c r="A71" s="3" t="s">
        <v>126</v>
      </c>
      <c r="B71" s="3" t="s">
        <v>52</v>
      </c>
      <c r="C71" s="3" t="s">
        <v>10</v>
      </c>
      <c r="D71" s="3" t="s">
        <v>1157</v>
      </c>
      <c r="E71" s="4">
        <v>21.37</v>
      </c>
      <c r="F71" s="4">
        <v>55.61</v>
      </c>
      <c r="G71" s="4">
        <f t="shared" si="7"/>
        <v>77</v>
      </c>
      <c r="H71" s="4" t="str">
        <f t="shared" si="8"/>
        <v>B2</v>
      </c>
      <c r="I71" s="3" t="str">
        <f t="shared" si="5"/>
        <v>Very Good</v>
      </c>
      <c r="J71" s="4">
        <f t="shared" si="6"/>
        <v>274</v>
      </c>
    </row>
    <row r="72" spans="1:10" x14ac:dyDescent="0.3">
      <c r="A72" s="3" t="s">
        <v>127</v>
      </c>
      <c r="B72" s="3" t="s">
        <v>128</v>
      </c>
      <c r="C72" s="3" t="s">
        <v>6</v>
      </c>
      <c r="D72" s="3" t="s">
        <v>7</v>
      </c>
      <c r="E72" s="4">
        <v>28.3</v>
      </c>
      <c r="F72" s="4">
        <v>45.22</v>
      </c>
      <c r="G72" s="4">
        <f t="shared" si="7"/>
        <v>74</v>
      </c>
      <c r="H72" s="4" t="str">
        <f t="shared" si="8"/>
        <v>B2</v>
      </c>
      <c r="I72" s="3" t="str">
        <f t="shared" si="5"/>
        <v>Very Good</v>
      </c>
      <c r="J72" s="4">
        <f t="shared" si="6"/>
        <v>363</v>
      </c>
    </row>
    <row r="73" spans="1:10" x14ac:dyDescent="0.3">
      <c r="A73" s="3" t="s">
        <v>129</v>
      </c>
      <c r="B73" s="3" t="s">
        <v>48</v>
      </c>
      <c r="C73" s="3" t="s">
        <v>10</v>
      </c>
      <c r="D73" s="3" t="s">
        <v>1157</v>
      </c>
      <c r="E73" s="4">
        <v>23.54</v>
      </c>
      <c r="F73" s="4">
        <v>40.46</v>
      </c>
      <c r="G73" s="4">
        <f t="shared" si="7"/>
        <v>64</v>
      </c>
      <c r="H73" s="4" t="str">
        <f t="shared" si="8"/>
        <v>C4</v>
      </c>
      <c r="I73" s="3" t="str">
        <f t="shared" si="5"/>
        <v>Credit</v>
      </c>
      <c r="J73" s="4">
        <f t="shared" si="6"/>
        <v>646</v>
      </c>
    </row>
    <row r="74" spans="1:10" x14ac:dyDescent="0.3">
      <c r="A74" s="3" t="s">
        <v>130</v>
      </c>
      <c r="B74" s="3" t="s">
        <v>60</v>
      </c>
      <c r="C74" s="3" t="s">
        <v>10</v>
      </c>
      <c r="D74" s="3" t="s">
        <v>1156</v>
      </c>
      <c r="E74" s="4">
        <v>14.08</v>
      </c>
      <c r="F74" s="4">
        <v>62.74</v>
      </c>
      <c r="G74" s="4">
        <f t="shared" si="7"/>
        <v>77</v>
      </c>
      <c r="H74" s="4" t="str">
        <f t="shared" si="8"/>
        <v>B2</v>
      </c>
      <c r="I74" s="3" t="str">
        <f t="shared" si="5"/>
        <v>Very Good</v>
      </c>
      <c r="J74" s="4">
        <f t="shared" si="6"/>
        <v>274</v>
      </c>
    </row>
    <row r="75" spans="1:10" x14ac:dyDescent="0.3">
      <c r="A75" s="3" t="s">
        <v>131</v>
      </c>
      <c r="B75" s="3" t="s">
        <v>113</v>
      </c>
      <c r="C75" s="3" t="s">
        <v>6</v>
      </c>
      <c r="D75" s="3" t="s">
        <v>1157</v>
      </c>
      <c r="E75" s="4">
        <v>14.2</v>
      </c>
      <c r="F75" s="4">
        <v>40.78</v>
      </c>
      <c r="G75" s="4">
        <f t="shared" si="7"/>
        <v>55</v>
      </c>
      <c r="H75" s="4" t="str">
        <f t="shared" si="8"/>
        <v>C5</v>
      </c>
      <c r="I75" s="3" t="str">
        <f t="shared" si="5"/>
        <v>Credit</v>
      </c>
      <c r="J75" s="4">
        <f t="shared" si="6"/>
        <v>879</v>
      </c>
    </row>
    <row r="76" spans="1:10" x14ac:dyDescent="0.3">
      <c r="A76" s="3" t="s">
        <v>132</v>
      </c>
      <c r="B76" s="3" t="s">
        <v>133</v>
      </c>
      <c r="C76" s="3" t="s">
        <v>6</v>
      </c>
      <c r="D76" s="3" t="s">
        <v>1156</v>
      </c>
      <c r="E76" s="4">
        <v>16.3</v>
      </c>
      <c r="F76" s="4">
        <v>64.08</v>
      </c>
      <c r="G76" s="4">
        <f t="shared" si="7"/>
        <v>80</v>
      </c>
      <c r="H76" s="4" t="str">
        <f t="shared" si="8"/>
        <v>A1</v>
      </c>
      <c r="I76" s="3" t="str">
        <f t="shared" si="5"/>
        <v>Excellent</v>
      </c>
      <c r="J76" s="4">
        <f t="shared" si="6"/>
        <v>196</v>
      </c>
    </row>
    <row r="77" spans="1:10" x14ac:dyDescent="0.3">
      <c r="A77" s="3" t="s">
        <v>134</v>
      </c>
      <c r="B77" s="3" t="s">
        <v>14</v>
      </c>
      <c r="C77" s="3" t="s">
        <v>10</v>
      </c>
      <c r="D77" s="3" t="s">
        <v>1156</v>
      </c>
      <c r="E77" s="4">
        <v>23.07</v>
      </c>
      <c r="F77" s="4">
        <v>40.92</v>
      </c>
      <c r="G77" s="4">
        <f t="shared" si="7"/>
        <v>64</v>
      </c>
      <c r="H77" s="4" t="str">
        <f t="shared" si="8"/>
        <v>C4</v>
      </c>
      <c r="I77" s="3" t="str">
        <f t="shared" si="5"/>
        <v>Credit</v>
      </c>
      <c r="J77" s="4">
        <f t="shared" si="6"/>
        <v>646</v>
      </c>
    </row>
    <row r="78" spans="1:10" x14ac:dyDescent="0.3">
      <c r="A78" s="3" t="s">
        <v>135</v>
      </c>
      <c r="B78" s="3" t="s">
        <v>136</v>
      </c>
      <c r="C78" s="3" t="s">
        <v>10</v>
      </c>
      <c r="D78" s="3" t="s">
        <v>22</v>
      </c>
      <c r="E78" s="4">
        <v>11.34</v>
      </c>
      <c r="F78" s="4">
        <v>46.5</v>
      </c>
      <c r="G78" s="4">
        <f t="shared" si="7"/>
        <v>58</v>
      </c>
      <c r="H78" s="4" t="str">
        <f t="shared" si="8"/>
        <v>C5</v>
      </c>
      <c r="I78" s="3" t="str">
        <f t="shared" si="5"/>
        <v>Credit</v>
      </c>
      <c r="J78" s="4">
        <f t="shared" si="6"/>
        <v>801</v>
      </c>
    </row>
    <row r="79" spans="1:10" x14ac:dyDescent="0.3">
      <c r="A79" s="3" t="s">
        <v>137</v>
      </c>
      <c r="B79" s="3" t="s">
        <v>138</v>
      </c>
      <c r="C79" s="3" t="s">
        <v>10</v>
      </c>
      <c r="D79" s="3" t="s">
        <v>1157</v>
      </c>
      <c r="E79" s="4">
        <v>22.21</v>
      </c>
      <c r="F79" s="4">
        <v>51.03</v>
      </c>
      <c r="G79" s="4">
        <f t="shared" si="7"/>
        <v>73</v>
      </c>
      <c r="H79" s="4" t="str">
        <f t="shared" si="8"/>
        <v>B2</v>
      </c>
      <c r="I79" s="3" t="str">
        <f t="shared" si="5"/>
        <v>Very Good</v>
      </c>
      <c r="J79" s="4">
        <f t="shared" si="6"/>
        <v>389</v>
      </c>
    </row>
    <row r="80" spans="1:10" x14ac:dyDescent="0.3">
      <c r="A80" s="3" t="s">
        <v>139</v>
      </c>
      <c r="B80" s="3" t="s">
        <v>90</v>
      </c>
      <c r="C80" s="3" t="s">
        <v>10</v>
      </c>
      <c r="D80" s="3" t="s">
        <v>1156</v>
      </c>
      <c r="E80" s="4">
        <v>6.63</v>
      </c>
      <c r="F80" s="4">
        <v>68.37</v>
      </c>
      <c r="G80" s="4">
        <f t="shared" si="7"/>
        <v>75</v>
      </c>
      <c r="H80" s="4" t="str">
        <f t="shared" si="8"/>
        <v>B2</v>
      </c>
      <c r="I80" s="3" t="str">
        <f t="shared" si="5"/>
        <v>Very Good</v>
      </c>
      <c r="J80" s="4">
        <f t="shared" si="6"/>
        <v>325</v>
      </c>
    </row>
    <row r="81" spans="1:10" x14ac:dyDescent="0.3">
      <c r="A81" s="3" t="s">
        <v>140</v>
      </c>
      <c r="B81" s="3" t="s">
        <v>141</v>
      </c>
      <c r="C81" s="3" t="s">
        <v>10</v>
      </c>
      <c r="D81" s="3" t="s">
        <v>22</v>
      </c>
      <c r="E81" s="4">
        <v>9.7799999999999994</v>
      </c>
      <c r="F81" s="4">
        <v>48.03</v>
      </c>
      <c r="G81" s="4">
        <f t="shared" si="7"/>
        <v>58</v>
      </c>
      <c r="H81" s="4" t="str">
        <f t="shared" si="8"/>
        <v>C5</v>
      </c>
      <c r="I81" s="3" t="str">
        <f t="shared" si="5"/>
        <v>Credit</v>
      </c>
      <c r="J81" s="4">
        <f t="shared" si="6"/>
        <v>801</v>
      </c>
    </row>
    <row r="82" spans="1:10" x14ac:dyDescent="0.3">
      <c r="A82" s="3" t="s">
        <v>142</v>
      </c>
      <c r="B82" s="3" t="s">
        <v>143</v>
      </c>
      <c r="C82" s="3" t="s">
        <v>6</v>
      </c>
      <c r="D82" s="3" t="s">
        <v>1156</v>
      </c>
      <c r="E82" s="4">
        <v>12.71</v>
      </c>
      <c r="F82" s="4">
        <v>53.6</v>
      </c>
      <c r="G82" s="4">
        <f t="shared" si="7"/>
        <v>66</v>
      </c>
      <c r="H82" s="4" t="str">
        <f t="shared" si="8"/>
        <v>B3</v>
      </c>
      <c r="I82" s="3" t="str">
        <f t="shared" si="5"/>
        <v>Good</v>
      </c>
      <c r="J82" s="4">
        <f t="shared" si="6"/>
        <v>592</v>
      </c>
    </row>
    <row r="83" spans="1:10" x14ac:dyDescent="0.3">
      <c r="A83" s="3" t="s">
        <v>144</v>
      </c>
      <c r="B83" s="3" t="s">
        <v>96</v>
      </c>
      <c r="C83" s="3" t="s">
        <v>10</v>
      </c>
      <c r="D83" s="3" t="s">
        <v>1157</v>
      </c>
      <c r="E83" s="4">
        <v>25.76</v>
      </c>
      <c r="F83" s="4">
        <v>69.14</v>
      </c>
      <c r="G83" s="4">
        <f t="shared" si="7"/>
        <v>95</v>
      </c>
      <c r="H83" s="4" t="str">
        <f t="shared" si="8"/>
        <v>A1</v>
      </c>
      <c r="I83" s="3" t="str">
        <f t="shared" si="5"/>
        <v>Excellent</v>
      </c>
      <c r="J83" s="4">
        <f t="shared" si="6"/>
        <v>13</v>
      </c>
    </row>
    <row r="84" spans="1:10" x14ac:dyDescent="0.3">
      <c r="A84" s="3" t="s">
        <v>145</v>
      </c>
      <c r="B84" s="3" t="s">
        <v>146</v>
      </c>
      <c r="C84" s="3" t="s">
        <v>6</v>
      </c>
      <c r="D84" s="3" t="s">
        <v>22</v>
      </c>
      <c r="E84" s="4">
        <v>28.01</v>
      </c>
      <c r="F84" s="4">
        <v>55.14</v>
      </c>
      <c r="G84" s="4">
        <f t="shared" si="7"/>
        <v>83</v>
      </c>
      <c r="H84" s="4" t="str">
        <f t="shared" si="8"/>
        <v>A1</v>
      </c>
      <c r="I84" s="3" t="str">
        <f t="shared" si="5"/>
        <v>Excellent</v>
      </c>
      <c r="J84" s="4">
        <f t="shared" si="6"/>
        <v>144</v>
      </c>
    </row>
    <row r="85" spans="1:10" x14ac:dyDescent="0.3">
      <c r="A85" s="3" t="s">
        <v>147</v>
      </c>
      <c r="B85" s="3" t="s">
        <v>90</v>
      </c>
      <c r="C85" s="3" t="s">
        <v>6</v>
      </c>
      <c r="D85" s="3" t="s">
        <v>1156</v>
      </c>
      <c r="E85" s="4">
        <v>24.09</v>
      </c>
      <c r="F85" s="4">
        <v>52.9</v>
      </c>
      <c r="G85" s="4">
        <f t="shared" si="7"/>
        <v>77</v>
      </c>
      <c r="H85" s="4" t="str">
        <f t="shared" si="8"/>
        <v>B2</v>
      </c>
      <c r="I85" s="3" t="str">
        <f t="shared" si="5"/>
        <v>Very Good</v>
      </c>
      <c r="J85" s="4">
        <f t="shared" si="6"/>
        <v>274</v>
      </c>
    </row>
    <row r="86" spans="1:10" x14ac:dyDescent="0.3">
      <c r="A86" s="3" t="s">
        <v>148</v>
      </c>
      <c r="B86" s="3" t="s">
        <v>149</v>
      </c>
      <c r="C86" s="3" t="s">
        <v>10</v>
      </c>
      <c r="D86" s="3" t="s">
        <v>1157</v>
      </c>
      <c r="E86" s="4">
        <v>25.77</v>
      </c>
      <c r="F86" s="4">
        <v>42.56</v>
      </c>
      <c r="G86" s="4">
        <f t="shared" si="7"/>
        <v>68</v>
      </c>
      <c r="H86" s="4" t="str">
        <f t="shared" si="8"/>
        <v>B3</v>
      </c>
      <c r="I86" s="3" t="str">
        <f t="shared" si="5"/>
        <v>Good</v>
      </c>
      <c r="J86" s="4">
        <f t="shared" si="6"/>
        <v>537</v>
      </c>
    </row>
    <row r="87" spans="1:10" x14ac:dyDescent="0.3">
      <c r="A87" s="3" t="s">
        <v>150</v>
      </c>
      <c r="B87" s="3" t="s">
        <v>151</v>
      </c>
      <c r="C87" s="3" t="s">
        <v>10</v>
      </c>
      <c r="D87" s="3" t="s">
        <v>1157</v>
      </c>
      <c r="E87" s="4">
        <v>29.7</v>
      </c>
      <c r="F87" s="4">
        <v>36.590000000000003</v>
      </c>
      <c r="G87" s="4">
        <f t="shared" si="7"/>
        <v>66</v>
      </c>
      <c r="H87" s="4" t="str">
        <f t="shared" si="8"/>
        <v>B3</v>
      </c>
      <c r="I87" s="3" t="str">
        <f t="shared" si="5"/>
        <v>Good</v>
      </c>
      <c r="J87" s="4">
        <f t="shared" si="6"/>
        <v>592</v>
      </c>
    </row>
    <row r="88" spans="1:10" x14ac:dyDescent="0.3">
      <c r="A88" s="3" t="s">
        <v>152</v>
      </c>
      <c r="B88" s="3" t="s">
        <v>153</v>
      </c>
      <c r="C88" s="3" t="s">
        <v>6</v>
      </c>
      <c r="D88" s="3" t="s">
        <v>22</v>
      </c>
      <c r="E88" s="4">
        <v>17.5</v>
      </c>
      <c r="F88" s="4">
        <v>40.61</v>
      </c>
      <c r="G88" s="4">
        <f t="shared" si="7"/>
        <v>58</v>
      </c>
      <c r="H88" s="4" t="str">
        <f t="shared" si="8"/>
        <v>C5</v>
      </c>
      <c r="I88" s="3" t="str">
        <f t="shared" si="5"/>
        <v>Credit</v>
      </c>
      <c r="J88" s="4">
        <f t="shared" si="6"/>
        <v>801</v>
      </c>
    </row>
    <row r="89" spans="1:10" x14ac:dyDescent="0.3">
      <c r="A89" s="3" t="s">
        <v>154</v>
      </c>
      <c r="B89" s="3" t="s">
        <v>155</v>
      </c>
      <c r="C89" s="3" t="s">
        <v>6</v>
      </c>
      <c r="D89" s="3" t="s">
        <v>7</v>
      </c>
      <c r="E89" s="4">
        <v>26.86</v>
      </c>
      <c r="F89" s="4">
        <v>63.06</v>
      </c>
      <c r="G89" s="4">
        <f t="shared" si="7"/>
        <v>90</v>
      </c>
      <c r="H89" s="4" t="str">
        <f t="shared" si="8"/>
        <v>A1</v>
      </c>
      <c r="I89" s="3" t="str">
        <f t="shared" si="5"/>
        <v>Excellent</v>
      </c>
      <c r="J89" s="4">
        <f t="shared" si="6"/>
        <v>55</v>
      </c>
    </row>
    <row r="90" spans="1:10" x14ac:dyDescent="0.3">
      <c r="A90" s="3" t="s">
        <v>156</v>
      </c>
      <c r="B90" s="3" t="s">
        <v>138</v>
      </c>
      <c r="C90" s="3" t="s">
        <v>10</v>
      </c>
      <c r="D90" s="3" t="s">
        <v>1156</v>
      </c>
      <c r="E90" s="4">
        <v>10.220000000000001</v>
      </c>
      <c r="F90" s="4">
        <v>46.59</v>
      </c>
      <c r="G90" s="4">
        <f t="shared" si="7"/>
        <v>57</v>
      </c>
      <c r="H90" s="4" t="str">
        <f t="shared" si="8"/>
        <v>C5</v>
      </c>
      <c r="I90" s="3" t="str">
        <f t="shared" si="5"/>
        <v>Credit</v>
      </c>
      <c r="J90" s="4">
        <f t="shared" si="6"/>
        <v>833</v>
      </c>
    </row>
    <row r="91" spans="1:10" x14ac:dyDescent="0.3">
      <c r="A91" s="3" t="s">
        <v>157</v>
      </c>
      <c r="B91" s="3" t="s">
        <v>71</v>
      </c>
      <c r="C91" s="3" t="s">
        <v>10</v>
      </c>
      <c r="D91" s="3" t="s">
        <v>1157</v>
      </c>
      <c r="E91" s="4">
        <v>24.14</v>
      </c>
      <c r="F91" s="4">
        <v>50.22</v>
      </c>
      <c r="G91" s="4">
        <f t="shared" si="7"/>
        <v>74</v>
      </c>
      <c r="H91" s="4" t="str">
        <f t="shared" si="8"/>
        <v>B2</v>
      </c>
      <c r="I91" s="3" t="str">
        <f t="shared" si="5"/>
        <v>Very Good</v>
      </c>
      <c r="J91" s="4">
        <f t="shared" si="6"/>
        <v>363</v>
      </c>
    </row>
    <row r="92" spans="1:10" x14ac:dyDescent="0.3">
      <c r="A92" s="3" t="s">
        <v>158</v>
      </c>
      <c r="B92" s="3" t="s">
        <v>159</v>
      </c>
      <c r="C92" s="3" t="s">
        <v>6</v>
      </c>
      <c r="D92" s="3" t="s">
        <v>1157</v>
      </c>
      <c r="E92" s="4">
        <v>21.05</v>
      </c>
      <c r="F92" s="4">
        <v>47.6</v>
      </c>
      <c r="G92" s="4">
        <f t="shared" si="7"/>
        <v>69</v>
      </c>
      <c r="H92" s="4" t="str">
        <f t="shared" si="8"/>
        <v>B3</v>
      </c>
      <c r="I92" s="3" t="str">
        <f t="shared" si="5"/>
        <v>Good</v>
      </c>
      <c r="J92" s="4">
        <f t="shared" si="6"/>
        <v>506</v>
      </c>
    </row>
    <row r="93" spans="1:10" x14ac:dyDescent="0.3">
      <c r="A93" s="3" t="s">
        <v>160</v>
      </c>
      <c r="B93" s="3" t="s">
        <v>34</v>
      </c>
      <c r="C93" s="3" t="s">
        <v>6</v>
      </c>
      <c r="D93" s="3" t="s">
        <v>1157</v>
      </c>
      <c r="E93" s="4">
        <v>21.14</v>
      </c>
      <c r="F93" s="4">
        <v>43.32</v>
      </c>
      <c r="G93" s="4">
        <f t="shared" si="7"/>
        <v>64</v>
      </c>
      <c r="H93" s="4" t="str">
        <f t="shared" si="8"/>
        <v>C4</v>
      </c>
      <c r="I93" s="3" t="str">
        <f t="shared" si="5"/>
        <v>Credit</v>
      </c>
      <c r="J93" s="4">
        <f t="shared" si="6"/>
        <v>646</v>
      </c>
    </row>
    <row r="94" spans="1:10" x14ac:dyDescent="0.3">
      <c r="A94" s="3" t="s">
        <v>161</v>
      </c>
      <c r="B94" s="3" t="s">
        <v>138</v>
      </c>
      <c r="C94" s="3" t="s">
        <v>6</v>
      </c>
      <c r="D94" s="3" t="s">
        <v>1157</v>
      </c>
      <c r="E94" s="4">
        <v>20.07</v>
      </c>
      <c r="F94" s="4">
        <v>43.38</v>
      </c>
      <c r="G94" s="4">
        <f t="shared" si="7"/>
        <v>63</v>
      </c>
      <c r="H94" s="4" t="str">
        <f t="shared" si="8"/>
        <v>C4</v>
      </c>
      <c r="I94" s="3" t="str">
        <f t="shared" si="5"/>
        <v>Credit</v>
      </c>
      <c r="J94" s="4">
        <f t="shared" si="6"/>
        <v>671</v>
      </c>
    </row>
    <row r="95" spans="1:10" x14ac:dyDescent="0.3">
      <c r="A95" s="3" t="s">
        <v>162</v>
      </c>
      <c r="B95" s="3" t="s">
        <v>64</v>
      </c>
      <c r="C95" s="3" t="s">
        <v>6</v>
      </c>
      <c r="D95" s="3" t="s">
        <v>7</v>
      </c>
      <c r="E95" s="4">
        <v>25.92</v>
      </c>
      <c r="F95" s="4">
        <v>36.92</v>
      </c>
      <c r="G95" s="4">
        <f t="shared" si="7"/>
        <v>63</v>
      </c>
      <c r="H95" s="4" t="str">
        <f t="shared" si="8"/>
        <v>C4</v>
      </c>
      <c r="I95" s="3" t="str">
        <f t="shared" si="5"/>
        <v>Credit</v>
      </c>
      <c r="J95" s="4">
        <f t="shared" si="6"/>
        <v>671</v>
      </c>
    </row>
    <row r="96" spans="1:10" x14ac:dyDescent="0.3">
      <c r="A96" s="3" t="s">
        <v>163</v>
      </c>
      <c r="B96" s="3" t="s">
        <v>74</v>
      </c>
      <c r="C96" s="3" t="s">
        <v>6</v>
      </c>
      <c r="D96" s="3" t="s">
        <v>1156</v>
      </c>
      <c r="E96" s="4">
        <v>16.91</v>
      </c>
      <c r="F96" s="4">
        <v>48.18</v>
      </c>
      <c r="G96" s="4">
        <f t="shared" si="7"/>
        <v>65</v>
      </c>
      <c r="H96" s="4" t="str">
        <f t="shared" si="8"/>
        <v>B3</v>
      </c>
      <c r="I96" s="3" t="str">
        <f t="shared" si="5"/>
        <v>Good</v>
      </c>
      <c r="J96" s="4">
        <f t="shared" si="6"/>
        <v>619</v>
      </c>
    </row>
    <row r="97" spans="1:10" x14ac:dyDescent="0.3">
      <c r="A97" s="3" t="s">
        <v>164</v>
      </c>
      <c r="B97" s="3" t="s">
        <v>165</v>
      </c>
      <c r="C97" s="3" t="s">
        <v>10</v>
      </c>
      <c r="D97" s="3" t="s">
        <v>1156</v>
      </c>
      <c r="E97" s="4">
        <v>26.31</v>
      </c>
      <c r="F97" s="4">
        <v>38.56</v>
      </c>
      <c r="G97" s="4">
        <f t="shared" si="7"/>
        <v>65</v>
      </c>
      <c r="H97" s="4" t="str">
        <f t="shared" si="8"/>
        <v>B3</v>
      </c>
      <c r="I97" s="3" t="str">
        <f t="shared" si="5"/>
        <v>Good</v>
      </c>
      <c r="J97" s="4">
        <f t="shared" si="6"/>
        <v>619</v>
      </c>
    </row>
    <row r="98" spans="1:10" x14ac:dyDescent="0.3">
      <c r="A98" s="3" t="s">
        <v>166</v>
      </c>
      <c r="B98" s="3" t="s">
        <v>54</v>
      </c>
      <c r="C98" s="3" t="s">
        <v>6</v>
      </c>
      <c r="D98" s="3" t="s">
        <v>22</v>
      </c>
      <c r="E98" s="4">
        <v>27.36</v>
      </c>
      <c r="F98" s="4">
        <v>48.02</v>
      </c>
      <c r="G98" s="4">
        <f t="shared" si="7"/>
        <v>75</v>
      </c>
      <c r="H98" s="4" t="str">
        <f t="shared" si="8"/>
        <v>B2</v>
      </c>
      <c r="I98" s="3" t="str">
        <f t="shared" si="5"/>
        <v>Very Good</v>
      </c>
      <c r="J98" s="4">
        <f t="shared" si="6"/>
        <v>325</v>
      </c>
    </row>
    <row r="99" spans="1:10" x14ac:dyDescent="0.3">
      <c r="A99" s="3" t="s">
        <v>167</v>
      </c>
      <c r="B99" s="3" t="s">
        <v>120</v>
      </c>
      <c r="C99" s="3" t="s">
        <v>10</v>
      </c>
      <c r="D99" s="3" t="s">
        <v>1157</v>
      </c>
      <c r="E99" s="4">
        <v>27.9</v>
      </c>
      <c r="F99" s="4">
        <v>66.760000000000005</v>
      </c>
      <c r="G99" s="4">
        <f t="shared" si="7"/>
        <v>95</v>
      </c>
      <c r="H99" s="4" t="str">
        <f t="shared" si="8"/>
        <v>A1</v>
      </c>
      <c r="I99" s="3" t="str">
        <f t="shared" si="5"/>
        <v>Excellent</v>
      </c>
      <c r="J99" s="4">
        <f t="shared" si="6"/>
        <v>13</v>
      </c>
    </row>
    <row r="100" spans="1:10" x14ac:dyDescent="0.3">
      <c r="A100" s="3" t="s">
        <v>168</v>
      </c>
      <c r="B100" s="3" t="s">
        <v>169</v>
      </c>
      <c r="C100" s="3" t="s">
        <v>6</v>
      </c>
      <c r="D100" s="3" t="s">
        <v>1156</v>
      </c>
      <c r="E100" s="4">
        <v>18.84</v>
      </c>
      <c r="F100" s="4">
        <v>40.869999999999997</v>
      </c>
      <c r="G100" s="4">
        <f t="shared" si="7"/>
        <v>60</v>
      </c>
      <c r="H100" s="4" t="str">
        <f t="shared" si="8"/>
        <v>C4</v>
      </c>
      <c r="I100" s="3" t="str">
        <f t="shared" si="5"/>
        <v>Credit</v>
      </c>
      <c r="J100" s="4">
        <f t="shared" si="6"/>
        <v>752</v>
      </c>
    </row>
    <row r="101" spans="1:10" x14ac:dyDescent="0.3">
      <c r="A101" s="3" t="s">
        <v>170</v>
      </c>
      <c r="B101" s="3" t="s">
        <v>120</v>
      </c>
      <c r="C101" s="3" t="s">
        <v>10</v>
      </c>
      <c r="D101" s="3" t="s">
        <v>1156</v>
      </c>
      <c r="E101" s="4">
        <v>5.0999999999999996</v>
      </c>
      <c r="F101" s="4">
        <v>57.08</v>
      </c>
      <c r="G101" s="4">
        <f t="shared" si="7"/>
        <v>62</v>
      </c>
      <c r="H101" s="4" t="str">
        <f t="shared" si="8"/>
        <v>C4</v>
      </c>
      <c r="I101" s="3" t="str">
        <f t="shared" si="5"/>
        <v>Credit</v>
      </c>
      <c r="J101" s="4">
        <f t="shared" si="6"/>
        <v>704</v>
      </c>
    </row>
    <row r="102" spans="1:10" x14ac:dyDescent="0.3">
      <c r="A102" s="3" t="s">
        <v>171</v>
      </c>
      <c r="B102" s="3" t="s">
        <v>41</v>
      </c>
      <c r="C102" s="3" t="s">
        <v>10</v>
      </c>
      <c r="D102" s="3" t="s">
        <v>1156</v>
      </c>
      <c r="E102" s="4">
        <v>17.079999999999998</v>
      </c>
      <c r="F102" s="4">
        <v>38.07</v>
      </c>
      <c r="G102" s="4">
        <f t="shared" si="7"/>
        <v>55</v>
      </c>
      <c r="H102" s="4" t="str">
        <f t="shared" si="8"/>
        <v>C5</v>
      </c>
      <c r="I102" s="3" t="str">
        <f t="shared" si="5"/>
        <v>Credit</v>
      </c>
      <c r="J102" s="4">
        <f t="shared" si="6"/>
        <v>879</v>
      </c>
    </row>
    <row r="103" spans="1:10" x14ac:dyDescent="0.3">
      <c r="A103" s="3" t="s">
        <v>172</v>
      </c>
      <c r="B103" s="3" t="s">
        <v>169</v>
      </c>
      <c r="C103" s="3" t="s">
        <v>6</v>
      </c>
      <c r="D103" s="3" t="s">
        <v>1156</v>
      </c>
      <c r="E103" s="4">
        <v>7.95</v>
      </c>
      <c r="F103" s="4">
        <v>67.36</v>
      </c>
      <c r="G103" s="4">
        <f t="shared" si="7"/>
        <v>75</v>
      </c>
      <c r="H103" s="4" t="str">
        <f t="shared" si="8"/>
        <v>B2</v>
      </c>
      <c r="I103" s="3" t="str">
        <f t="shared" si="5"/>
        <v>Very Good</v>
      </c>
      <c r="J103" s="4">
        <f t="shared" si="6"/>
        <v>325</v>
      </c>
    </row>
    <row r="104" spans="1:10" x14ac:dyDescent="0.3">
      <c r="A104" s="3" t="s">
        <v>173</v>
      </c>
      <c r="B104" s="3" t="s">
        <v>174</v>
      </c>
      <c r="C104" s="3" t="s">
        <v>6</v>
      </c>
      <c r="D104" s="3" t="s">
        <v>1157</v>
      </c>
      <c r="E104" s="4">
        <v>13.87</v>
      </c>
      <c r="F104" s="4">
        <v>56.18</v>
      </c>
      <c r="G104" s="4">
        <f t="shared" si="7"/>
        <v>70</v>
      </c>
      <c r="H104" s="4" t="str">
        <f t="shared" si="8"/>
        <v>B2</v>
      </c>
      <c r="I104" s="3" t="str">
        <f t="shared" si="5"/>
        <v>Very Good</v>
      </c>
      <c r="J104" s="4">
        <f t="shared" si="6"/>
        <v>477</v>
      </c>
    </row>
    <row r="105" spans="1:10" x14ac:dyDescent="0.3">
      <c r="A105" s="3" t="s">
        <v>175</v>
      </c>
      <c r="B105" s="3" t="s">
        <v>176</v>
      </c>
      <c r="C105" s="3" t="s">
        <v>10</v>
      </c>
      <c r="D105" s="3" t="s">
        <v>1156</v>
      </c>
      <c r="E105" s="4">
        <v>18.850000000000001</v>
      </c>
      <c r="F105" s="4">
        <v>56.91</v>
      </c>
      <c r="G105" s="4">
        <f t="shared" si="7"/>
        <v>76</v>
      </c>
      <c r="H105" s="4" t="str">
        <f t="shared" si="8"/>
        <v>B2</v>
      </c>
      <c r="I105" s="3" t="str">
        <f t="shared" si="5"/>
        <v>Very Good</v>
      </c>
      <c r="J105" s="4">
        <f t="shared" si="6"/>
        <v>303</v>
      </c>
    </row>
    <row r="106" spans="1:10" x14ac:dyDescent="0.3">
      <c r="A106" s="3" t="s">
        <v>177</v>
      </c>
      <c r="B106" s="3" t="s">
        <v>178</v>
      </c>
      <c r="C106" s="3" t="s">
        <v>10</v>
      </c>
      <c r="D106" s="3" t="s">
        <v>7</v>
      </c>
      <c r="E106" s="4">
        <v>25.31</v>
      </c>
      <c r="F106" s="4">
        <v>50.82</v>
      </c>
      <c r="G106" s="4">
        <f t="shared" si="7"/>
        <v>76</v>
      </c>
      <c r="H106" s="4" t="str">
        <f t="shared" si="8"/>
        <v>B2</v>
      </c>
      <c r="I106" s="3" t="str">
        <f t="shared" si="5"/>
        <v>Very Good</v>
      </c>
      <c r="J106" s="4">
        <f t="shared" si="6"/>
        <v>303</v>
      </c>
    </row>
    <row r="107" spans="1:10" x14ac:dyDescent="0.3">
      <c r="A107" s="3" t="s">
        <v>179</v>
      </c>
      <c r="B107" s="3" t="s">
        <v>80</v>
      </c>
      <c r="C107" s="3" t="s">
        <v>6</v>
      </c>
      <c r="D107" s="3" t="s">
        <v>7</v>
      </c>
      <c r="E107" s="4">
        <v>11.7</v>
      </c>
      <c r="F107" s="4">
        <v>45.02</v>
      </c>
      <c r="G107" s="4">
        <f t="shared" si="7"/>
        <v>57</v>
      </c>
      <c r="H107" s="4" t="str">
        <f t="shared" si="8"/>
        <v>C5</v>
      </c>
      <c r="I107" s="3" t="str">
        <f t="shared" si="5"/>
        <v>Credit</v>
      </c>
      <c r="J107" s="4">
        <f t="shared" si="6"/>
        <v>833</v>
      </c>
    </row>
    <row r="108" spans="1:10" x14ac:dyDescent="0.3">
      <c r="A108" s="3" t="s">
        <v>180</v>
      </c>
      <c r="B108" s="3" t="s">
        <v>66</v>
      </c>
      <c r="C108" s="3" t="s">
        <v>6</v>
      </c>
      <c r="D108" s="3" t="s">
        <v>1157</v>
      </c>
      <c r="E108" s="4">
        <v>9.3699999999999992</v>
      </c>
      <c r="F108" s="4">
        <v>50.21</v>
      </c>
      <c r="G108" s="4">
        <f t="shared" si="7"/>
        <v>60</v>
      </c>
      <c r="H108" s="4" t="str">
        <f t="shared" si="8"/>
        <v>C4</v>
      </c>
      <c r="I108" s="3" t="str">
        <f t="shared" si="5"/>
        <v>Credit</v>
      </c>
      <c r="J108" s="4">
        <f t="shared" si="6"/>
        <v>752</v>
      </c>
    </row>
    <row r="109" spans="1:10" x14ac:dyDescent="0.3">
      <c r="A109" s="3" t="s">
        <v>181</v>
      </c>
      <c r="B109" s="3" t="s">
        <v>58</v>
      </c>
      <c r="C109" s="3" t="s">
        <v>6</v>
      </c>
      <c r="D109" s="3" t="s">
        <v>22</v>
      </c>
      <c r="E109" s="4">
        <v>5.65</v>
      </c>
      <c r="F109" s="4">
        <v>60.73</v>
      </c>
      <c r="G109" s="4">
        <f t="shared" si="7"/>
        <v>66</v>
      </c>
      <c r="H109" s="4" t="str">
        <f t="shared" si="8"/>
        <v>B3</v>
      </c>
      <c r="I109" s="3" t="str">
        <f t="shared" si="5"/>
        <v>Good</v>
      </c>
      <c r="J109" s="4">
        <f t="shared" si="6"/>
        <v>592</v>
      </c>
    </row>
    <row r="110" spans="1:10" x14ac:dyDescent="0.3">
      <c r="A110" s="3" t="s">
        <v>182</v>
      </c>
      <c r="B110" s="3" t="s">
        <v>37</v>
      </c>
      <c r="C110" s="3" t="s">
        <v>10</v>
      </c>
      <c r="D110" s="3" t="s">
        <v>1157</v>
      </c>
      <c r="E110" s="4">
        <v>29.79</v>
      </c>
      <c r="F110" s="4">
        <v>57.72</v>
      </c>
      <c r="G110" s="4">
        <f t="shared" si="7"/>
        <v>88</v>
      </c>
      <c r="H110" s="4" t="str">
        <f t="shared" si="8"/>
        <v>A1</v>
      </c>
      <c r="I110" s="3" t="str">
        <f t="shared" si="5"/>
        <v>Excellent</v>
      </c>
      <c r="J110" s="4">
        <f t="shared" si="6"/>
        <v>82</v>
      </c>
    </row>
    <row r="111" spans="1:10" x14ac:dyDescent="0.3">
      <c r="A111" s="3" t="s">
        <v>183</v>
      </c>
      <c r="B111" s="3" t="s">
        <v>184</v>
      </c>
      <c r="C111" s="3" t="s">
        <v>10</v>
      </c>
      <c r="D111" s="3" t="s">
        <v>1157</v>
      </c>
      <c r="E111" s="4">
        <v>13.47</v>
      </c>
      <c r="F111" s="4">
        <v>66.12</v>
      </c>
      <c r="G111" s="4">
        <f t="shared" si="7"/>
        <v>80</v>
      </c>
      <c r="H111" s="4" t="str">
        <f t="shared" si="8"/>
        <v>A1</v>
      </c>
      <c r="I111" s="3" t="str">
        <f t="shared" si="5"/>
        <v>Excellent</v>
      </c>
      <c r="J111" s="4">
        <f t="shared" si="6"/>
        <v>196</v>
      </c>
    </row>
    <row r="112" spans="1:10" x14ac:dyDescent="0.3">
      <c r="A112" s="3" t="s">
        <v>185</v>
      </c>
      <c r="B112" s="3" t="s">
        <v>34</v>
      </c>
      <c r="C112" s="3" t="s">
        <v>6</v>
      </c>
      <c r="D112" s="3" t="s">
        <v>1156</v>
      </c>
      <c r="E112" s="4">
        <v>29.96</v>
      </c>
      <c r="F112" s="4">
        <v>38.64</v>
      </c>
      <c r="G112" s="4">
        <f t="shared" si="7"/>
        <v>69</v>
      </c>
      <c r="H112" s="4" t="str">
        <f t="shared" si="8"/>
        <v>B3</v>
      </c>
      <c r="I112" s="3" t="str">
        <f t="shared" si="5"/>
        <v>Good</v>
      </c>
      <c r="J112" s="4">
        <f t="shared" si="6"/>
        <v>506</v>
      </c>
    </row>
    <row r="113" spans="1:10" x14ac:dyDescent="0.3">
      <c r="A113" s="3" t="s">
        <v>186</v>
      </c>
      <c r="B113" s="3" t="s">
        <v>169</v>
      </c>
      <c r="C113" s="3" t="s">
        <v>10</v>
      </c>
      <c r="D113" s="3" t="s">
        <v>22</v>
      </c>
      <c r="E113" s="4">
        <v>16.239999999999998</v>
      </c>
      <c r="F113" s="4">
        <v>65.66</v>
      </c>
      <c r="G113" s="4">
        <f t="shared" si="7"/>
        <v>82</v>
      </c>
      <c r="H113" s="4" t="str">
        <f t="shared" si="8"/>
        <v>A1</v>
      </c>
      <c r="I113" s="3" t="str">
        <f t="shared" si="5"/>
        <v>Excellent</v>
      </c>
      <c r="J113" s="4">
        <f t="shared" si="6"/>
        <v>154</v>
      </c>
    </row>
    <row r="114" spans="1:10" x14ac:dyDescent="0.3">
      <c r="A114" s="3" t="s">
        <v>187</v>
      </c>
      <c r="B114" s="3" t="s">
        <v>188</v>
      </c>
      <c r="C114" s="3" t="s">
        <v>10</v>
      </c>
      <c r="D114" s="3" t="s">
        <v>1156</v>
      </c>
      <c r="E114" s="4">
        <v>25.15</v>
      </c>
      <c r="F114" s="4">
        <v>66.540000000000006</v>
      </c>
      <c r="G114" s="4">
        <f t="shared" si="7"/>
        <v>92</v>
      </c>
      <c r="H114" s="4" t="str">
        <f t="shared" si="8"/>
        <v>A1</v>
      </c>
      <c r="I114" s="3" t="str">
        <f t="shared" si="5"/>
        <v>Excellent</v>
      </c>
      <c r="J114" s="4">
        <f t="shared" si="6"/>
        <v>27</v>
      </c>
    </row>
    <row r="115" spans="1:10" x14ac:dyDescent="0.3">
      <c r="A115" s="3" t="s">
        <v>189</v>
      </c>
      <c r="B115" s="3" t="s">
        <v>190</v>
      </c>
      <c r="C115" s="3" t="s">
        <v>10</v>
      </c>
      <c r="D115" s="3" t="s">
        <v>1157</v>
      </c>
      <c r="E115" s="4">
        <v>7.54</v>
      </c>
      <c r="F115" s="4">
        <v>47.77</v>
      </c>
      <c r="G115" s="4">
        <f t="shared" si="7"/>
        <v>55</v>
      </c>
      <c r="H115" s="4" t="str">
        <f t="shared" si="8"/>
        <v>C5</v>
      </c>
      <c r="I115" s="3" t="str">
        <f t="shared" si="5"/>
        <v>Credit</v>
      </c>
      <c r="J115" s="4">
        <f t="shared" si="6"/>
        <v>879</v>
      </c>
    </row>
    <row r="116" spans="1:10" x14ac:dyDescent="0.3">
      <c r="A116" s="3" t="s">
        <v>191</v>
      </c>
      <c r="B116" s="3" t="s">
        <v>19</v>
      </c>
      <c r="C116" s="3" t="s">
        <v>10</v>
      </c>
      <c r="D116" s="3" t="s">
        <v>1156</v>
      </c>
      <c r="E116" s="4">
        <v>22.08</v>
      </c>
      <c r="F116" s="4">
        <v>67.44</v>
      </c>
      <c r="G116" s="4">
        <f t="shared" si="7"/>
        <v>90</v>
      </c>
      <c r="H116" s="4" t="str">
        <f t="shared" si="8"/>
        <v>A1</v>
      </c>
      <c r="I116" s="3" t="str">
        <f t="shared" si="5"/>
        <v>Excellent</v>
      </c>
      <c r="J116" s="4">
        <f t="shared" si="6"/>
        <v>55</v>
      </c>
    </row>
    <row r="117" spans="1:10" x14ac:dyDescent="0.3">
      <c r="A117" s="3" t="s">
        <v>192</v>
      </c>
      <c r="B117" s="3" t="s">
        <v>84</v>
      </c>
      <c r="C117" s="3" t="s">
        <v>6</v>
      </c>
      <c r="D117" s="3" t="s">
        <v>7</v>
      </c>
      <c r="E117" s="4">
        <v>28.11</v>
      </c>
      <c r="F117" s="4">
        <v>50.44</v>
      </c>
      <c r="G117" s="4">
        <f t="shared" si="7"/>
        <v>79</v>
      </c>
      <c r="H117" s="4" t="str">
        <f t="shared" si="8"/>
        <v>B2</v>
      </c>
      <c r="I117" s="3" t="str">
        <f t="shared" si="5"/>
        <v>Very Good</v>
      </c>
      <c r="J117" s="4">
        <f t="shared" si="6"/>
        <v>213</v>
      </c>
    </row>
    <row r="118" spans="1:10" x14ac:dyDescent="0.3">
      <c r="A118" s="3" t="s">
        <v>193</v>
      </c>
      <c r="B118" s="3" t="s">
        <v>19</v>
      </c>
      <c r="C118" s="3" t="s">
        <v>6</v>
      </c>
      <c r="D118" s="3" t="s">
        <v>22</v>
      </c>
      <c r="E118" s="4">
        <v>21.05</v>
      </c>
      <c r="F118" s="4">
        <v>48.53</v>
      </c>
      <c r="G118" s="4">
        <f t="shared" si="7"/>
        <v>70</v>
      </c>
      <c r="H118" s="4" t="str">
        <f t="shared" si="8"/>
        <v>B2</v>
      </c>
      <c r="I118" s="3" t="str">
        <f t="shared" si="5"/>
        <v>Very Good</v>
      </c>
      <c r="J118" s="4">
        <f t="shared" si="6"/>
        <v>477</v>
      </c>
    </row>
    <row r="119" spans="1:10" x14ac:dyDescent="0.3">
      <c r="A119" s="3" t="s">
        <v>194</v>
      </c>
      <c r="B119" s="3" t="s">
        <v>195</v>
      </c>
      <c r="C119" s="3" t="s">
        <v>6</v>
      </c>
      <c r="D119" s="3" t="s">
        <v>1156</v>
      </c>
      <c r="E119" s="4">
        <v>21.5</v>
      </c>
      <c r="F119" s="4">
        <v>48.3</v>
      </c>
      <c r="G119" s="4">
        <f t="shared" si="7"/>
        <v>70</v>
      </c>
      <c r="H119" s="4" t="str">
        <f t="shared" si="8"/>
        <v>B2</v>
      </c>
      <c r="I119" s="3" t="str">
        <f t="shared" si="5"/>
        <v>Very Good</v>
      </c>
      <c r="J119" s="4">
        <f t="shared" si="6"/>
        <v>477</v>
      </c>
    </row>
    <row r="120" spans="1:10" x14ac:dyDescent="0.3">
      <c r="A120" s="3" t="s">
        <v>196</v>
      </c>
      <c r="B120" s="3" t="s">
        <v>71</v>
      </c>
      <c r="C120" s="3" t="s">
        <v>10</v>
      </c>
      <c r="D120" s="3" t="s">
        <v>1156</v>
      </c>
      <c r="E120" s="4">
        <v>27.73</v>
      </c>
      <c r="F120" s="4">
        <v>50.19</v>
      </c>
      <c r="G120" s="4">
        <f t="shared" si="7"/>
        <v>78</v>
      </c>
      <c r="H120" s="4" t="str">
        <f t="shared" si="8"/>
        <v>B2</v>
      </c>
      <c r="I120" s="3" t="str">
        <f t="shared" si="5"/>
        <v>Very Good</v>
      </c>
      <c r="J120" s="4">
        <f t="shared" si="6"/>
        <v>246</v>
      </c>
    </row>
    <row r="121" spans="1:10" x14ac:dyDescent="0.3">
      <c r="A121" s="3" t="s">
        <v>197</v>
      </c>
      <c r="B121" s="3" t="s">
        <v>120</v>
      </c>
      <c r="C121" s="3" t="s">
        <v>10</v>
      </c>
      <c r="D121" s="3" t="s">
        <v>1156</v>
      </c>
      <c r="E121" s="4">
        <v>18.96</v>
      </c>
      <c r="F121" s="4">
        <v>67.2</v>
      </c>
      <c r="G121" s="4">
        <f t="shared" si="7"/>
        <v>86</v>
      </c>
      <c r="H121" s="4" t="str">
        <f t="shared" si="8"/>
        <v>A1</v>
      </c>
      <c r="I121" s="3" t="str">
        <f t="shared" si="5"/>
        <v>Excellent</v>
      </c>
      <c r="J121" s="4">
        <f t="shared" si="6"/>
        <v>101</v>
      </c>
    </row>
    <row r="122" spans="1:10" x14ac:dyDescent="0.3">
      <c r="A122" s="3" t="s">
        <v>198</v>
      </c>
      <c r="B122" s="3" t="s">
        <v>143</v>
      </c>
      <c r="C122" s="3" t="s">
        <v>10</v>
      </c>
      <c r="D122" s="3" t="s">
        <v>1156</v>
      </c>
      <c r="E122" s="4">
        <v>21.24</v>
      </c>
      <c r="F122" s="4">
        <v>42.2</v>
      </c>
      <c r="G122" s="4">
        <f t="shared" si="7"/>
        <v>63</v>
      </c>
      <c r="H122" s="4" t="str">
        <f t="shared" si="8"/>
        <v>C4</v>
      </c>
      <c r="I122" s="3" t="str">
        <f t="shared" si="5"/>
        <v>Credit</v>
      </c>
      <c r="J122" s="4">
        <f t="shared" si="6"/>
        <v>671</v>
      </c>
    </row>
    <row r="123" spans="1:10" x14ac:dyDescent="0.3">
      <c r="A123" s="3" t="s">
        <v>199</v>
      </c>
      <c r="B123" s="3" t="s">
        <v>117</v>
      </c>
      <c r="C123" s="3" t="s">
        <v>6</v>
      </c>
      <c r="D123" s="3" t="s">
        <v>22</v>
      </c>
      <c r="E123" s="4">
        <v>17.63</v>
      </c>
      <c r="F123" s="4">
        <v>60.77</v>
      </c>
      <c r="G123" s="4">
        <f t="shared" si="7"/>
        <v>78</v>
      </c>
      <c r="H123" s="4" t="str">
        <f t="shared" si="8"/>
        <v>B2</v>
      </c>
      <c r="I123" s="3" t="str">
        <f t="shared" si="5"/>
        <v>Very Good</v>
      </c>
      <c r="J123" s="4">
        <f t="shared" si="6"/>
        <v>246</v>
      </c>
    </row>
    <row r="124" spans="1:10" x14ac:dyDescent="0.3">
      <c r="A124" s="3" t="s">
        <v>200</v>
      </c>
      <c r="B124" s="3" t="s">
        <v>178</v>
      </c>
      <c r="C124" s="3" t="s">
        <v>6</v>
      </c>
      <c r="D124" s="3" t="s">
        <v>22</v>
      </c>
      <c r="E124" s="4">
        <v>18.97</v>
      </c>
      <c r="F124" s="4">
        <v>45.58</v>
      </c>
      <c r="G124" s="4">
        <f t="shared" si="7"/>
        <v>65</v>
      </c>
      <c r="H124" s="4" t="str">
        <f t="shared" si="8"/>
        <v>B3</v>
      </c>
      <c r="I124" s="3" t="str">
        <f t="shared" si="5"/>
        <v>Good</v>
      </c>
      <c r="J124" s="4">
        <f t="shared" si="6"/>
        <v>619</v>
      </c>
    </row>
    <row r="125" spans="1:10" x14ac:dyDescent="0.3">
      <c r="A125" s="3" t="s">
        <v>201</v>
      </c>
      <c r="B125" s="3" t="s">
        <v>21</v>
      </c>
      <c r="C125" s="3" t="s">
        <v>6</v>
      </c>
      <c r="D125" s="3" t="s">
        <v>22</v>
      </c>
      <c r="E125" s="4">
        <v>20.74</v>
      </c>
      <c r="F125" s="4">
        <v>42.79</v>
      </c>
      <c r="G125" s="4">
        <f t="shared" si="7"/>
        <v>64</v>
      </c>
      <c r="H125" s="4" t="str">
        <f t="shared" si="8"/>
        <v>C4</v>
      </c>
      <c r="I125" s="3" t="str">
        <f t="shared" si="5"/>
        <v>Credit</v>
      </c>
      <c r="J125" s="4">
        <f t="shared" si="6"/>
        <v>646</v>
      </c>
    </row>
    <row r="126" spans="1:10" x14ac:dyDescent="0.3">
      <c r="A126" s="3" t="s">
        <v>202</v>
      </c>
      <c r="B126" s="3" t="s">
        <v>107</v>
      </c>
      <c r="C126" s="3" t="s">
        <v>10</v>
      </c>
      <c r="D126" s="3" t="s">
        <v>22</v>
      </c>
      <c r="E126" s="4">
        <v>29.71</v>
      </c>
      <c r="F126" s="4">
        <v>36.72</v>
      </c>
      <c r="G126" s="4">
        <f t="shared" si="7"/>
        <v>66</v>
      </c>
      <c r="H126" s="4" t="str">
        <f t="shared" si="8"/>
        <v>B3</v>
      </c>
      <c r="I126" s="3" t="str">
        <f t="shared" si="5"/>
        <v>Good</v>
      </c>
      <c r="J126" s="4">
        <f t="shared" si="6"/>
        <v>592</v>
      </c>
    </row>
    <row r="127" spans="1:10" x14ac:dyDescent="0.3">
      <c r="A127" s="3" t="s">
        <v>203</v>
      </c>
      <c r="B127" s="3" t="s">
        <v>204</v>
      </c>
      <c r="C127" s="3" t="s">
        <v>6</v>
      </c>
      <c r="D127" s="3" t="s">
        <v>1157</v>
      </c>
      <c r="E127" s="4">
        <v>9.2100000000000009</v>
      </c>
      <c r="F127" s="4">
        <v>37.57</v>
      </c>
      <c r="G127" s="4">
        <f t="shared" si="7"/>
        <v>47</v>
      </c>
      <c r="H127" s="4" t="str">
        <f t="shared" si="8"/>
        <v>D7</v>
      </c>
      <c r="I127" s="3" t="str">
        <f t="shared" si="5"/>
        <v>Pass</v>
      </c>
      <c r="J127" s="4">
        <f t="shared" si="6"/>
        <v>969</v>
      </c>
    </row>
    <row r="128" spans="1:10" x14ac:dyDescent="0.3">
      <c r="A128" s="3" t="s">
        <v>205</v>
      </c>
      <c r="B128" s="3" t="s">
        <v>37</v>
      </c>
      <c r="C128" s="3" t="s">
        <v>6</v>
      </c>
      <c r="D128" s="3" t="s">
        <v>1156</v>
      </c>
      <c r="E128" s="4">
        <v>23.77</v>
      </c>
      <c r="F128" s="4">
        <v>47.38</v>
      </c>
      <c r="G128" s="4">
        <f t="shared" si="7"/>
        <v>71</v>
      </c>
      <c r="H128" s="4" t="str">
        <f t="shared" si="8"/>
        <v>B2</v>
      </c>
      <c r="I128" s="3" t="str">
        <f t="shared" si="5"/>
        <v>Very Good</v>
      </c>
      <c r="J128" s="4">
        <f t="shared" si="6"/>
        <v>441</v>
      </c>
    </row>
    <row r="129" spans="1:10" x14ac:dyDescent="0.3">
      <c r="A129" s="3" t="s">
        <v>206</v>
      </c>
      <c r="B129" s="3" t="s">
        <v>66</v>
      </c>
      <c r="C129" s="3" t="s">
        <v>10</v>
      </c>
      <c r="D129" s="3" t="s">
        <v>7</v>
      </c>
      <c r="E129" s="4">
        <v>8.76</v>
      </c>
      <c r="F129" s="4">
        <v>54.93</v>
      </c>
      <c r="G129" s="4">
        <f t="shared" si="7"/>
        <v>64</v>
      </c>
      <c r="H129" s="4" t="str">
        <f t="shared" si="8"/>
        <v>C4</v>
      </c>
      <c r="I129" s="3" t="str">
        <f t="shared" si="5"/>
        <v>Credit</v>
      </c>
      <c r="J129" s="4">
        <f t="shared" si="6"/>
        <v>646</v>
      </c>
    </row>
    <row r="130" spans="1:10" x14ac:dyDescent="0.3">
      <c r="A130" s="3" t="s">
        <v>207</v>
      </c>
      <c r="B130" s="3" t="s">
        <v>208</v>
      </c>
      <c r="C130" s="3" t="s">
        <v>10</v>
      </c>
      <c r="D130" s="3" t="s">
        <v>22</v>
      </c>
      <c r="E130" s="4">
        <v>25.71</v>
      </c>
      <c r="F130" s="4">
        <v>53.52</v>
      </c>
      <c r="G130" s="4">
        <f t="shared" si="7"/>
        <v>79</v>
      </c>
      <c r="H130" s="4" t="str">
        <f t="shared" si="8"/>
        <v>B2</v>
      </c>
      <c r="I130" s="3" t="str">
        <f t="shared" si="5"/>
        <v>Very Good</v>
      </c>
      <c r="J130" s="4">
        <f t="shared" si="6"/>
        <v>213</v>
      </c>
    </row>
    <row r="131" spans="1:10" x14ac:dyDescent="0.3">
      <c r="A131" s="3" t="s">
        <v>209</v>
      </c>
      <c r="B131" s="3" t="s">
        <v>71</v>
      </c>
      <c r="C131" s="3" t="s">
        <v>10</v>
      </c>
      <c r="D131" s="3" t="s">
        <v>22</v>
      </c>
      <c r="E131" s="4">
        <v>29.37</v>
      </c>
      <c r="F131" s="4">
        <v>48.38</v>
      </c>
      <c r="G131" s="4">
        <f t="shared" si="7"/>
        <v>78</v>
      </c>
      <c r="H131" s="4" t="str">
        <f t="shared" si="8"/>
        <v>B2</v>
      </c>
      <c r="I131" s="3" t="str">
        <f t="shared" ref="I131:I194" si="9">VLOOKUP(H131,$L$4:$M$13,2,FALSE)</f>
        <v>Very Good</v>
      </c>
      <c r="J131" s="4">
        <f t="shared" ref="J131:J194" si="10">RANK(G131,G:G)</f>
        <v>246</v>
      </c>
    </row>
    <row r="132" spans="1:10" x14ac:dyDescent="0.3">
      <c r="A132" s="3" t="s">
        <v>210</v>
      </c>
      <c r="B132" s="3" t="s">
        <v>211</v>
      </c>
      <c r="C132" s="3" t="s">
        <v>6</v>
      </c>
      <c r="D132" s="3" t="s">
        <v>1157</v>
      </c>
      <c r="E132" s="4">
        <v>25.07</v>
      </c>
      <c r="F132" s="4">
        <v>64.88</v>
      </c>
      <c r="G132" s="4">
        <f t="shared" ref="G132:G195" si="11">ROUND(E132+F132,0)</f>
        <v>90</v>
      </c>
      <c r="H132" s="4" t="str">
        <f t="shared" ref="H132:H195" si="12">IF(G132&gt;=80,"A1",IF(G132&gt;=70,"B2",IF(G132&gt;=65,"B3",IF(G132&gt;=60,"C4",IF(G132&gt;=55,"C5",IF(G132&gt;=50,"C6",IF(G132&gt;=45,"D7",IF(G132&gt;=40,"E8","F9"))))))))</f>
        <v>A1</v>
      </c>
      <c r="I132" s="3" t="str">
        <f t="shared" si="9"/>
        <v>Excellent</v>
      </c>
      <c r="J132" s="4">
        <f t="shared" si="10"/>
        <v>55</v>
      </c>
    </row>
    <row r="133" spans="1:10" x14ac:dyDescent="0.3">
      <c r="A133" s="3" t="s">
        <v>212</v>
      </c>
      <c r="B133" s="3" t="s">
        <v>78</v>
      </c>
      <c r="C133" s="3" t="s">
        <v>10</v>
      </c>
      <c r="D133" s="3" t="s">
        <v>1156</v>
      </c>
      <c r="E133" s="4">
        <v>9.9600000000000009</v>
      </c>
      <c r="F133" s="4">
        <v>49.06</v>
      </c>
      <c r="G133" s="4">
        <f t="shared" si="11"/>
        <v>59</v>
      </c>
      <c r="H133" s="4" t="str">
        <f t="shared" si="12"/>
        <v>C5</v>
      </c>
      <c r="I133" s="3" t="str">
        <f t="shared" si="9"/>
        <v>Credit</v>
      </c>
      <c r="J133" s="4">
        <f t="shared" si="10"/>
        <v>776</v>
      </c>
    </row>
    <row r="134" spans="1:10" x14ac:dyDescent="0.3">
      <c r="A134" s="3" t="s">
        <v>213</v>
      </c>
      <c r="B134" s="3" t="s">
        <v>188</v>
      </c>
      <c r="C134" s="3" t="s">
        <v>10</v>
      </c>
      <c r="D134" s="3" t="s">
        <v>1157</v>
      </c>
      <c r="E134" s="4">
        <v>27.68</v>
      </c>
      <c r="F134" s="4">
        <v>39.31</v>
      </c>
      <c r="G134" s="4">
        <f t="shared" si="11"/>
        <v>67</v>
      </c>
      <c r="H134" s="4" t="str">
        <f t="shared" si="12"/>
        <v>B3</v>
      </c>
      <c r="I134" s="3" t="str">
        <f t="shared" si="9"/>
        <v>Good</v>
      </c>
      <c r="J134" s="4">
        <f t="shared" si="10"/>
        <v>569</v>
      </c>
    </row>
    <row r="135" spans="1:10" x14ac:dyDescent="0.3">
      <c r="A135" s="3" t="s">
        <v>214</v>
      </c>
      <c r="B135" s="3" t="s">
        <v>69</v>
      </c>
      <c r="C135" s="3" t="s">
        <v>6</v>
      </c>
      <c r="D135" s="3" t="s">
        <v>7</v>
      </c>
      <c r="E135" s="4">
        <v>20.350000000000001</v>
      </c>
      <c r="F135" s="4">
        <v>37.35</v>
      </c>
      <c r="G135" s="4">
        <f t="shared" si="11"/>
        <v>58</v>
      </c>
      <c r="H135" s="4" t="str">
        <f t="shared" si="12"/>
        <v>C5</v>
      </c>
      <c r="I135" s="3" t="str">
        <f t="shared" si="9"/>
        <v>Credit</v>
      </c>
      <c r="J135" s="4">
        <f t="shared" si="10"/>
        <v>801</v>
      </c>
    </row>
    <row r="136" spans="1:10" x14ac:dyDescent="0.3">
      <c r="A136" s="3" t="s">
        <v>215</v>
      </c>
      <c r="B136" s="3" t="s">
        <v>216</v>
      </c>
      <c r="C136" s="3" t="s">
        <v>10</v>
      </c>
      <c r="D136" s="3" t="s">
        <v>1156</v>
      </c>
      <c r="E136" s="4">
        <v>18.05</v>
      </c>
      <c r="F136" s="4">
        <v>63.08</v>
      </c>
      <c r="G136" s="4">
        <f t="shared" si="11"/>
        <v>81</v>
      </c>
      <c r="H136" s="4" t="str">
        <f t="shared" si="12"/>
        <v>A1</v>
      </c>
      <c r="I136" s="3" t="str">
        <f t="shared" si="9"/>
        <v>Excellent</v>
      </c>
      <c r="J136" s="4">
        <f t="shared" si="10"/>
        <v>176</v>
      </c>
    </row>
    <row r="137" spans="1:10" x14ac:dyDescent="0.3">
      <c r="A137" s="3" t="s">
        <v>217</v>
      </c>
      <c r="B137" s="3" t="s">
        <v>115</v>
      </c>
      <c r="C137" s="3" t="s">
        <v>6</v>
      </c>
      <c r="D137" s="3" t="s">
        <v>22</v>
      </c>
      <c r="E137" s="4">
        <v>29.73</v>
      </c>
      <c r="F137" s="4">
        <v>60.46</v>
      </c>
      <c r="G137" s="4">
        <f t="shared" si="11"/>
        <v>90</v>
      </c>
      <c r="H137" s="4" t="str">
        <f t="shared" si="12"/>
        <v>A1</v>
      </c>
      <c r="I137" s="3" t="str">
        <f t="shared" si="9"/>
        <v>Excellent</v>
      </c>
      <c r="J137" s="4">
        <f t="shared" si="10"/>
        <v>55</v>
      </c>
    </row>
    <row r="138" spans="1:10" x14ac:dyDescent="0.3">
      <c r="A138" s="3" t="s">
        <v>218</v>
      </c>
      <c r="B138" s="3" t="s">
        <v>115</v>
      </c>
      <c r="C138" s="3" t="s">
        <v>10</v>
      </c>
      <c r="D138" s="3" t="s">
        <v>1156</v>
      </c>
      <c r="E138" s="4">
        <v>7.74</v>
      </c>
      <c r="F138" s="4">
        <v>69.14</v>
      </c>
      <c r="G138" s="4">
        <f t="shared" si="11"/>
        <v>77</v>
      </c>
      <c r="H138" s="4" t="str">
        <f t="shared" si="12"/>
        <v>B2</v>
      </c>
      <c r="I138" s="3" t="str">
        <f t="shared" si="9"/>
        <v>Very Good</v>
      </c>
      <c r="J138" s="4">
        <f t="shared" si="10"/>
        <v>274</v>
      </c>
    </row>
    <row r="139" spans="1:10" x14ac:dyDescent="0.3">
      <c r="A139" s="3" t="s">
        <v>219</v>
      </c>
      <c r="B139" s="3" t="s">
        <v>26</v>
      </c>
      <c r="C139" s="3" t="s">
        <v>10</v>
      </c>
      <c r="D139" s="3" t="s">
        <v>1156</v>
      </c>
      <c r="E139" s="4">
        <v>12.6</v>
      </c>
      <c r="F139" s="4">
        <v>51.05</v>
      </c>
      <c r="G139" s="4">
        <f t="shared" si="11"/>
        <v>64</v>
      </c>
      <c r="H139" s="4" t="str">
        <f t="shared" si="12"/>
        <v>C4</v>
      </c>
      <c r="I139" s="3" t="str">
        <f t="shared" si="9"/>
        <v>Credit</v>
      </c>
      <c r="J139" s="4">
        <f t="shared" si="10"/>
        <v>646</v>
      </c>
    </row>
    <row r="140" spans="1:10" x14ac:dyDescent="0.3">
      <c r="A140" s="3" t="s">
        <v>220</v>
      </c>
      <c r="B140" s="3" t="s">
        <v>82</v>
      </c>
      <c r="C140" s="3" t="s">
        <v>6</v>
      </c>
      <c r="D140" s="3" t="s">
        <v>1157</v>
      </c>
      <c r="E140" s="4">
        <v>10.92</v>
      </c>
      <c r="F140" s="4">
        <v>57.37</v>
      </c>
      <c r="G140" s="4">
        <f t="shared" si="11"/>
        <v>68</v>
      </c>
      <c r="H140" s="4" t="str">
        <f t="shared" si="12"/>
        <v>B3</v>
      </c>
      <c r="I140" s="3" t="str">
        <f t="shared" si="9"/>
        <v>Good</v>
      </c>
      <c r="J140" s="4">
        <f t="shared" si="10"/>
        <v>537</v>
      </c>
    </row>
    <row r="141" spans="1:10" x14ac:dyDescent="0.3">
      <c r="A141" s="3" t="s">
        <v>221</v>
      </c>
      <c r="B141" s="3" t="s">
        <v>208</v>
      </c>
      <c r="C141" s="3" t="s">
        <v>10</v>
      </c>
      <c r="D141" s="3" t="s">
        <v>22</v>
      </c>
      <c r="E141" s="4">
        <v>11.79</v>
      </c>
      <c r="F141" s="4">
        <v>61.98</v>
      </c>
      <c r="G141" s="4">
        <f t="shared" si="11"/>
        <v>74</v>
      </c>
      <c r="H141" s="4" t="str">
        <f t="shared" si="12"/>
        <v>B2</v>
      </c>
      <c r="I141" s="3" t="str">
        <f t="shared" si="9"/>
        <v>Very Good</v>
      </c>
      <c r="J141" s="4">
        <f t="shared" si="10"/>
        <v>363</v>
      </c>
    </row>
    <row r="142" spans="1:10" x14ac:dyDescent="0.3">
      <c r="A142" s="3" t="s">
        <v>222</v>
      </c>
      <c r="B142" s="3" t="s">
        <v>178</v>
      </c>
      <c r="C142" s="3" t="s">
        <v>6</v>
      </c>
      <c r="D142" s="3" t="s">
        <v>22</v>
      </c>
      <c r="E142" s="4">
        <v>29.78</v>
      </c>
      <c r="F142" s="4">
        <v>49.31</v>
      </c>
      <c r="G142" s="4">
        <f t="shared" si="11"/>
        <v>79</v>
      </c>
      <c r="H142" s="4" t="str">
        <f t="shared" si="12"/>
        <v>B2</v>
      </c>
      <c r="I142" s="3" t="str">
        <f t="shared" si="9"/>
        <v>Very Good</v>
      </c>
      <c r="J142" s="4">
        <f t="shared" si="10"/>
        <v>213</v>
      </c>
    </row>
    <row r="143" spans="1:10" x14ac:dyDescent="0.3">
      <c r="A143" s="3" t="s">
        <v>223</v>
      </c>
      <c r="B143" s="3" t="s">
        <v>224</v>
      </c>
      <c r="C143" s="3" t="s">
        <v>6</v>
      </c>
      <c r="D143" s="3" t="s">
        <v>1157</v>
      </c>
      <c r="E143" s="4">
        <v>23.75</v>
      </c>
      <c r="F143" s="4">
        <v>67.569999999999993</v>
      </c>
      <c r="G143" s="4">
        <f t="shared" si="11"/>
        <v>91</v>
      </c>
      <c r="H143" s="4" t="str">
        <f t="shared" si="12"/>
        <v>A1</v>
      </c>
      <c r="I143" s="3" t="str">
        <f t="shared" si="9"/>
        <v>Excellent</v>
      </c>
      <c r="J143" s="4">
        <f t="shared" si="10"/>
        <v>43</v>
      </c>
    </row>
    <row r="144" spans="1:10" x14ac:dyDescent="0.3">
      <c r="A144" s="3" t="s">
        <v>225</v>
      </c>
      <c r="B144" s="3" t="s">
        <v>226</v>
      </c>
      <c r="C144" s="3" t="s">
        <v>6</v>
      </c>
      <c r="D144" s="3" t="s">
        <v>1157</v>
      </c>
      <c r="E144" s="4">
        <v>18.440000000000001</v>
      </c>
      <c r="F144" s="4">
        <v>42.67</v>
      </c>
      <c r="G144" s="4">
        <f t="shared" si="11"/>
        <v>61</v>
      </c>
      <c r="H144" s="4" t="str">
        <f t="shared" si="12"/>
        <v>C4</v>
      </c>
      <c r="I144" s="3" t="str">
        <f t="shared" si="9"/>
        <v>Credit</v>
      </c>
      <c r="J144" s="4">
        <f t="shared" si="10"/>
        <v>733</v>
      </c>
    </row>
    <row r="145" spans="1:10" x14ac:dyDescent="0.3">
      <c r="A145" s="3" t="s">
        <v>227</v>
      </c>
      <c r="B145" s="3" t="s">
        <v>174</v>
      </c>
      <c r="C145" s="3" t="s">
        <v>10</v>
      </c>
      <c r="D145" s="3" t="s">
        <v>1156</v>
      </c>
      <c r="E145" s="4">
        <v>26.42</v>
      </c>
      <c r="F145" s="4">
        <v>56.45</v>
      </c>
      <c r="G145" s="4">
        <f t="shared" si="11"/>
        <v>83</v>
      </c>
      <c r="H145" s="4" t="str">
        <f t="shared" si="12"/>
        <v>A1</v>
      </c>
      <c r="I145" s="3" t="str">
        <f t="shared" si="9"/>
        <v>Excellent</v>
      </c>
      <c r="J145" s="4">
        <f t="shared" si="10"/>
        <v>144</v>
      </c>
    </row>
    <row r="146" spans="1:10" x14ac:dyDescent="0.3">
      <c r="A146" s="3" t="s">
        <v>228</v>
      </c>
      <c r="B146" s="3" t="s">
        <v>184</v>
      </c>
      <c r="C146" s="3" t="s">
        <v>10</v>
      </c>
      <c r="D146" s="3" t="s">
        <v>7</v>
      </c>
      <c r="E146" s="4">
        <v>21.44</v>
      </c>
      <c r="F146" s="4">
        <v>36.43</v>
      </c>
      <c r="G146" s="4">
        <f t="shared" si="11"/>
        <v>58</v>
      </c>
      <c r="H146" s="4" t="str">
        <f t="shared" si="12"/>
        <v>C5</v>
      </c>
      <c r="I146" s="3" t="str">
        <f t="shared" si="9"/>
        <v>Credit</v>
      </c>
      <c r="J146" s="4">
        <f t="shared" si="10"/>
        <v>801</v>
      </c>
    </row>
    <row r="147" spans="1:10" x14ac:dyDescent="0.3">
      <c r="A147" s="3" t="s">
        <v>229</v>
      </c>
      <c r="B147" s="3" t="s">
        <v>103</v>
      </c>
      <c r="C147" s="3" t="s">
        <v>10</v>
      </c>
      <c r="D147" s="3" t="s">
        <v>1156</v>
      </c>
      <c r="E147" s="4">
        <v>12.07</v>
      </c>
      <c r="F147" s="4">
        <v>66.22</v>
      </c>
      <c r="G147" s="4">
        <f t="shared" si="11"/>
        <v>78</v>
      </c>
      <c r="H147" s="4" t="str">
        <f t="shared" si="12"/>
        <v>B2</v>
      </c>
      <c r="I147" s="3" t="str">
        <f t="shared" si="9"/>
        <v>Very Good</v>
      </c>
      <c r="J147" s="4">
        <f t="shared" si="10"/>
        <v>246</v>
      </c>
    </row>
    <row r="148" spans="1:10" x14ac:dyDescent="0.3">
      <c r="A148" s="3" t="s">
        <v>230</v>
      </c>
      <c r="B148" s="3" t="s">
        <v>138</v>
      </c>
      <c r="C148" s="3" t="s">
        <v>6</v>
      </c>
      <c r="D148" s="3" t="s">
        <v>1156</v>
      </c>
      <c r="E148" s="4">
        <v>9.2899999999999991</v>
      </c>
      <c r="F148" s="4">
        <v>40.75</v>
      </c>
      <c r="G148" s="4">
        <f t="shared" si="11"/>
        <v>50</v>
      </c>
      <c r="H148" s="4" t="str">
        <f t="shared" si="12"/>
        <v>C6</v>
      </c>
      <c r="I148" s="3" t="str">
        <f t="shared" si="9"/>
        <v>Credit</v>
      </c>
      <c r="J148" s="4">
        <f t="shared" si="10"/>
        <v>941</v>
      </c>
    </row>
    <row r="149" spans="1:10" x14ac:dyDescent="0.3">
      <c r="A149" s="3" t="s">
        <v>231</v>
      </c>
      <c r="B149" s="3" t="s">
        <v>155</v>
      </c>
      <c r="C149" s="3" t="s">
        <v>6</v>
      </c>
      <c r="D149" s="3" t="s">
        <v>1157</v>
      </c>
      <c r="E149" s="4">
        <v>20.79</v>
      </c>
      <c r="F149" s="4">
        <v>60.53</v>
      </c>
      <c r="G149" s="4">
        <f t="shared" si="11"/>
        <v>81</v>
      </c>
      <c r="H149" s="4" t="str">
        <f t="shared" si="12"/>
        <v>A1</v>
      </c>
      <c r="I149" s="3" t="str">
        <f t="shared" si="9"/>
        <v>Excellent</v>
      </c>
      <c r="J149" s="4">
        <f t="shared" si="10"/>
        <v>176</v>
      </c>
    </row>
    <row r="150" spans="1:10" x14ac:dyDescent="0.3">
      <c r="A150" s="3" t="s">
        <v>232</v>
      </c>
      <c r="B150" s="3" t="s">
        <v>82</v>
      </c>
      <c r="C150" s="3" t="s">
        <v>6</v>
      </c>
      <c r="D150" s="3" t="s">
        <v>1156</v>
      </c>
      <c r="E150" s="4">
        <v>26.66</v>
      </c>
      <c r="F150" s="4">
        <v>57.56</v>
      </c>
      <c r="G150" s="4">
        <f t="shared" si="11"/>
        <v>84</v>
      </c>
      <c r="H150" s="4" t="str">
        <f t="shared" si="12"/>
        <v>A1</v>
      </c>
      <c r="I150" s="3" t="str">
        <f t="shared" si="9"/>
        <v>Excellent</v>
      </c>
      <c r="J150" s="4">
        <f t="shared" si="10"/>
        <v>123</v>
      </c>
    </row>
    <row r="151" spans="1:10" x14ac:dyDescent="0.3">
      <c r="A151" s="3" t="s">
        <v>233</v>
      </c>
      <c r="B151" s="3" t="s">
        <v>226</v>
      </c>
      <c r="C151" s="3" t="s">
        <v>6</v>
      </c>
      <c r="D151" s="3" t="s">
        <v>1157</v>
      </c>
      <c r="E151" s="4">
        <v>13.44</v>
      </c>
      <c r="F151" s="4">
        <v>45.63</v>
      </c>
      <c r="G151" s="4">
        <f t="shared" si="11"/>
        <v>59</v>
      </c>
      <c r="H151" s="4" t="str">
        <f t="shared" si="12"/>
        <v>C5</v>
      </c>
      <c r="I151" s="3" t="str">
        <f t="shared" si="9"/>
        <v>Credit</v>
      </c>
      <c r="J151" s="4">
        <f t="shared" si="10"/>
        <v>776</v>
      </c>
    </row>
    <row r="152" spans="1:10" x14ac:dyDescent="0.3">
      <c r="A152" s="3" t="s">
        <v>234</v>
      </c>
      <c r="B152" s="3" t="s">
        <v>235</v>
      </c>
      <c r="C152" s="3" t="s">
        <v>6</v>
      </c>
      <c r="D152" s="3" t="s">
        <v>1157</v>
      </c>
      <c r="E152" s="4">
        <v>29.98</v>
      </c>
      <c r="F152" s="4">
        <v>62.13</v>
      </c>
      <c r="G152" s="4">
        <f t="shared" si="11"/>
        <v>92</v>
      </c>
      <c r="H152" s="4" t="str">
        <f t="shared" si="12"/>
        <v>A1</v>
      </c>
      <c r="I152" s="3" t="str">
        <f t="shared" si="9"/>
        <v>Excellent</v>
      </c>
      <c r="J152" s="4">
        <f t="shared" si="10"/>
        <v>27</v>
      </c>
    </row>
    <row r="153" spans="1:10" x14ac:dyDescent="0.3">
      <c r="A153" s="3" t="s">
        <v>236</v>
      </c>
      <c r="B153" s="3" t="s">
        <v>82</v>
      </c>
      <c r="C153" s="3" t="s">
        <v>6</v>
      </c>
      <c r="D153" s="3" t="s">
        <v>22</v>
      </c>
      <c r="E153" s="4">
        <v>7.43</v>
      </c>
      <c r="F153" s="4">
        <v>55.99</v>
      </c>
      <c r="G153" s="4">
        <f t="shared" si="11"/>
        <v>63</v>
      </c>
      <c r="H153" s="4" t="str">
        <f t="shared" si="12"/>
        <v>C4</v>
      </c>
      <c r="I153" s="3" t="str">
        <f t="shared" si="9"/>
        <v>Credit</v>
      </c>
      <c r="J153" s="4">
        <f t="shared" si="10"/>
        <v>671</v>
      </c>
    </row>
    <row r="154" spans="1:10" x14ac:dyDescent="0.3">
      <c r="A154" s="3" t="s">
        <v>237</v>
      </c>
      <c r="B154" s="3" t="s">
        <v>66</v>
      </c>
      <c r="C154" s="3" t="s">
        <v>6</v>
      </c>
      <c r="D154" s="3" t="s">
        <v>1157</v>
      </c>
      <c r="E154" s="4">
        <v>18.93</v>
      </c>
      <c r="F154" s="4">
        <v>66.040000000000006</v>
      </c>
      <c r="G154" s="4">
        <f t="shared" si="11"/>
        <v>85</v>
      </c>
      <c r="H154" s="4" t="str">
        <f t="shared" si="12"/>
        <v>A1</v>
      </c>
      <c r="I154" s="3" t="str">
        <f t="shared" si="9"/>
        <v>Excellent</v>
      </c>
      <c r="J154" s="4">
        <f t="shared" si="10"/>
        <v>111</v>
      </c>
    </row>
    <row r="155" spans="1:10" x14ac:dyDescent="0.3">
      <c r="A155" s="3" t="s">
        <v>238</v>
      </c>
      <c r="B155" s="3" t="s">
        <v>41</v>
      </c>
      <c r="C155" s="3" t="s">
        <v>6</v>
      </c>
      <c r="D155" s="3" t="s">
        <v>1157</v>
      </c>
      <c r="E155" s="4">
        <v>21.77</v>
      </c>
      <c r="F155" s="4">
        <v>67.78</v>
      </c>
      <c r="G155" s="4">
        <f t="shared" si="11"/>
        <v>90</v>
      </c>
      <c r="H155" s="4" t="str">
        <f t="shared" si="12"/>
        <v>A1</v>
      </c>
      <c r="I155" s="3" t="str">
        <f t="shared" si="9"/>
        <v>Excellent</v>
      </c>
      <c r="J155" s="4">
        <f t="shared" si="10"/>
        <v>55</v>
      </c>
    </row>
    <row r="156" spans="1:10" x14ac:dyDescent="0.3">
      <c r="A156" s="3" t="s">
        <v>239</v>
      </c>
      <c r="B156" s="3" t="s">
        <v>240</v>
      </c>
      <c r="C156" s="3" t="s">
        <v>10</v>
      </c>
      <c r="D156" s="3" t="s">
        <v>1156</v>
      </c>
      <c r="E156" s="4">
        <v>15.92</v>
      </c>
      <c r="F156" s="4">
        <v>58.76</v>
      </c>
      <c r="G156" s="4">
        <f t="shared" si="11"/>
        <v>75</v>
      </c>
      <c r="H156" s="4" t="str">
        <f t="shared" si="12"/>
        <v>B2</v>
      </c>
      <c r="I156" s="3" t="str">
        <f t="shared" si="9"/>
        <v>Very Good</v>
      </c>
      <c r="J156" s="4">
        <f t="shared" si="10"/>
        <v>325</v>
      </c>
    </row>
    <row r="157" spans="1:10" x14ac:dyDescent="0.3">
      <c r="A157" s="3" t="s">
        <v>241</v>
      </c>
      <c r="B157" s="3" t="s">
        <v>242</v>
      </c>
      <c r="C157" s="3" t="s">
        <v>10</v>
      </c>
      <c r="D157" s="3" t="s">
        <v>1157</v>
      </c>
      <c r="E157" s="4">
        <v>13.7</v>
      </c>
      <c r="F157" s="4">
        <v>49.75</v>
      </c>
      <c r="G157" s="4">
        <f t="shared" si="11"/>
        <v>63</v>
      </c>
      <c r="H157" s="4" t="str">
        <f t="shared" si="12"/>
        <v>C4</v>
      </c>
      <c r="I157" s="3" t="str">
        <f t="shared" si="9"/>
        <v>Credit</v>
      </c>
      <c r="J157" s="4">
        <f t="shared" si="10"/>
        <v>671</v>
      </c>
    </row>
    <row r="158" spans="1:10" x14ac:dyDescent="0.3">
      <c r="A158" s="3" t="s">
        <v>243</v>
      </c>
      <c r="B158" s="3" t="s">
        <v>133</v>
      </c>
      <c r="C158" s="3" t="s">
        <v>6</v>
      </c>
      <c r="D158" s="3" t="s">
        <v>1157</v>
      </c>
      <c r="E158" s="4">
        <v>28.26</v>
      </c>
      <c r="F158" s="4">
        <v>61.08</v>
      </c>
      <c r="G158" s="4">
        <f t="shared" si="11"/>
        <v>89</v>
      </c>
      <c r="H158" s="4" t="str">
        <f t="shared" si="12"/>
        <v>A1</v>
      </c>
      <c r="I158" s="3" t="str">
        <f t="shared" si="9"/>
        <v>Excellent</v>
      </c>
      <c r="J158" s="4">
        <f t="shared" si="10"/>
        <v>70</v>
      </c>
    </row>
    <row r="159" spans="1:10" x14ac:dyDescent="0.3">
      <c r="A159" s="3" t="s">
        <v>244</v>
      </c>
      <c r="B159" s="3" t="s">
        <v>224</v>
      </c>
      <c r="C159" s="3" t="s">
        <v>10</v>
      </c>
      <c r="D159" s="3" t="s">
        <v>7</v>
      </c>
      <c r="E159" s="4">
        <v>19.670000000000002</v>
      </c>
      <c r="F159" s="4">
        <v>62.63</v>
      </c>
      <c r="G159" s="4">
        <f t="shared" si="11"/>
        <v>82</v>
      </c>
      <c r="H159" s="4" t="str">
        <f t="shared" si="12"/>
        <v>A1</v>
      </c>
      <c r="I159" s="3" t="str">
        <f t="shared" si="9"/>
        <v>Excellent</v>
      </c>
      <c r="J159" s="4">
        <f t="shared" si="10"/>
        <v>154</v>
      </c>
    </row>
    <row r="160" spans="1:10" x14ac:dyDescent="0.3">
      <c r="A160" s="3" t="s">
        <v>245</v>
      </c>
      <c r="B160" s="3" t="s">
        <v>76</v>
      </c>
      <c r="C160" s="3" t="s">
        <v>10</v>
      </c>
      <c r="D160" s="3" t="s">
        <v>1156</v>
      </c>
      <c r="E160" s="4">
        <v>19.760000000000002</v>
      </c>
      <c r="F160" s="4">
        <v>42.33</v>
      </c>
      <c r="G160" s="4">
        <f t="shared" si="11"/>
        <v>62</v>
      </c>
      <c r="H160" s="4" t="str">
        <f t="shared" si="12"/>
        <v>C4</v>
      </c>
      <c r="I160" s="3" t="str">
        <f t="shared" si="9"/>
        <v>Credit</v>
      </c>
      <c r="J160" s="4">
        <f t="shared" si="10"/>
        <v>704</v>
      </c>
    </row>
    <row r="161" spans="1:10" x14ac:dyDescent="0.3">
      <c r="A161" s="3" t="s">
        <v>246</v>
      </c>
      <c r="B161" s="3" t="s">
        <v>247</v>
      </c>
      <c r="C161" s="3" t="s">
        <v>6</v>
      </c>
      <c r="D161" s="3" t="s">
        <v>22</v>
      </c>
      <c r="E161" s="4">
        <v>13.03</v>
      </c>
      <c r="F161" s="4">
        <v>65.22</v>
      </c>
      <c r="G161" s="4">
        <f t="shared" si="11"/>
        <v>78</v>
      </c>
      <c r="H161" s="4" t="str">
        <f t="shared" si="12"/>
        <v>B2</v>
      </c>
      <c r="I161" s="3" t="str">
        <f t="shared" si="9"/>
        <v>Very Good</v>
      </c>
      <c r="J161" s="4">
        <f t="shared" si="10"/>
        <v>246</v>
      </c>
    </row>
    <row r="162" spans="1:10" x14ac:dyDescent="0.3">
      <c r="A162" s="3" t="s">
        <v>248</v>
      </c>
      <c r="B162" s="3" t="s">
        <v>249</v>
      </c>
      <c r="C162" s="3" t="s">
        <v>10</v>
      </c>
      <c r="D162" s="3" t="s">
        <v>1157</v>
      </c>
      <c r="E162" s="4">
        <v>10.92</v>
      </c>
      <c r="F162" s="4">
        <v>50.89</v>
      </c>
      <c r="G162" s="4">
        <f t="shared" si="11"/>
        <v>62</v>
      </c>
      <c r="H162" s="4" t="str">
        <f t="shared" si="12"/>
        <v>C4</v>
      </c>
      <c r="I162" s="3" t="str">
        <f t="shared" si="9"/>
        <v>Credit</v>
      </c>
      <c r="J162" s="4">
        <f t="shared" si="10"/>
        <v>704</v>
      </c>
    </row>
    <row r="163" spans="1:10" x14ac:dyDescent="0.3">
      <c r="A163" s="3" t="s">
        <v>250</v>
      </c>
      <c r="B163" s="3" t="s">
        <v>64</v>
      </c>
      <c r="C163" s="3" t="s">
        <v>6</v>
      </c>
      <c r="D163" s="3" t="s">
        <v>1156</v>
      </c>
      <c r="E163" s="4">
        <v>27.21</v>
      </c>
      <c r="F163" s="4">
        <v>38.01</v>
      </c>
      <c r="G163" s="4">
        <f t="shared" si="11"/>
        <v>65</v>
      </c>
      <c r="H163" s="4" t="str">
        <f t="shared" si="12"/>
        <v>B3</v>
      </c>
      <c r="I163" s="3" t="str">
        <f t="shared" si="9"/>
        <v>Good</v>
      </c>
      <c r="J163" s="4">
        <f t="shared" si="10"/>
        <v>619</v>
      </c>
    </row>
    <row r="164" spans="1:10" x14ac:dyDescent="0.3">
      <c r="A164" s="3" t="s">
        <v>251</v>
      </c>
      <c r="B164" s="3" t="s">
        <v>82</v>
      </c>
      <c r="C164" s="3" t="s">
        <v>10</v>
      </c>
      <c r="D164" s="3" t="s">
        <v>1157</v>
      </c>
      <c r="E164" s="4">
        <v>18.079999999999998</v>
      </c>
      <c r="F164" s="4">
        <v>68.91</v>
      </c>
      <c r="G164" s="4">
        <f t="shared" si="11"/>
        <v>87</v>
      </c>
      <c r="H164" s="4" t="str">
        <f t="shared" si="12"/>
        <v>A1</v>
      </c>
      <c r="I164" s="3" t="str">
        <f t="shared" si="9"/>
        <v>Excellent</v>
      </c>
      <c r="J164" s="4">
        <f t="shared" si="10"/>
        <v>91</v>
      </c>
    </row>
    <row r="165" spans="1:10" x14ac:dyDescent="0.3">
      <c r="A165" s="3" t="s">
        <v>252</v>
      </c>
      <c r="B165" s="3" t="s">
        <v>34</v>
      </c>
      <c r="C165" s="3" t="s">
        <v>6</v>
      </c>
      <c r="D165" s="3" t="s">
        <v>1157</v>
      </c>
      <c r="E165" s="4">
        <v>5.08</v>
      </c>
      <c r="F165" s="4">
        <v>66.17</v>
      </c>
      <c r="G165" s="4">
        <f t="shared" si="11"/>
        <v>71</v>
      </c>
      <c r="H165" s="4" t="str">
        <f t="shared" si="12"/>
        <v>B2</v>
      </c>
      <c r="I165" s="3" t="str">
        <f t="shared" si="9"/>
        <v>Very Good</v>
      </c>
      <c r="J165" s="4">
        <f t="shared" si="10"/>
        <v>441</v>
      </c>
    </row>
    <row r="166" spans="1:10" x14ac:dyDescent="0.3">
      <c r="A166" s="3" t="s">
        <v>253</v>
      </c>
      <c r="B166" s="3" t="s">
        <v>204</v>
      </c>
      <c r="C166" s="3" t="s">
        <v>6</v>
      </c>
      <c r="D166" s="3" t="s">
        <v>7</v>
      </c>
      <c r="E166" s="4">
        <v>8.32</v>
      </c>
      <c r="F166" s="4">
        <v>39.26</v>
      </c>
      <c r="G166" s="4">
        <f t="shared" si="11"/>
        <v>48</v>
      </c>
      <c r="H166" s="4" t="str">
        <f t="shared" si="12"/>
        <v>D7</v>
      </c>
      <c r="I166" s="3" t="str">
        <f t="shared" si="9"/>
        <v>Pass</v>
      </c>
      <c r="J166" s="4">
        <f t="shared" si="10"/>
        <v>958</v>
      </c>
    </row>
    <row r="167" spans="1:10" x14ac:dyDescent="0.3">
      <c r="A167" s="3" t="s">
        <v>254</v>
      </c>
      <c r="B167" s="3" t="s">
        <v>255</v>
      </c>
      <c r="C167" s="3" t="s">
        <v>10</v>
      </c>
      <c r="D167" s="3" t="s">
        <v>1157</v>
      </c>
      <c r="E167" s="4">
        <v>6.74</v>
      </c>
      <c r="F167" s="4">
        <v>37.450000000000003</v>
      </c>
      <c r="G167" s="4">
        <f t="shared" si="11"/>
        <v>44</v>
      </c>
      <c r="H167" s="4" t="str">
        <f t="shared" si="12"/>
        <v>E8</v>
      </c>
      <c r="I167" s="3" t="str">
        <f t="shared" si="9"/>
        <v>Pass</v>
      </c>
      <c r="J167" s="4">
        <f t="shared" si="10"/>
        <v>988</v>
      </c>
    </row>
    <row r="168" spans="1:10" x14ac:dyDescent="0.3">
      <c r="A168" s="3" t="s">
        <v>256</v>
      </c>
      <c r="B168" s="3" t="s">
        <v>143</v>
      </c>
      <c r="C168" s="3" t="s">
        <v>6</v>
      </c>
      <c r="D168" s="3" t="s">
        <v>1156</v>
      </c>
      <c r="E168" s="4">
        <v>22.29</v>
      </c>
      <c r="F168" s="4">
        <v>39.130000000000003</v>
      </c>
      <c r="G168" s="4">
        <f t="shared" si="11"/>
        <v>61</v>
      </c>
      <c r="H168" s="4" t="str">
        <f t="shared" si="12"/>
        <v>C4</v>
      </c>
      <c r="I168" s="3" t="str">
        <f t="shared" si="9"/>
        <v>Credit</v>
      </c>
      <c r="J168" s="4">
        <f t="shared" si="10"/>
        <v>733</v>
      </c>
    </row>
    <row r="169" spans="1:10" x14ac:dyDescent="0.3">
      <c r="A169" s="3" t="s">
        <v>257</v>
      </c>
      <c r="B169" s="3" t="s">
        <v>103</v>
      </c>
      <c r="C169" s="3" t="s">
        <v>10</v>
      </c>
      <c r="D169" s="3" t="s">
        <v>1157</v>
      </c>
      <c r="E169" s="4">
        <v>27.52</v>
      </c>
      <c r="F169" s="4">
        <v>54.65</v>
      </c>
      <c r="G169" s="4">
        <f t="shared" si="11"/>
        <v>82</v>
      </c>
      <c r="H169" s="4" t="str">
        <f t="shared" si="12"/>
        <v>A1</v>
      </c>
      <c r="I169" s="3" t="str">
        <f t="shared" si="9"/>
        <v>Excellent</v>
      </c>
      <c r="J169" s="4">
        <f t="shared" si="10"/>
        <v>154</v>
      </c>
    </row>
    <row r="170" spans="1:10" x14ac:dyDescent="0.3">
      <c r="A170" s="3" t="s">
        <v>258</v>
      </c>
      <c r="B170" s="3" t="s">
        <v>259</v>
      </c>
      <c r="C170" s="3" t="s">
        <v>10</v>
      </c>
      <c r="D170" s="3" t="s">
        <v>1157</v>
      </c>
      <c r="E170" s="4">
        <v>8.1199999999999992</v>
      </c>
      <c r="F170" s="4">
        <v>37.76</v>
      </c>
      <c r="G170" s="4">
        <f t="shared" si="11"/>
        <v>46</v>
      </c>
      <c r="H170" s="4" t="str">
        <f t="shared" si="12"/>
        <v>D7</v>
      </c>
      <c r="I170" s="3" t="str">
        <f t="shared" si="9"/>
        <v>Pass</v>
      </c>
      <c r="J170" s="4">
        <f t="shared" si="10"/>
        <v>977</v>
      </c>
    </row>
    <row r="171" spans="1:10" x14ac:dyDescent="0.3">
      <c r="A171" s="3" t="s">
        <v>260</v>
      </c>
      <c r="B171" s="3" t="s">
        <v>208</v>
      </c>
      <c r="C171" s="3" t="s">
        <v>10</v>
      </c>
      <c r="D171" s="3" t="s">
        <v>1156</v>
      </c>
      <c r="E171" s="4">
        <v>29.74</v>
      </c>
      <c r="F171" s="4">
        <v>52.98</v>
      </c>
      <c r="G171" s="4">
        <f t="shared" si="11"/>
        <v>83</v>
      </c>
      <c r="H171" s="4" t="str">
        <f t="shared" si="12"/>
        <v>A1</v>
      </c>
      <c r="I171" s="3" t="str">
        <f t="shared" si="9"/>
        <v>Excellent</v>
      </c>
      <c r="J171" s="4">
        <f t="shared" si="10"/>
        <v>144</v>
      </c>
    </row>
    <row r="172" spans="1:10" x14ac:dyDescent="0.3">
      <c r="A172" s="3" t="s">
        <v>261</v>
      </c>
      <c r="B172" s="3" t="s">
        <v>262</v>
      </c>
      <c r="C172" s="3" t="s">
        <v>10</v>
      </c>
      <c r="D172" s="3" t="s">
        <v>1156</v>
      </c>
      <c r="E172" s="4">
        <v>14.26</v>
      </c>
      <c r="F172" s="4">
        <v>63.21</v>
      </c>
      <c r="G172" s="4">
        <f t="shared" si="11"/>
        <v>77</v>
      </c>
      <c r="H172" s="4" t="str">
        <f t="shared" si="12"/>
        <v>B2</v>
      </c>
      <c r="I172" s="3" t="str">
        <f t="shared" si="9"/>
        <v>Very Good</v>
      </c>
      <c r="J172" s="4">
        <f t="shared" si="10"/>
        <v>274</v>
      </c>
    </row>
    <row r="173" spans="1:10" x14ac:dyDescent="0.3">
      <c r="A173" s="3" t="s">
        <v>263</v>
      </c>
      <c r="B173" s="3" t="s">
        <v>107</v>
      </c>
      <c r="C173" s="3" t="s">
        <v>10</v>
      </c>
      <c r="D173" s="3" t="s">
        <v>22</v>
      </c>
      <c r="E173" s="4">
        <v>22.27</v>
      </c>
      <c r="F173" s="4">
        <v>61.72</v>
      </c>
      <c r="G173" s="4">
        <f t="shared" si="11"/>
        <v>84</v>
      </c>
      <c r="H173" s="4" t="str">
        <f t="shared" si="12"/>
        <v>A1</v>
      </c>
      <c r="I173" s="3" t="str">
        <f t="shared" si="9"/>
        <v>Excellent</v>
      </c>
      <c r="J173" s="4">
        <f t="shared" si="10"/>
        <v>123</v>
      </c>
    </row>
    <row r="174" spans="1:10" x14ac:dyDescent="0.3">
      <c r="A174" s="3" t="s">
        <v>264</v>
      </c>
      <c r="B174" s="3" t="s">
        <v>28</v>
      </c>
      <c r="C174" s="3" t="s">
        <v>10</v>
      </c>
      <c r="D174" s="3" t="s">
        <v>1156</v>
      </c>
      <c r="E174" s="4">
        <v>24.25</v>
      </c>
      <c r="F174" s="4">
        <v>65.94</v>
      </c>
      <c r="G174" s="4">
        <f t="shared" si="11"/>
        <v>90</v>
      </c>
      <c r="H174" s="4" t="str">
        <f t="shared" si="12"/>
        <v>A1</v>
      </c>
      <c r="I174" s="3" t="str">
        <f t="shared" si="9"/>
        <v>Excellent</v>
      </c>
      <c r="J174" s="4">
        <f t="shared" si="10"/>
        <v>55</v>
      </c>
    </row>
    <row r="175" spans="1:10" x14ac:dyDescent="0.3">
      <c r="A175" s="3" t="s">
        <v>265</v>
      </c>
      <c r="B175" s="3" t="s">
        <v>146</v>
      </c>
      <c r="C175" s="3" t="s">
        <v>10</v>
      </c>
      <c r="D175" s="3" t="s">
        <v>1157</v>
      </c>
      <c r="E175" s="4">
        <v>24.04</v>
      </c>
      <c r="F175" s="4">
        <v>51.36</v>
      </c>
      <c r="G175" s="4">
        <f t="shared" si="11"/>
        <v>75</v>
      </c>
      <c r="H175" s="4" t="str">
        <f t="shared" si="12"/>
        <v>B2</v>
      </c>
      <c r="I175" s="3" t="str">
        <f t="shared" si="9"/>
        <v>Very Good</v>
      </c>
      <c r="J175" s="4">
        <f t="shared" si="10"/>
        <v>325</v>
      </c>
    </row>
    <row r="176" spans="1:10" x14ac:dyDescent="0.3">
      <c r="A176" s="3" t="s">
        <v>266</v>
      </c>
      <c r="B176" s="3" t="s">
        <v>188</v>
      </c>
      <c r="C176" s="3" t="s">
        <v>10</v>
      </c>
      <c r="D176" s="3" t="s">
        <v>7</v>
      </c>
      <c r="E176" s="4">
        <v>28.41</v>
      </c>
      <c r="F176" s="4">
        <v>66.27</v>
      </c>
      <c r="G176" s="4">
        <f t="shared" si="11"/>
        <v>95</v>
      </c>
      <c r="H176" s="4" t="str">
        <f t="shared" si="12"/>
        <v>A1</v>
      </c>
      <c r="I176" s="3" t="str">
        <f t="shared" si="9"/>
        <v>Excellent</v>
      </c>
      <c r="J176" s="4">
        <f t="shared" si="10"/>
        <v>13</v>
      </c>
    </row>
    <row r="177" spans="1:10" x14ac:dyDescent="0.3">
      <c r="A177" s="3" t="s">
        <v>267</v>
      </c>
      <c r="B177" s="3" t="s">
        <v>56</v>
      </c>
      <c r="C177" s="3" t="s">
        <v>6</v>
      </c>
      <c r="D177" s="3" t="s">
        <v>1157</v>
      </c>
      <c r="E177" s="4">
        <v>17.829999999999998</v>
      </c>
      <c r="F177" s="4">
        <v>47.87</v>
      </c>
      <c r="G177" s="4">
        <f t="shared" si="11"/>
        <v>66</v>
      </c>
      <c r="H177" s="4" t="str">
        <f t="shared" si="12"/>
        <v>B3</v>
      </c>
      <c r="I177" s="3" t="str">
        <f t="shared" si="9"/>
        <v>Good</v>
      </c>
      <c r="J177" s="4">
        <f t="shared" si="10"/>
        <v>592</v>
      </c>
    </row>
    <row r="178" spans="1:10" x14ac:dyDescent="0.3">
      <c r="A178" s="3" t="s">
        <v>268</v>
      </c>
      <c r="B178" s="3" t="s">
        <v>262</v>
      </c>
      <c r="C178" s="3" t="s">
        <v>10</v>
      </c>
      <c r="D178" s="3" t="s">
        <v>22</v>
      </c>
      <c r="E178" s="4">
        <v>16.760000000000002</v>
      </c>
      <c r="F178" s="4">
        <v>60.51</v>
      </c>
      <c r="G178" s="4">
        <f t="shared" si="11"/>
        <v>77</v>
      </c>
      <c r="H178" s="4" t="str">
        <f t="shared" si="12"/>
        <v>B2</v>
      </c>
      <c r="I178" s="3" t="str">
        <f t="shared" si="9"/>
        <v>Very Good</v>
      </c>
      <c r="J178" s="4">
        <f t="shared" si="10"/>
        <v>274</v>
      </c>
    </row>
    <row r="179" spans="1:10" x14ac:dyDescent="0.3">
      <c r="A179" s="3" t="s">
        <v>269</v>
      </c>
      <c r="B179" s="3" t="s">
        <v>69</v>
      </c>
      <c r="C179" s="3" t="s">
        <v>6</v>
      </c>
      <c r="D179" s="3" t="s">
        <v>1156</v>
      </c>
      <c r="E179" s="4">
        <v>25.58</v>
      </c>
      <c r="F179" s="4">
        <v>65.91</v>
      </c>
      <c r="G179" s="4">
        <f t="shared" si="11"/>
        <v>91</v>
      </c>
      <c r="H179" s="4" t="str">
        <f t="shared" si="12"/>
        <v>A1</v>
      </c>
      <c r="I179" s="3" t="str">
        <f t="shared" si="9"/>
        <v>Excellent</v>
      </c>
      <c r="J179" s="4">
        <f t="shared" si="10"/>
        <v>43</v>
      </c>
    </row>
    <row r="180" spans="1:10" x14ac:dyDescent="0.3">
      <c r="A180" s="3" t="s">
        <v>270</v>
      </c>
      <c r="B180" s="3" t="s">
        <v>115</v>
      </c>
      <c r="C180" s="3" t="s">
        <v>6</v>
      </c>
      <c r="D180" s="3" t="s">
        <v>1157</v>
      </c>
      <c r="E180" s="4">
        <v>11.77</v>
      </c>
      <c r="F180" s="4">
        <v>56.33</v>
      </c>
      <c r="G180" s="4">
        <f t="shared" si="11"/>
        <v>68</v>
      </c>
      <c r="H180" s="4" t="str">
        <f t="shared" si="12"/>
        <v>B3</v>
      </c>
      <c r="I180" s="3" t="str">
        <f t="shared" si="9"/>
        <v>Good</v>
      </c>
      <c r="J180" s="4">
        <f t="shared" si="10"/>
        <v>537</v>
      </c>
    </row>
    <row r="181" spans="1:10" x14ac:dyDescent="0.3">
      <c r="A181" s="3" t="s">
        <v>271</v>
      </c>
      <c r="B181" s="3" t="s">
        <v>56</v>
      </c>
      <c r="C181" s="3" t="s">
        <v>10</v>
      </c>
      <c r="D181" s="3" t="s">
        <v>7</v>
      </c>
      <c r="E181" s="4">
        <v>28.58</v>
      </c>
      <c r="F181" s="4">
        <v>64.73</v>
      </c>
      <c r="G181" s="4">
        <f t="shared" si="11"/>
        <v>93</v>
      </c>
      <c r="H181" s="4" t="str">
        <f t="shared" si="12"/>
        <v>A1</v>
      </c>
      <c r="I181" s="3" t="str">
        <f t="shared" si="9"/>
        <v>Excellent</v>
      </c>
      <c r="J181" s="4">
        <f t="shared" si="10"/>
        <v>23</v>
      </c>
    </row>
    <row r="182" spans="1:10" x14ac:dyDescent="0.3">
      <c r="A182" s="3" t="s">
        <v>272</v>
      </c>
      <c r="B182" s="3" t="s">
        <v>262</v>
      </c>
      <c r="C182" s="3" t="s">
        <v>6</v>
      </c>
      <c r="D182" s="3" t="s">
        <v>1157</v>
      </c>
      <c r="E182" s="4">
        <v>25.72</v>
      </c>
      <c r="F182" s="4">
        <v>40.82</v>
      </c>
      <c r="G182" s="4">
        <f t="shared" si="11"/>
        <v>67</v>
      </c>
      <c r="H182" s="4" t="str">
        <f t="shared" si="12"/>
        <v>B3</v>
      </c>
      <c r="I182" s="3" t="str">
        <f t="shared" si="9"/>
        <v>Good</v>
      </c>
      <c r="J182" s="4">
        <f t="shared" si="10"/>
        <v>569</v>
      </c>
    </row>
    <row r="183" spans="1:10" x14ac:dyDescent="0.3">
      <c r="A183" s="3" t="s">
        <v>273</v>
      </c>
      <c r="B183" s="3" t="s">
        <v>249</v>
      </c>
      <c r="C183" s="3" t="s">
        <v>10</v>
      </c>
      <c r="D183" s="3" t="s">
        <v>1156</v>
      </c>
      <c r="E183" s="4">
        <v>17.37</v>
      </c>
      <c r="F183" s="4">
        <v>63.24</v>
      </c>
      <c r="G183" s="4">
        <f t="shared" si="11"/>
        <v>81</v>
      </c>
      <c r="H183" s="4" t="str">
        <f t="shared" si="12"/>
        <v>A1</v>
      </c>
      <c r="I183" s="3" t="str">
        <f t="shared" si="9"/>
        <v>Excellent</v>
      </c>
      <c r="J183" s="4">
        <f t="shared" si="10"/>
        <v>176</v>
      </c>
    </row>
    <row r="184" spans="1:10" x14ac:dyDescent="0.3">
      <c r="A184" s="3" t="s">
        <v>274</v>
      </c>
      <c r="B184" s="3" t="s">
        <v>12</v>
      </c>
      <c r="C184" s="3" t="s">
        <v>10</v>
      </c>
      <c r="D184" s="3" t="s">
        <v>1156</v>
      </c>
      <c r="E184" s="4">
        <v>8.9700000000000006</v>
      </c>
      <c r="F184" s="4">
        <v>57.08</v>
      </c>
      <c r="G184" s="4">
        <f t="shared" si="11"/>
        <v>66</v>
      </c>
      <c r="H184" s="4" t="str">
        <f t="shared" si="12"/>
        <v>B3</v>
      </c>
      <c r="I184" s="3" t="str">
        <f t="shared" si="9"/>
        <v>Good</v>
      </c>
      <c r="J184" s="4">
        <f t="shared" si="10"/>
        <v>592</v>
      </c>
    </row>
    <row r="185" spans="1:10" x14ac:dyDescent="0.3">
      <c r="A185" s="3" t="s">
        <v>275</v>
      </c>
      <c r="B185" s="3" t="s">
        <v>26</v>
      </c>
      <c r="C185" s="3" t="s">
        <v>6</v>
      </c>
      <c r="D185" s="3" t="s">
        <v>22</v>
      </c>
      <c r="E185" s="4">
        <v>20.239999999999998</v>
      </c>
      <c r="F185" s="4">
        <v>39.119999999999997</v>
      </c>
      <c r="G185" s="4">
        <f t="shared" si="11"/>
        <v>59</v>
      </c>
      <c r="H185" s="4" t="str">
        <f t="shared" si="12"/>
        <v>C5</v>
      </c>
      <c r="I185" s="3" t="str">
        <f t="shared" si="9"/>
        <v>Credit</v>
      </c>
      <c r="J185" s="4">
        <f t="shared" si="10"/>
        <v>776</v>
      </c>
    </row>
    <row r="186" spans="1:10" x14ac:dyDescent="0.3">
      <c r="A186" s="3" t="s">
        <v>276</v>
      </c>
      <c r="B186" s="3" t="s">
        <v>165</v>
      </c>
      <c r="C186" s="3" t="s">
        <v>10</v>
      </c>
      <c r="D186" s="3" t="s">
        <v>1156</v>
      </c>
      <c r="E186" s="4">
        <v>12.87</v>
      </c>
      <c r="F186" s="4">
        <v>66.540000000000006</v>
      </c>
      <c r="G186" s="4">
        <f t="shared" si="11"/>
        <v>79</v>
      </c>
      <c r="H186" s="4" t="str">
        <f t="shared" si="12"/>
        <v>B2</v>
      </c>
      <c r="I186" s="3" t="str">
        <f t="shared" si="9"/>
        <v>Very Good</v>
      </c>
      <c r="J186" s="4">
        <f t="shared" si="10"/>
        <v>213</v>
      </c>
    </row>
    <row r="187" spans="1:10" x14ac:dyDescent="0.3">
      <c r="A187" s="3" t="s">
        <v>277</v>
      </c>
      <c r="B187" s="3" t="s">
        <v>78</v>
      </c>
      <c r="C187" s="3" t="s">
        <v>10</v>
      </c>
      <c r="D187" s="3" t="s">
        <v>1157</v>
      </c>
      <c r="E187" s="4">
        <v>8.73</v>
      </c>
      <c r="F187" s="4">
        <v>44.59</v>
      </c>
      <c r="G187" s="4">
        <f t="shared" si="11"/>
        <v>53</v>
      </c>
      <c r="H187" s="4" t="str">
        <f t="shared" si="12"/>
        <v>C6</v>
      </c>
      <c r="I187" s="3" t="str">
        <f t="shared" si="9"/>
        <v>Credit</v>
      </c>
      <c r="J187" s="4">
        <f t="shared" si="10"/>
        <v>909</v>
      </c>
    </row>
    <row r="188" spans="1:10" x14ac:dyDescent="0.3">
      <c r="A188" s="3" t="s">
        <v>278</v>
      </c>
      <c r="B188" s="3" t="s">
        <v>37</v>
      </c>
      <c r="C188" s="3" t="s">
        <v>10</v>
      </c>
      <c r="D188" s="3" t="s">
        <v>1157</v>
      </c>
      <c r="E188" s="4">
        <v>7.85</v>
      </c>
      <c r="F188" s="4">
        <v>63.36</v>
      </c>
      <c r="G188" s="4">
        <f t="shared" si="11"/>
        <v>71</v>
      </c>
      <c r="H188" s="4" t="str">
        <f t="shared" si="12"/>
        <v>B2</v>
      </c>
      <c r="I188" s="3" t="str">
        <f t="shared" si="9"/>
        <v>Very Good</v>
      </c>
      <c r="J188" s="4">
        <f t="shared" si="10"/>
        <v>441</v>
      </c>
    </row>
    <row r="189" spans="1:10" x14ac:dyDescent="0.3">
      <c r="A189" s="3" t="s">
        <v>279</v>
      </c>
      <c r="B189" s="3" t="s">
        <v>41</v>
      </c>
      <c r="C189" s="3" t="s">
        <v>6</v>
      </c>
      <c r="D189" s="3" t="s">
        <v>1157</v>
      </c>
      <c r="E189" s="4">
        <v>16.98</v>
      </c>
      <c r="F189" s="4">
        <v>53.52</v>
      </c>
      <c r="G189" s="4">
        <f t="shared" si="11"/>
        <v>71</v>
      </c>
      <c r="H189" s="4" t="str">
        <f t="shared" si="12"/>
        <v>B2</v>
      </c>
      <c r="I189" s="3" t="str">
        <f t="shared" si="9"/>
        <v>Very Good</v>
      </c>
      <c r="J189" s="4">
        <f t="shared" si="10"/>
        <v>441</v>
      </c>
    </row>
    <row r="190" spans="1:10" x14ac:dyDescent="0.3">
      <c r="A190" s="3" t="s">
        <v>280</v>
      </c>
      <c r="B190" s="3" t="s">
        <v>226</v>
      </c>
      <c r="C190" s="3" t="s">
        <v>10</v>
      </c>
      <c r="D190" s="3" t="s">
        <v>22</v>
      </c>
      <c r="E190" s="4">
        <v>17.329999999999998</v>
      </c>
      <c r="F190" s="4">
        <v>54.77</v>
      </c>
      <c r="G190" s="4">
        <f t="shared" si="11"/>
        <v>72</v>
      </c>
      <c r="H190" s="4" t="str">
        <f t="shared" si="12"/>
        <v>B2</v>
      </c>
      <c r="I190" s="3" t="str">
        <f t="shared" si="9"/>
        <v>Very Good</v>
      </c>
      <c r="J190" s="4">
        <f t="shared" si="10"/>
        <v>411</v>
      </c>
    </row>
    <row r="191" spans="1:10" x14ac:dyDescent="0.3">
      <c r="A191" s="3" t="s">
        <v>281</v>
      </c>
      <c r="B191" s="3" t="s">
        <v>282</v>
      </c>
      <c r="C191" s="3" t="s">
        <v>10</v>
      </c>
      <c r="D191" s="3" t="s">
        <v>1157</v>
      </c>
      <c r="E191" s="4">
        <v>29.35</v>
      </c>
      <c r="F191" s="4">
        <v>47.78</v>
      </c>
      <c r="G191" s="4">
        <f t="shared" si="11"/>
        <v>77</v>
      </c>
      <c r="H191" s="4" t="str">
        <f t="shared" si="12"/>
        <v>B2</v>
      </c>
      <c r="I191" s="3" t="str">
        <f t="shared" si="9"/>
        <v>Very Good</v>
      </c>
      <c r="J191" s="4">
        <f t="shared" si="10"/>
        <v>274</v>
      </c>
    </row>
    <row r="192" spans="1:10" x14ac:dyDescent="0.3">
      <c r="A192" s="3" t="s">
        <v>283</v>
      </c>
      <c r="B192" s="3" t="s">
        <v>216</v>
      </c>
      <c r="C192" s="3" t="s">
        <v>10</v>
      </c>
      <c r="D192" s="3" t="s">
        <v>22</v>
      </c>
      <c r="E192" s="4">
        <v>29.29</v>
      </c>
      <c r="F192" s="4">
        <v>43.44</v>
      </c>
      <c r="G192" s="4">
        <f t="shared" si="11"/>
        <v>73</v>
      </c>
      <c r="H192" s="4" t="str">
        <f t="shared" si="12"/>
        <v>B2</v>
      </c>
      <c r="I192" s="3" t="str">
        <f t="shared" si="9"/>
        <v>Very Good</v>
      </c>
      <c r="J192" s="4">
        <f t="shared" si="10"/>
        <v>389</v>
      </c>
    </row>
    <row r="193" spans="1:10" x14ac:dyDescent="0.3">
      <c r="A193" s="3" t="s">
        <v>284</v>
      </c>
      <c r="B193" s="3" t="s">
        <v>136</v>
      </c>
      <c r="C193" s="3" t="s">
        <v>6</v>
      </c>
      <c r="D193" s="3" t="s">
        <v>1157</v>
      </c>
      <c r="E193" s="4">
        <v>18.93</v>
      </c>
      <c r="F193" s="4">
        <v>69.87</v>
      </c>
      <c r="G193" s="4">
        <f t="shared" si="11"/>
        <v>89</v>
      </c>
      <c r="H193" s="4" t="str">
        <f t="shared" si="12"/>
        <v>A1</v>
      </c>
      <c r="I193" s="3" t="str">
        <f t="shared" si="9"/>
        <v>Excellent</v>
      </c>
      <c r="J193" s="4">
        <f t="shared" si="10"/>
        <v>70</v>
      </c>
    </row>
    <row r="194" spans="1:10" x14ac:dyDescent="0.3">
      <c r="A194" s="3" t="s">
        <v>285</v>
      </c>
      <c r="B194" s="3" t="s">
        <v>216</v>
      </c>
      <c r="C194" s="3" t="s">
        <v>10</v>
      </c>
      <c r="D194" s="3" t="s">
        <v>1156</v>
      </c>
      <c r="E194" s="4">
        <v>9.1199999999999992</v>
      </c>
      <c r="F194" s="4">
        <v>37.04</v>
      </c>
      <c r="G194" s="4">
        <f t="shared" si="11"/>
        <v>46</v>
      </c>
      <c r="H194" s="4" t="str">
        <f t="shared" si="12"/>
        <v>D7</v>
      </c>
      <c r="I194" s="3" t="str">
        <f t="shared" si="9"/>
        <v>Pass</v>
      </c>
      <c r="J194" s="4">
        <f t="shared" si="10"/>
        <v>977</v>
      </c>
    </row>
    <row r="195" spans="1:10" x14ac:dyDescent="0.3">
      <c r="A195" s="3" t="s">
        <v>286</v>
      </c>
      <c r="B195" s="3" t="s">
        <v>26</v>
      </c>
      <c r="C195" s="3" t="s">
        <v>10</v>
      </c>
      <c r="D195" s="3" t="s">
        <v>1157</v>
      </c>
      <c r="E195" s="4">
        <v>18.05</v>
      </c>
      <c r="F195" s="4">
        <v>52.84</v>
      </c>
      <c r="G195" s="4">
        <f t="shared" si="11"/>
        <v>71</v>
      </c>
      <c r="H195" s="4" t="str">
        <f t="shared" si="12"/>
        <v>B2</v>
      </c>
      <c r="I195" s="3" t="str">
        <f t="shared" ref="I195:I258" si="13">VLOOKUP(H195,$L$4:$M$13,2,FALSE)</f>
        <v>Very Good</v>
      </c>
      <c r="J195" s="4">
        <f t="shared" ref="J195:J258" si="14">RANK(G195,G:G)</f>
        <v>441</v>
      </c>
    </row>
    <row r="196" spans="1:10" x14ac:dyDescent="0.3">
      <c r="A196" s="3" t="s">
        <v>287</v>
      </c>
      <c r="B196" s="3" t="s">
        <v>115</v>
      </c>
      <c r="C196" s="3" t="s">
        <v>10</v>
      </c>
      <c r="D196" s="3" t="s">
        <v>7</v>
      </c>
      <c r="E196" s="4">
        <v>17.14</v>
      </c>
      <c r="F196" s="4">
        <v>63.25</v>
      </c>
      <c r="G196" s="4">
        <f t="shared" ref="G196:G259" si="15">ROUND(E196+F196,0)</f>
        <v>80</v>
      </c>
      <c r="H196" s="4" t="str">
        <f t="shared" ref="H196:H259" si="16">IF(G196&gt;=80,"A1",IF(G196&gt;=70,"B2",IF(G196&gt;=65,"B3",IF(G196&gt;=60,"C4",IF(G196&gt;=55,"C5",IF(G196&gt;=50,"C6",IF(G196&gt;=45,"D7",IF(G196&gt;=40,"E8","F9"))))))))</f>
        <v>A1</v>
      </c>
      <c r="I196" s="3" t="str">
        <f t="shared" si="13"/>
        <v>Excellent</v>
      </c>
      <c r="J196" s="4">
        <f t="shared" si="14"/>
        <v>196</v>
      </c>
    </row>
    <row r="197" spans="1:10" x14ac:dyDescent="0.3">
      <c r="A197" s="3" t="s">
        <v>288</v>
      </c>
      <c r="B197" s="3" t="s">
        <v>5</v>
      </c>
      <c r="C197" s="3" t="s">
        <v>6</v>
      </c>
      <c r="D197" s="3" t="s">
        <v>1157</v>
      </c>
      <c r="E197" s="4">
        <v>14.67</v>
      </c>
      <c r="F197" s="4">
        <v>37.130000000000003</v>
      </c>
      <c r="G197" s="4">
        <f t="shared" si="15"/>
        <v>52</v>
      </c>
      <c r="H197" s="4" t="str">
        <f t="shared" si="16"/>
        <v>C6</v>
      </c>
      <c r="I197" s="3" t="str">
        <f t="shared" si="13"/>
        <v>Credit</v>
      </c>
      <c r="J197" s="4">
        <f t="shared" si="14"/>
        <v>922</v>
      </c>
    </row>
    <row r="198" spans="1:10" x14ac:dyDescent="0.3">
      <c r="A198" s="3" t="s">
        <v>289</v>
      </c>
      <c r="B198" s="3" t="s">
        <v>107</v>
      </c>
      <c r="C198" s="3" t="s">
        <v>6</v>
      </c>
      <c r="D198" s="3" t="s">
        <v>1156</v>
      </c>
      <c r="E198" s="4">
        <v>7.2</v>
      </c>
      <c r="F198" s="4">
        <v>50.2</v>
      </c>
      <c r="G198" s="4">
        <f t="shared" si="15"/>
        <v>57</v>
      </c>
      <c r="H198" s="4" t="str">
        <f t="shared" si="16"/>
        <v>C5</v>
      </c>
      <c r="I198" s="3" t="str">
        <f t="shared" si="13"/>
        <v>Credit</v>
      </c>
      <c r="J198" s="4">
        <f t="shared" si="14"/>
        <v>833</v>
      </c>
    </row>
    <row r="199" spans="1:10" x14ac:dyDescent="0.3">
      <c r="A199" s="3" t="s">
        <v>290</v>
      </c>
      <c r="B199" s="3" t="s">
        <v>105</v>
      </c>
      <c r="C199" s="3" t="s">
        <v>6</v>
      </c>
      <c r="D199" s="3" t="s">
        <v>22</v>
      </c>
      <c r="E199" s="4">
        <v>8.82</v>
      </c>
      <c r="F199" s="4">
        <v>66.599999999999994</v>
      </c>
      <c r="G199" s="4">
        <f t="shared" si="15"/>
        <v>75</v>
      </c>
      <c r="H199" s="4" t="str">
        <f t="shared" si="16"/>
        <v>B2</v>
      </c>
      <c r="I199" s="3" t="str">
        <f t="shared" si="13"/>
        <v>Very Good</v>
      </c>
      <c r="J199" s="4">
        <f t="shared" si="14"/>
        <v>325</v>
      </c>
    </row>
    <row r="200" spans="1:10" x14ac:dyDescent="0.3">
      <c r="A200" s="3" t="s">
        <v>291</v>
      </c>
      <c r="B200" s="3" t="s">
        <v>155</v>
      </c>
      <c r="C200" s="3" t="s">
        <v>10</v>
      </c>
      <c r="D200" s="3" t="s">
        <v>22</v>
      </c>
      <c r="E200" s="4">
        <v>6.56</v>
      </c>
      <c r="F200" s="4">
        <v>58.75</v>
      </c>
      <c r="G200" s="4">
        <f t="shared" si="15"/>
        <v>65</v>
      </c>
      <c r="H200" s="4" t="str">
        <f t="shared" si="16"/>
        <v>B3</v>
      </c>
      <c r="I200" s="3" t="str">
        <f t="shared" si="13"/>
        <v>Good</v>
      </c>
      <c r="J200" s="4">
        <f t="shared" si="14"/>
        <v>619</v>
      </c>
    </row>
    <row r="201" spans="1:10" x14ac:dyDescent="0.3">
      <c r="A201" s="3" t="s">
        <v>292</v>
      </c>
      <c r="B201" s="3" t="s">
        <v>14</v>
      </c>
      <c r="C201" s="3" t="s">
        <v>10</v>
      </c>
      <c r="D201" s="3" t="s">
        <v>22</v>
      </c>
      <c r="E201" s="4">
        <v>22.83</v>
      </c>
      <c r="F201" s="4">
        <v>68.900000000000006</v>
      </c>
      <c r="G201" s="4">
        <f t="shared" si="15"/>
        <v>92</v>
      </c>
      <c r="H201" s="4" t="str">
        <f t="shared" si="16"/>
        <v>A1</v>
      </c>
      <c r="I201" s="3" t="str">
        <f t="shared" si="13"/>
        <v>Excellent</v>
      </c>
      <c r="J201" s="4">
        <f t="shared" si="14"/>
        <v>27</v>
      </c>
    </row>
    <row r="202" spans="1:10" x14ac:dyDescent="0.3">
      <c r="A202" s="3" t="s">
        <v>293</v>
      </c>
      <c r="B202" s="3" t="s">
        <v>184</v>
      </c>
      <c r="C202" s="3" t="s">
        <v>6</v>
      </c>
      <c r="D202" s="3" t="s">
        <v>22</v>
      </c>
      <c r="E202" s="4">
        <v>16.71</v>
      </c>
      <c r="F202" s="4">
        <v>44.83</v>
      </c>
      <c r="G202" s="4">
        <f t="shared" si="15"/>
        <v>62</v>
      </c>
      <c r="H202" s="4" t="str">
        <f t="shared" si="16"/>
        <v>C4</v>
      </c>
      <c r="I202" s="3" t="str">
        <f t="shared" si="13"/>
        <v>Credit</v>
      </c>
      <c r="J202" s="4">
        <f t="shared" si="14"/>
        <v>704</v>
      </c>
    </row>
    <row r="203" spans="1:10" x14ac:dyDescent="0.3">
      <c r="A203" s="3" t="s">
        <v>294</v>
      </c>
      <c r="B203" s="3" t="s">
        <v>295</v>
      </c>
      <c r="C203" s="3" t="s">
        <v>10</v>
      </c>
      <c r="D203" s="3" t="s">
        <v>1157</v>
      </c>
      <c r="E203" s="4">
        <v>28.98</v>
      </c>
      <c r="F203" s="4">
        <v>45.25</v>
      </c>
      <c r="G203" s="4">
        <f t="shared" si="15"/>
        <v>74</v>
      </c>
      <c r="H203" s="4" t="str">
        <f t="shared" si="16"/>
        <v>B2</v>
      </c>
      <c r="I203" s="3" t="str">
        <f t="shared" si="13"/>
        <v>Very Good</v>
      </c>
      <c r="J203" s="4">
        <f t="shared" si="14"/>
        <v>363</v>
      </c>
    </row>
    <row r="204" spans="1:10" x14ac:dyDescent="0.3">
      <c r="A204" s="3" t="s">
        <v>296</v>
      </c>
      <c r="B204" s="3" t="s">
        <v>26</v>
      </c>
      <c r="C204" s="3" t="s">
        <v>6</v>
      </c>
      <c r="D204" s="3" t="s">
        <v>1156</v>
      </c>
      <c r="E204" s="4">
        <v>11.12</v>
      </c>
      <c r="F204" s="4">
        <v>36.369999999999997</v>
      </c>
      <c r="G204" s="4">
        <f t="shared" si="15"/>
        <v>47</v>
      </c>
      <c r="H204" s="4" t="str">
        <f t="shared" si="16"/>
        <v>D7</v>
      </c>
      <c r="I204" s="3" t="str">
        <f t="shared" si="13"/>
        <v>Pass</v>
      </c>
      <c r="J204" s="4">
        <f t="shared" si="14"/>
        <v>969</v>
      </c>
    </row>
    <row r="205" spans="1:10" x14ac:dyDescent="0.3">
      <c r="A205" s="3" t="s">
        <v>297</v>
      </c>
      <c r="B205" s="3" t="s">
        <v>50</v>
      </c>
      <c r="C205" s="3" t="s">
        <v>10</v>
      </c>
      <c r="D205" s="3" t="s">
        <v>7</v>
      </c>
      <c r="E205" s="4">
        <v>15.87</v>
      </c>
      <c r="F205" s="4">
        <v>54.56</v>
      </c>
      <c r="G205" s="4">
        <f t="shared" si="15"/>
        <v>70</v>
      </c>
      <c r="H205" s="4" t="str">
        <f t="shared" si="16"/>
        <v>B2</v>
      </c>
      <c r="I205" s="3" t="str">
        <f t="shared" si="13"/>
        <v>Very Good</v>
      </c>
      <c r="J205" s="4">
        <f t="shared" si="14"/>
        <v>477</v>
      </c>
    </row>
    <row r="206" spans="1:10" x14ac:dyDescent="0.3">
      <c r="A206" s="3" t="s">
        <v>298</v>
      </c>
      <c r="B206" s="3" t="s">
        <v>19</v>
      </c>
      <c r="C206" s="3" t="s">
        <v>10</v>
      </c>
      <c r="D206" s="3" t="s">
        <v>1157</v>
      </c>
      <c r="E206" s="4">
        <v>20.62</v>
      </c>
      <c r="F206" s="4">
        <v>67.3</v>
      </c>
      <c r="G206" s="4">
        <f t="shared" si="15"/>
        <v>88</v>
      </c>
      <c r="H206" s="4" t="str">
        <f t="shared" si="16"/>
        <v>A1</v>
      </c>
      <c r="I206" s="3" t="str">
        <f t="shared" si="13"/>
        <v>Excellent</v>
      </c>
      <c r="J206" s="4">
        <f t="shared" si="14"/>
        <v>82</v>
      </c>
    </row>
    <row r="207" spans="1:10" x14ac:dyDescent="0.3">
      <c r="A207" s="3" t="s">
        <v>299</v>
      </c>
      <c r="B207" s="3" t="s">
        <v>240</v>
      </c>
      <c r="C207" s="3" t="s">
        <v>6</v>
      </c>
      <c r="D207" s="3" t="s">
        <v>1157</v>
      </c>
      <c r="E207" s="4">
        <v>10.11</v>
      </c>
      <c r="F207" s="4">
        <v>55.56</v>
      </c>
      <c r="G207" s="4">
        <f t="shared" si="15"/>
        <v>66</v>
      </c>
      <c r="H207" s="4" t="str">
        <f t="shared" si="16"/>
        <v>B3</v>
      </c>
      <c r="I207" s="3" t="str">
        <f t="shared" si="13"/>
        <v>Good</v>
      </c>
      <c r="J207" s="4">
        <f t="shared" si="14"/>
        <v>592</v>
      </c>
    </row>
    <row r="208" spans="1:10" x14ac:dyDescent="0.3">
      <c r="A208" s="3" t="s">
        <v>300</v>
      </c>
      <c r="B208" s="3" t="s">
        <v>301</v>
      </c>
      <c r="C208" s="3" t="s">
        <v>10</v>
      </c>
      <c r="D208" s="3" t="s">
        <v>1156</v>
      </c>
      <c r="E208" s="4">
        <v>16.149999999999999</v>
      </c>
      <c r="F208" s="4">
        <v>36.82</v>
      </c>
      <c r="G208" s="4">
        <f t="shared" si="15"/>
        <v>53</v>
      </c>
      <c r="H208" s="4" t="str">
        <f t="shared" si="16"/>
        <v>C6</v>
      </c>
      <c r="I208" s="3" t="str">
        <f t="shared" si="13"/>
        <v>Credit</v>
      </c>
      <c r="J208" s="4">
        <f t="shared" si="14"/>
        <v>909</v>
      </c>
    </row>
    <row r="209" spans="1:10" x14ac:dyDescent="0.3">
      <c r="A209" s="3" t="s">
        <v>302</v>
      </c>
      <c r="B209" s="3" t="s">
        <v>110</v>
      </c>
      <c r="C209" s="3" t="s">
        <v>10</v>
      </c>
      <c r="D209" s="3" t="s">
        <v>1156</v>
      </c>
      <c r="E209" s="4">
        <v>21.8</v>
      </c>
      <c r="F209" s="4">
        <v>36.340000000000003</v>
      </c>
      <c r="G209" s="4">
        <f t="shared" si="15"/>
        <v>58</v>
      </c>
      <c r="H209" s="4" t="str">
        <f t="shared" si="16"/>
        <v>C5</v>
      </c>
      <c r="I209" s="3" t="str">
        <f t="shared" si="13"/>
        <v>Credit</v>
      </c>
      <c r="J209" s="4">
        <f t="shared" si="14"/>
        <v>801</v>
      </c>
    </row>
    <row r="210" spans="1:10" x14ac:dyDescent="0.3">
      <c r="A210" s="3" t="s">
        <v>303</v>
      </c>
      <c r="B210" s="3" t="s">
        <v>120</v>
      </c>
      <c r="C210" s="3" t="s">
        <v>10</v>
      </c>
      <c r="D210" s="3" t="s">
        <v>7</v>
      </c>
      <c r="E210" s="4">
        <v>5.34</v>
      </c>
      <c r="F210" s="4">
        <v>50.17</v>
      </c>
      <c r="G210" s="4">
        <f t="shared" si="15"/>
        <v>56</v>
      </c>
      <c r="H210" s="4" t="str">
        <f t="shared" si="16"/>
        <v>C5</v>
      </c>
      <c r="I210" s="3" t="str">
        <f t="shared" si="13"/>
        <v>Credit</v>
      </c>
      <c r="J210" s="4">
        <f t="shared" si="14"/>
        <v>857</v>
      </c>
    </row>
    <row r="211" spans="1:10" x14ac:dyDescent="0.3">
      <c r="A211" s="3" t="s">
        <v>304</v>
      </c>
      <c r="B211" s="3" t="s">
        <v>305</v>
      </c>
      <c r="C211" s="3" t="s">
        <v>10</v>
      </c>
      <c r="D211" s="3" t="s">
        <v>7</v>
      </c>
      <c r="E211" s="4">
        <v>8.64</v>
      </c>
      <c r="F211" s="4">
        <v>58.05</v>
      </c>
      <c r="G211" s="4">
        <f t="shared" si="15"/>
        <v>67</v>
      </c>
      <c r="H211" s="4" t="str">
        <f t="shared" si="16"/>
        <v>B3</v>
      </c>
      <c r="I211" s="3" t="str">
        <f t="shared" si="13"/>
        <v>Good</v>
      </c>
      <c r="J211" s="4">
        <f t="shared" si="14"/>
        <v>569</v>
      </c>
    </row>
    <row r="212" spans="1:10" x14ac:dyDescent="0.3">
      <c r="A212" s="3" t="s">
        <v>306</v>
      </c>
      <c r="B212" s="3" t="s">
        <v>110</v>
      </c>
      <c r="C212" s="3" t="s">
        <v>10</v>
      </c>
      <c r="D212" s="3" t="s">
        <v>1157</v>
      </c>
      <c r="E212" s="4">
        <v>17.27</v>
      </c>
      <c r="F212" s="4">
        <v>44.5</v>
      </c>
      <c r="G212" s="4">
        <f t="shared" si="15"/>
        <v>62</v>
      </c>
      <c r="H212" s="4" t="str">
        <f t="shared" si="16"/>
        <v>C4</v>
      </c>
      <c r="I212" s="3" t="str">
        <f t="shared" si="13"/>
        <v>Credit</v>
      </c>
      <c r="J212" s="4">
        <f t="shared" si="14"/>
        <v>704</v>
      </c>
    </row>
    <row r="213" spans="1:10" x14ac:dyDescent="0.3">
      <c r="A213" s="3" t="s">
        <v>307</v>
      </c>
      <c r="B213" s="3" t="s">
        <v>71</v>
      </c>
      <c r="C213" s="3" t="s">
        <v>10</v>
      </c>
      <c r="D213" s="3" t="s">
        <v>1157</v>
      </c>
      <c r="E213" s="4">
        <v>9.26</v>
      </c>
      <c r="F213" s="4">
        <v>41.13</v>
      </c>
      <c r="G213" s="4">
        <f t="shared" si="15"/>
        <v>50</v>
      </c>
      <c r="H213" s="4" t="str">
        <f t="shared" si="16"/>
        <v>C6</v>
      </c>
      <c r="I213" s="3" t="str">
        <f t="shared" si="13"/>
        <v>Credit</v>
      </c>
      <c r="J213" s="4">
        <f t="shared" si="14"/>
        <v>941</v>
      </c>
    </row>
    <row r="214" spans="1:10" x14ac:dyDescent="0.3">
      <c r="A214" s="3" t="s">
        <v>308</v>
      </c>
      <c r="B214" s="3" t="s">
        <v>58</v>
      </c>
      <c r="C214" s="3" t="s">
        <v>10</v>
      </c>
      <c r="D214" s="3" t="s">
        <v>1156</v>
      </c>
      <c r="E214" s="4">
        <v>21.09</v>
      </c>
      <c r="F214" s="4">
        <v>49.18</v>
      </c>
      <c r="G214" s="4">
        <f t="shared" si="15"/>
        <v>70</v>
      </c>
      <c r="H214" s="4" t="str">
        <f t="shared" si="16"/>
        <v>B2</v>
      </c>
      <c r="I214" s="3" t="str">
        <f t="shared" si="13"/>
        <v>Very Good</v>
      </c>
      <c r="J214" s="4">
        <f t="shared" si="14"/>
        <v>477</v>
      </c>
    </row>
    <row r="215" spans="1:10" x14ac:dyDescent="0.3">
      <c r="A215" s="3" t="s">
        <v>309</v>
      </c>
      <c r="B215" s="3" t="s">
        <v>242</v>
      </c>
      <c r="C215" s="3" t="s">
        <v>10</v>
      </c>
      <c r="D215" s="3" t="s">
        <v>1157</v>
      </c>
      <c r="E215" s="4">
        <v>13.03</v>
      </c>
      <c r="F215" s="4">
        <v>60.47</v>
      </c>
      <c r="G215" s="4">
        <f t="shared" si="15"/>
        <v>74</v>
      </c>
      <c r="H215" s="4" t="str">
        <f t="shared" si="16"/>
        <v>B2</v>
      </c>
      <c r="I215" s="3" t="str">
        <f t="shared" si="13"/>
        <v>Very Good</v>
      </c>
      <c r="J215" s="4">
        <f t="shared" si="14"/>
        <v>363</v>
      </c>
    </row>
    <row r="216" spans="1:10" x14ac:dyDescent="0.3">
      <c r="A216" s="3" t="s">
        <v>310</v>
      </c>
      <c r="B216" s="3" t="s">
        <v>105</v>
      </c>
      <c r="C216" s="3" t="s">
        <v>6</v>
      </c>
      <c r="D216" s="3" t="s">
        <v>1157</v>
      </c>
      <c r="E216" s="4">
        <v>18.579999999999998</v>
      </c>
      <c r="F216" s="4">
        <v>55.49</v>
      </c>
      <c r="G216" s="4">
        <f t="shared" si="15"/>
        <v>74</v>
      </c>
      <c r="H216" s="4" t="str">
        <f t="shared" si="16"/>
        <v>B2</v>
      </c>
      <c r="I216" s="3" t="str">
        <f t="shared" si="13"/>
        <v>Very Good</v>
      </c>
      <c r="J216" s="4">
        <f t="shared" si="14"/>
        <v>363</v>
      </c>
    </row>
    <row r="217" spans="1:10" x14ac:dyDescent="0.3">
      <c r="A217" s="3" t="s">
        <v>311</v>
      </c>
      <c r="B217" s="3" t="s">
        <v>295</v>
      </c>
      <c r="C217" s="3" t="s">
        <v>10</v>
      </c>
      <c r="D217" s="3" t="s">
        <v>1157</v>
      </c>
      <c r="E217" s="4">
        <v>16.170000000000002</v>
      </c>
      <c r="F217" s="4">
        <v>39.67</v>
      </c>
      <c r="G217" s="4">
        <f t="shared" si="15"/>
        <v>56</v>
      </c>
      <c r="H217" s="4" t="str">
        <f t="shared" si="16"/>
        <v>C5</v>
      </c>
      <c r="I217" s="3" t="str">
        <f t="shared" si="13"/>
        <v>Credit</v>
      </c>
      <c r="J217" s="4">
        <f t="shared" si="14"/>
        <v>857</v>
      </c>
    </row>
    <row r="218" spans="1:10" x14ac:dyDescent="0.3">
      <c r="A218" s="3" t="s">
        <v>312</v>
      </c>
      <c r="B218" s="3" t="s">
        <v>313</v>
      </c>
      <c r="C218" s="3" t="s">
        <v>6</v>
      </c>
      <c r="D218" s="3" t="s">
        <v>1157</v>
      </c>
      <c r="E218" s="4">
        <v>13.71</v>
      </c>
      <c r="F218" s="4">
        <v>57.1</v>
      </c>
      <c r="G218" s="4">
        <f t="shared" si="15"/>
        <v>71</v>
      </c>
      <c r="H218" s="4" t="str">
        <f t="shared" si="16"/>
        <v>B2</v>
      </c>
      <c r="I218" s="3" t="str">
        <f t="shared" si="13"/>
        <v>Very Good</v>
      </c>
      <c r="J218" s="4">
        <f t="shared" si="14"/>
        <v>441</v>
      </c>
    </row>
    <row r="219" spans="1:10" x14ac:dyDescent="0.3">
      <c r="A219" s="3" t="s">
        <v>314</v>
      </c>
      <c r="B219" s="3" t="s">
        <v>125</v>
      </c>
      <c r="C219" s="3" t="s">
        <v>10</v>
      </c>
      <c r="D219" s="3" t="s">
        <v>1157</v>
      </c>
      <c r="E219" s="4">
        <v>7.58</v>
      </c>
      <c r="F219" s="4">
        <v>55.88</v>
      </c>
      <c r="G219" s="4">
        <f t="shared" si="15"/>
        <v>63</v>
      </c>
      <c r="H219" s="4" t="str">
        <f t="shared" si="16"/>
        <v>C4</v>
      </c>
      <c r="I219" s="3" t="str">
        <f t="shared" si="13"/>
        <v>Credit</v>
      </c>
      <c r="J219" s="4">
        <f t="shared" si="14"/>
        <v>671</v>
      </c>
    </row>
    <row r="220" spans="1:10" x14ac:dyDescent="0.3">
      <c r="A220" s="3" t="s">
        <v>315</v>
      </c>
      <c r="B220" s="3" t="s">
        <v>34</v>
      </c>
      <c r="C220" s="3" t="s">
        <v>10</v>
      </c>
      <c r="D220" s="3" t="s">
        <v>1157</v>
      </c>
      <c r="E220" s="4">
        <v>9.75</v>
      </c>
      <c r="F220" s="4">
        <v>58.93</v>
      </c>
      <c r="G220" s="4">
        <f t="shared" si="15"/>
        <v>69</v>
      </c>
      <c r="H220" s="4" t="str">
        <f t="shared" si="16"/>
        <v>B3</v>
      </c>
      <c r="I220" s="3" t="str">
        <f t="shared" si="13"/>
        <v>Good</v>
      </c>
      <c r="J220" s="4">
        <f t="shared" si="14"/>
        <v>506</v>
      </c>
    </row>
    <row r="221" spans="1:10" x14ac:dyDescent="0.3">
      <c r="A221" s="3" t="s">
        <v>316</v>
      </c>
      <c r="B221" s="3" t="s">
        <v>317</v>
      </c>
      <c r="C221" s="3" t="s">
        <v>10</v>
      </c>
      <c r="D221" s="3" t="s">
        <v>22</v>
      </c>
      <c r="E221" s="4">
        <v>12.24</v>
      </c>
      <c r="F221" s="4">
        <v>55.26</v>
      </c>
      <c r="G221" s="4">
        <f t="shared" si="15"/>
        <v>68</v>
      </c>
      <c r="H221" s="4" t="str">
        <f t="shared" si="16"/>
        <v>B3</v>
      </c>
      <c r="I221" s="3" t="str">
        <f t="shared" si="13"/>
        <v>Good</v>
      </c>
      <c r="J221" s="4">
        <f t="shared" si="14"/>
        <v>537</v>
      </c>
    </row>
    <row r="222" spans="1:10" x14ac:dyDescent="0.3">
      <c r="A222" s="3" t="s">
        <v>318</v>
      </c>
      <c r="B222" s="3" t="s">
        <v>174</v>
      </c>
      <c r="C222" s="3" t="s">
        <v>10</v>
      </c>
      <c r="D222" s="3" t="s">
        <v>1157</v>
      </c>
      <c r="E222" s="4">
        <v>23</v>
      </c>
      <c r="F222" s="4">
        <v>68.94</v>
      </c>
      <c r="G222" s="4">
        <f t="shared" si="15"/>
        <v>92</v>
      </c>
      <c r="H222" s="4" t="str">
        <f t="shared" si="16"/>
        <v>A1</v>
      </c>
      <c r="I222" s="3" t="str">
        <f t="shared" si="13"/>
        <v>Excellent</v>
      </c>
      <c r="J222" s="4">
        <f t="shared" si="14"/>
        <v>27</v>
      </c>
    </row>
    <row r="223" spans="1:10" x14ac:dyDescent="0.3">
      <c r="A223" s="3" t="s">
        <v>319</v>
      </c>
      <c r="B223" s="3" t="s">
        <v>184</v>
      </c>
      <c r="C223" s="3" t="s">
        <v>6</v>
      </c>
      <c r="D223" s="3" t="s">
        <v>7</v>
      </c>
      <c r="E223" s="4">
        <v>20.260000000000002</v>
      </c>
      <c r="F223" s="4">
        <v>56.1</v>
      </c>
      <c r="G223" s="4">
        <f t="shared" si="15"/>
        <v>76</v>
      </c>
      <c r="H223" s="4" t="str">
        <f t="shared" si="16"/>
        <v>B2</v>
      </c>
      <c r="I223" s="3" t="str">
        <f t="shared" si="13"/>
        <v>Very Good</v>
      </c>
      <c r="J223" s="4">
        <f t="shared" si="14"/>
        <v>303</v>
      </c>
    </row>
    <row r="224" spans="1:10" x14ac:dyDescent="0.3">
      <c r="A224" s="3" t="s">
        <v>320</v>
      </c>
      <c r="B224" s="3" t="s">
        <v>240</v>
      </c>
      <c r="C224" s="3" t="s">
        <v>6</v>
      </c>
      <c r="D224" s="3" t="s">
        <v>1157</v>
      </c>
      <c r="E224" s="4">
        <v>8.27</v>
      </c>
      <c r="F224" s="4">
        <v>62.39</v>
      </c>
      <c r="G224" s="4">
        <f t="shared" si="15"/>
        <v>71</v>
      </c>
      <c r="H224" s="4" t="str">
        <f t="shared" si="16"/>
        <v>B2</v>
      </c>
      <c r="I224" s="3" t="str">
        <f t="shared" si="13"/>
        <v>Very Good</v>
      </c>
      <c r="J224" s="4">
        <f t="shared" si="14"/>
        <v>441</v>
      </c>
    </row>
    <row r="225" spans="1:10" x14ac:dyDescent="0.3">
      <c r="A225" s="3" t="s">
        <v>321</v>
      </c>
      <c r="B225" s="3" t="s">
        <v>313</v>
      </c>
      <c r="C225" s="3" t="s">
        <v>6</v>
      </c>
      <c r="D225" s="3" t="s">
        <v>7</v>
      </c>
      <c r="E225" s="4">
        <v>15.47</v>
      </c>
      <c r="F225" s="4">
        <v>59.4</v>
      </c>
      <c r="G225" s="4">
        <f t="shared" si="15"/>
        <v>75</v>
      </c>
      <c r="H225" s="4" t="str">
        <f t="shared" si="16"/>
        <v>B2</v>
      </c>
      <c r="I225" s="3" t="str">
        <f t="shared" si="13"/>
        <v>Very Good</v>
      </c>
      <c r="J225" s="4">
        <f t="shared" si="14"/>
        <v>325</v>
      </c>
    </row>
    <row r="226" spans="1:10" x14ac:dyDescent="0.3">
      <c r="A226" s="3" t="s">
        <v>322</v>
      </c>
      <c r="B226" s="3" t="s">
        <v>247</v>
      </c>
      <c r="C226" s="3" t="s">
        <v>10</v>
      </c>
      <c r="D226" s="3" t="s">
        <v>1156</v>
      </c>
      <c r="E226" s="4">
        <v>26.36</v>
      </c>
      <c r="F226" s="4">
        <v>45.77</v>
      </c>
      <c r="G226" s="4">
        <f t="shared" si="15"/>
        <v>72</v>
      </c>
      <c r="H226" s="4" t="str">
        <f t="shared" si="16"/>
        <v>B2</v>
      </c>
      <c r="I226" s="3" t="str">
        <f t="shared" si="13"/>
        <v>Very Good</v>
      </c>
      <c r="J226" s="4">
        <f t="shared" si="14"/>
        <v>411</v>
      </c>
    </row>
    <row r="227" spans="1:10" x14ac:dyDescent="0.3">
      <c r="A227" s="3" t="s">
        <v>323</v>
      </c>
      <c r="B227" s="3" t="s">
        <v>98</v>
      </c>
      <c r="C227" s="3" t="s">
        <v>10</v>
      </c>
      <c r="D227" s="3" t="s">
        <v>22</v>
      </c>
      <c r="E227" s="4">
        <v>13.59</v>
      </c>
      <c r="F227" s="4">
        <v>38.68</v>
      </c>
      <c r="G227" s="4">
        <f t="shared" si="15"/>
        <v>52</v>
      </c>
      <c r="H227" s="4" t="str">
        <f t="shared" si="16"/>
        <v>C6</v>
      </c>
      <c r="I227" s="3" t="str">
        <f t="shared" si="13"/>
        <v>Credit</v>
      </c>
      <c r="J227" s="4">
        <f t="shared" si="14"/>
        <v>922</v>
      </c>
    </row>
    <row r="228" spans="1:10" x14ac:dyDescent="0.3">
      <c r="A228" s="3" t="s">
        <v>324</v>
      </c>
      <c r="B228" s="3" t="s">
        <v>224</v>
      </c>
      <c r="C228" s="3" t="s">
        <v>10</v>
      </c>
      <c r="D228" s="3" t="s">
        <v>1156</v>
      </c>
      <c r="E228" s="4">
        <v>26.3</v>
      </c>
      <c r="F228" s="4">
        <v>38.9</v>
      </c>
      <c r="G228" s="4">
        <f t="shared" si="15"/>
        <v>65</v>
      </c>
      <c r="H228" s="4" t="str">
        <f t="shared" si="16"/>
        <v>B3</v>
      </c>
      <c r="I228" s="3" t="str">
        <f t="shared" si="13"/>
        <v>Good</v>
      </c>
      <c r="J228" s="4">
        <f t="shared" si="14"/>
        <v>619</v>
      </c>
    </row>
    <row r="229" spans="1:10" x14ac:dyDescent="0.3">
      <c r="A229" s="3" t="s">
        <v>325</v>
      </c>
      <c r="B229" s="3" t="s">
        <v>41</v>
      </c>
      <c r="C229" s="3" t="s">
        <v>6</v>
      </c>
      <c r="D229" s="3" t="s">
        <v>22</v>
      </c>
      <c r="E229" s="4">
        <v>7.08</v>
      </c>
      <c r="F229" s="4">
        <v>49.25</v>
      </c>
      <c r="G229" s="4">
        <f t="shared" si="15"/>
        <v>56</v>
      </c>
      <c r="H229" s="4" t="str">
        <f t="shared" si="16"/>
        <v>C5</v>
      </c>
      <c r="I229" s="3" t="str">
        <f t="shared" si="13"/>
        <v>Credit</v>
      </c>
      <c r="J229" s="4">
        <f t="shared" si="14"/>
        <v>857</v>
      </c>
    </row>
    <row r="230" spans="1:10" x14ac:dyDescent="0.3">
      <c r="A230" s="3" t="s">
        <v>326</v>
      </c>
      <c r="B230" s="3" t="s">
        <v>211</v>
      </c>
      <c r="C230" s="3" t="s">
        <v>6</v>
      </c>
      <c r="D230" s="3" t="s">
        <v>1156</v>
      </c>
      <c r="E230" s="4">
        <v>29.1</v>
      </c>
      <c r="F230" s="4">
        <v>40.369999999999997</v>
      </c>
      <c r="G230" s="4">
        <f t="shared" si="15"/>
        <v>69</v>
      </c>
      <c r="H230" s="4" t="str">
        <f t="shared" si="16"/>
        <v>B3</v>
      </c>
      <c r="I230" s="3" t="str">
        <f t="shared" si="13"/>
        <v>Good</v>
      </c>
      <c r="J230" s="4">
        <f t="shared" si="14"/>
        <v>506</v>
      </c>
    </row>
    <row r="231" spans="1:10" x14ac:dyDescent="0.3">
      <c r="A231" s="3" t="s">
        <v>327</v>
      </c>
      <c r="B231" s="3" t="s">
        <v>117</v>
      </c>
      <c r="C231" s="3" t="s">
        <v>6</v>
      </c>
      <c r="D231" s="3" t="s">
        <v>1156</v>
      </c>
      <c r="E231" s="4">
        <v>22.5</v>
      </c>
      <c r="F231" s="4">
        <v>65.069999999999993</v>
      </c>
      <c r="G231" s="4">
        <f t="shared" si="15"/>
        <v>88</v>
      </c>
      <c r="H231" s="4" t="str">
        <f t="shared" si="16"/>
        <v>A1</v>
      </c>
      <c r="I231" s="3" t="str">
        <f t="shared" si="13"/>
        <v>Excellent</v>
      </c>
      <c r="J231" s="4">
        <f t="shared" si="14"/>
        <v>82</v>
      </c>
    </row>
    <row r="232" spans="1:10" x14ac:dyDescent="0.3">
      <c r="A232" s="3" t="s">
        <v>328</v>
      </c>
      <c r="B232" s="3" t="s">
        <v>146</v>
      </c>
      <c r="C232" s="3" t="s">
        <v>10</v>
      </c>
      <c r="D232" s="3" t="s">
        <v>1156</v>
      </c>
      <c r="E232" s="4">
        <v>27.79</v>
      </c>
      <c r="F232" s="4">
        <v>38.08</v>
      </c>
      <c r="G232" s="4">
        <f t="shared" si="15"/>
        <v>66</v>
      </c>
      <c r="H232" s="4" t="str">
        <f t="shared" si="16"/>
        <v>B3</v>
      </c>
      <c r="I232" s="3" t="str">
        <f t="shared" si="13"/>
        <v>Good</v>
      </c>
      <c r="J232" s="4">
        <f t="shared" si="14"/>
        <v>592</v>
      </c>
    </row>
    <row r="233" spans="1:10" x14ac:dyDescent="0.3">
      <c r="A233" s="3" t="s">
        <v>329</v>
      </c>
      <c r="B233" s="3" t="s">
        <v>123</v>
      </c>
      <c r="C233" s="3" t="s">
        <v>6</v>
      </c>
      <c r="D233" s="3" t="s">
        <v>22</v>
      </c>
      <c r="E233" s="4">
        <v>14.94</v>
      </c>
      <c r="F233" s="4">
        <v>40.44</v>
      </c>
      <c r="G233" s="4">
        <f t="shared" si="15"/>
        <v>55</v>
      </c>
      <c r="H233" s="4" t="str">
        <f t="shared" si="16"/>
        <v>C5</v>
      </c>
      <c r="I233" s="3" t="str">
        <f t="shared" si="13"/>
        <v>Credit</v>
      </c>
      <c r="J233" s="4">
        <f t="shared" si="14"/>
        <v>879</v>
      </c>
    </row>
    <row r="234" spans="1:10" x14ac:dyDescent="0.3">
      <c r="A234" s="3" t="s">
        <v>330</v>
      </c>
      <c r="B234" s="3" t="s">
        <v>5</v>
      </c>
      <c r="C234" s="3" t="s">
        <v>10</v>
      </c>
      <c r="D234" s="3" t="s">
        <v>1156</v>
      </c>
      <c r="E234" s="4">
        <v>13.53</v>
      </c>
      <c r="F234" s="4">
        <v>50.55</v>
      </c>
      <c r="G234" s="4">
        <f t="shared" si="15"/>
        <v>64</v>
      </c>
      <c r="H234" s="4" t="str">
        <f t="shared" si="16"/>
        <v>C4</v>
      </c>
      <c r="I234" s="3" t="str">
        <f t="shared" si="13"/>
        <v>Credit</v>
      </c>
      <c r="J234" s="4">
        <f t="shared" si="14"/>
        <v>646</v>
      </c>
    </row>
    <row r="235" spans="1:10" x14ac:dyDescent="0.3">
      <c r="A235" s="3" t="s">
        <v>331</v>
      </c>
      <c r="B235" s="3" t="s">
        <v>332</v>
      </c>
      <c r="C235" s="3" t="s">
        <v>10</v>
      </c>
      <c r="D235" s="3" t="s">
        <v>1157</v>
      </c>
      <c r="E235" s="4">
        <v>28.55</v>
      </c>
      <c r="F235" s="4">
        <v>43.35</v>
      </c>
      <c r="G235" s="4">
        <f t="shared" si="15"/>
        <v>72</v>
      </c>
      <c r="H235" s="4" t="str">
        <f t="shared" si="16"/>
        <v>B2</v>
      </c>
      <c r="I235" s="3" t="str">
        <f t="shared" si="13"/>
        <v>Very Good</v>
      </c>
      <c r="J235" s="4">
        <f t="shared" si="14"/>
        <v>411</v>
      </c>
    </row>
    <row r="236" spans="1:10" x14ac:dyDescent="0.3">
      <c r="A236" s="3" t="s">
        <v>333</v>
      </c>
      <c r="B236" s="3" t="s">
        <v>125</v>
      </c>
      <c r="C236" s="3" t="s">
        <v>10</v>
      </c>
      <c r="D236" s="3" t="s">
        <v>22</v>
      </c>
      <c r="E236" s="4">
        <v>29.06</v>
      </c>
      <c r="F236" s="4">
        <v>62.51</v>
      </c>
      <c r="G236" s="4">
        <f t="shared" si="15"/>
        <v>92</v>
      </c>
      <c r="H236" s="4" t="str">
        <f t="shared" si="16"/>
        <v>A1</v>
      </c>
      <c r="I236" s="3" t="str">
        <f t="shared" si="13"/>
        <v>Excellent</v>
      </c>
      <c r="J236" s="4">
        <f t="shared" si="14"/>
        <v>27</v>
      </c>
    </row>
    <row r="237" spans="1:10" x14ac:dyDescent="0.3">
      <c r="A237" s="3" t="s">
        <v>334</v>
      </c>
      <c r="B237" s="3" t="s">
        <v>169</v>
      </c>
      <c r="C237" s="3" t="s">
        <v>10</v>
      </c>
      <c r="D237" s="3" t="s">
        <v>1156</v>
      </c>
      <c r="E237" s="4">
        <v>24.3</v>
      </c>
      <c r="F237" s="4">
        <v>53.46</v>
      </c>
      <c r="G237" s="4">
        <f t="shared" si="15"/>
        <v>78</v>
      </c>
      <c r="H237" s="4" t="str">
        <f t="shared" si="16"/>
        <v>B2</v>
      </c>
      <c r="I237" s="3" t="str">
        <f t="shared" si="13"/>
        <v>Very Good</v>
      </c>
      <c r="J237" s="4">
        <f t="shared" si="14"/>
        <v>246</v>
      </c>
    </row>
    <row r="238" spans="1:10" x14ac:dyDescent="0.3">
      <c r="A238" s="3" t="s">
        <v>335</v>
      </c>
      <c r="B238" s="3" t="s">
        <v>242</v>
      </c>
      <c r="C238" s="3" t="s">
        <v>6</v>
      </c>
      <c r="D238" s="3" t="s">
        <v>1157</v>
      </c>
      <c r="E238" s="4">
        <v>7.07</v>
      </c>
      <c r="F238" s="4">
        <v>38.770000000000003</v>
      </c>
      <c r="G238" s="4">
        <f t="shared" si="15"/>
        <v>46</v>
      </c>
      <c r="H238" s="4" t="str">
        <f t="shared" si="16"/>
        <v>D7</v>
      </c>
      <c r="I238" s="3" t="str">
        <f t="shared" si="13"/>
        <v>Pass</v>
      </c>
      <c r="J238" s="4">
        <f t="shared" si="14"/>
        <v>977</v>
      </c>
    </row>
    <row r="239" spans="1:10" x14ac:dyDescent="0.3">
      <c r="A239" s="3" t="s">
        <v>336</v>
      </c>
      <c r="B239" s="3" t="s">
        <v>208</v>
      </c>
      <c r="C239" s="3" t="s">
        <v>10</v>
      </c>
      <c r="D239" s="3" t="s">
        <v>1157</v>
      </c>
      <c r="E239" s="4">
        <v>21.93</v>
      </c>
      <c r="F239" s="4">
        <v>56.31</v>
      </c>
      <c r="G239" s="4">
        <f t="shared" si="15"/>
        <v>78</v>
      </c>
      <c r="H239" s="4" t="str">
        <f t="shared" si="16"/>
        <v>B2</v>
      </c>
      <c r="I239" s="3" t="str">
        <f t="shared" si="13"/>
        <v>Very Good</v>
      </c>
      <c r="J239" s="4">
        <f t="shared" si="14"/>
        <v>246</v>
      </c>
    </row>
    <row r="240" spans="1:10" x14ac:dyDescent="0.3">
      <c r="A240" s="3" t="s">
        <v>337</v>
      </c>
      <c r="B240" s="3" t="s">
        <v>115</v>
      </c>
      <c r="C240" s="3" t="s">
        <v>10</v>
      </c>
      <c r="D240" s="3" t="s">
        <v>1157</v>
      </c>
      <c r="E240" s="4">
        <v>20.420000000000002</v>
      </c>
      <c r="F240" s="4">
        <v>35.130000000000003</v>
      </c>
      <c r="G240" s="4">
        <f t="shared" si="15"/>
        <v>56</v>
      </c>
      <c r="H240" s="4" t="str">
        <f t="shared" si="16"/>
        <v>C5</v>
      </c>
      <c r="I240" s="3" t="str">
        <f t="shared" si="13"/>
        <v>Credit</v>
      </c>
      <c r="J240" s="4">
        <f t="shared" si="14"/>
        <v>857</v>
      </c>
    </row>
    <row r="241" spans="1:10" x14ac:dyDescent="0.3">
      <c r="A241" s="3" t="s">
        <v>338</v>
      </c>
      <c r="B241" s="3" t="s">
        <v>149</v>
      </c>
      <c r="C241" s="3" t="s">
        <v>6</v>
      </c>
      <c r="D241" s="3" t="s">
        <v>1156</v>
      </c>
      <c r="E241" s="4">
        <v>14.78</v>
      </c>
      <c r="F241" s="4">
        <v>35.700000000000003</v>
      </c>
      <c r="G241" s="4">
        <f t="shared" si="15"/>
        <v>50</v>
      </c>
      <c r="H241" s="4" t="str">
        <f t="shared" si="16"/>
        <v>C6</v>
      </c>
      <c r="I241" s="3" t="str">
        <f t="shared" si="13"/>
        <v>Credit</v>
      </c>
      <c r="J241" s="4">
        <f t="shared" si="14"/>
        <v>941</v>
      </c>
    </row>
    <row r="242" spans="1:10" x14ac:dyDescent="0.3">
      <c r="A242" s="3" t="s">
        <v>339</v>
      </c>
      <c r="B242" s="3" t="s">
        <v>242</v>
      </c>
      <c r="C242" s="3" t="s">
        <v>6</v>
      </c>
      <c r="D242" s="3" t="s">
        <v>1157</v>
      </c>
      <c r="E242" s="4">
        <v>23.03</v>
      </c>
      <c r="F242" s="4">
        <v>57.76</v>
      </c>
      <c r="G242" s="4">
        <f t="shared" si="15"/>
        <v>81</v>
      </c>
      <c r="H242" s="4" t="str">
        <f t="shared" si="16"/>
        <v>A1</v>
      </c>
      <c r="I242" s="3" t="str">
        <f t="shared" si="13"/>
        <v>Excellent</v>
      </c>
      <c r="J242" s="4">
        <f t="shared" si="14"/>
        <v>176</v>
      </c>
    </row>
    <row r="243" spans="1:10" x14ac:dyDescent="0.3">
      <c r="A243" s="3" t="s">
        <v>340</v>
      </c>
      <c r="B243" s="3" t="s">
        <v>235</v>
      </c>
      <c r="C243" s="3" t="s">
        <v>10</v>
      </c>
      <c r="D243" s="3" t="s">
        <v>22</v>
      </c>
      <c r="E243" s="4">
        <v>8.18</v>
      </c>
      <c r="F243" s="4">
        <v>49.09</v>
      </c>
      <c r="G243" s="4">
        <f t="shared" si="15"/>
        <v>57</v>
      </c>
      <c r="H243" s="4" t="str">
        <f t="shared" si="16"/>
        <v>C5</v>
      </c>
      <c r="I243" s="3" t="str">
        <f t="shared" si="13"/>
        <v>Credit</v>
      </c>
      <c r="J243" s="4">
        <f t="shared" si="14"/>
        <v>833</v>
      </c>
    </row>
    <row r="244" spans="1:10" x14ac:dyDescent="0.3">
      <c r="A244" s="3" t="s">
        <v>341</v>
      </c>
      <c r="B244" s="3" t="s">
        <v>88</v>
      </c>
      <c r="C244" s="3" t="s">
        <v>6</v>
      </c>
      <c r="D244" s="3" t="s">
        <v>1156</v>
      </c>
      <c r="E244" s="4">
        <v>22.85</v>
      </c>
      <c r="F244" s="4">
        <v>55.16</v>
      </c>
      <c r="G244" s="4">
        <f t="shared" si="15"/>
        <v>78</v>
      </c>
      <c r="H244" s="4" t="str">
        <f t="shared" si="16"/>
        <v>B2</v>
      </c>
      <c r="I244" s="3" t="str">
        <f t="shared" si="13"/>
        <v>Very Good</v>
      </c>
      <c r="J244" s="4">
        <f t="shared" si="14"/>
        <v>246</v>
      </c>
    </row>
    <row r="245" spans="1:10" x14ac:dyDescent="0.3">
      <c r="A245" s="3" t="s">
        <v>342</v>
      </c>
      <c r="B245" s="3" t="s">
        <v>80</v>
      </c>
      <c r="C245" s="3" t="s">
        <v>10</v>
      </c>
      <c r="D245" s="3" t="s">
        <v>7</v>
      </c>
      <c r="E245" s="4">
        <v>28.53</v>
      </c>
      <c r="F245" s="4">
        <v>60.3</v>
      </c>
      <c r="G245" s="4">
        <f t="shared" si="15"/>
        <v>89</v>
      </c>
      <c r="H245" s="4" t="str">
        <f t="shared" si="16"/>
        <v>A1</v>
      </c>
      <c r="I245" s="3" t="str">
        <f t="shared" si="13"/>
        <v>Excellent</v>
      </c>
      <c r="J245" s="4">
        <f t="shared" si="14"/>
        <v>70</v>
      </c>
    </row>
    <row r="246" spans="1:10" x14ac:dyDescent="0.3">
      <c r="A246" s="3" t="s">
        <v>343</v>
      </c>
      <c r="B246" s="3" t="s">
        <v>133</v>
      </c>
      <c r="C246" s="3" t="s">
        <v>6</v>
      </c>
      <c r="D246" s="3" t="s">
        <v>1157</v>
      </c>
      <c r="E246" s="4">
        <v>5.6</v>
      </c>
      <c r="F246" s="4">
        <v>38.08</v>
      </c>
      <c r="G246" s="4">
        <f t="shared" si="15"/>
        <v>44</v>
      </c>
      <c r="H246" s="4" t="str">
        <f t="shared" si="16"/>
        <v>E8</v>
      </c>
      <c r="I246" s="3" t="str">
        <f t="shared" si="13"/>
        <v>Pass</v>
      </c>
      <c r="J246" s="4">
        <f t="shared" si="14"/>
        <v>988</v>
      </c>
    </row>
    <row r="247" spans="1:10" x14ac:dyDescent="0.3">
      <c r="A247" s="3" t="s">
        <v>344</v>
      </c>
      <c r="B247" s="3" t="s">
        <v>188</v>
      </c>
      <c r="C247" s="3" t="s">
        <v>6</v>
      </c>
      <c r="D247" s="3" t="s">
        <v>1156</v>
      </c>
      <c r="E247" s="4">
        <v>12.99</v>
      </c>
      <c r="F247" s="4">
        <v>64.3</v>
      </c>
      <c r="G247" s="4">
        <f t="shared" si="15"/>
        <v>77</v>
      </c>
      <c r="H247" s="4" t="str">
        <f t="shared" si="16"/>
        <v>B2</v>
      </c>
      <c r="I247" s="3" t="str">
        <f t="shared" si="13"/>
        <v>Very Good</v>
      </c>
      <c r="J247" s="4">
        <f t="shared" si="14"/>
        <v>274</v>
      </c>
    </row>
    <row r="248" spans="1:10" x14ac:dyDescent="0.3">
      <c r="A248" s="3" t="s">
        <v>345</v>
      </c>
      <c r="B248" s="3" t="s">
        <v>12</v>
      </c>
      <c r="C248" s="3" t="s">
        <v>6</v>
      </c>
      <c r="D248" s="3" t="s">
        <v>1156</v>
      </c>
      <c r="E248" s="4">
        <v>16.14</v>
      </c>
      <c r="F248" s="4">
        <v>46.11</v>
      </c>
      <c r="G248" s="4">
        <f t="shared" si="15"/>
        <v>62</v>
      </c>
      <c r="H248" s="4" t="str">
        <f t="shared" si="16"/>
        <v>C4</v>
      </c>
      <c r="I248" s="3" t="str">
        <f t="shared" si="13"/>
        <v>Credit</v>
      </c>
      <c r="J248" s="4">
        <f t="shared" si="14"/>
        <v>704</v>
      </c>
    </row>
    <row r="249" spans="1:10" x14ac:dyDescent="0.3">
      <c r="A249" s="3" t="s">
        <v>346</v>
      </c>
      <c r="B249" s="3" t="s">
        <v>347</v>
      </c>
      <c r="C249" s="3" t="s">
        <v>10</v>
      </c>
      <c r="D249" s="3" t="s">
        <v>1157</v>
      </c>
      <c r="E249" s="4">
        <v>5.57</v>
      </c>
      <c r="F249" s="4">
        <v>50.41</v>
      </c>
      <c r="G249" s="4">
        <f t="shared" si="15"/>
        <v>56</v>
      </c>
      <c r="H249" s="4" t="str">
        <f t="shared" si="16"/>
        <v>C5</v>
      </c>
      <c r="I249" s="3" t="str">
        <f t="shared" si="13"/>
        <v>Credit</v>
      </c>
      <c r="J249" s="4">
        <f t="shared" si="14"/>
        <v>857</v>
      </c>
    </row>
    <row r="250" spans="1:10" x14ac:dyDescent="0.3">
      <c r="A250" s="3" t="s">
        <v>348</v>
      </c>
      <c r="B250" s="3" t="s">
        <v>349</v>
      </c>
      <c r="C250" s="3" t="s">
        <v>10</v>
      </c>
      <c r="D250" s="3" t="s">
        <v>22</v>
      </c>
      <c r="E250" s="4">
        <v>23.06</v>
      </c>
      <c r="F250" s="4">
        <v>55.64</v>
      </c>
      <c r="G250" s="4">
        <f t="shared" si="15"/>
        <v>79</v>
      </c>
      <c r="H250" s="4" t="str">
        <f t="shared" si="16"/>
        <v>B2</v>
      </c>
      <c r="I250" s="3" t="str">
        <f t="shared" si="13"/>
        <v>Very Good</v>
      </c>
      <c r="J250" s="4">
        <f t="shared" si="14"/>
        <v>213</v>
      </c>
    </row>
    <row r="251" spans="1:10" x14ac:dyDescent="0.3">
      <c r="A251" s="3" t="s">
        <v>350</v>
      </c>
      <c r="B251" s="3" t="s">
        <v>90</v>
      </c>
      <c r="C251" s="3" t="s">
        <v>6</v>
      </c>
      <c r="D251" s="3" t="s">
        <v>1157</v>
      </c>
      <c r="E251" s="4">
        <v>26.92</v>
      </c>
      <c r="F251" s="4">
        <v>49.57</v>
      </c>
      <c r="G251" s="4">
        <f t="shared" si="15"/>
        <v>76</v>
      </c>
      <c r="H251" s="4" t="str">
        <f t="shared" si="16"/>
        <v>B2</v>
      </c>
      <c r="I251" s="3" t="str">
        <f t="shared" si="13"/>
        <v>Very Good</v>
      </c>
      <c r="J251" s="4">
        <f t="shared" si="14"/>
        <v>303</v>
      </c>
    </row>
    <row r="252" spans="1:10" x14ac:dyDescent="0.3">
      <c r="A252" s="3" t="s">
        <v>351</v>
      </c>
      <c r="B252" s="3" t="s">
        <v>141</v>
      </c>
      <c r="C252" s="3" t="s">
        <v>6</v>
      </c>
      <c r="D252" s="3" t="s">
        <v>1157</v>
      </c>
      <c r="E252" s="4">
        <v>11.88</v>
      </c>
      <c r="F252" s="4">
        <v>58.42</v>
      </c>
      <c r="G252" s="4">
        <f t="shared" si="15"/>
        <v>70</v>
      </c>
      <c r="H252" s="4" t="str">
        <f t="shared" si="16"/>
        <v>B2</v>
      </c>
      <c r="I252" s="3" t="str">
        <f t="shared" si="13"/>
        <v>Very Good</v>
      </c>
      <c r="J252" s="4">
        <f t="shared" si="14"/>
        <v>477</v>
      </c>
    </row>
    <row r="253" spans="1:10" x14ac:dyDescent="0.3">
      <c r="A253" s="3" t="s">
        <v>352</v>
      </c>
      <c r="B253" s="3" t="s">
        <v>313</v>
      </c>
      <c r="C253" s="3" t="s">
        <v>6</v>
      </c>
      <c r="D253" s="3" t="s">
        <v>1157</v>
      </c>
      <c r="E253" s="4">
        <v>25.94</v>
      </c>
      <c r="F253" s="4">
        <v>64.63</v>
      </c>
      <c r="G253" s="4">
        <f t="shared" si="15"/>
        <v>91</v>
      </c>
      <c r="H253" s="4" t="str">
        <f t="shared" si="16"/>
        <v>A1</v>
      </c>
      <c r="I253" s="3" t="str">
        <f t="shared" si="13"/>
        <v>Excellent</v>
      </c>
      <c r="J253" s="4">
        <f t="shared" si="14"/>
        <v>43</v>
      </c>
    </row>
    <row r="254" spans="1:10" x14ac:dyDescent="0.3">
      <c r="A254" s="3" t="s">
        <v>353</v>
      </c>
      <c r="B254" s="3" t="s">
        <v>78</v>
      </c>
      <c r="C254" s="3" t="s">
        <v>10</v>
      </c>
      <c r="D254" s="3" t="s">
        <v>22</v>
      </c>
      <c r="E254" s="4">
        <v>29.3</v>
      </c>
      <c r="F254" s="4">
        <v>45.47</v>
      </c>
      <c r="G254" s="4">
        <f t="shared" si="15"/>
        <v>75</v>
      </c>
      <c r="H254" s="4" t="str">
        <f t="shared" si="16"/>
        <v>B2</v>
      </c>
      <c r="I254" s="3" t="str">
        <f t="shared" si="13"/>
        <v>Very Good</v>
      </c>
      <c r="J254" s="4">
        <f t="shared" si="14"/>
        <v>325</v>
      </c>
    </row>
    <row r="255" spans="1:10" x14ac:dyDescent="0.3">
      <c r="A255" s="3" t="s">
        <v>354</v>
      </c>
      <c r="B255" s="3" t="s">
        <v>128</v>
      </c>
      <c r="C255" s="3" t="s">
        <v>10</v>
      </c>
      <c r="D255" s="3" t="s">
        <v>7</v>
      </c>
      <c r="E255" s="4">
        <v>27.49</v>
      </c>
      <c r="F255" s="4">
        <v>61.51</v>
      </c>
      <c r="G255" s="4">
        <f t="shared" si="15"/>
        <v>89</v>
      </c>
      <c r="H255" s="4" t="str">
        <f t="shared" si="16"/>
        <v>A1</v>
      </c>
      <c r="I255" s="3" t="str">
        <f t="shared" si="13"/>
        <v>Excellent</v>
      </c>
      <c r="J255" s="4">
        <f t="shared" si="14"/>
        <v>70</v>
      </c>
    </row>
    <row r="256" spans="1:10" x14ac:dyDescent="0.3">
      <c r="A256" s="3" t="s">
        <v>355</v>
      </c>
      <c r="B256" s="3" t="s">
        <v>56</v>
      </c>
      <c r="C256" s="3" t="s">
        <v>10</v>
      </c>
      <c r="D256" s="3" t="s">
        <v>1157</v>
      </c>
      <c r="E256" s="4">
        <v>5.07</v>
      </c>
      <c r="F256" s="4">
        <v>55.7</v>
      </c>
      <c r="G256" s="4">
        <f t="shared" si="15"/>
        <v>61</v>
      </c>
      <c r="H256" s="4" t="str">
        <f t="shared" si="16"/>
        <v>C4</v>
      </c>
      <c r="I256" s="3" t="str">
        <f t="shared" si="13"/>
        <v>Credit</v>
      </c>
      <c r="J256" s="4">
        <f t="shared" si="14"/>
        <v>733</v>
      </c>
    </row>
    <row r="257" spans="1:10" x14ac:dyDescent="0.3">
      <c r="A257" s="3" t="s">
        <v>356</v>
      </c>
      <c r="B257" s="3" t="s">
        <v>50</v>
      </c>
      <c r="C257" s="3" t="s">
        <v>6</v>
      </c>
      <c r="D257" s="3" t="s">
        <v>1157</v>
      </c>
      <c r="E257" s="4">
        <v>12.86</v>
      </c>
      <c r="F257" s="4">
        <v>50.41</v>
      </c>
      <c r="G257" s="4">
        <f t="shared" si="15"/>
        <v>63</v>
      </c>
      <c r="H257" s="4" t="str">
        <f t="shared" si="16"/>
        <v>C4</v>
      </c>
      <c r="I257" s="3" t="str">
        <f t="shared" si="13"/>
        <v>Credit</v>
      </c>
      <c r="J257" s="4">
        <f t="shared" si="14"/>
        <v>671</v>
      </c>
    </row>
    <row r="258" spans="1:10" x14ac:dyDescent="0.3">
      <c r="A258" s="3" t="s">
        <v>357</v>
      </c>
      <c r="B258" s="3" t="s">
        <v>349</v>
      </c>
      <c r="C258" s="3" t="s">
        <v>10</v>
      </c>
      <c r="D258" s="3" t="s">
        <v>1157</v>
      </c>
      <c r="E258" s="4">
        <v>28.01</v>
      </c>
      <c r="F258" s="4">
        <v>37.74</v>
      </c>
      <c r="G258" s="4">
        <f t="shared" si="15"/>
        <v>66</v>
      </c>
      <c r="H258" s="4" t="str">
        <f t="shared" si="16"/>
        <v>B3</v>
      </c>
      <c r="I258" s="3" t="str">
        <f t="shared" si="13"/>
        <v>Good</v>
      </c>
      <c r="J258" s="4">
        <f t="shared" si="14"/>
        <v>592</v>
      </c>
    </row>
    <row r="259" spans="1:10" x14ac:dyDescent="0.3">
      <c r="A259" s="3" t="s">
        <v>358</v>
      </c>
      <c r="B259" s="3" t="s">
        <v>90</v>
      </c>
      <c r="C259" s="3" t="s">
        <v>10</v>
      </c>
      <c r="D259" s="3" t="s">
        <v>1156</v>
      </c>
      <c r="E259" s="4">
        <v>25.73</v>
      </c>
      <c r="F259" s="4">
        <v>35.99</v>
      </c>
      <c r="G259" s="4">
        <f t="shared" si="15"/>
        <v>62</v>
      </c>
      <c r="H259" s="4" t="str">
        <f t="shared" si="16"/>
        <v>C4</v>
      </c>
      <c r="I259" s="3" t="str">
        <f t="shared" ref="I259:I322" si="17">VLOOKUP(H259,$L$4:$M$13,2,FALSE)</f>
        <v>Credit</v>
      </c>
      <c r="J259" s="4">
        <f t="shared" ref="J259:J322" si="18">RANK(G259,G:G)</f>
        <v>704</v>
      </c>
    </row>
    <row r="260" spans="1:10" x14ac:dyDescent="0.3">
      <c r="A260" s="3" t="s">
        <v>359</v>
      </c>
      <c r="B260" s="3" t="s">
        <v>30</v>
      </c>
      <c r="C260" s="3" t="s">
        <v>6</v>
      </c>
      <c r="D260" s="3" t="s">
        <v>1157</v>
      </c>
      <c r="E260" s="4">
        <v>25.95</v>
      </c>
      <c r="F260" s="4">
        <v>37.35</v>
      </c>
      <c r="G260" s="4">
        <f t="shared" ref="G260:G323" si="19">ROUND(E260+F260,0)</f>
        <v>63</v>
      </c>
      <c r="H260" s="4" t="str">
        <f t="shared" ref="H260:H323" si="20">IF(G260&gt;=80,"A1",IF(G260&gt;=70,"B2",IF(G260&gt;=65,"B3",IF(G260&gt;=60,"C4",IF(G260&gt;=55,"C5",IF(G260&gt;=50,"C6",IF(G260&gt;=45,"D7",IF(G260&gt;=40,"E8","F9"))))))))</f>
        <v>C4</v>
      </c>
      <c r="I260" s="3" t="str">
        <f t="shared" si="17"/>
        <v>Credit</v>
      </c>
      <c r="J260" s="4">
        <f t="shared" si="18"/>
        <v>671</v>
      </c>
    </row>
    <row r="261" spans="1:10" x14ac:dyDescent="0.3">
      <c r="A261" s="3" t="s">
        <v>360</v>
      </c>
      <c r="B261" s="3" t="s">
        <v>60</v>
      </c>
      <c r="C261" s="3" t="s">
        <v>10</v>
      </c>
      <c r="D261" s="3" t="s">
        <v>1156</v>
      </c>
      <c r="E261" s="4">
        <v>25.02</v>
      </c>
      <c r="F261" s="4">
        <v>46.33</v>
      </c>
      <c r="G261" s="4">
        <f t="shared" si="19"/>
        <v>71</v>
      </c>
      <c r="H261" s="4" t="str">
        <f t="shared" si="20"/>
        <v>B2</v>
      </c>
      <c r="I261" s="3" t="str">
        <f t="shared" si="17"/>
        <v>Very Good</v>
      </c>
      <c r="J261" s="4">
        <f t="shared" si="18"/>
        <v>441</v>
      </c>
    </row>
    <row r="262" spans="1:10" x14ac:dyDescent="0.3">
      <c r="A262" s="3" t="s">
        <v>361</v>
      </c>
      <c r="B262" s="3" t="s">
        <v>255</v>
      </c>
      <c r="C262" s="3" t="s">
        <v>10</v>
      </c>
      <c r="D262" s="3" t="s">
        <v>7</v>
      </c>
      <c r="E262" s="4">
        <v>15.47</v>
      </c>
      <c r="F262" s="4">
        <v>48.31</v>
      </c>
      <c r="G262" s="4">
        <f t="shared" si="19"/>
        <v>64</v>
      </c>
      <c r="H262" s="4" t="str">
        <f t="shared" si="20"/>
        <v>C4</v>
      </c>
      <c r="I262" s="3" t="str">
        <f t="shared" si="17"/>
        <v>Credit</v>
      </c>
      <c r="J262" s="4">
        <f t="shared" si="18"/>
        <v>646</v>
      </c>
    </row>
    <row r="263" spans="1:10" x14ac:dyDescent="0.3">
      <c r="A263" s="3" t="s">
        <v>362</v>
      </c>
      <c r="B263" s="3" t="s">
        <v>259</v>
      </c>
      <c r="C263" s="3" t="s">
        <v>6</v>
      </c>
      <c r="D263" s="3" t="s">
        <v>7</v>
      </c>
      <c r="E263" s="4">
        <v>24.56</v>
      </c>
      <c r="F263" s="4">
        <v>54.84</v>
      </c>
      <c r="G263" s="4">
        <f t="shared" si="19"/>
        <v>79</v>
      </c>
      <c r="H263" s="4" t="str">
        <f t="shared" si="20"/>
        <v>B2</v>
      </c>
      <c r="I263" s="3" t="str">
        <f t="shared" si="17"/>
        <v>Very Good</v>
      </c>
      <c r="J263" s="4">
        <f t="shared" si="18"/>
        <v>213</v>
      </c>
    </row>
    <row r="264" spans="1:10" x14ac:dyDescent="0.3">
      <c r="A264" s="3" t="s">
        <v>363</v>
      </c>
      <c r="B264" s="3" t="s">
        <v>26</v>
      </c>
      <c r="C264" s="3" t="s">
        <v>10</v>
      </c>
      <c r="D264" s="3" t="s">
        <v>1156</v>
      </c>
      <c r="E264" s="4">
        <v>29.28</v>
      </c>
      <c r="F264" s="4">
        <v>63.41</v>
      </c>
      <c r="G264" s="4">
        <f t="shared" si="19"/>
        <v>93</v>
      </c>
      <c r="H264" s="4" t="str">
        <f t="shared" si="20"/>
        <v>A1</v>
      </c>
      <c r="I264" s="3" t="str">
        <f t="shared" si="17"/>
        <v>Excellent</v>
      </c>
      <c r="J264" s="4">
        <f t="shared" si="18"/>
        <v>23</v>
      </c>
    </row>
    <row r="265" spans="1:10" x14ac:dyDescent="0.3">
      <c r="A265" s="3" t="s">
        <v>364</v>
      </c>
      <c r="B265" s="3" t="s">
        <v>76</v>
      </c>
      <c r="C265" s="3" t="s">
        <v>6</v>
      </c>
      <c r="D265" s="3" t="s">
        <v>22</v>
      </c>
      <c r="E265" s="4">
        <v>29.77</v>
      </c>
      <c r="F265" s="4">
        <v>65.819999999999993</v>
      </c>
      <c r="G265" s="4">
        <f t="shared" si="19"/>
        <v>96</v>
      </c>
      <c r="H265" s="4" t="str">
        <f t="shared" si="20"/>
        <v>A1</v>
      </c>
      <c r="I265" s="3" t="str">
        <f t="shared" si="17"/>
        <v>Excellent</v>
      </c>
      <c r="J265" s="4">
        <f t="shared" si="18"/>
        <v>6</v>
      </c>
    </row>
    <row r="266" spans="1:10" x14ac:dyDescent="0.3">
      <c r="A266" s="3" t="s">
        <v>365</v>
      </c>
      <c r="B266" s="3" t="s">
        <v>176</v>
      </c>
      <c r="C266" s="3" t="s">
        <v>6</v>
      </c>
      <c r="D266" s="3" t="s">
        <v>7</v>
      </c>
      <c r="E266" s="4">
        <v>9.61</v>
      </c>
      <c r="F266" s="4">
        <v>46.89</v>
      </c>
      <c r="G266" s="4">
        <f t="shared" si="19"/>
        <v>57</v>
      </c>
      <c r="H266" s="4" t="str">
        <f t="shared" si="20"/>
        <v>C5</v>
      </c>
      <c r="I266" s="3" t="str">
        <f t="shared" si="17"/>
        <v>Credit</v>
      </c>
      <c r="J266" s="4">
        <f t="shared" si="18"/>
        <v>833</v>
      </c>
    </row>
    <row r="267" spans="1:10" x14ac:dyDescent="0.3">
      <c r="A267" s="3" t="s">
        <v>366</v>
      </c>
      <c r="B267" s="3" t="s">
        <v>208</v>
      </c>
      <c r="C267" s="3" t="s">
        <v>6</v>
      </c>
      <c r="D267" s="3" t="s">
        <v>1157</v>
      </c>
      <c r="E267" s="4">
        <v>12.72</v>
      </c>
      <c r="F267" s="4">
        <v>66.44</v>
      </c>
      <c r="G267" s="4">
        <f t="shared" si="19"/>
        <v>79</v>
      </c>
      <c r="H267" s="4" t="str">
        <f t="shared" si="20"/>
        <v>B2</v>
      </c>
      <c r="I267" s="3" t="str">
        <f t="shared" si="17"/>
        <v>Very Good</v>
      </c>
      <c r="J267" s="4">
        <f t="shared" si="18"/>
        <v>213</v>
      </c>
    </row>
    <row r="268" spans="1:10" x14ac:dyDescent="0.3">
      <c r="A268" s="3" t="s">
        <v>367</v>
      </c>
      <c r="B268" s="3" t="s">
        <v>136</v>
      </c>
      <c r="C268" s="3" t="s">
        <v>6</v>
      </c>
      <c r="D268" s="3" t="s">
        <v>1156</v>
      </c>
      <c r="E268" s="4">
        <v>28.16</v>
      </c>
      <c r="F268" s="4">
        <v>60.38</v>
      </c>
      <c r="G268" s="4">
        <f t="shared" si="19"/>
        <v>89</v>
      </c>
      <c r="H268" s="4" t="str">
        <f t="shared" si="20"/>
        <v>A1</v>
      </c>
      <c r="I268" s="3" t="str">
        <f t="shared" si="17"/>
        <v>Excellent</v>
      </c>
      <c r="J268" s="4">
        <f t="shared" si="18"/>
        <v>70</v>
      </c>
    </row>
    <row r="269" spans="1:10" x14ac:dyDescent="0.3">
      <c r="A269" s="3" t="s">
        <v>368</v>
      </c>
      <c r="B269" s="3" t="s">
        <v>110</v>
      </c>
      <c r="C269" s="3" t="s">
        <v>10</v>
      </c>
      <c r="D269" s="3" t="s">
        <v>1157</v>
      </c>
      <c r="E269" s="4">
        <v>28.94</v>
      </c>
      <c r="F269" s="4">
        <v>52.01</v>
      </c>
      <c r="G269" s="4">
        <f t="shared" si="19"/>
        <v>81</v>
      </c>
      <c r="H269" s="4" t="str">
        <f t="shared" si="20"/>
        <v>A1</v>
      </c>
      <c r="I269" s="3" t="str">
        <f t="shared" si="17"/>
        <v>Excellent</v>
      </c>
      <c r="J269" s="4">
        <f t="shared" si="18"/>
        <v>176</v>
      </c>
    </row>
    <row r="270" spans="1:10" x14ac:dyDescent="0.3">
      <c r="A270" s="3" t="s">
        <v>369</v>
      </c>
      <c r="B270" s="3" t="s">
        <v>370</v>
      </c>
      <c r="C270" s="3" t="s">
        <v>6</v>
      </c>
      <c r="D270" s="3" t="s">
        <v>22</v>
      </c>
      <c r="E270" s="4">
        <v>12.39</v>
      </c>
      <c r="F270" s="4">
        <v>68.959999999999994</v>
      </c>
      <c r="G270" s="4">
        <f t="shared" si="19"/>
        <v>81</v>
      </c>
      <c r="H270" s="4" t="str">
        <f t="shared" si="20"/>
        <v>A1</v>
      </c>
      <c r="I270" s="3" t="str">
        <f t="shared" si="17"/>
        <v>Excellent</v>
      </c>
      <c r="J270" s="4">
        <f t="shared" si="18"/>
        <v>176</v>
      </c>
    </row>
    <row r="271" spans="1:10" x14ac:dyDescent="0.3">
      <c r="A271" s="3" t="s">
        <v>371</v>
      </c>
      <c r="B271" s="3" t="s">
        <v>113</v>
      </c>
      <c r="C271" s="3" t="s">
        <v>6</v>
      </c>
      <c r="D271" s="3" t="s">
        <v>1156</v>
      </c>
      <c r="E271" s="4">
        <v>23.64</v>
      </c>
      <c r="F271" s="4">
        <v>59.89</v>
      </c>
      <c r="G271" s="4">
        <f t="shared" si="19"/>
        <v>84</v>
      </c>
      <c r="H271" s="4" t="str">
        <f t="shared" si="20"/>
        <v>A1</v>
      </c>
      <c r="I271" s="3" t="str">
        <f t="shared" si="17"/>
        <v>Excellent</v>
      </c>
      <c r="J271" s="4">
        <f t="shared" si="18"/>
        <v>123</v>
      </c>
    </row>
    <row r="272" spans="1:10" x14ac:dyDescent="0.3">
      <c r="A272" s="3" t="s">
        <v>372</v>
      </c>
      <c r="B272" s="3" t="s">
        <v>373</v>
      </c>
      <c r="C272" s="3" t="s">
        <v>10</v>
      </c>
      <c r="D272" s="3" t="s">
        <v>22</v>
      </c>
      <c r="E272" s="4">
        <v>22.15</v>
      </c>
      <c r="F272" s="4">
        <v>47.68</v>
      </c>
      <c r="G272" s="4">
        <f t="shared" si="19"/>
        <v>70</v>
      </c>
      <c r="H272" s="4" t="str">
        <f t="shared" si="20"/>
        <v>B2</v>
      </c>
      <c r="I272" s="3" t="str">
        <f t="shared" si="17"/>
        <v>Very Good</v>
      </c>
      <c r="J272" s="4">
        <f t="shared" si="18"/>
        <v>477</v>
      </c>
    </row>
    <row r="273" spans="1:10" x14ac:dyDescent="0.3">
      <c r="A273" s="3" t="s">
        <v>374</v>
      </c>
      <c r="B273" s="3" t="s">
        <v>375</v>
      </c>
      <c r="C273" s="3" t="s">
        <v>10</v>
      </c>
      <c r="D273" s="3" t="s">
        <v>1157</v>
      </c>
      <c r="E273" s="4">
        <v>29.64</v>
      </c>
      <c r="F273" s="4">
        <v>41.5</v>
      </c>
      <c r="G273" s="4">
        <f t="shared" si="19"/>
        <v>71</v>
      </c>
      <c r="H273" s="4" t="str">
        <f t="shared" si="20"/>
        <v>B2</v>
      </c>
      <c r="I273" s="3" t="str">
        <f t="shared" si="17"/>
        <v>Very Good</v>
      </c>
      <c r="J273" s="4">
        <f t="shared" si="18"/>
        <v>441</v>
      </c>
    </row>
    <row r="274" spans="1:10" x14ac:dyDescent="0.3">
      <c r="A274" s="3" t="s">
        <v>376</v>
      </c>
      <c r="B274" s="3" t="s">
        <v>78</v>
      </c>
      <c r="C274" s="3" t="s">
        <v>6</v>
      </c>
      <c r="D274" s="3" t="s">
        <v>1157</v>
      </c>
      <c r="E274" s="4">
        <v>5.23</v>
      </c>
      <c r="F274" s="4">
        <v>59.26</v>
      </c>
      <c r="G274" s="4">
        <f t="shared" si="19"/>
        <v>64</v>
      </c>
      <c r="H274" s="4" t="str">
        <f t="shared" si="20"/>
        <v>C4</v>
      </c>
      <c r="I274" s="3" t="str">
        <f t="shared" si="17"/>
        <v>Credit</v>
      </c>
      <c r="J274" s="4">
        <f t="shared" si="18"/>
        <v>646</v>
      </c>
    </row>
    <row r="275" spans="1:10" x14ac:dyDescent="0.3">
      <c r="A275" s="3" t="s">
        <v>377</v>
      </c>
      <c r="B275" s="3" t="s">
        <v>136</v>
      </c>
      <c r="C275" s="3" t="s">
        <v>6</v>
      </c>
      <c r="D275" s="3" t="s">
        <v>1156</v>
      </c>
      <c r="E275" s="4">
        <v>10.220000000000001</v>
      </c>
      <c r="F275" s="4">
        <v>52.75</v>
      </c>
      <c r="G275" s="4">
        <f t="shared" si="19"/>
        <v>63</v>
      </c>
      <c r="H275" s="4" t="str">
        <f t="shared" si="20"/>
        <v>C4</v>
      </c>
      <c r="I275" s="3" t="str">
        <f t="shared" si="17"/>
        <v>Credit</v>
      </c>
      <c r="J275" s="4">
        <f t="shared" si="18"/>
        <v>671</v>
      </c>
    </row>
    <row r="276" spans="1:10" x14ac:dyDescent="0.3">
      <c r="A276" s="3" t="s">
        <v>378</v>
      </c>
      <c r="B276" s="3" t="s">
        <v>176</v>
      </c>
      <c r="C276" s="3" t="s">
        <v>6</v>
      </c>
      <c r="D276" s="3" t="s">
        <v>7</v>
      </c>
      <c r="E276" s="4">
        <v>29.22</v>
      </c>
      <c r="F276" s="4">
        <v>45.38</v>
      </c>
      <c r="G276" s="4">
        <f t="shared" si="19"/>
        <v>75</v>
      </c>
      <c r="H276" s="4" t="str">
        <f t="shared" si="20"/>
        <v>B2</v>
      </c>
      <c r="I276" s="3" t="str">
        <f t="shared" si="17"/>
        <v>Very Good</v>
      </c>
      <c r="J276" s="4">
        <f t="shared" si="18"/>
        <v>325</v>
      </c>
    </row>
    <row r="277" spans="1:10" x14ac:dyDescent="0.3">
      <c r="A277" s="3" t="s">
        <v>379</v>
      </c>
      <c r="B277" s="3" t="s">
        <v>88</v>
      </c>
      <c r="C277" s="3" t="s">
        <v>6</v>
      </c>
      <c r="D277" s="3" t="s">
        <v>1157</v>
      </c>
      <c r="E277" s="4">
        <v>11.02</v>
      </c>
      <c r="F277" s="4">
        <v>47.5</v>
      </c>
      <c r="G277" s="4">
        <f t="shared" si="19"/>
        <v>59</v>
      </c>
      <c r="H277" s="4" t="str">
        <f t="shared" si="20"/>
        <v>C5</v>
      </c>
      <c r="I277" s="3" t="str">
        <f t="shared" si="17"/>
        <v>Credit</v>
      </c>
      <c r="J277" s="4">
        <f t="shared" si="18"/>
        <v>776</v>
      </c>
    </row>
    <row r="278" spans="1:10" x14ac:dyDescent="0.3">
      <c r="A278" s="3" t="s">
        <v>380</v>
      </c>
      <c r="B278" s="3" t="s">
        <v>62</v>
      </c>
      <c r="C278" s="3" t="s">
        <v>6</v>
      </c>
      <c r="D278" s="3" t="s">
        <v>1157</v>
      </c>
      <c r="E278" s="4">
        <v>22.01</v>
      </c>
      <c r="F278" s="4">
        <v>39.57</v>
      </c>
      <c r="G278" s="4">
        <f t="shared" si="19"/>
        <v>62</v>
      </c>
      <c r="H278" s="4" t="str">
        <f t="shared" si="20"/>
        <v>C4</v>
      </c>
      <c r="I278" s="3" t="str">
        <f t="shared" si="17"/>
        <v>Credit</v>
      </c>
      <c r="J278" s="4">
        <f t="shared" si="18"/>
        <v>704</v>
      </c>
    </row>
    <row r="279" spans="1:10" x14ac:dyDescent="0.3">
      <c r="A279" s="3" t="s">
        <v>381</v>
      </c>
      <c r="B279" s="3" t="s">
        <v>88</v>
      </c>
      <c r="C279" s="3" t="s">
        <v>6</v>
      </c>
      <c r="D279" s="3" t="s">
        <v>1156</v>
      </c>
      <c r="E279" s="4">
        <v>10.26</v>
      </c>
      <c r="F279" s="4">
        <v>42.5</v>
      </c>
      <c r="G279" s="4">
        <f t="shared" si="19"/>
        <v>53</v>
      </c>
      <c r="H279" s="4" t="str">
        <f t="shared" si="20"/>
        <v>C6</v>
      </c>
      <c r="I279" s="3" t="str">
        <f t="shared" si="17"/>
        <v>Credit</v>
      </c>
      <c r="J279" s="4">
        <f t="shared" si="18"/>
        <v>909</v>
      </c>
    </row>
    <row r="280" spans="1:10" x14ac:dyDescent="0.3">
      <c r="A280" s="3" t="s">
        <v>382</v>
      </c>
      <c r="B280" s="3" t="s">
        <v>305</v>
      </c>
      <c r="C280" s="3" t="s">
        <v>10</v>
      </c>
      <c r="D280" s="3" t="s">
        <v>1157</v>
      </c>
      <c r="E280" s="4">
        <v>14.83</v>
      </c>
      <c r="F280" s="4">
        <v>69.150000000000006</v>
      </c>
      <c r="G280" s="4">
        <f t="shared" si="19"/>
        <v>84</v>
      </c>
      <c r="H280" s="4" t="str">
        <f t="shared" si="20"/>
        <v>A1</v>
      </c>
      <c r="I280" s="3" t="str">
        <f t="shared" si="17"/>
        <v>Excellent</v>
      </c>
      <c r="J280" s="4">
        <f t="shared" si="18"/>
        <v>123</v>
      </c>
    </row>
    <row r="281" spans="1:10" x14ac:dyDescent="0.3">
      <c r="A281" s="3" t="s">
        <v>383</v>
      </c>
      <c r="B281" s="3" t="s">
        <v>98</v>
      </c>
      <c r="C281" s="3" t="s">
        <v>6</v>
      </c>
      <c r="D281" s="3" t="s">
        <v>22</v>
      </c>
      <c r="E281" s="4">
        <v>15.05</v>
      </c>
      <c r="F281" s="4">
        <v>42.98</v>
      </c>
      <c r="G281" s="4">
        <f t="shared" si="19"/>
        <v>58</v>
      </c>
      <c r="H281" s="4" t="str">
        <f t="shared" si="20"/>
        <v>C5</v>
      </c>
      <c r="I281" s="3" t="str">
        <f t="shared" si="17"/>
        <v>Credit</v>
      </c>
      <c r="J281" s="4">
        <f t="shared" si="18"/>
        <v>801</v>
      </c>
    </row>
    <row r="282" spans="1:10" x14ac:dyDescent="0.3">
      <c r="A282" s="3" t="s">
        <v>384</v>
      </c>
      <c r="B282" s="3" t="s">
        <v>184</v>
      </c>
      <c r="C282" s="3" t="s">
        <v>6</v>
      </c>
      <c r="D282" s="3" t="s">
        <v>7</v>
      </c>
      <c r="E282" s="4">
        <v>11.57</v>
      </c>
      <c r="F282" s="4">
        <v>58.78</v>
      </c>
      <c r="G282" s="4">
        <f t="shared" si="19"/>
        <v>70</v>
      </c>
      <c r="H282" s="4" t="str">
        <f t="shared" si="20"/>
        <v>B2</v>
      </c>
      <c r="I282" s="3" t="str">
        <f t="shared" si="17"/>
        <v>Very Good</v>
      </c>
      <c r="J282" s="4">
        <f t="shared" si="18"/>
        <v>477</v>
      </c>
    </row>
    <row r="283" spans="1:10" x14ac:dyDescent="0.3">
      <c r="A283" s="3" t="s">
        <v>385</v>
      </c>
      <c r="B283" s="3" t="s">
        <v>141</v>
      </c>
      <c r="C283" s="3" t="s">
        <v>10</v>
      </c>
      <c r="D283" s="3" t="s">
        <v>1156</v>
      </c>
      <c r="E283" s="4">
        <v>22.17</v>
      </c>
      <c r="F283" s="4">
        <v>35.119999999999997</v>
      </c>
      <c r="G283" s="4">
        <f t="shared" si="19"/>
        <v>57</v>
      </c>
      <c r="H283" s="4" t="str">
        <f t="shared" si="20"/>
        <v>C5</v>
      </c>
      <c r="I283" s="3" t="str">
        <f t="shared" si="17"/>
        <v>Credit</v>
      </c>
      <c r="J283" s="4">
        <f t="shared" si="18"/>
        <v>833</v>
      </c>
    </row>
    <row r="284" spans="1:10" x14ac:dyDescent="0.3">
      <c r="A284" s="3" t="s">
        <v>386</v>
      </c>
      <c r="B284" s="3" t="s">
        <v>113</v>
      </c>
      <c r="C284" s="3" t="s">
        <v>6</v>
      </c>
      <c r="D284" s="3" t="s">
        <v>1156</v>
      </c>
      <c r="E284" s="4">
        <v>9.91</v>
      </c>
      <c r="F284" s="4">
        <v>40.549999999999997</v>
      </c>
      <c r="G284" s="4">
        <f t="shared" si="19"/>
        <v>50</v>
      </c>
      <c r="H284" s="4" t="str">
        <f t="shared" si="20"/>
        <v>C6</v>
      </c>
      <c r="I284" s="3" t="str">
        <f t="shared" si="17"/>
        <v>Credit</v>
      </c>
      <c r="J284" s="4">
        <f t="shared" si="18"/>
        <v>941</v>
      </c>
    </row>
    <row r="285" spans="1:10" x14ac:dyDescent="0.3">
      <c r="A285" s="3" t="s">
        <v>387</v>
      </c>
      <c r="B285" s="3" t="s">
        <v>37</v>
      </c>
      <c r="C285" s="3" t="s">
        <v>6</v>
      </c>
      <c r="D285" s="3" t="s">
        <v>1157</v>
      </c>
      <c r="E285" s="4">
        <v>12.44</v>
      </c>
      <c r="F285" s="4">
        <v>67.87</v>
      </c>
      <c r="G285" s="4">
        <f t="shared" si="19"/>
        <v>80</v>
      </c>
      <c r="H285" s="4" t="str">
        <f t="shared" si="20"/>
        <v>A1</v>
      </c>
      <c r="I285" s="3" t="str">
        <f t="shared" si="17"/>
        <v>Excellent</v>
      </c>
      <c r="J285" s="4">
        <f t="shared" si="18"/>
        <v>196</v>
      </c>
    </row>
    <row r="286" spans="1:10" x14ac:dyDescent="0.3">
      <c r="A286" s="3" t="s">
        <v>388</v>
      </c>
      <c r="B286" s="3" t="s">
        <v>249</v>
      </c>
      <c r="C286" s="3" t="s">
        <v>10</v>
      </c>
      <c r="D286" s="3" t="s">
        <v>1156</v>
      </c>
      <c r="E286" s="4">
        <v>16.71</v>
      </c>
      <c r="F286" s="4">
        <v>44.22</v>
      </c>
      <c r="G286" s="4">
        <f t="shared" si="19"/>
        <v>61</v>
      </c>
      <c r="H286" s="4" t="str">
        <f t="shared" si="20"/>
        <v>C4</v>
      </c>
      <c r="I286" s="3" t="str">
        <f t="shared" si="17"/>
        <v>Credit</v>
      </c>
      <c r="J286" s="4">
        <f t="shared" si="18"/>
        <v>733</v>
      </c>
    </row>
    <row r="287" spans="1:10" x14ac:dyDescent="0.3">
      <c r="A287" s="3" t="s">
        <v>389</v>
      </c>
      <c r="B287" s="3" t="s">
        <v>332</v>
      </c>
      <c r="C287" s="3" t="s">
        <v>6</v>
      </c>
      <c r="D287" s="3" t="s">
        <v>1156</v>
      </c>
      <c r="E287" s="4">
        <v>16.27</v>
      </c>
      <c r="F287" s="4">
        <v>64.37</v>
      </c>
      <c r="G287" s="4">
        <f t="shared" si="19"/>
        <v>81</v>
      </c>
      <c r="H287" s="4" t="str">
        <f t="shared" si="20"/>
        <v>A1</v>
      </c>
      <c r="I287" s="3" t="str">
        <f t="shared" si="17"/>
        <v>Excellent</v>
      </c>
      <c r="J287" s="4">
        <f t="shared" si="18"/>
        <v>176</v>
      </c>
    </row>
    <row r="288" spans="1:10" x14ac:dyDescent="0.3">
      <c r="A288" s="3" t="s">
        <v>390</v>
      </c>
      <c r="B288" s="3" t="s">
        <v>141</v>
      </c>
      <c r="C288" s="3" t="s">
        <v>6</v>
      </c>
      <c r="D288" s="3" t="s">
        <v>1156</v>
      </c>
      <c r="E288" s="4">
        <v>27.61</v>
      </c>
      <c r="F288" s="4">
        <v>54.17</v>
      </c>
      <c r="G288" s="4">
        <f t="shared" si="19"/>
        <v>82</v>
      </c>
      <c r="H288" s="4" t="str">
        <f t="shared" si="20"/>
        <v>A1</v>
      </c>
      <c r="I288" s="3" t="str">
        <f t="shared" si="17"/>
        <v>Excellent</v>
      </c>
      <c r="J288" s="4">
        <f t="shared" si="18"/>
        <v>154</v>
      </c>
    </row>
    <row r="289" spans="1:10" x14ac:dyDescent="0.3">
      <c r="A289" s="3" t="s">
        <v>391</v>
      </c>
      <c r="B289" s="3" t="s">
        <v>240</v>
      </c>
      <c r="C289" s="3" t="s">
        <v>10</v>
      </c>
      <c r="D289" s="3" t="s">
        <v>7</v>
      </c>
      <c r="E289" s="4">
        <v>12.74</v>
      </c>
      <c r="F289" s="4">
        <v>50.05</v>
      </c>
      <c r="G289" s="4">
        <f t="shared" si="19"/>
        <v>63</v>
      </c>
      <c r="H289" s="4" t="str">
        <f t="shared" si="20"/>
        <v>C4</v>
      </c>
      <c r="I289" s="3" t="str">
        <f t="shared" si="17"/>
        <v>Credit</v>
      </c>
      <c r="J289" s="4">
        <f t="shared" si="18"/>
        <v>671</v>
      </c>
    </row>
    <row r="290" spans="1:10" x14ac:dyDescent="0.3">
      <c r="A290" s="3" t="s">
        <v>392</v>
      </c>
      <c r="B290" s="3" t="s">
        <v>332</v>
      </c>
      <c r="C290" s="3" t="s">
        <v>10</v>
      </c>
      <c r="D290" s="3" t="s">
        <v>1157</v>
      </c>
      <c r="E290" s="4">
        <v>10.65</v>
      </c>
      <c r="F290" s="4">
        <v>62.66</v>
      </c>
      <c r="G290" s="4">
        <f t="shared" si="19"/>
        <v>73</v>
      </c>
      <c r="H290" s="4" t="str">
        <f t="shared" si="20"/>
        <v>B2</v>
      </c>
      <c r="I290" s="3" t="str">
        <f t="shared" si="17"/>
        <v>Very Good</v>
      </c>
      <c r="J290" s="4">
        <f t="shared" si="18"/>
        <v>389</v>
      </c>
    </row>
    <row r="291" spans="1:10" x14ac:dyDescent="0.3">
      <c r="A291" s="3" t="s">
        <v>393</v>
      </c>
      <c r="B291" s="3" t="s">
        <v>151</v>
      </c>
      <c r="C291" s="3" t="s">
        <v>6</v>
      </c>
      <c r="D291" s="3" t="s">
        <v>1156</v>
      </c>
      <c r="E291" s="4">
        <v>15.35</v>
      </c>
      <c r="F291" s="4">
        <v>40.53</v>
      </c>
      <c r="G291" s="4">
        <f t="shared" si="19"/>
        <v>56</v>
      </c>
      <c r="H291" s="4" t="str">
        <f t="shared" si="20"/>
        <v>C5</v>
      </c>
      <c r="I291" s="3" t="str">
        <f t="shared" si="17"/>
        <v>Credit</v>
      </c>
      <c r="J291" s="4">
        <f t="shared" si="18"/>
        <v>857</v>
      </c>
    </row>
    <row r="292" spans="1:10" x14ac:dyDescent="0.3">
      <c r="A292" s="3" t="s">
        <v>394</v>
      </c>
      <c r="B292" s="3" t="s">
        <v>395</v>
      </c>
      <c r="C292" s="3" t="s">
        <v>6</v>
      </c>
      <c r="D292" s="3" t="s">
        <v>22</v>
      </c>
      <c r="E292" s="4">
        <v>10.61</v>
      </c>
      <c r="F292" s="4">
        <v>55.15</v>
      </c>
      <c r="G292" s="4">
        <f t="shared" si="19"/>
        <v>66</v>
      </c>
      <c r="H292" s="4" t="str">
        <f t="shared" si="20"/>
        <v>B3</v>
      </c>
      <c r="I292" s="3" t="str">
        <f t="shared" si="17"/>
        <v>Good</v>
      </c>
      <c r="J292" s="4">
        <f t="shared" si="18"/>
        <v>592</v>
      </c>
    </row>
    <row r="293" spans="1:10" x14ac:dyDescent="0.3">
      <c r="A293" s="3" t="s">
        <v>396</v>
      </c>
      <c r="B293" s="3" t="s">
        <v>107</v>
      </c>
      <c r="C293" s="3" t="s">
        <v>10</v>
      </c>
      <c r="D293" s="3" t="s">
        <v>22</v>
      </c>
      <c r="E293" s="4">
        <v>15.96</v>
      </c>
      <c r="F293" s="4">
        <v>42.49</v>
      </c>
      <c r="G293" s="4">
        <f t="shared" si="19"/>
        <v>58</v>
      </c>
      <c r="H293" s="4" t="str">
        <f t="shared" si="20"/>
        <v>C5</v>
      </c>
      <c r="I293" s="3" t="str">
        <f t="shared" si="17"/>
        <v>Credit</v>
      </c>
      <c r="J293" s="4">
        <f t="shared" si="18"/>
        <v>801</v>
      </c>
    </row>
    <row r="294" spans="1:10" x14ac:dyDescent="0.3">
      <c r="A294" s="3" t="s">
        <v>397</v>
      </c>
      <c r="B294" s="3" t="s">
        <v>240</v>
      </c>
      <c r="C294" s="3" t="s">
        <v>6</v>
      </c>
      <c r="D294" s="3" t="s">
        <v>1157</v>
      </c>
      <c r="E294" s="4">
        <v>22.42</v>
      </c>
      <c r="F294" s="4">
        <v>68.41</v>
      </c>
      <c r="G294" s="4">
        <f t="shared" si="19"/>
        <v>91</v>
      </c>
      <c r="H294" s="4" t="str">
        <f t="shared" si="20"/>
        <v>A1</v>
      </c>
      <c r="I294" s="3" t="str">
        <f t="shared" si="17"/>
        <v>Excellent</v>
      </c>
      <c r="J294" s="4">
        <f t="shared" si="18"/>
        <v>43</v>
      </c>
    </row>
    <row r="295" spans="1:10" x14ac:dyDescent="0.3">
      <c r="A295" s="3" t="s">
        <v>398</v>
      </c>
      <c r="B295" s="3" t="s">
        <v>235</v>
      </c>
      <c r="C295" s="3" t="s">
        <v>10</v>
      </c>
      <c r="D295" s="3" t="s">
        <v>1156</v>
      </c>
      <c r="E295" s="4">
        <v>16.55</v>
      </c>
      <c r="F295" s="4">
        <v>38.03</v>
      </c>
      <c r="G295" s="4">
        <f t="shared" si="19"/>
        <v>55</v>
      </c>
      <c r="H295" s="4" t="str">
        <f t="shared" si="20"/>
        <v>C5</v>
      </c>
      <c r="I295" s="3" t="str">
        <f t="shared" si="17"/>
        <v>Credit</v>
      </c>
      <c r="J295" s="4">
        <f t="shared" si="18"/>
        <v>879</v>
      </c>
    </row>
    <row r="296" spans="1:10" x14ac:dyDescent="0.3">
      <c r="A296" s="3" t="s">
        <v>399</v>
      </c>
      <c r="B296" s="3" t="s">
        <v>136</v>
      </c>
      <c r="C296" s="3" t="s">
        <v>10</v>
      </c>
      <c r="D296" s="3" t="s">
        <v>7</v>
      </c>
      <c r="E296" s="4">
        <v>13.04</v>
      </c>
      <c r="F296" s="4">
        <v>58.92</v>
      </c>
      <c r="G296" s="4">
        <f t="shared" si="19"/>
        <v>72</v>
      </c>
      <c r="H296" s="4" t="str">
        <f t="shared" si="20"/>
        <v>B2</v>
      </c>
      <c r="I296" s="3" t="str">
        <f t="shared" si="17"/>
        <v>Very Good</v>
      </c>
      <c r="J296" s="4">
        <f t="shared" si="18"/>
        <v>411</v>
      </c>
    </row>
    <row r="297" spans="1:10" x14ac:dyDescent="0.3">
      <c r="A297" s="3" t="s">
        <v>400</v>
      </c>
      <c r="B297" s="3" t="s">
        <v>247</v>
      </c>
      <c r="C297" s="3" t="s">
        <v>6</v>
      </c>
      <c r="D297" s="3" t="s">
        <v>1157</v>
      </c>
      <c r="E297" s="4">
        <v>17.079999999999998</v>
      </c>
      <c r="F297" s="4">
        <v>45.79</v>
      </c>
      <c r="G297" s="4">
        <f t="shared" si="19"/>
        <v>63</v>
      </c>
      <c r="H297" s="4" t="str">
        <f t="shared" si="20"/>
        <v>C4</v>
      </c>
      <c r="I297" s="3" t="str">
        <f t="shared" si="17"/>
        <v>Credit</v>
      </c>
      <c r="J297" s="4">
        <f t="shared" si="18"/>
        <v>671</v>
      </c>
    </row>
    <row r="298" spans="1:10" x14ac:dyDescent="0.3">
      <c r="A298" s="3" t="s">
        <v>401</v>
      </c>
      <c r="B298" s="3" t="s">
        <v>78</v>
      </c>
      <c r="C298" s="3" t="s">
        <v>6</v>
      </c>
      <c r="D298" s="3" t="s">
        <v>1157</v>
      </c>
      <c r="E298" s="4">
        <v>16.98</v>
      </c>
      <c r="F298" s="4">
        <v>39.99</v>
      </c>
      <c r="G298" s="4">
        <f t="shared" si="19"/>
        <v>57</v>
      </c>
      <c r="H298" s="4" t="str">
        <f t="shared" si="20"/>
        <v>C5</v>
      </c>
      <c r="I298" s="3" t="str">
        <f t="shared" si="17"/>
        <v>Credit</v>
      </c>
      <c r="J298" s="4">
        <f t="shared" si="18"/>
        <v>833</v>
      </c>
    </row>
    <row r="299" spans="1:10" x14ac:dyDescent="0.3">
      <c r="A299" s="3" t="s">
        <v>402</v>
      </c>
      <c r="B299" s="3" t="s">
        <v>115</v>
      </c>
      <c r="C299" s="3" t="s">
        <v>6</v>
      </c>
      <c r="D299" s="3" t="s">
        <v>1156</v>
      </c>
      <c r="E299" s="4">
        <v>27.11</v>
      </c>
      <c r="F299" s="4">
        <v>35.11</v>
      </c>
      <c r="G299" s="4">
        <f t="shared" si="19"/>
        <v>62</v>
      </c>
      <c r="H299" s="4" t="str">
        <f t="shared" si="20"/>
        <v>C4</v>
      </c>
      <c r="I299" s="3" t="str">
        <f t="shared" si="17"/>
        <v>Credit</v>
      </c>
      <c r="J299" s="4">
        <f t="shared" si="18"/>
        <v>704</v>
      </c>
    </row>
    <row r="300" spans="1:10" x14ac:dyDescent="0.3">
      <c r="A300" s="3" t="s">
        <v>403</v>
      </c>
      <c r="B300" s="3" t="s">
        <v>226</v>
      </c>
      <c r="C300" s="3" t="s">
        <v>10</v>
      </c>
      <c r="D300" s="3" t="s">
        <v>1156</v>
      </c>
      <c r="E300" s="4">
        <v>21.21</v>
      </c>
      <c r="F300" s="4">
        <v>36.57</v>
      </c>
      <c r="G300" s="4">
        <f t="shared" si="19"/>
        <v>58</v>
      </c>
      <c r="H300" s="4" t="str">
        <f t="shared" si="20"/>
        <v>C5</v>
      </c>
      <c r="I300" s="3" t="str">
        <f t="shared" si="17"/>
        <v>Credit</v>
      </c>
      <c r="J300" s="4">
        <f t="shared" si="18"/>
        <v>801</v>
      </c>
    </row>
    <row r="301" spans="1:10" x14ac:dyDescent="0.3">
      <c r="A301" s="3" t="s">
        <v>404</v>
      </c>
      <c r="B301" s="3" t="s">
        <v>176</v>
      </c>
      <c r="C301" s="3" t="s">
        <v>10</v>
      </c>
      <c r="D301" s="3" t="s">
        <v>1156</v>
      </c>
      <c r="E301" s="4">
        <v>7.97</v>
      </c>
      <c r="F301" s="4">
        <v>62.3</v>
      </c>
      <c r="G301" s="4">
        <f t="shared" si="19"/>
        <v>70</v>
      </c>
      <c r="H301" s="4" t="str">
        <f t="shared" si="20"/>
        <v>B2</v>
      </c>
      <c r="I301" s="3" t="str">
        <f t="shared" si="17"/>
        <v>Very Good</v>
      </c>
      <c r="J301" s="4">
        <f t="shared" si="18"/>
        <v>477</v>
      </c>
    </row>
    <row r="302" spans="1:10" x14ac:dyDescent="0.3">
      <c r="A302" s="3" t="s">
        <v>405</v>
      </c>
      <c r="B302" s="3" t="s">
        <v>32</v>
      </c>
      <c r="C302" s="3" t="s">
        <v>6</v>
      </c>
      <c r="D302" s="3" t="s">
        <v>22</v>
      </c>
      <c r="E302" s="4">
        <v>7.99</v>
      </c>
      <c r="F302" s="4">
        <v>39.19</v>
      </c>
      <c r="G302" s="4">
        <f t="shared" si="19"/>
        <v>47</v>
      </c>
      <c r="H302" s="4" t="str">
        <f t="shared" si="20"/>
        <v>D7</v>
      </c>
      <c r="I302" s="3" t="str">
        <f t="shared" si="17"/>
        <v>Pass</v>
      </c>
      <c r="J302" s="4">
        <f t="shared" si="18"/>
        <v>969</v>
      </c>
    </row>
    <row r="303" spans="1:10" x14ac:dyDescent="0.3">
      <c r="A303" s="3" t="s">
        <v>406</v>
      </c>
      <c r="B303" s="3" t="s">
        <v>21</v>
      </c>
      <c r="C303" s="3" t="s">
        <v>10</v>
      </c>
      <c r="D303" s="3" t="s">
        <v>1157</v>
      </c>
      <c r="E303" s="4">
        <v>21.63</v>
      </c>
      <c r="F303" s="4">
        <v>57.89</v>
      </c>
      <c r="G303" s="4">
        <f t="shared" si="19"/>
        <v>80</v>
      </c>
      <c r="H303" s="4" t="str">
        <f t="shared" si="20"/>
        <v>A1</v>
      </c>
      <c r="I303" s="3" t="str">
        <f t="shared" si="17"/>
        <v>Excellent</v>
      </c>
      <c r="J303" s="4">
        <f t="shared" si="18"/>
        <v>196</v>
      </c>
    </row>
    <row r="304" spans="1:10" x14ac:dyDescent="0.3">
      <c r="A304" s="3" t="s">
        <v>407</v>
      </c>
      <c r="B304" s="3" t="s">
        <v>39</v>
      </c>
      <c r="C304" s="3" t="s">
        <v>10</v>
      </c>
      <c r="D304" s="3" t="s">
        <v>1156</v>
      </c>
      <c r="E304" s="4">
        <v>25.42</v>
      </c>
      <c r="F304" s="4">
        <v>39.659999999999997</v>
      </c>
      <c r="G304" s="4">
        <f t="shared" si="19"/>
        <v>65</v>
      </c>
      <c r="H304" s="4" t="str">
        <f t="shared" si="20"/>
        <v>B3</v>
      </c>
      <c r="I304" s="3" t="str">
        <f t="shared" si="17"/>
        <v>Good</v>
      </c>
      <c r="J304" s="4">
        <f t="shared" si="18"/>
        <v>619</v>
      </c>
    </row>
    <row r="305" spans="1:10" x14ac:dyDescent="0.3">
      <c r="A305" s="3" t="s">
        <v>408</v>
      </c>
      <c r="B305" s="3" t="s">
        <v>28</v>
      </c>
      <c r="C305" s="3" t="s">
        <v>10</v>
      </c>
      <c r="D305" s="3" t="s">
        <v>1156</v>
      </c>
      <c r="E305" s="4">
        <v>25.62</v>
      </c>
      <c r="F305" s="4">
        <v>66.569999999999993</v>
      </c>
      <c r="G305" s="4">
        <f t="shared" si="19"/>
        <v>92</v>
      </c>
      <c r="H305" s="4" t="str">
        <f t="shared" si="20"/>
        <v>A1</v>
      </c>
      <c r="I305" s="3" t="str">
        <f t="shared" si="17"/>
        <v>Excellent</v>
      </c>
      <c r="J305" s="4">
        <f t="shared" si="18"/>
        <v>27</v>
      </c>
    </row>
    <row r="306" spans="1:10" x14ac:dyDescent="0.3">
      <c r="A306" s="3" t="s">
        <v>409</v>
      </c>
      <c r="B306" s="3" t="s">
        <v>41</v>
      </c>
      <c r="C306" s="3" t="s">
        <v>6</v>
      </c>
      <c r="D306" s="3" t="s">
        <v>22</v>
      </c>
      <c r="E306" s="4">
        <v>19.89</v>
      </c>
      <c r="F306" s="4">
        <v>57.48</v>
      </c>
      <c r="G306" s="4">
        <f t="shared" si="19"/>
        <v>77</v>
      </c>
      <c r="H306" s="4" t="str">
        <f t="shared" si="20"/>
        <v>B2</v>
      </c>
      <c r="I306" s="3" t="str">
        <f t="shared" si="17"/>
        <v>Very Good</v>
      </c>
      <c r="J306" s="4">
        <f t="shared" si="18"/>
        <v>274</v>
      </c>
    </row>
    <row r="307" spans="1:10" x14ac:dyDescent="0.3">
      <c r="A307" s="3" t="s">
        <v>410</v>
      </c>
      <c r="B307" s="3" t="s">
        <v>176</v>
      </c>
      <c r="C307" s="3" t="s">
        <v>10</v>
      </c>
      <c r="D307" s="3" t="s">
        <v>22</v>
      </c>
      <c r="E307" s="4">
        <v>23.99</v>
      </c>
      <c r="F307" s="4">
        <v>47.45</v>
      </c>
      <c r="G307" s="4">
        <f t="shared" si="19"/>
        <v>71</v>
      </c>
      <c r="H307" s="4" t="str">
        <f t="shared" si="20"/>
        <v>B2</v>
      </c>
      <c r="I307" s="3" t="str">
        <f t="shared" si="17"/>
        <v>Very Good</v>
      </c>
      <c r="J307" s="4">
        <f t="shared" si="18"/>
        <v>441</v>
      </c>
    </row>
    <row r="308" spans="1:10" x14ac:dyDescent="0.3">
      <c r="A308" s="3" t="s">
        <v>411</v>
      </c>
      <c r="B308" s="3" t="s">
        <v>82</v>
      </c>
      <c r="C308" s="3" t="s">
        <v>10</v>
      </c>
      <c r="D308" s="3" t="s">
        <v>1157</v>
      </c>
      <c r="E308" s="4">
        <v>19.07</v>
      </c>
      <c r="F308" s="4">
        <v>38.270000000000003</v>
      </c>
      <c r="G308" s="4">
        <f t="shared" si="19"/>
        <v>57</v>
      </c>
      <c r="H308" s="4" t="str">
        <f t="shared" si="20"/>
        <v>C5</v>
      </c>
      <c r="I308" s="3" t="str">
        <f t="shared" si="17"/>
        <v>Credit</v>
      </c>
      <c r="J308" s="4">
        <f t="shared" si="18"/>
        <v>833</v>
      </c>
    </row>
    <row r="309" spans="1:10" x14ac:dyDescent="0.3">
      <c r="A309" s="3" t="s">
        <v>412</v>
      </c>
      <c r="B309" s="3" t="s">
        <v>188</v>
      </c>
      <c r="C309" s="3" t="s">
        <v>6</v>
      </c>
      <c r="D309" s="3" t="s">
        <v>1157</v>
      </c>
      <c r="E309" s="4">
        <v>29.88</v>
      </c>
      <c r="F309" s="4">
        <v>65.260000000000005</v>
      </c>
      <c r="G309" s="4">
        <f t="shared" si="19"/>
        <v>95</v>
      </c>
      <c r="H309" s="4" t="str">
        <f t="shared" si="20"/>
        <v>A1</v>
      </c>
      <c r="I309" s="3" t="str">
        <f t="shared" si="17"/>
        <v>Excellent</v>
      </c>
      <c r="J309" s="4">
        <f t="shared" si="18"/>
        <v>13</v>
      </c>
    </row>
    <row r="310" spans="1:10" x14ac:dyDescent="0.3">
      <c r="A310" s="3" t="s">
        <v>413</v>
      </c>
      <c r="B310" s="3" t="s">
        <v>184</v>
      </c>
      <c r="C310" s="3" t="s">
        <v>10</v>
      </c>
      <c r="D310" s="3" t="s">
        <v>1156</v>
      </c>
      <c r="E310" s="4">
        <v>16.64</v>
      </c>
      <c r="F310" s="4">
        <v>65.06</v>
      </c>
      <c r="G310" s="4">
        <f t="shared" si="19"/>
        <v>82</v>
      </c>
      <c r="H310" s="4" t="str">
        <f t="shared" si="20"/>
        <v>A1</v>
      </c>
      <c r="I310" s="3" t="str">
        <f t="shared" si="17"/>
        <v>Excellent</v>
      </c>
      <c r="J310" s="4">
        <f t="shared" si="18"/>
        <v>154</v>
      </c>
    </row>
    <row r="311" spans="1:10" x14ac:dyDescent="0.3">
      <c r="A311" s="3" t="s">
        <v>414</v>
      </c>
      <c r="B311" s="3" t="s">
        <v>34</v>
      </c>
      <c r="C311" s="3" t="s">
        <v>10</v>
      </c>
      <c r="D311" s="3" t="s">
        <v>1157</v>
      </c>
      <c r="E311" s="4">
        <v>5.43</v>
      </c>
      <c r="F311" s="4">
        <v>57.66</v>
      </c>
      <c r="G311" s="4">
        <f t="shared" si="19"/>
        <v>63</v>
      </c>
      <c r="H311" s="4" t="str">
        <f t="shared" si="20"/>
        <v>C4</v>
      </c>
      <c r="I311" s="3" t="str">
        <f t="shared" si="17"/>
        <v>Credit</v>
      </c>
      <c r="J311" s="4">
        <f t="shared" si="18"/>
        <v>671</v>
      </c>
    </row>
    <row r="312" spans="1:10" x14ac:dyDescent="0.3">
      <c r="A312" s="3" t="s">
        <v>415</v>
      </c>
      <c r="B312" s="3" t="s">
        <v>24</v>
      </c>
      <c r="C312" s="3" t="s">
        <v>10</v>
      </c>
      <c r="D312" s="3" t="s">
        <v>1157</v>
      </c>
      <c r="E312" s="4">
        <v>6.66</v>
      </c>
      <c r="F312" s="4">
        <v>41.14</v>
      </c>
      <c r="G312" s="4">
        <f t="shared" si="19"/>
        <v>48</v>
      </c>
      <c r="H312" s="4" t="str">
        <f t="shared" si="20"/>
        <v>D7</v>
      </c>
      <c r="I312" s="3" t="str">
        <f t="shared" si="17"/>
        <v>Pass</v>
      </c>
      <c r="J312" s="4">
        <f t="shared" si="18"/>
        <v>958</v>
      </c>
    </row>
    <row r="313" spans="1:10" x14ac:dyDescent="0.3">
      <c r="A313" s="3" t="s">
        <v>416</v>
      </c>
      <c r="B313" s="3" t="s">
        <v>249</v>
      </c>
      <c r="C313" s="3" t="s">
        <v>10</v>
      </c>
      <c r="D313" s="3" t="s">
        <v>7</v>
      </c>
      <c r="E313" s="4">
        <v>27.57</v>
      </c>
      <c r="F313" s="4">
        <v>52.82</v>
      </c>
      <c r="G313" s="4">
        <f t="shared" si="19"/>
        <v>80</v>
      </c>
      <c r="H313" s="4" t="str">
        <f t="shared" si="20"/>
        <v>A1</v>
      </c>
      <c r="I313" s="3" t="str">
        <f t="shared" si="17"/>
        <v>Excellent</v>
      </c>
      <c r="J313" s="4">
        <f t="shared" si="18"/>
        <v>196</v>
      </c>
    </row>
    <row r="314" spans="1:10" x14ac:dyDescent="0.3">
      <c r="A314" s="3" t="s">
        <v>417</v>
      </c>
      <c r="B314" s="3" t="s">
        <v>34</v>
      </c>
      <c r="C314" s="3" t="s">
        <v>6</v>
      </c>
      <c r="D314" s="3" t="s">
        <v>1157</v>
      </c>
      <c r="E314" s="4">
        <v>17.170000000000002</v>
      </c>
      <c r="F314" s="4">
        <v>37.85</v>
      </c>
      <c r="G314" s="4">
        <f t="shared" si="19"/>
        <v>55</v>
      </c>
      <c r="H314" s="4" t="str">
        <f t="shared" si="20"/>
        <v>C5</v>
      </c>
      <c r="I314" s="3" t="str">
        <f t="shared" si="17"/>
        <v>Credit</v>
      </c>
      <c r="J314" s="4">
        <f t="shared" si="18"/>
        <v>879</v>
      </c>
    </row>
    <row r="315" spans="1:10" x14ac:dyDescent="0.3">
      <c r="A315" s="3" t="s">
        <v>418</v>
      </c>
      <c r="B315" s="3" t="s">
        <v>184</v>
      </c>
      <c r="C315" s="3" t="s">
        <v>10</v>
      </c>
      <c r="D315" s="3" t="s">
        <v>1157</v>
      </c>
      <c r="E315" s="4">
        <v>21.34</v>
      </c>
      <c r="F315" s="4">
        <v>46.25</v>
      </c>
      <c r="G315" s="4">
        <f t="shared" si="19"/>
        <v>68</v>
      </c>
      <c r="H315" s="4" t="str">
        <f t="shared" si="20"/>
        <v>B3</v>
      </c>
      <c r="I315" s="3" t="str">
        <f t="shared" si="17"/>
        <v>Good</v>
      </c>
      <c r="J315" s="4">
        <f t="shared" si="18"/>
        <v>537</v>
      </c>
    </row>
    <row r="316" spans="1:10" x14ac:dyDescent="0.3">
      <c r="A316" s="3" t="s">
        <v>419</v>
      </c>
      <c r="B316" s="3" t="s">
        <v>216</v>
      </c>
      <c r="C316" s="3" t="s">
        <v>10</v>
      </c>
      <c r="D316" s="3" t="s">
        <v>22</v>
      </c>
      <c r="E316" s="4">
        <v>10.039999999999999</v>
      </c>
      <c r="F316" s="4">
        <v>50.59</v>
      </c>
      <c r="G316" s="4">
        <f t="shared" si="19"/>
        <v>61</v>
      </c>
      <c r="H316" s="4" t="str">
        <f t="shared" si="20"/>
        <v>C4</v>
      </c>
      <c r="I316" s="3" t="str">
        <f t="shared" si="17"/>
        <v>Credit</v>
      </c>
      <c r="J316" s="4">
        <f t="shared" si="18"/>
        <v>733</v>
      </c>
    </row>
    <row r="317" spans="1:10" x14ac:dyDescent="0.3">
      <c r="A317" s="3" t="s">
        <v>420</v>
      </c>
      <c r="B317" s="3" t="s">
        <v>24</v>
      </c>
      <c r="C317" s="3" t="s">
        <v>6</v>
      </c>
      <c r="D317" s="3" t="s">
        <v>22</v>
      </c>
      <c r="E317" s="4">
        <v>17.2</v>
      </c>
      <c r="F317" s="4">
        <v>38.630000000000003</v>
      </c>
      <c r="G317" s="4">
        <f t="shared" si="19"/>
        <v>56</v>
      </c>
      <c r="H317" s="4" t="str">
        <f t="shared" si="20"/>
        <v>C5</v>
      </c>
      <c r="I317" s="3" t="str">
        <f t="shared" si="17"/>
        <v>Credit</v>
      </c>
      <c r="J317" s="4">
        <f t="shared" si="18"/>
        <v>857</v>
      </c>
    </row>
    <row r="318" spans="1:10" x14ac:dyDescent="0.3">
      <c r="A318" s="3" t="s">
        <v>421</v>
      </c>
      <c r="B318" s="3" t="s">
        <v>98</v>
      </c>
      <c r="C318" s="3" t="s">
        <v>6</v>
      </c>
      <c r="D318" s="3" t="s">
        <v>22</v>
      </c>
      <c r="E318" s="4">
        <v>22.02</v>
      </c>
      <c r="F318" s="4">
        <v>69.39</v>
      </c>
      <c r="G318" s="4">
        <f t="shared" si="19"/>
        <v>91</v>
      </c>
      <c r="H318" s="4" t="str">
        <f t="shared" si="20"/>
        <v>A1</v>
      </c>
      <c r="I318" s="3" t="str">
        <f t="shared" si="17"/>
        <v>Excellent</v>
      </c>
      <c r="J318" s="4">
        <f t="shared" si="18"/>
        <v>43</v>
      </c>
    </row>
    <row r="319" spans="1:10" x14ac:dyDescent="0.3">
      <c r="A319" s="3" t="s">
        <v>422</v>
      </c>
      <c r="B319" s="3" t="s">
        <v>50</v>
      </c>
      <c r="C319" s="3" t="s">
        <v>10</v>
      </c>
      <c r="D319" s="3" t="s">
        <v>1156</v>
      </c>
      <c r="E319" s="4">
        <v>23.52</v>
      </c>
      <c r="F319" s="4">
        <v>68.73</v>
      </c>
      <c r="G319" s="4">
        <f t="shared" si="19"/>
        <v>92</v>
      </c>
      <c r="H319" s="4" t="str">
        <f t="shared" si="20"/>
        <v>A1</v>
      </c>
      <c r="I319" s="3" t="str">
        <f t="shared" si="17"/>
        <v>Excellent</v>
      </c>
      <c r="J319" s="4">
        <f t="shared" si="18"/>
        <v>27</v>
      </c>
    </row>
    <row r="320" spans="1:10" x14ac:dyDescent="0.3">
      <c r="A320" s="3" t="s">
        <v>423</v>
      </c>
      <c r="B320" s="3" t="s">
        <v>50</v>
      </c>
      <c r="C320" s="3" t="s">
        <v>10</v>
      </c>
      <c r="D320" s="3" t="s">
        <v>1157</v>
      </c>
      <c r="E320" s="4">
        <v>21.92</v>
      </c>
      <c r="F320" s="4">
        <v>46.32</v>
      </c>
      <c r="G320" s="4">
        <f t="shared" si="19"/>
        <v>68</v>
      </c>
      <c r="H320" s="4" t="str">
        <f t="shared" si="20"/>
        <v>B3</v>
      </c>
      <c r="I320" s="3" t="str">
        <f t="shared" si="17"/>
        <v>Good</v>
      </c>
      <c r="J320" s="4">
        <f t="shared" si="18"/>
        <v>537</v>
      </c>
    </row>
    <row r="321" spans="1:10" x14ac:dyDescent="0.3">
      <c r="A321" s="3" t="s">
        <v>424</v>
      </c>
      <c r="B321" s="3" t="s">
        <v>115</v>
      </c>
      <c r="C321" s="3" t="s">
        <v>6</v>
      </c>
      <c r="D321" s="3" t="s">
        <v>1156</v>
      </c>
      <c r="E321" s="4">
        <v>25.82</v>
      </c>
      <c r="F321" s="4">
        <v>46.06</v>
      </c>
      <c r="G321" s="4">
        <f t="shared" si="19"/>
        <v>72</v>
      </c>
      <c r="H321" s="4" t="str">
        <f t="shared" si="20"/>
        <v>B2</v>
      </c>
      <c r="I321" s="3" t="str">
        <f t="shared" si="17"/>
        <v>Very Good</v>
      </c>
      <c r="J321" s="4">
        <f t="shared" si="18"/>
        <v>411</v>
      </c>
    </row>
    <row r="322" spans="1:10" x14ac:dyDescent="0.3">
      <c r="A322" s="3" t="s">
        <v>425</v>
      </c>
      <c r="B322" s="3" t="s">
        <v>115</v>
      </c>
      <c r="C322" s="3" t="s">
        <v>10</v>
      </c>
      <c r="D322" s="3" t="s">
        <v>22</v>
      </c>
      <c r="E322" s="4">
        <v>7.8</v>
      </c>
      <c r="F322" s="4">
        <v>35.26</v>
      </c>
      <c r="G322" s="4">
        <f t="shared" si="19"/>
        <v>43</v>
      </c>
      <c r="H322" s="4" t="str">
        <f t="shared" si="20"/>
        <v>E8</v>
      </c>
      <c r="I322" s="3" t="str">
        <f t="shared" si="17"/>
        <v>Pass</v>
      </c>
      <c r="J322" s="4">
        <f t="shared" si="18"/>
        <v>995</v>
      </c>
    </row>
    <row r="323" spans="1:10" x14ac:dyDescent="0.3">
      <c r="A323" s="3" t="s">
        <v>426</v>
      </c>
      <c r="B323" s="3" t="s">
        <v>224</v>
      </c>
      <c r="C323" s="3" t="s">
        <v>10</v>
      </c>
      <c r="D323" s="3" t="s">
        <v>7</v>
      </c>
      <c r="E323" s="4">
        <v>22.64</v>
      </c>
      <c r="F323" s="4">
        <v>60.37</v>
      </c>
      <c r="G323" s="4">
        <f t="shared" si="19"/>
        <v>83</v>
      </c>
      <c r="H323" s="4" t="str">
        <f t="shared" si="20"/>
        <v>A1</v>
      </c>
      <c r="I323" s="3" t="str">
        <f t="shared" ref="I323:I386" si="21">VLOOKUP(H323,$L$4:$M$13,2,FALSE)</f>
        <v>Excellent</v>
      </c>
      <c r="J323" s="4">
        <f t="shared" ref="J323:J386" si="22">RANK(G323,G:G)</f>
        <v>144</v>
      </c>
    </row>
    <row r="324" spans="1:10" x14ac:dyDescent="0.3">
      <c r="A324" s="3" t="s">
        <v>427</v>
      </c>
      <c r="B324" s="3" t="s">
        <v>80</v>
      </c>
      <c r="C324" s="3" t="s">
        <v>10</v>
      </c>
      <c r="D324" s="3" t="s">
        <v>7</v>
      </c>
      <c r="E324" s="4">
        <v>11.01</v>
      </c>
      <c r="F324" s="4">
        <v>56</v>
      </c>
      <c r="G324" s="4">
        <f t="shared" ref="G324:G387" si="23">ROUND(E324+F324,0)</f>
        <v>67</v>
      </c>
      <c r="H324" s="4" t="str">
        <f t="shared" ref="H324:H387" si="24">IF(G324&gt;=80,"A1",IF(G324&gt;=70,"B2",IF(G324&gt;=65,"B3",IF(G324&gt;=60,"C4",IF(G324&gt;=55,"C5",IF(G324&gt;=50,"C6",IF(G324&gt;=45,"D7",IF(G324&gt;=40,"E8","F9"))))))))</f>
        <v>B3</v>
      </c>
      <c r="I324" s="3" t="str">
        <f t="shared" si="21"/>
        <v>Good</v>
      </c>
      <c r="J324" s="4">
        <f t="shared" si="22"/>
        <v>569</v>
      </c>
    </row>
    <row r="325" spans="1:10" x14ac:dyDescent="0.3">
      <c r="A325" s="3" t="s">
        <v>428</v>
      </c>
      <c r="B325" s="3" t="s">
        <v>313</v>
      </c>
      <c r="C325" s="3" t="s">
        <v>10</v>
      </c>
      <c r="D325" s="3" t="s">
        <v>1157</v>
      </c>
      <c r="E325" s="4">
        <v>15.88</v>
      </c>
      <c r="F325" s="4">
        <v>64.78</v>
      </c>
      <c r="G325" s="4">
        <f t="shared" si="23"/>
        <v>81</v>
      </c>
      <c r="H325" s="4" t="str">
        <f t="shared" si="24"/>
        <v>A1</v>
      </c>
      <c r="I325" s="3" t="str">
        <f t="shared" si="21"/>
        <v>Excellent</v>
      </c>
      <c r="J325" s="4">
        <f t="shared" si="22"/>
        <v>176</v>
      </c>
    </row>
    <row r="326" spans="1:10" x14ac:dyDescent="0.3">
      <c r="A326" s="3" t="s">
        <v>429</v>
      </c>
      <c r="B326" s="3" t="s">
        <v>143</v>
      </c>
      <c r="C326" s="3" t="s">
        <v>6</v>
      </c>
      <c r="D326" s="3" t="s">
        <v>1157</v>
      </c>
      <c r="E326" s="4">
        <v>25.2</v>
      </c>
      <c r="F326" s="4">
        <v>42.54</v>
      </c>
      <c r="G326" s="4">
        <f t="shared" si="23"/>
        <v>68</v>
      </c>
      <c r="H326" s="4" t="str">
        <f t="shared" si="24"/>
        <v>B3</v>
      </c>
      <c r="I326" s="3" t="str">
        <f t="shared" si="21"/>
        <v>Good</v>
      </c>
      <c r="J326" s="4">
        <f t="shared" si="22"/>
        <v>537</v>
      </c>
    </row>
    <row r="327" spans="1:10" x14ac:dyDescent="0.3">
      <c r="A327" s="3" t="s">
        <v>430</v>
      </c>
      <c r="B327" s="3" t="s">
        <v>125</v>
      </c>
      <c r="C327" s="3" t="s">
        <v>6</v>
      </c>
      <c r="D327" s="3" t="s">
        <v>1156</v>
      </c>
      <c r="E327" s="4">
        <v>5.4</v>
      </c>
      <c r="F327" s="4">
        <v>66.349999999999994</v>
      </c>
      <c r="G327" s="4">
        <f t="shared" si="23"/>
        <v>72</v>
      </c>
      <c r="H327" s="4" t="str">
        <f t="shared" si="24"/>
        <v>B2</v>
      </c>
      <c r="I327" s="3" t="str">
        <f t="shared" si="21"/>
        <v>Very Good</v>
      </c>
      <c r="J327" s="4">
        <f t="shared" si="22"/>
        <v>411</v>
      </c>
    </row>
    <row r="328" spans="1:10" x14ac:dyDescent="0.3">
      <c r="A328" s="3" t="s">
        <v>431</v>
      </c>
      <c r="B328" s="3" t="s">
        <v>123</v>
      </c>
      <c r="C328" s="3" t="s">
        <v>10</v>
      </c>
      <c r="D328" s="3" t="s">
        <v>1157</v>
      </c>
      <c r="E328" s="4">
        <v>13.34</v>
      </c>
      <c r="F328" s="4">
        <v>65.430000000000007</v>
      </c>
      <c r="G328" s="4">
        <f t="shared" si="23"/>
        <v>79</v>
      </c>
      <c r="H328" s="4" t="str">
        <f t="shared" si="24"/>
        <v>B2</v>
      </c>
      <c r="I328" s="3" t="str">
        <f t="shared" si="21"/>
        <v>Very Good</v>
      </c>
      <c r="J328" s="4">
        <f t="shared" si="22"/>
        <v>213</v>
      </c>
    </row>
    <row r="329" spans="1:10" x14ac:dyDescent="0.3">
      <c r="A329" s="3" t="s">
        <v>432</v>
      </c>
      <c r="B329" s="3" t="s">
        <v>153</v>
      </c>
      <c r="C329" s="3" t="s">
        <v>10</v>
      </c>
      <c r="D329" s="3" t="s">
        <v>22</v>
      </c>
      <c r="E329" s="4">
        <v>15.43</v>
      </c>
      <c r="F329" s="4">
        <v>42.07</v>
      </c>
      <c r="G329" s="4">
        <f t="shared" si="23"/>
        <v>58</v>
      </c>
      <c r="H329" s="4" t="str">
        <f t="shared" si="24"/>
        <v>C5</v>
      </c>
      <c r="I329" s="3" t="str">
        <f t="shared" si="21"/>
        <v>Credit</v>
      </c>
      <c r="J329" s="4">
        <f t="shared" si="22"/>
        <v>801</v>
      </c>
    </row>
    <row r="330" spans="1:10" x14ac:dyDescent="0.3">
      <c r="A330" s="3" t="s">
        <v>433</v>
      </c>
      <c r="B330" s="3" t="s">
        <v>103</v>
      </c>
      <c r="C330" s="3" t="s">
        <v>10</v>
      </c>
      <c r="D330" s="3" t="s">
        <v>22</v>
      </c>
      <c r="E330" s="4">
        <v>10.17</v>
      </c>
      <c r="F330" s="4">
        <v>36.159999999999997</v>
      </c>
      <c r="G330" s="4">
        <f t="shared" si="23"/>
        <v>46</v>
      </c>
      <c r="H330" s="4" t="str">
        <f t="shared" si="24"/>
        <v>D7</v>
      </c>
      <c r="I330" s="3" t="str">
        <f t="shared" si="21"/>
        <v>Pass</v>
      </c>
      <c r="J330" s="4">
        <f t="shared" si="22"/>
        <v>977</v>
      </c>
    </row>
    <row r="331" spans="1:10" x14ac:dyDescent="0.3">
      <c r="A331" s="3" t="s">
        <v>434</v>
      </c>
      <c r="B331" s="3" t="s">
        <v>211</v>
      </c>
      <c r="C331" s="3" t="s">
        <v>10</v>
      </c>
      <c r="D331" s="3" t="s">
        <v>22</v>
      </c>
      <c r="E331" s="4">
        <v>14.12</v>
      </c>
      <c r="F331" s="4">
        <v>36.770000000000003</v>
      </c>
      <c r="G331" s="4">
        <f t="shared" si="23"/>
        <v>51</v>
      </c>
      <c r="H331" s="4" t="str">
        <f t="shared" si="24"/>
        <v>C6</v>
      </c>
      <c r="I331" s="3" t="str">
        <f t="shared" si="21"/>
        <v>Credit</v>
      </c>
      <c r="J331" s="4">
        <f t="shared" si="22"/>
        <v>932</v>
      </c>
    </row>
    <row r="332" spans="1:10" x14ac:dyDescent="0.3">
      <c r="A332" s="3" t="s">
        <v>435</v>
      </c>
      <c r="B332" s="3" t="s">
        <v>84</v>
      </c>
      <c r="C332" s="3" t="s">
        <v>10</v>
      </c>
      <c r="D332" s="3" t="s">
        <v>1156</v>
      </c>
      <c r="E332" s="4">
        <v>15.19</v>
      </c>
      <c r="F332" s="4">
        <v>60.79</v>
      </c>
      <c r="G332" s="4">
        <f t="shared" si="23"/>
        <v>76</v>
      </c>
      <c r="H332" s="4" t="str">
        <f t="shared" si="24"/>
        <v>B2</v>
      </c>
      <c r="I332" s="3" t="str">
        <f t="shared" si="21"/>
        <v>Very Good</v>
      </c>
      <c r="J332" s="4">
        <f t="shared" si="22"/>
        <v>303</v>
      </c>
    </row>
    <row r="333" spans="1:10" x14ac:dyDescent="0.3">
      <c r="A333" s="3" t="s">
        <v>436</v>
      </c>
      <c r="B333" s="3" t="s">
        <v>184</v>
      </c>
      <c r="C333" s="3" t="s">
        <v>6</v>
      </c>
      <c r="D333" s="3" t="s">
        <v>22</v>
      </c>
      <c r="E333" s="4">
        <v>17.13</v>
      </c>
      <c r="F333" s="4">
        <v>48.05</v>
      </c>
      <c r="G333" s="4">
        <f t="shared" si="23"/>
        <v>65</v>
      </c>
      <c r="H333" s="4" t="str">
        <f t="shared" si="24"/>
        <v>B3</v>
      </c>
      <c r="I333" s="3" t="str">
        <f t="shared" si="21"/>
        <v>Good</v>
      </c>
      <c r="J333" s="4">
        <f t="shared" si="22"/>
        <v>619</v>
      </c>
    </row>
    <row r="334" spans="1:10" x14ac:dyDescent="0.3">
      <c r="A334" s="3" t="s">
        <v>437</v>
      </c>
      <c r="B334" s="3" t="s">
        <v>19</v>
      </c>
      <c r="C334" s="3" t="s">
        <v>10</v>
      </c>
      <c r="D334" s="3" t="s">
        <v>1157</v>
      </c>
      <c r="E334" s="4">
        <v>12.97</v>
      </c>
      <c r="F334" s="4">
        <v>52.98</v>
      </c>
      <c r="G334" s="4">
        <f t="shared" si="23"/>
        <v>66</v>
      </c>
      <c r="H334" s="4" t="str">
        <f t="shared" si="24"/>
        <v>B3</v>
      </c>
      <c r="I334" s="3" t="str">
        <f t="shared" si="21"/>
        <v>Good</v>
      </c>
      <c r="J334" s="4">
        <f t="shared" si="22"/>
        <v>592</v>
      </c>
    </row>
    <row r="335" spans="1:10" x14ac:dyDescent="0.3">
      <c r="A335" s="3" t="s">
        <v>438</v>
      </c>
      <c r="B335" s="3" t="s">
        <v>56</v>
      </c>
      <c r="C335" s="3" t="s">
        <v>6</v>
      </c>
      <c r="D335" s="3" t="s">
        <v>1156</v>
      </c>
      <c r="E335" s="4">
        <v>29.92</v>
      </c>
      <c r="F335" s="4">
        <v>67.180000000000007</v>
      </c>
      <c r="G335" s="4">
        <f t="shared" si="23"/>
        <v>97</v>
      </c>
      <c r="H335" s="4" t="str">
        <f t="shared" si="24"/>
        <v>A1</v>
      </c>
      <c r="I335" s="3" t="str">
        <f t="shared" si="21"/>
        <v>Excellent</v>
      </c>
      <c r="J335" s="4">
        <f t="shared" si="22"/>
        <v>4</v>
      </c>
    </row>
    <row r="336" spans="1:10" x14ac:dyDescent="0.3">
      <c r="A336" s="3" t="s">
        <v>439</v>
      </c>
      <c r="B336" s="3" t="s">
        <v>98</v>
      </c>
      <c r="C336" s="3" t="s">
        <v>6</v>
      </c>
      <c r="D336" s="3" t="s">
        <v>1156</v>
      </c>
      <c r="E336" s="4">
        <v>22.54</v>
      </c>
      <c r="F336" s="4">
        <v>56.62</v>
      </c>
      <c r="G336" s="4">
        <f t="shared" si="23"/>
        <v>79</v>
      </c>
      <c r="H336" s="4" t="str">
        <f t="shared" si="24"/>
        <v>B2</v>
      </c>
      <c r="I336" s="3" t="str">
        <f t="shared" si="21"/>
        <v>Very Good</v>
      </c>
      <c r="J336" s="4">
        <f t="shared" si="22"/>
        <v>213</v>
      </c>
    </row>
    <row r="337" spans="1:10" x14ac:dyDescent="0.3">
      <c r="A337" s="3" t="s">
        <v>440</v>
      </c>
      <c r="B337" s="3" t="s">
        <v>105</v>
      </c>
      <c r="C337" s="3" t="s">
        <v>6</v>
      </c>
      <c r="D337" s="3" t="s">
        <v>1157</v>
      </c>
      <c r="E337" s="4">
        <v>8.8800000000000008</v>
      </c>
      <c r="F337" s="4">
        <v>61.19</v>
      </c>
      <c r="G337" s="4">
        <f t="shared" si="23"/>
        <v>70</v>
      </c>
      <c r="H337" s="4" t="str">
        <f t="shared" si="24"/>
        <v>B2</v>
      </c>
      <c r="I337" s="3" t="str">
        <f t="shared" si="21"/>
        <v>Very Good</v>
      </c>
      <c r="J337" s="4">
        <f t="shared" si="22"/>
        <v>477</v>
      </c>
    </row>
    <row r="338" spans="1:10" x14ac:dyDescent="0.3">
      <c r="A338" s="3" t="s">
        <v>441</v>
      </c>
      <c r="B338" s="3" t="s">
        <v>14</v>
      </c>
      <c r="C338" s="3" t="s">
        <v>6</v>
      </c>
      <c r="D338" s="3" t="s">
        <v>1156</v>
      </c>
      <c r="E338" s="4">
        <v>18.989999999999998</v>
      </c>
      <c r="F338" s="4">
        <v>51.33</v>
      </c>
      <c r="G338" s="4">
        <f t="shared" si="23"/>
        <v>70</v>
      </c>
      <c r="H338" s="4" t="str">
        <f t="shared" si="24"/>
        <v>B2</v>
      </c>
      <c r="I338" s="3" t="str">
        <f t="shared" si="21"/>
        <v>Very Good</v>
      </c>
      <c r="J338" s="4">
        <f t="shared" si="22"/>
        <v>477</v>
      </c>
    </row>
    <row r="339" spans="1:10" x14ac:dyDescent="0.3">
      <c r="A339" s="3" t="s">
        <v>442</v>
      </c>
      <c r="B339" s="3" t="s">
        <v>165</v>
      </c>
      <c r="C339" s="3" t="s">
        <v>10</v>
      </c>
      <c r="D339" s="3" t="s">
        <v>1156</v>
      </c>
      <c r="E339" s="4">
        <v>11.44</v>
      </c>
      <c r="F339" s="4">
        <v>66.319999999999993</v>
      </c>
      <c r="G339" s="4">
        <f t="shared" si="23"/>
        <v>78</v>
      </c>
      <c r="H339" s="4" t="str">
        <f t="shared" si="24"/>
        <v>B2</v>
      </c>
      <c r="I339" s="3" t="str">
        <f t="shared" si="21"/>
        <v>Very Good</v>
      </c>
      <c r="J339" s="4">
        <f t="shared" si="22"/>
        <v>246</v>
      </c>
    </row>
    <row r="340" spans="1:10" x14ac:dyDescent="0.3">
      <c r="A340" s="3" t="s">
        <v>443</v>
      </c>
      <c r="B340" s="3" t="s">
        <v>30</v>
      </c>
      <c r="C340" s="3" t="s">
        <v>6</v>
      </c>
      <c r="D340" s="3" t="s">
        <v>22</v>
      </c>
      <c r="E340" s="4">
        <v>8.7799999999999994</v>
      </c>
      <c r="F340" s="4">
        <v>37.020000000000003</v>
      </c>
      <c r="G340" s="4">
        <f t="shared" si="23"/>
        <v>46</v>
      </c>
      <c r="H340" s="4" t="str">
        <f t="shared" si="24"/>
        <v>D7</v>
      </c>
      <c r="I340" s="3" t="str">
        <f t="shared" si="21"/>
        <v>Pass</v>
      </c>
      <c r="J340" s="4">
        <f t="shared" si="22"/>
        <v>977</v>
      </c>
    </row>
    <row r="341" spans="1:10" x14ac:dyDescent="0.3">
      <c r="A341" s="3" t="s">
        <v>444</v>
      </c>
      <c r="B341" s="3" t="s">
        <v>103</v>
      </c>
      <c r="C341" s="3" t="s">
        <v>6</v>
      </c>
      <c r="D341" s="3" t="s">
        <v>1157</v>
      </c>
      <c r="E341" s="4">
        <v>9.56</v>
      </c>
      <c r="F341" s="4">
        <v>59.09</v>
      </c>
      <c r="G341" s="4">
        <f t="shared" si="23"/>
        <v>69</v>
      </c>
      <c r="H341" s="4" t="str">
        <f t="shared" si="24"/>
        <v>B3</v>
      </c>
      <c r="I341" s="3" t="str">
        <f t="shared" si="21"/>
        <v>Good</v>
      </c>
      <c r="J341" s="4">
        <f t="shared" si="22"/>
        <v>506</v>
      </c>
    </row>
    <row r="342" spans="1:10" x14ac:dyDescent="0.3">
      <c r="A342" s="3" t="s">
        <v>445</v>
      </c>
      <c r="B342" s="3" t="s">
        <v>125</v>
      </c>
      <c r="C342" s="3" t="s">
        <v>6</v>
      </c>
      <c r="D342" s="3" t="s">
        <v>1156</v>
      </c>
      <c r="E342" s="4">
        <v>19.079999999999998</v>
      </c>
      <c r="F342" s="4">
        <v>68.39</v>
      </c>
      <c r="G342" s="4">
        <f t="shared" si="23"/>
        <v>87</v>
      </c>
      <c r="H342" s="4" t="str">
        <f t="shared" si="24"/>
        <v>A1</v>
      </c>
      <c r="I342" s="3" t="str">
        <f t="shared" si="21"/>
        <v>Excellent</v>
      </c>
      <c r="J342" s="4">
        <f t="shared" si="22"/>
        <v>91</v>
      </c>
    </row>
    <row r="343" spans="1:10" x14ac:dyDescent="0.3">
      <c r="A343" s="3" t="s">
        <v>446</v>
      </c>
      <c r="B343" s="3" t="s">
        <v>255</v>
      </c>
      <c r="C343" s="3" t="s">
        <v>10</v>
      </c>
      <c r="D343" s="3" t="s">
        <v>1157</v>
      </c>
      <c r="E343" s="4">
        <v>9.2200000000000006</v>
      </c>
      <c r="F343" s="4">
        <v>63.54</v>
      </c>
      <c r="G343" s="4">
        <f t="shared" si="23"/>
        <v>73</v>
      </c>
      <c r="H343" s="4" t="str">
        <f t="shared" si="24"/>
        <v>B2</v>
      </c>
      <c r="I343" s="3" t="str">
        <f t="shared" si="21"/>
        <v>Very Good</v>
      </c>
      <c r="J343" s="4">
        <f t="shared" si="22"/>
        <v>389</v>
      </c>
    </row>
    <row r="344" spans="1:10" x14ac:dyDescent="0.3">
      <c r="A344" s="3" t="s">
        <v>447</v>
      </c>
      <c r="B344" s="3" t="s">
        <v>190</v>
      </c>
      <c r="C344" s="3" t="s">
        <v>10</v>
      </c>
      <c r="D344" s="3" t="s">
        <v>7</v>
      </c>
      <c r="E344" s="4">
        <v>12.71</v>
      </c>
      <c r="F344" s="4">
        <v>61.99</v>
      </c>
      <c r="G344" s="4">
        <f t="shared" si="23"/>
        <v>75</v>
      </c>
      <c r="H344" s="4" t="str">
        <f t="shared" si="24"/>
        <v>B2</v>
      </c>
      <c r="I344" s="3" t="str">
        <f t="shared" si="21"/>
        <v>Very Good</v>
      </c>
      <c r="J344" s="4">
        <f t="shared" si="22"/>
        <v>325</v>
      </c>
    </row>
    <row r="345" spans="1:10" x14ac:dyDescent="0.3">
      <c r="A345" s="3" t="s">
        <v>448</v>
      </c>
      <c r="B345" s="3" t="s">
        <v>143</v>
      </c>
      <c r="C345" s="3" t="s">
        <v>6</v>
      </c>
      <c r="D345" s="3" t="s">
        <v>1157</v>
      </c>
      <c r="E345" s="4">
        <v>7.16</v>
      </c>
      <c r="F345" s="4">
        <v>49.3</v>
      </c>
      <c r="G345" s="4">
        <f t="shared" si="23"/>
        <v>56</v>
      </c>
      <c r="H345" s="4" t="str">
        <f t="shared" si="24"/>
        <v>C5</v>
      </c>
      <c r="I345" s="3" t="str">
        <f t="shared" si="21"/>
        <v>Credit</v>
      </c>
      <c r="J345" s="4">
        <f t="shared" si="22"/>
        <v>857</v>
      </c>
    </row>
    <row r="346" spans="1:10" x14ac:dyDescent="0.3">
      <c r="A346" s="3" t="s">
        <v>449</v>
      </c>
      <c r="B346" s="3" t="s">
        <v>450</v>
      </c>
      <c r="C346" s="3" t="s">
        <v>10</v>
      </c>
      <c r="D346" s="3" t="s">
        <v>1157</v>
      </c>
      <c r="E346" s="4">
        <v>23.48</v>
      </c>
      <c r="F346" s="4">
        <v>51.08</v>
      </c>
      <c r="G346" s="4">
        <f t="shared" si="23"/>
        <v>75</v>
      </c>
      <c r="H346" s="4" t="str">
        <f t="shared" si="24"/>
        <v>B2</v>
      </c>
      <c r="I346" s="3" t="str">
        <f t="shared" si="21"/>
        <v>Very Good</v>
      </c>
      <c r="J346" s="4">
        <f t="shared" si="22"/>
        <v>325</v>
      </c>
    </row>
    <row r="347" spans="1:10" x14ac:dyDescent="0.3">
      <c r="A347" s="3" t="s">
        <v>451</v>
      </c>
      <c r="B347" s="3" t="s">
        <v>9</v>
      </c>
      <c r="C347" s="3" t="s">
        <v>10</v>
      </c>
      <c r="D347" s="3" t="s">
        <v>22</v>
      </c>
      <c r="E347" s="4">
        <v>23.61</v>
      </c>
      <c r="F347" s="4">
        <v>52.8</v>
      </c>
      <c r="G347" s="4">
        <f t="shared" si="23"/>
        <v>76</v>
      </c>
      <c r="H347" s="4" t="str">
        <f t="shared" si="24"/>
        <v>B2</v>
      </c>
      <c r="I347" s="3" t="str">
        <f t="shared" si="21"/>
        <v>Very Good</v>
      </c>
      <c r="J347" s="4">
        <f t="shared" si="22"/>
        <v>303</v>
      </c>
    </row>
    <row r="348" spans="1:10" x14ac:dyDescent="0.3">
      <c r="A348" s="3" t="s">
        <v>452</v>
      </c>
      <c r="B348" s="3" t="s">
        <v>247</v>
      </c>
      <c r="C348" s="3" t="s">
        <v>6</v>
      </c>
      <c r="D348" s="3" t="s">
        <v>7</v>
      </c>
      <c r="E348" s="4">
        <v>20.37</v>
      </c>
      <c r="F348" s="4">
        <v>67.739999999999995</v>
      </c>
      <c r="G348" s="4">
        <f t="shared" si="23"/>
        <v>88</v>
      </c>
      <c r="H348" s="4" t="str">
        <f t="shared" si="24"/>
        <v>A1</v>
      </c>
      <c r="I348" s="3" t="str">
        <f t="shared" si="21"/>
        <v>Excellent</v>
      </c>
      <c r="J348" s="4">
        <f t="shared" si="22"/>
        <v>82</v>
      </c>
    </row>
    <row r="349" spans="1:10" x14ac:dyDescent="0.3">
      <c r="A349" s="3" t="s">
        <v>453</v>
      </c>
      <c r="B349" s="3" t="s">
        <v>240</v>
      </c>
      <c r="C349" s="3" t="s">
        <v>10</v>
      </c>
      <c r="D349" s="3" t="s">
        <v>1156</v>
      </c>
      <c r="E349" s="4">
        <v>10.130000000000001</v>
      </c>
      <c r="F349" s="4">
        <v>47.07</v>
      </c>
      <c r="G349" s="4">
        <f t="shared" si="23"/>
        <v>57</v>
      </c>
      <c r="H349" s="4" t="str">
        <f t="shared" si="24"/>
        <v>C5</v>
      </c>
      <c r="I349" s="3" t="str">
        <f t="shared" si="21"/>
        <v>Credit</v>
      </c>
      <c r="J349" s="4">
        <f t="shared" si="22"/>
        <v>833</v>
      </c>
    </row>
    <row r="350" spans="1:10" x14ac:dyDescent="0.3">
      <c r="A350" s="3" t="s">
        <v>454</v>
      </c>
      <c r="B350" s="3" t="s">
        <v>282</v>
      </c>
      <c r="C350" s="3" t="s">
        <v>10</v>
      </c>
      <c r="D350" s="3" t="s">
        <v>22</v>
      </c>
      <c r="E350" s="4">
        <v>24.3</v>
      </c>
      <c r="F350" s="4">
        <v>35.72</v>
      </c>
      <c r="G350" s="4">
        <f t="shared" si="23"/>
        <v>60</v>
      </c>
      <c r="H350" s="4" t="str">
        <f t="shared" si="24"/>
        <v>C4</v>
      </c>
      <c r="I350" s="3" t="str">
        <f t="shared" si="21"/>
        <v>Credit</v>
      </c>
      <c r="J350" s="4">
        <f t="shared" si="22"/>
        <v>752</v>
      </c>
    </row>
    <row r="351" spans="1:10" x14ac:dyDescent="0.3">
      <c r="A351" s="3" t="s">
        <v>455</v>
      </c>
      <c r="B351" s="3" t="s">
        <v>247</v>
      </c>
      <c r="C351" s="3" t="s">
        <v>6</v>
      </c>
      <c r="D351" s="3" t="s">
        <v>1157</v>
      </c>
      <c r="E351" s="4">
        <v>14.12</v>
      </c>
      <c r="F351" s="4">
        <v>39.229999999999997</v>
      </c>
      <c r="G351" s="4">
        <f t="shared" si="23"/>
        <v>53</v>
      </c>
      <c r="H351" s="4" t="str">
        <f t="shared" si="24"/>
        <v>C6</v>
      </c>
      <c r="I351" s="3" t="str">
        <f t="shared" si="21"/>
        <v>Credit</v>
      </c>
      <c r="J351" s="4">
        <f t="shared" si="22"/>
        <v>909</v>
      </c>
    </row>
    <row r="352" spans="1:10" x14ac:dyDescent="0.3">
      <c r="A352" s="3" t="s">
        <v>456</v>
      </c>
      <c r="B352" s="3" t="s">
        <v>90</v>
      </c>
      <c r="C352" s="3" t="s">
        <v>6</v>
      </c>
      <c r="D352" s="3" t="s">
        <v>1156</v>
      </c>
      <c r="E352" s="4">
        <v>29.34</v>
      </c>
      <c r="F352" s="4">
        <v>57.05</v>
      </c>
      <c r="G352" s="4">
        <f t="shared" si="23"/>
        <v>86</v>
      </c>
      <c r="H352" s="4" t="str">
        <f t="shared" si="24"/>
        <v>A1</v>
      </c>
      <c r="I352" s="3" t="str">
        <f t="shared" si="21"/>
        <v>Excellent</v>
      </c>
      <c r="J352" s="4">
        <f t="shared" si="22"/>
        <v>101</v>
      </c>
    </row>
    <row r="353" spans="1:10" x14ac:dyDescent="0.3">
      <c r="A353" s="3" t="s">
        <v>457</v>
      </c>
      <c r="B353" s="3" t="s">
        <v>113</v>
      </c>
      <c r="C353" s="3" t="s">
        <v>10</v>
      </c>
      <c r="D353" s="3" t="s">
        <v>22</v>
      </c>
      <c r="E353" s="4">
        <v>10.3</v>
      </c>
      <c r="F353" s="4">
        <v>58.03</v>
      </c>
      <c r="G353" s="4">
        <f t="shared" si="23"/>
        <v>68</v>
      </c>
      <c r="H353" s="4" t="str">
        <f t="shared" si="24"/>
        <v>B3</v>
      </c>
      <c r="I353" s="3" t="str">
        <f t="shared" si="21"/>
        <v>Good</v>
      </c>
      <c r="J353" s="4">
        <f t="shared" si="22"/>
        <v>537</v>
      </c>
    </row>
    <row r="354" spans="1:10" x14ac:dyDescent="0.3">
      <c r="A354" s="3" t="s">
        <v>458</v>
      </c>
      <c r="B354" s="3" t="s">
        <v>349</v>
      </c>
      <c r="C354" s="3" t="s">
        <v>10</v>
      </c>
      <c r="D354" s="3" t="s">
        <v>7</v>
      </c>
      <c r="E354" s="4">
        <v>17.98</v>
      </c>
      <c r="F354" s="4">
        <v>46.09</v>
      </c>
      <c r="G354" s="4">
        <f t="shared" si="23"/>
        <v>64</v>
      </c>
      <c r="H354" s="4" t="str">
        <f t="shared" si="24"/>
        <v>C4</v>
      </c>
      <c r="I354" s="3" t="str">
        <f t="shared" si="21"/>
        <v>Credit</v>
      </c>
      <c r="J354" s="4">
        <f t="shared" si="22"/>
        <v>646</v>
      </c>
    </row>
    <row r="355" spans="1:10" x14ac:dyDescent="0.3">
      <c r="A355" s="3" t="s">
        <v>459</v>
      </c>
      <c r="B355" s="3" t="s">
        <v>50</v>
      </c>
      <c r="C355" s="3" t="s">
        <v>10</v>
      </c>
      <c r="D355" s="3" t="s">
        <v>1156</v>
      </c>
      <c r="E355" s="4">
        <v>8.24</v>
      </c>
      <c r="F355" s="4">
        <v>56.62</v>
      </c>
      <c r="G355" s="4">
        <f t="shared" si="23"/>
        <v>65</v>
      </c>
      <c r="H355" s="4" t="str">
        <f t="shared" si="24"/>
        <v>B3</v>
      </c>
      <c r="I355" s="3" t="str">
        <f t="shared" si="21"/>
        <v>Good</v>
      </c>
      <c r="J355" s="4">
        <f t="shared" si="22"/>
        <v>619</v>
      </c>
    </row>
    <row r="356" spans="1:10" x14ac:dyDescent="0.3">
      <c r="A356" s="3" t="s">
        <v>460</v>
      </c>
      <c r="B356" s="3" t="s">
        <v>103</v>
      </c>
      <c r="C356" s="3" t="s">
        <v>6</v>
      </c>
      <c r="D356" s="3" t="s">
        <v>1157</v>
      </c>
      <c r="E356" s="4">
        <v>22.15</v>
      </c>
      <c r="F356" s="4">
        <v>36.9</v>
      </c>
      <c r="G356" s="4">
        <f t="shared" si="23"/>
        <v>59</v>
      </c>
      <c r="H356" s="4" t="str">
        <f t="shared" si="24"/>
        <v>C5</v>
      </c>
      <c r="I356" s="3" t="str">
        <f t="shared" si="21"/>
        <v>Credit</v>
      </c>
      <c r="J356" s="4">
        <f t="shared" si="22"/>
        <v>776</v>
      </c>
    </row>
    <row r="357" spans="1:10" x14ac:dyDescent="0.3">
      <c r="A357" s="3" t="s">
        <v>461</v>
      </c>
      <c r="B357" s="3" t="s">
        <v>37</v>
      </c>
      <c r="C357" s="3" t="s">
        <v>10</v>
      </c>
      <c r="D357" s="3" t="s">
        <v>1157</v>
      </c>
      <c r="E357" s="4">
        <v>8.98</v>
      </c>
      <c r="F357" s="4">
        <v>51</v>
      </c>
      <c r="G357" s="4">
        <f t="shared" si="23"/>
        <v>60</v>
      </c>
      <c r="H357" s="4" t="str">
        <f t="shared" si="24"/>
        <v>C4</v>
      </c>
      <c r="I357" s="3" t="str">
        <f t="shared" si="21"/>
        <v>Credit</v>
      </c>
      <c r="J357" s="4">
        <f t="shared" si="22"/>
        <v>752</v>
      </c>
    </row>
    <row r="358" spans="1:10" x14ac:dyDescent="0.3">
      <c r="A358" s="3" t="s">
        <v>462</v>
      </c>
      <c r="B358" s="3" t="s">
        <v>133</v>
      </c>
      <c r="C358" s="3" t="s">
        <v>10</v>
      </c>
      <c r="D358" s="3" t="s">
        <v>1157</v>
      </c>
      <c r="E358" s="4">
        <v>29.2</v>
      </c>
      <c r="F358" s="4">
        <v>60.54</v>
      </c>
      <c r="G358" s="4">
        <f t="shared" si="23"/>
        <v>90</v>
      </c>
      <c r="H358" s="4" t="str">
        <f t="shared" si="24"/>
        <v>A1</v>
      </c>
      <c r="I358" s="3" t="str">
        <f t="shared" si="21"/>
        <v>Excellent</v>
      </c>
      <c r="J358" s="4">
        <f t="shared" si="22"/>
        <v>55</v>
      </c>
    </row>
    <row r="359" spans="1:10" x14ac:dyDescent="0.3">
      <c r="A359" s="3" t="s">
        <v>463</v>
      </c>
      <c r="B359" s="3" t="s">
        <v>370</v>
      </c>
      <c r="C359" s="3" t="s">
        <v>6</v>
      </c>
      <c r="D359" s="3" t="s">
        <v>1156</v>
      </c>
      <c r="E359" s="4">
        <v>15</v>
      </c>
      <c r="F359" s="4">
        <v>61.78</v>
      </c>
      <c r="G359" s="4">
        <f t="shared" si="23"/>
        <v>77</v>
      </c>
      <c r="H359" s="4" t="str">
        <f t="shared" si="24"/>
        <v>B2</v>
      </c>
      <c r="I359" s="3" t="str">
        <f t="shared" si="21"/>
        <v>Very Good</v>
      </c>
      <c r="J359" s="4">
        <f t="shared" si="22"/>
        <v>274</v>
      </c>
    </row>
    <row r="360" spans="1:10" x14ac:dyDescent="0.3">
      <c r="A360" s="3" t="s">
        <v>464</v>
      </c>
      <c r="B360" s="3" t="s">
        <v>110</v>
      </c>
      <c r="C360" s="3" t="s">
        <v>10</v>
      </c>
      <c r="D360" s="3" t="s">
        <v>1157</v>
      </c>
      <c r="E360" s="4">
        <v>27.82</v>
      </c>
      <c r="F360" s="4">
        <v>35.19</v>
      </c>
      <c r="G360" s="4">
        <f t="shared" si="23"/>
        <v>63</v>
      </c>
      <c r="H360" s="4" t="str">
        <f t="shared" si="24"/>
        <v>C4</v>
      </c>
      <c r="I360" s="3" t="str">
        <f t="shared" si="21"/>
        <v>Credit</v>
      </c>
      <c r="J360" s="4">
        <f t="shared" si="22"/>
        <v>671</v>
      </c>
    </row>
    <row r="361" spans="1:10" x14ac:dyDescent="0.3">
      <c r="A361" s="3" t="s">
        <v>465</v>
      </c>
      <c r="B361" s="3" t="s">
        <v>32</v>
      </c>
      <c r="C361" s="3" t="s">
        <v>6</v>
      </c>
      <c r="D361" s="3" t="s">
        <v>1157</v>
      </c>
      <c r="E361" s="4">
        <v>23.72</v>
      </c>
      <c r="F361" s="4">
        <v>62.94</v>
      </c>
      <c r="G361" s="4">
        <f t="shared" si="23"/>
        <v>87</v>
      </c>
      <c r="H361" s="4" t="str">
        <f t="shared" si="24"/>
        <v>A1</v>
      </c>
      <c r="I361" s="3" t="str">
        <f t="shared" si="21"/>
        <v>Excellent</v>
      </c>
      <c r="J361" s="4">
        <f t="shared" si="22"/>
        <v>91</v>
      </c>
    </row>
    <row r="362" spans="1:10" x14ac:dyDescent="0.3">
      <c r="A362" s="3" t="s">
        <v>466</v>
      </c>
      <c r="B362" s="3" t="s">
        <v>467</v>
      </c>
      <c r="C362" s="3" t="s">
        <v>10</v>
      </c>
      <c r="D362" s="3" t="s">
        <v>1156</v>
      </c>
      <c r="E362" s="4">
        <v>19.13</v>
      </c>
      <c r="F362" s="4">
        <v>57.26</v>
      </c>
      <c r="G362" s="4">
        <f t="shared" si="23"/>
        <v>76</v>
      </c>
      <c r="H362" s="4" t="str">
        <f t="shared" si="24"/>
        <v>B2</v>
      </c>
      <c r="I362" s="3" t="str">
        <f t="shared" si="21"/>
        <v>Very Good</v>
      </c>
      <c r="J362" s="4">
        <f t="shared" si="22"/>
        <v>303</v>
      </c>
    </row>
    <row r="363" spans="1:10" x14ac:dyDescent="0.3">
      <c r="A363" s="3" t="s">
        <v>468</v>
      </c>
      <c r="B363" s="3" t="s">
        <v>240</v>
      </c>
      <c r="C363" s="3" t="s">
        <v>10</v>
      </c>
      <c r="D363" s="3" t="s">
        <v>1157</v>
      </c>
      <c r="E363" s="4">
        <v>28.79</v>
      </c>
      <c r="F363" s="4">
        <v>55.58</v>
      </c>
      <c r="G363" s="4">
        <f t="shared" si="23"/>
        <v>84</v>
      </c>
      <c r="H363" s="4" t="str">
        <f t="shared" si="24"/>
        <v>A1</v>
      </c>
      <c r="I363" s="3" t="str">
        <f t="shared" si="21"/>
        <v>Excellent</v>
      </c>
      <c r="J363" s="4">
        <f t="shared" si="22"/>
        <v>123</v>
      </c>
    </row>
    <row r="364" spans="1:10" x14ac:dyDescent="0.3">
      <c r="A364" s="3" t="s">
        <v>469</v>
      </c>
      <c r="B364" s="3" t="s">
        <v>125</v>
      </c>
      <c r="C364" s="3" t="s">
        <v>6</v>
      </c>
      <c r="D364" s="3" t="s">
        <v>1156</v>
      </c>
      <c r="E364" s="4">
        <v>5.79</v>
      </c>
      <c r="F364" s="4">
        <v>44.87</v>
      </c>
      <c r="G364" s="4">
        <f t="shared" si="23"/>
        <v>51</v>
      </c>
      <c r="H364" s="4" t="str">
        <f t="shared" si="24"/>
        <v>C6</v>
      </c>
      <c r="I364" s="3" t="str">
        <f t="shared" si="21"/>
        <v>Credit</v>
      </c>
      <c r="J364" s="4">
        <f t="shared" si="22"/>
        <v>932</v>
      </c>
    </row>
    <row r="365" spans="1:10" x14ac:dyDescent="0.3">
      <c r="A365" s="3" t="s">
        <v>470</v>
      </c>
      <c r="B365" s="3" t="s">
        <v>146</v>
      </c>
      <c r="C365" s="3" t="s">
        <v>10</v>
      </c>
      <c r="D365" s="3" t="s">
        <v>1157</v>
      </c>
      <c r="E365" s="4">
        <v>11.97</v>
      </c>
      <c r="F365" s="4">
        <v>57.18</v>
      </c>
      <c r="G365" s="4">
        <f t="shared" si="23"/>
        <v>69</v>
      </c>
      <c r="H365" s="4" t="str">
        <f t="shared" si="24"/>
        <v>B3</v>
      </c>
      <c r="I365" s="3" t="str">
        <f t="shared" si="21"/>
        <v>Good</v>
      </c>
      <c r="J365" s="4">
        <f t="shared" si="22"/>
        <v>506</v>
      </c>
    </row>
    <row r="366" spans="1:10" x14ac:dyDescent="0.3">
      <c r="A366" s="3" t="s">
        <v>471</v>
      </c>
      <c r="B366" s="3" t="s">
        <v>176</v>
      </c>
      <c r="C366" s="3" t="s">
        <v>6</v>
      </c>
      <c r="D366" s="3" t="s">
        <v>22</v>
      </c>
      <c r="E366" s="4">
        <v>5.83</v>
      </c>
      <c r="F366" s="4">
        <v>36.19</v>
      </c>
      <c r="G366" s="4">
        <f t="shared" si="23"/>
        <v>42</v>
      </c>
      <c r="H366" s="4" t="str">
        <f t="shared" si="24"/>
        <v>E8</v>
      </c>
      <c r="I366" s="3" t="str">
        <f t="shared" si="21"/>
        <v>Pass</v>
      </c>
      <c r="J366" s="4">
        <f t="shared" si="22"/>
        <v>997</v>
      </c>
    </row>
    <row r="367" spans="1:10" x14ac:dyDescent="0.3">
      <c r="A367" s="3" t="s">
        <v>472</v>
      </c>
      <c r="B367" s="3" t="s">
        <v>98</v>
      </c>
      <c r="C367" s="3" t="s">
        <v>6</v>
      </c>
      <c r="D367" s="3" t="s">
        <v>1156</v>
      </c>
      <c r="E367" s="4">
        <v>14.67</v>
      </c>
      <c r="F367" s="4">
        <v>43.92</v>
      </c>
      <c r="G367" s="4">
        <f t="shared" si="23"/>
        <v>59</v>
      </c>
      <c r="H367" s="4" t="str">
        <f t="shared" si="24"/>
        <v>C5</v>
      </c>
      <c r="I367" s="3" t="str">
        <f t="shared" si="21"/>
        <v>Credit</v>
      </c>
      <c r="J367" s="4">
        <f t="shared" si="22"/>
        <v>776</v>
      </c>
    </row>
    <row r="368" spans="1:10" x14ac:dyDescent="0.3">
      <c r="A368" s="3" t="s">
        <v>473</v>
      </c>
      <c r="B368" s="3" t="s">
        <v>138</v>
      </c>
      <c r="C368" s="3" t="s">
        <v>6</v>
      </c>
      <c r="D368" s="3" t="s">
        <v>1156</v>
      </c>
      <c r="E368" s="4">
        <v>11.29</v>
      </c>
      <c r="F368" s="4">
        <v>61.6</v>
      </c>
      <c r="G368" s="4">
        <f t="shared" si="23"/>
        <v>73</v>
      </c>
      <c r="H368" s="4" t="str">
        <f t="shared" si="24"/>
        <v>B2</v>
      </c>
      <c r="I368" s="3" t="str">
        <f t="shared" si="21"/>
        <v>Very Good</v>
      </c>
      <c r="J368" s="4">
        <f t="shared" si="22"/>
        <v>389</v>
      </c>
    </row>
    <row r="369" spans="1:10" x14ac:dyDescent="0.3">
      <c r="A369" s="3" t="s">
        <v>474</v>
      </c>
      <c r="B369" s="3" t="s">
        <v>107</v>
      </c>
      <c r="C369" s="3" t="s">
        <v>10</v>
      </c>
      <c r="D369" s="3" t="s">
        <v>1157</v>
      </c>
      <c r="E369" s="4">
        <v>9.64</v>
      </c>
      <c r="F369" s="4">
        <v>54.76</v>
      </c>
      <c r="G369" s="4">
        <f t="shared" si="23"/>
        <v>64</v>
      </c>
      <c r="H369" s="4" t="str">
        <f t="shared" si="24"/>
        <v>C4</v>
      </c>
      <c r="I369" s="3" t="str">
        <f t="shared" si="21"/>
        <v>Credit</v>
      </c>
      <c r="J369" s="4">
        <f t="shared" si="22"/>
        <v>646</v>
      </c>
    </row>
    <row r="370" spans="1:10" x14ac:dyDescent="0.3">
      <c r="A370" s="3" t="s">
        <v>475</v>
      </c>
      <c r="B370" s="3" t="s">
        <v>26</v>
      </c>
      <c r="C370" s="3" t="s">
        <v>6</v>
      </c>
      <c r="D370" s="3" t="s">
        <v>1157</v>
      </c>
      <c r="E370" s="4">
        <v>29.75</v>
      </c>
      <c r="F370" s="4">
        <v>43.73</v>
      </c>
      <c r="G370" s="4">
        <f t="shared" si="23"/>
        <v>73</v>
      </c>
      <c r="H370" s="4" t="str">
        <f t="shared" si="24"/>
        <v>B2</v>
      </c>
      <c r="I370" s="3" t="str">
        <f t="shared" si="21"/>
        <v>Very Good</v>
      </c>
      <c r="J370" s="4">
        <f t="shared" si="22"/>
        <v>389</v>
      </c>
    </row>
    <row r="371" spans="1:10" x14ac:dyDescent="0.3">
      <c r="A371" s="3" t="s">
        <v>476</v>
      </c>
      <c r="B371" s="3" t="s">
        <v>301</v>
      </c>
      <c r="C371" s="3" t="s">
        <v>10</v>
      </c>
      <c r="D371" s="3" t="s">
        <v>22</v>
      </c>
      <c r="E371" s="4">
        <v>17.52</v>
      </c>
      <c r="F371" s="4">
        <v>60.75</v>
      </c>
      <c r="G371" s="4">
        <f t="shared" si="23"/>
        <v>78</v>
      </c>
      <c r="H371" s="4" t="str">
        <f t="shared" si="24"/>
        <v>B2</v>
      </c>
      <c r="I371" s="3" t="str">
        <f t="shared" si="21"/>
        <v>Very Good</v>
      </c>
      <c r="J371" s="4">
        <f t="shared" si="22"/>
        <v>246</v>
      </c>
    </row>
    <row r="372" spans="1:10" x14ac:dyDescent="0.3">
      <c r="A372" s="3" t="s">
        <v>477</v>
      </c>
      <c r="B372" s="3" t="s">
        <v>349</v>
      </c>
      <c r="C372" s="3" t="s">
        <v>10</v>
      </c>
      <c r="D372" s="3" t="s">
        <v>1156</v>
      </c>
      <c r="E372" s="4">
        <v>20.91</v>
      </c>
      <c r="F372" s="4">
        <v>62.83</v>
      </c>
      <c r="G372" s="4">
        <f t="shared" si="23"/>
        <v>84</v>
      </c>
      <c r="H372" s="4" t="str">
        <f t="shared" si="24"/>
        <v>A1</v>
      </c>
      <c r="I372" s="3" t="str">
        <f t="shared" si="21"/>
        <v>Excellent</v>
      </c>
      <c r="J372" s="4">
        <f t="shared" si="22"/>
        <v>123</v>
      </c>
    </row>
    <row r="373" spans="1:10" x14ac:dyDescent="0.3">
      <c r="A373" s="3" t="s">
        <v>478</v>
      </c>
      <c r="B373" s="3" t="s">
        <v>149</v>
      </c>
      <c r="C373" s="3" t="s">
        <v>6</v>
      </c>
      <c r="D373" s="3" t="s">
        <v>1157</v>
      </c>
      <c r="E373" s="4">
        <v>16.27</v>
      </c>
      <c r="F373" s="4">
        <v>60.71</v>
      </c>
      <c r="G373" s="4">
        <f t="shared" si="23"/>
        <v>77</v>
      </c>
      <c r="H373" s="4" t="str">
        <f t="shared" si="24"/>
        <v>B2</v>
      </c>
      <c r="I373" s="3" t="str">
        <f t="shared" si="21"/>
        <v>Very Good</v>
      </c>
      <c r="J373" s="4">
        <f t="shared" si="22"/>
        <v>274</v>
      </c>
    </row>
    <row r="374" spans="1:10" x14ac:dyDescent="0.3">
      <c r="A374" s="3" t="s">
        <v>479</v>
      </c>
      <c r="B374" s="3" t="s">
        <v>120</v>
      </c>
      <c r="C374" s="3" t="s">
        <v>6</v>
      </c>
      <c r="D374" s="3" t="s">
        <v>7</v>
      </c>
      <c r="E374" s="4">
        <v>7.45</v>
      </c>
      <c r="F374" s="4">
        <v>63.58</v>
      </c>
      <c r="G374" s="4">
        <f t="shared" si="23"/>
        <v>71</v>
      </c>
      <c r="H374" s="4" t="str">
        <f t="shared" si="24"/>
        <v>B2</v>
      </c>
      <c r="I374" s="3" t="str">
        <f t="shared" si="21"/>
        <v>Very Good</v>
      </c>
      <c r="J374" s="4">
        <f t="shared" si="22"/>
        <v>441</v>
      </c>
    </row>
    <row r="375" spans="1:10" x14ac:dyDescent="0.3">
      <c r="A375" s="3" t="s">
        <v>480</v>
      </c>
      <c r="B375" s="3" t="s">
        <v>123</v>
      </c>
      <c r="C375" s="3" t="s">
        <v>6</v>
      </c>
      <c r="D375" s="3" t="s">
        <v>1157</v>
      </c>
      <c r="E375" s="4">
        <v>19.45</v>
      </c>
      <c r="F375" s="4">
        <v>46.57</v>
      </c>
      <c r="G375" s="4">
        <f t="shared" si="23"/>
        <v>66</v>
      </c>
      <c r="H375" s="4" t="str">
        <f t="shared" si="24"/>
        <v>B3</v>
      </c>
      <c r="I375" s="3" t="str">
        <f t="shared" si="21"/>
        <v>Good</v>
      </c>
      <c r="J375" s="4">
        <f t="shared" si="22"/>
        <v>592</v>
      </c>
    </row>
    <row r="376" spans="1:10" x14ac:dyDescent="0.3">
      <c r="A376" s="3" t="s">
        <v>481</v>
      </c>
      <c r="B376" s="3" t="s">
        <v>216</v>
      </c>
      <c r="C376" s="3" t="s">
        <v>6</v>
      </c>
      <c r="D376" s="3" t="s">
        <v>1156</v>
      </c>
      <c r="E376" s="4">
        <v>7.96</v>
      </c>
      <c r="F376" s="4">
        <v>69.010000000000005</v>
      </c>
      <c r="G376" s="4">
        <f t="shared" si="23"/>
        <v>77</v>
      </c>
      <c r="H376" s="4" t="str">
        <f t="shared" si="24"/>
        <v>B2</v>
      </c>
      <c r="I376" s="3" t="str">
        <f t="shared" si="21"/>
        <v>Very Good</v>
      </c>
      <c r="J376" s="4">
        <f t="shared" si="22"/>
        <v>274</v>
      </c>
    </row>
    <row r="377" spans="1:10" x14ac:dyDescent="0.3">
      <c r="A377" s="3" t="s">
        <v>482</v>
      </c>
      <c r="B377" s="3" t="s">
        <v>138</v>
      </c>
      <c r="C377" s="3" t="s">
        <v>6</v>
      </c>
      <c r="D377" s="3" t="s">
        <v>1156</v>
      </c>
      <c r="E377" s="4">
        <v>28.67</v>
      </c>
      <c r="F377" s="4">
        <v>55.13</v>
      </c>
      <c r="G377" s="4">
        <f t="shared" si="23"/>
        <v>84</v>
      </c>
      <c r="H377" s="4" t="str">
        <f t="shared" si="24"/>
        <v>A1</v>
      </c>
      <c r="I377" s="3" t="str">
        <f t="shared" si="21"/>
        <v>Excellent</v>
      </c>
      <c r="J377" s="4">
        <f t="shared" si="22"/>
        <v>123</v>
      </c>
    </row>
    <row r="378" spans="1:10" x14ac:dyDescent="0.3">
      <c r="A378" s="3" t="s">
        <v>483</v>
      </c>
      <c r="B378" s="3" t="s">
        <v>301</v>
      </c>
      <c r="C378" s="3" t="s">
        <v>6</v>
      </c>
      <c r="D378" s="3" t="s">
        <v>22</v>
      </c>
      <c r="E378" s="4">
        <v>23.5</v>
      </c>
      <c r="F378" s="4">
        <v>44.04</v>
      </c>
      <c r="G378" s="4">
        <f t="shared" si="23"/>
        <v>68</v>
      </c>
      <c r="H378" s="4" t="str">
        <f t="shared" si="24"/>
        <v>B3</v>
      </c>
      <c r="I378" s="3" t="str">
        <f t="shared" si="21"/>
        <v>Good</v>
      </c>
      <c r="J378" s="4">
        <f t="shared" si="22"/>
        <v>537</v>
      </c>
    </row>
    <row r="379" spans="1:10" x14ac:dyDescent="0.3">
      <c r="A379" s="3" t="s">
        <v>484</v>
      </c>
      <c r="B379" s="3" t="s">
        <v>317</v>
      </c>
      <c r="C379" s="3" t="s">
        <v>10</v>
      </c>
      <c r="D379" s="3" t="s">
        <v>22</v>
      </c>
      <c r="E379" s="4">
        <v>28.87</v>
      </c>
      <c r="F379" s="4">
        <v>51.02</v>
      </c>
      <c r="G379" s="4">
        <f t="shared" si="23"/>
        <v>80</v>
      </c>
      <c r="H379" s="4" t="str">
        <f t="shared" si="24"/>
        <v>A1</v>
      </c>
      <c r="I379" s="3" t="str">
        <f t="shared" si="21"/>
        <v>Excellent</v>
      </c>
      <c r="J379" s="4">
        <f t="shared" si="22"/>
        <v>196</v>
      </c>
    </row>
    <row r="380" spans="1:10" x14ac:dyDescent="0.3">
      <c r="A380" s="3" t="s">
        <v>485</v>
      </c>
      <c r="B380" s="3" t="s">
        <v>305</v>
      </c>
      <c r="C380" s="3" t="s">
        <v>6</v>
      </c>
      <c r="D380" s="3" t="s">
        <v>1157</v>
      </c>
      <c r="E380" s="4">
        <v>15.53</v>
      </c>
      <c r="F380" s="4">
        <v>49.51</v>
      </c>
      <c r="G380" s="4">
        <f t="shared" si="23"/>
        <v>65</v>
      </c>
      <c r="H380" s="4" t="str">
        <f t="shared" si="24"/>
        <v>B3</v>
      </c>
      <c r="I380" s="3" t="str">
        <f t="shared" si="21"/>
        <v>Good</v>
      </c>
      <c r="J380" s="4">
        <f t="shared" si="22"/>
        <v>619</v>
      </c>
    </row>
    <row r="381" spans="1:10" x14ac:dyDescent="0.3">
      <c r="A381" s="3" t="s">
        <v>486</v>
      </c>
      <c r="B381" s="3" t="s">
        <v>487</v>
      </c>
      <c r="C381" s="3" t="s">
        <v>10</v>
      </c>
      <c r="D381" s="3" t="s">
        <v>22</v>
      </c>
      <c r="E381" s="4">
        <v>29.61</v>
      </c>
      <c r="F381" s="4">
        <v>42.88</v>
      </c>
      <c r="G381" s="4">
        <f t="shared" si="23"/>
        <v>72</v>
      </c>
      <c r="H381" s="4" t="str">
        <f t="shared" si="24"/>
        <v>B2</v>
      </c>
      <c r="I381" s="3" t="str">
        <f t="shared" si="21"/>
        <v>Very Good</v>
      </c>
      <c r="J381" s="4">
        <f t="shared" si="22"/>
        <v>411</v>
      </c>
    </row>
    <row r="382" spans="1:10" x14ac:dyDescent="0.3">
      <c r="A382" s="3" t="s">
        <v>488</v>
      </c>
      <c r="B382" s="3" t="s">
        <v>110</v>
      </c>
      <c r="C382" s="3" t="s">
        <v>10</v>
      </c>
      <c r="D382" s="3" t="s">
        <v>1157</v>
      </c>
      <c r="E382" s="4">
        <v>17.690000000000001</v>
      </c>
      <c r="F382" s="4">
        <v>69.180000000000007</v>
      </c>
      <c r="G382" s="4">
        <f t="shared" si="23"/>
        <v>87</v>
      </c>
      <c r="H382" s="4" t="str">
        <f t="shared" si="24"/>
        <v>A1</v>
      </c>
      <c r="I382" s="3" t="str">
        <f t="shared" si="21"/>
        <v>Excellent</v>
      </c>
      <c r="J382" s="4">
        <f t="shared" si="22"/>
        <v>91</v>
      </c>
    </row>
    <row r="383" spans="1:10" x14ac:dyDescent="0.3">
      <c r="A383" s="3" t="s">
        <v>489</v>
      </c>
      <c r="B383" s="3" t="s">
        <v>66</v>
      </c>
      <c r="C383" s="3" t="s">
        <v>10</v>
      </c>
      <c r="D383" s="3" t="s">
        <v>1156</v>
      </c>
      <c r="E383" s="4">
        <v>14.14</v>
      </c>
      <c r="F383" s="4">
        <v>54.59</v>
      </c>
      <c r="G383" s="4">
        <f t="shared" si="23"/>
        <v>69</v>
      </c>
      <c r="H383" s="4" t="str">
        <f t="shared" si="24"/>
        <v>B3</v>
      </c>
      <c r="I383" s="3" t="str">
        <f t="shared" si="21"/>
        <v>Good</v>
      </c>
      <c r="J383" s="4">
        <f t="shared" si="22"/>
        <v>506</v>
      </c>
    </row>
    <row r="384" spans="1:10" x14ac:dyDescent="0.3">
      <c r="A384" s="3" t="s">
        <v>490</v>
      </c>
      <c r="B384" s="3" t="s">
        <v>242</v>
      </c>
      <c r="C384" s="3" t="s">
        <v>6</v>
      </c>
      <c r="D384" s="3" t="s">
        <v>1157</v>
      </c>
      <c r="E384" s="4">
        <v>21.08</v>
      </c>
      <c r="F384" s="4">
        <v>40.57</v>
      </c>
      <c r="G384" s="4">
        <f t="shared" si="23"/>
        <v>62</v>
      </c>
      <c r="H384" s="4" t="str">
        <f t="shared" si="24"/>
        <v>C4</v>
      </c>
      <c r="I384" s="3" t="str">
        <f t="shared" si="21"/>
        <v>Credit</v>
      </c>
      <c r="J384" s="4">
        <f t="shared" si="22"/>
        <v>704</v>
      </c>
    </row>
    <row r="385" spans="1:10" x14ac:dyDescent="0.3">
      <c r="A385" s="3" t="s">
        <v>491</v>
      </c>
      <c r="B385" s="3" t="s">
        <v>332</v>
      </c>
      <c r="C385" s="3" t="s">
        <v>10</v>
      </c>
      <c r="D385" s="3" t="s">
        <v>1157</v>
      </c>
      <c r="E385" s="4">
        <v>16.809999999999999</v>
      </c>
      <c r="F385" s="4">
        <v>49.77</v>
      </c>
      <c r="G385" s="4">
        <f t="shared" si="23"/>
        <v>67</v>
      </c>
      <c r="H385" s="4" t="str">
        <f t="shared" si="24"/>
        <v>B3</v>
      </c>
      <c r="I385" s="3" t="str">
        <f t="shared" si="21"/>
        <v>Good</v>
      </c>
      <c r="J385" s="4">
        <f t="shared" si="22"/>
        <v>569</v>
      </c>
    </row>
    <row r="386" spans="1:10" x14ac:dyDescent="0.3">
      <c r="A386" s="3" t="s">
        <v>492</v>
      </c>
      <c r="B386" s="3" t="s">
        <v>143</v>
      </c>
      <c r="C386" s="3" t="s">
        <v>6</v>
      </c>
      <c r="D386" s="3" t="s">
        <v>1157</v>
      </c>
      <c r="E386" s="4">
        <v>15.6</v>
      </c>
      <c r="F386" s="4">
        <v>54.95</v>
      </c>
      <c r="G386" s="4">
        <f t="shared" si="23"/>
        <v>71</v>
      </c>
      <c r="H386" s="4" t="str">
        <f t="shared" si="24"/>
        <v>B2</v>
      </c>
      <c r="I386" s="3" t="str">
        <f t="shared" si="21"/>
        <v>Very Good</v>
      </c>
      <c r="J386" s="4">
        <f t="shared" si="22"/>
        <v>441</v>
      </c>
    </row>
    <row r="387" spans="1:10" x14ac:dyDescent="0.3">
      <c r="A387" s="3" t="s">
        <v>493</v>
      </c>
      <c r="B387" s="3" t="s">
        <v>249</v>
      </c>
      <c r="C387" s="3" t="s">
        <v>6</v>
      </c>
      <c r="D387" s="3" t="s">
        <v>1156</v>
      </c>
      <c r="E387" s="4">
        <v>8.64</v>
      </c>
      <c r="F387" s="4">
        <v>49.02</v>
      </c>
      <c r="G387" s="4">
        <f t="shared" si="23"/>
        <v>58</v>
      </c>
      <c r="H387" s="4" t="str">
        <f t="shared" si="24"/>
        <v>C5</v>
      </c>
      <c r="I387" s="3" t="str">
        <f t="shared" ref="I387:I450" si="25">VLOOKUP(H387,$L$4:$M$13,2,FALSE)</f>
        <v>Credit</v>
      </c>
      <c r="J387" s="4">
        <f t="shared" ref="J387:J450" si="26">RANK(G387,G:G)</f>
        <v>801</v>
      </c>
    </row>
    <row r="388" spans="1:10" x14ac:dyDescent="0.3">
      <c r="A388" s="3" t="s">
        <v>494</v>
      </c>
      <c r="B388" s="3" t="s">
        <v>204</v>
      </c>
      <c r="C388" s="3" t="s">
        <v>10</v>
      </c>
      <c r="D388" s="3" t="s">
        <v>1156</v>
      </c>
      <c r="E388" s="4">
        <v>5.08</v>
      </c>
      <c r="F388" s="4">
        <v>66.959999999999994</v>
      </c>
      <c r="G388" s="4">
        <f t="shared" ref="G388:G451" si="27">ROUND(E388+F388,0)</f>
        <v>72</v>
      </c>
      <c r="H388" s="4" t="str">
        <f t="shared" ref="H388:H451" si="28">IF(G388&gt;=80,"A1",IF(G388&gt;=70,"B2",IF(G388&gt;=65,"B3",IF(G388&gt;=60,"C4",IF(G388&gt;=55,"C5",IF(G388&gt;=50,"C6",IF(G388&gt;=45,"D7",IF(G388&gt;=40,"E8","F9"))))))))</f>
        <v>B2</v>
      </c>
      <c r="I388" s="3" t="str">
        <f t="shared" si="25"/>
        <v>Very Good</v>
      </c>
      <c r="J388" s="4">
        <f t="shared" si="26"/>
        <v>411</v>
      </c>
    </row>
    <row r="389" spans="1:10" x14ac:dyDescent="0.3">
      <c r="A389" s="3" t="s">
        <v>495</v>
      </c>
      <c r="B389" s="3" t="s">
        <v>450</v>
      </c>
      <c r="C389" s="3" t="s">
        <v>10</v>
      </c>
      <c r="D389" s="3" t="s">
        <v>1156</v>
      </c>
      <c r="E389" s="4">
        <v>20.69</v>
      </c>
      <c r="F389" s="4">
        <v>57.16</v>
      </c>
      <c r="G389" s="4">
        <f t="shared" si="27"/>
        <v>78</v>
      </c>
      <c r="H389" s="4" t="str">
        <f t="shared" si="28"/>
        <v>B2</v>
      </c>
      <c r="I389" s="3" t="str">
        <f t="shared" si="25"/>
        <v>Very Good</v>
      </c>
      <c r="J389" s="4">
        <f t="shared" si="26"/>
        <v>246</v>
      </c>
    </row>
    <row r="390" spans="1:10" x14ac:dyDescent="0.3">
      <c r="A390" s="3" t="s">
        <v>496</v>
      </c>
      <c r="B390" s="3" t="s">
        <v>282</v>
      </c>
      <c r="C390" s="3" t="s">
        <v>6</v>
      </c>
      <c r="D390" s="3" t="s">
        <v>1157</v>
      </c>
      <c r="E390" s="4">
        <v>15.79</v>
      </c>
      <c r="F390" s="4">
        <v>65.95</v>
      </c>
      <c r="G390" s="4">
        <f t="shared" si="27"/>
        <v>82</v>
      </c>
      <c r="H390" s="4" t="str">
        <f t="shared" si="28"/>
        <v>A1</v>
      </c>
      <c r="I390" s="3" t="str">
        <f t="shared" si="25"/>
        <v>Excellent</v>
      </c>
      <c r="J390" s="4">
        <f t="shared" si="26"/>
        <v>154</v>
      </c>
    </row>
    <row r="391" spans="1:10" x14ac:dyDescent="0.3">
      <c r="A391" s="3" t="s">
        <v>497</v>
      </c>
      <c r="B391" s="3" t="s">
        <v>48</v>
      </c>
      <c r="C391" s="3" t="s">
        <v>10</v>
      </c>
      <c r="D391" s="3" t="s">
        <v>1156</v>
      </c>
      <c r="E391" s="4">
        <v>6.42</v>
      </c>
      <c r="F391" s="4">
        <v>41.74</v>
      </c>
      <c r="G391" s="4">
        <f t="shared" si="27"/>
        <v>48</v>
      </c>
      <c r="H391" s="4" t="str">
        <f t="shared" si="28"/>
        <v>D7</v>
      </c>
      <c r="I391" s="3" t="str">
        <f t="shared" si="25"/>
        <v>Pass</v>
      </c>
      <c r="J391" s="4">
        <f t="shared" si="26"/>
        <v>958</v>
      </c>
    </row>
    <row r="392" spans="1:10" x14ac:dyDescent="0.3">
      <c r="A392" s="3" t="s">
        <v>498</v>
      </c>
      <c r="B392" s="3" t="s">
        <v>41</v>
      </c>
      <c r="C392" s="3" t="s">
        <v>10</v>
      </c>
      <c r="D392" s="3" t="s">
        <v>22</v>
      </c>
      <c r="E392" s="4">
        <v>15.93</v>
      </c>
      <c r="F392" s="4">
        <v>38.71</v>
      </c>
      <c r="G392" s="4">
        <f t="shared" si="27"/>
        <v>55</v>
      </c>
      <c r="H392" s="4" t="str">
        <f t="shared" si="28"/>
        <v>C5</v>
      </c>
      <c r="I392" s="3" t="str">
        <f t="shared" si="25"/>
        <v>Credit</v>
      </c>
      <c r="J392" s="4">
        <f t="shared" si="26"/>
        <v>879</v>
      </c>
    </row>
    <row r="393" spans="1:10" x14ac:dyDescent="0.3">
      <c r="A393" s="3" t="s">
        <v>499</v>
      </c>
      <c r="B393" s="3" t="s">
        <v>190</v>
      </c>
      <c r="C393" s="3" t="s">
        <v>10</v>
      </c>
      <c r="D393" s="3" t="s">
        <v>1156</v>
      </c>
      <c r="E393" s="4">
        <v>21.33</v>
      </c>
      <c r="F393" s="4">
        <v>57.94</v>
      </c>
      <c r="G393" s="4">
        <f t="shared" si="27"/>
        <v>79</v>
      </c>
      <c r="H393" s="4" t="str">
        <f t="shared" si="28"/>
        <v>B2</v>
      </c>
      <c r="I393" s="3" t="str">
        <f t="shared" si="25"/>
        <v>Very Good</v>
      </c>
      <c r="J393" s="4">
        <f t="shared" si="26"/>
        <v>213</v>
      </c>
    </row>
    <row r="394" spans="1:10" x14ac:dyDescent="0.3">
      <c r="A394" s="3" t="s">
        <v>500</v>
      </c>
      <c r="B394" s="3" t="s">
        <v>240</v>
      </c>
      <c r="C394" s="3" t="s">
        <v>6</v>
      </c>
      <c r="D394" s="3" t="s">
        <v>1156</v>
      </c>
      <c r="E394" s="4">
        <v>24.08</v>
      </c>
      <c r="F394" s="4">
        <v>67.459999999999994</v>
      </c>
      <c r="G394" s="4">
        <f t="shared" si="27"/>
        <v>92</v>
      </c>
      <c r="H394" s="4" t="str">
        <f t="shared" si="28"/>
        <v>A1</v>
      </c>
      <c r="I394" s="3" t="str">
        <f t="shared" si="25"/>
        <v>Excellent</v>
      </c>
      <c r="J394" s="4">
        <f t="shared" si="26"/>
        <v>27</v>
      </c>
    </row>
    <row r="395" spans="1:10" x14ac:dyDescent="0.3">
      <c r="A395" s="3" t="s">
        <v>501</v>
      </c>
      <c r="B395" s="3" t="s">
        <v>71</v>
      </c>
      <c r="C395" s="3" t="s">
        <v>10</v>
      </c>
      <c r="D395" s="3" t="s">
        <v>1156</v>
      </c>
      <c r="E395" s="4">
        <v>16.97</v>
      </c>
      <c r="F395" s="4">
        <v>51.39</v>
      </c>
      <c r="G395" s="4">
        <f t="shared" si="27"/>
        <v>68</v>
      </c>
      <c r="H395" s="4" t="str">
        <f t="shared" si="28"/>
        <v>B3</v>
      </c>
      <c r="I395" s="3" t="str">
        <f t="shared" si="25"/>
        <v>Good</v>
      </c>
      <c r="J395" s="4">
        <f t="shared" si="26"/>
        <v>537</v>
      </c>
    </row>
    <row r="396" spans="1:10" x14ac:dyDescent="0.3">
      <c r="A396" s="3" t="s">
        <v>502</v>
      </c>
      <c r="B396" s="3" t="s">
        <v>78</v>
      </c>
      <c r="C396" s="3" t="s">
        <v>6</v>
      </c>
      <c r="D396" s="3" t="s">
        <v>1156</v>
      </c>
      <c r="E396" s="4">
        <v>19.940000000000001</v>
      </c>
      <c r="F396" s="4">
        <v>58.31</v>
      </c>
      <c r="G396" s="4">
        <f t="shared" si="27"/>
        <v>78</v>
      </c>
      <c r="H396" s="4" t="str">
        <f t="shared" si="28"/>
        <v>B2</v>
      </c>
      <c r="I396" s="3" t="str">
        <f t="shared" si="25"/>
        <v>Very Good</v>
      </c>
      <c r="J396" s="4">
        <f t="shared" si="26"/>
        <v>246</v>
      </c>
    </row>
    <row r="397" spans="1:10" x14ac:dyDescent="0.3">
      <c r="A397" s="3" t="s">
        <v>503</v>
      </c>
      <c r="B397" s="3" t="s">
        <v>151</v>
      </c>
      <c r="C397" s="3" t="s">
        <v>10</v>
      </c>
      <c r="D397" s="3" t="s">
        <v>1157</v>
      </c>
      <c r="E397" s="4">
        <v>13.85</v>
      </c>
      <c r="F397" s="4">
        <v>60.98</v>
      </c>
      <c r="G397" s="4">
        <f t="shared" si="27"/>
        <v>75</v>
      </c>
      <c r="H397" s="4" t="str">
        <f t="shared" si="28"/>
        <v>B2</v>
      </c>
      <c r="I397" s="3" t="str">
        <f t="shared" si="25"/>
        <v>Very Good</v>
      </c>
      <c r="J397" s="4">
        <f t="shared" si="26"/>
        <v>325</v>
      </c>
    </row>
    <row r="398" spans="1:10" x14ac:dyDescent="0.3">
      <c r="A398" s="3" t="s">
        <v>504</v>
      </c>
      <c r="B398" s="3" t="s">
        <v>37</v>
      </c>
      <c r="C398" s="3" t="s">
        <v>10</v>
      </c>
      <c r="D398" s="3" t="s">
        <v>1157</v>
      </c>
      <c r="E398" s="4">
        <v>26.59</v>
      </c>
      <c r="F398" s="4">
        <v>54.83</v>
      </c>
      <c r="G398" s="4">
        <f t="shared" si="27"/>
        <v>81</v>
      </c>
      <c r="H398" s="4" t="str">
        <f t="shared" si="28"/>
        <v>A1</v>
      </c>
      <c r="I398" s="3" t="str">
        <f t="shared" si="25"/>
        <v>Excellent</v>
      </c>
      <c r="J398" s="4">
        <f t="shared" si="26"/>
        <v>176</v>
      </c>
    </row>
    <row r="399" spans="1:10" x14ac:dyDescent="0.3">
      <c r="A399" s="3" t="s">
        <v>505</v>
      </c>
      <c r="B399" s="3" t="s">
        <v>375</v>
      </c>
      <c r="C399" s="3" t="s">
        <v>10</v>
      </c>
      <c r="D399" s="3" t="s">
        <v>22</v>
      </c>
      <c r="E399" s="4">
        <v>8.01</v>
      </c>
      <c r="F399" s="4">
        <v>35.83</v>
      </c>
      <c r="G399" s="4">
        <f t="shared" si="27"/>
        <v>44</v>
      </c>
      <c r="H399" s="4" t="str">
        <f t="shared" si="28"/>
        <v>E8</v>
      </c>
      <c r="I399" s="3" t="str">
        <f t="shared" si="25"/>
        <v>Pass</v>
      </c>
      <c r="J399" s="4">
        <f t="shared" si="26"/>
        <v>988</v>
      </c>
    </row>
    <row r="400" spans="1:10" x14ac:dyDescent="0.3">
      <c r="A400" s="3" t="s">
        <v>506</v>
      </c>
      <c r="B400" s="3" t="s">
        <v>5</v>
      </c>
      <c r="C400" s="3" t="s">
        <v>10</v>
      </c>
      <c r="D400" s="3" t="s">
        <v>1157</v>
      </c>
      <c r="E400" s="4">
        <v>7.41</v>
      </c>
      <c r="F400" s="4">
        <v>46.22</v>
      </c>
      <c r="G400" s="4">
        <f t="shared" si="27"/>
        <v>54</v>
      </c>
      <c r="H400" s="4" t="str">
        <f t="shared" si="28"/>
        <v>C6</v>
      </c>
      <c r="I400" s="3" t="str">
        <f t="shared" si="25"/>
        <v>Credit</v>
      </c>
      <c r="J400" s="4">
        <f t="shared" si="26"/>
        <v>894</v>
      </c>
    </row>
    <row r="401" spans="1:10" x14ac:dyDescent="0.3">
      <c r="A401" s="3" t="s">
        <v>507</v>
      </c>
      <c r="B401" s="3" t="s">
        <v>80</v>
      </c>
      <c r="C401" s="3" t="s">
        <v>6</v>
      </c>
      <c r="D401" s="3" t="s">
        <v>22</v>
      </c>
      <c r="E401" s="4">
        <v>7.58</v>
      </c>
      <c r="F401" s="4">
        <v>62.02</v>
      </c>
      <c r="G401" s="4">
        <f t="shared" si="27"/>
        <v>70</v>
      </c>
      <c r="H401" s="4" t="str">
        <f t="shared" si="28"/>
        <v>B2</v>
      </c>
      <c r="I401" s="3" t="str">
        <f t="shared" si="25"/>
        <v>Very Good</v>
      </c>
      <c r="J401" s="4">
        <f t="shared" si="26"/>
        <v>477</v>
      </c>
    </row>
    <row r="402" spans="1:10" x14ac:dyDescent="0.3">
      <c r="A402" s="3" t="s">
        <v>508</v>
      </c>
      <c r="B402" s="3" t="s">
        <v>128</v>
      </c>
      <c r="C402" s="3" t="s">
        <v>6</v>
      </c>
      <c r="D402" s="3" t="s">
        <v>7</v>
      </c>
      <c r="E402" s="4">
        <v>19.62</v>
      </c>
      <c r="F402" s="4">
        <v>59.74</v>
      </c>
      <c r="G402" s="4">
        <f t="shared" si="27"/>
        <v>79</v>
      </c>
      <c r="H402" s="4" t="str">
        <f t="shared" si="28"/>
        <v>B2</v>
      </c>
      <c r="I402" s="3" t="str">
        <f t="shared" si="25"/>
        <v>Very Good</v>
      </c>
      <c r="J402" s="4">
        <f t="shared" si="26"/>
        <v>213</v>
      </c>
    </row>
    <row r="403" spans="1:10" x14ac:dyDescent="0.3">
      <c r="A403" s="3" t="s">
        <v>509</v>
      </c>
      <c r="B403" s="3" t="s">
        <v>174</v>
      </c>
      <c r="C403" s="3" t="s">
        <v>6</v>
      </c>
      <c r="D403" s="3" t="s">
        <v>1156</v>
      </c>
      <c r="E403" s="4">
        <v>29.46</v>
      </c>
      <c r="F403" s="4">
        <v>66.48</v>
      </c>
      <c r="G403" s="4">
        <f t="shared" si="27"/>
        <v>96</v>
      </c>
      <c r="H403" s="4" t="str">
        <f t="shared" si="28"/>
        <v>A1</v>
      </c>
      <c r="I403" s="3" t="str">
        <f t="shared" si="25"/>
        <v>Excellent</v>
      </c>
      <c r="J403" s="4">
        <f t="shared" si="26"/>
        <v>6</v>
      </c>
    </row>
    <row r="404" spans="1:10" x14ac:dyDescent="0.3">
      <c r="A404" s="3" t="s">
        <v>510</v>
      </c>
      <c r="B404" s="3" t="s">
        <v>249</v>
      </c>
      <c r="C404" s="3" t="s">
        <v>10</v>
      </c>
      <c r="D404" s="3" t="s">
        <v>1157</v>
      </c>
      <c r="E404" s="4">
        <v>25.74</v>
      </c>
      <c r="F404" s="4">
        <v>64.989999999999995</v>
      </c>
      <c r="G404" s="4">
        <f t="shared" si="27"/>
        <v>91</v>
      </c>
      <c r="H404" s="4" t="str">
        <f t="shared" si="28"/>
        <v>A1</v>
      </c>
      <c r="I404" s="3" t="str">
        <f t="shared" si="25"/>
        <v>Excellent</v>
      </c>
      <c r="J404" s="4">
        <f t="shared" si="26"/>
        <v>43</v>
      </c>
    </row>
    <row r="405" spans="1:10" x14ac:dyDescent="0.3">
      <c r="A405" s="3" t="s">
        <v>511</v>
      </c>
      <c r="B405" s="3" t="s">
        <v>69</v>
      </c>
      <c r="C405" s="3" t="s">
        <v>10</v>
      </c>
      <c r="D405" s="3" t="s">
        <v>1157</v>
      </c>
      <c r="E405" s="4">
        <v>24.47</v>
      </c>
      <c r="F405" s="4">
        <v>44.94</v>
      </c>
      <c r="G405" s="4">
        <f t="shared" si="27"/>
        <v>69</v>
      </c>
      <c r="H405" s="4" t="str">
        <f t="shared" si="28"/>
        <v>B3</v>
      </c>
      <c r="I405" s="3" t="str">
        <f t="shared" si="25"/>
        <v>Good</v>
      </c>
      <c r="J405" s="4">
        <f t="shared" si="26"/>
        <v>506</v>
      </c>
    </row>
    <row r="406" spans="1:10" x14ac:dyDescent="0.3">
      <c r="A406" s="3" t="s">
        <v>512</v>
      </c>
      <c r="B406" s="3" t="s">
        <v>58</v>
      </c>
      <c r="C406" s="3" t="s">
        <v>6</v>
      </c>
      <c r="D406" s="3" t="s">
        <v>1156</v>
      </c>
      <c r="E406" s="4">
        <v>24.46</v>
      </c>
      <c r="F406" s="4">
        <v>59.2</v>
      </c>
      <c r="G406" s="4">
        <f t="shared" si="27"/>
        <v>84</v>
      </c>
      <c r="H406" s="4" t="str">
        <f t="shared" si="28"/>
        <v>A1</v>
      </c>
      <c r="I406" s="3" t="str">
        <f t="shared" si="25"/>
        <v>Excellent</v>
      </c>
      <c r="J406" s="4">
        <f t="shared" si="26"/>
        <v>123</v>
      </c>
    </row>
    <row r="407" spans="1:10" x14ac:dyDescent="0.3">
      <c r="A407" s="3" t="s">
        <v>513</v>
      </c>
      <c r="B407" s="3" t="s">
        <v>514</v>
      </c>
      <c r="C407" s="3" t="s">
        <v>10</v>
      </c>
      <c r="D407" s="3" t="s">
        <v>1157</v>
      </c>
      <c r="E407" s="4">
        <v>9.15</v>
      </c>
      <c r="F407" s="4">
        <v>41.68</v>
      </c>
      <c r="G407" s="4">
        <f t="shared" si="27"/>
        <v>51</v>
      </c>
      <c r="H407" s="4" t="str">
        <f t="shared" si="28"/>
        <v>C6</v>
      </c>
      <c r="I407" s="3" t="str">
        <f t="shared" si="25"/>
        <v>Credit</v>
      </c>
      <c r="J407" s="4">
        <f t="shared" si="26"/>
        <v>932</v>
      </c>
    </row>
    <row r="408" spans="1:10" x14ac:dyDescent="0.3">
      <c r="A408" s="3" t="s">
        <v>515</v>
      </c>
      <c r="B408" s="3" t="s">
        <v>78</v>
      </c>
      <c r="C408" s="3" t="s">
        <v>10</v>
      </c>
      <c r="D408" s="3" t="s">
        <v>1156</v>
      </c>
      <c r="E408" s="4">
        <v>17</v>
      </c>
      <c r="F408" s="4">
        <v>36.909999999999997</v>
      </c>
      <c r="G408" s="4">
        <f t="shared" si="27"/>
        <v>54</v>
      </c>
      <c r="H408" s="4" t="str">
        <f t="shared" si="28"/>
        <v>C6</v>
      </c>
      <c r="I408" s="3" t="str">
        <f t="shared" si="25"/>
        <v>Credit</v>
      </c>
      <c r="J408" s="4">
        <f t="shared" si="26"/>
        <v>894</v>
      </c>
    </row>
    <row r="409" spans="1:10" x14ac:dyDescent="0.3">
      <c r="A409" s="3" t="s">
        <v>516</v>
      </c>
      <c r="B409" s="3" t="s">
        <v>80</v>
      </c>
      <c r="C409" s="3" t="s">
        <v>10</v>
      </c>
      <c r="D409" s="3" t="s">
        <v>7</v>
      </c>
      <c r="E409" s="4">
        <v>22.42</v>
      </c>
      <c r="F409" s="4">
        <v>44.4</v>
      </c>
      <c r="G409" s="4">
        <f t="shared" si="27"/>
        <v>67</v>
      </c>
      <c r="H409" s="4" t="str">
        <f t="shared" si="28"/>
        <v>B3</v>
      </c>
      <c r="I409" s="3" t="str">
        <f t="shared" si="25"/>
        <v>Good</v>
      </c>
      <c r="J409" s="4">
        <f t="shared" si="26"/>
        <v>569</v>
      </c>
    </row>
    <row r="410" spans="1:10" x14ac:dyDescent="0.3">
      <c r="A410" s="3" t="s">
        <v>517</v>
      </c>
      <c r="B410" s="3" t="s">
        <v>44</v>
      </c>
      <c r="C410" s="3" t="s">
        <v>10</v>
      </c>
      <c r="D410" s="3" t="s">
        <v>1157</v>
      </c>
      <c r="E410" s="4">
        <v>22.34</v>
      </c>
      <c r="F410" s="4">
        <v>60.29</v>
      </c>
      <c r="G410" s="4">
        <f t="shared" si="27"/>
        <v>83</v>
      </c>
      <c r="H410" s="4" t="str">
        <f t="shared" si="28"/>
        <v>A1</v>
      </c>
      <c r="I410" s="3" t="str">
        <f t="shared" si="25"/>
        <v>Excellent</v>
      </c>
      <c r="J410" s="4">
        <f t="shared" si="26"/>
        <v>144</v>
      </c>
    </row>
    <row r="411" spans="1:10" x14ac:dyDescent="0.3">
      <c r="A411" s="3" t="s">
        <v>518</v>
      </c>
      <c r="B411" s="3" t="s">
        <v>76</v>
      </c>
      <c r="C411" s="3" t="s">
        <v>6</v>
      </c>
      <c r="D411" s="3" t="s">
        <v>7</v>
      </c>
      <c r="E411" s="4">
        <v>25.32</v>
      </c>
      <c r="F411" s="4">
        <v>60.52</v>
      </c>
      <c r="G411" s="4">
        <f t="shared" si="27"/>
        <v>86</v>
      </c>
      <c r="H411" s="4" t="str">
        <f t="shared" si="28"/>
        <v>A1</v>
      </c>
      <c r="I411" s="3" t="str">
        <f t="shared" si="25"/>
        <v>Excellent</v>
      </c>
      <c r="J411" s="4">
        <f t="shared" si="26"/>
        <v>101</v>
      </c>
    </row>
    <row r="412" spans="1:10" x14ac:dyDescent="0.3">
      <c r="A412" s="3" t="s">
        <v>519</v>
      </c>
      <c r="B412" s="3" t="s">
        <v>204</v>
      </c>
      <c r="C412" s="3" t="s">
        <v>10</v>
      </c>
      <c r="D412" s="3" t="s">
        <v>1157</v>
      </c>
      <c r="E412" s="4">
        <v>20.7</v>
      </c>
      <c r="F412" s="4">
        <v>50.66</v>
      </c>
      <c r="G412" s="4">
        <f t="shared" si="27"/>
        <v>71</v>
      </c>
      <c r="H412" s="4" t="str">
        <f t="shared" si="28"/>
        <v>B2</v>
      </c>
      <c r="I412" s="3" t="str">
        <f t="shared" si="25"/>
        <v>Very Good</v>
      </c>
      <c r="J412" s="4">
        <f t="shared" si="26"/>
        <v>441</v>
      </c>
    </row>
    <row r="413" spans="1:10" x14ac:dyDescent="0.3">
      <c r="A413" s="3" t="s">
        <v>520</v>
      </c>
      <c r="B413" s="3" t="s">
        <v>262</v>
      </c>
      <c r="C413" s="3" t="s">
        <v>10</v>
      </c>
      <c r="D413" s="3" t="s">
        <v>7</v>
      </c>
      <c r="E413" s="4">
        <v>16.53</v>
      </c>
      <c r="F413" s="4">
        <v>37.67</v>
      </c>
      <c r="G413" s="4">
        <f t="shared" si="27"/>
        <v>54</v>
      </c>
      <c r="H413" s="4" t="str">
        <f t="shared" si="28"/>
        <v>C6</v>
      </c>
      <c r="I413" s="3" t="str">
        <f t="shared" si="25"/>
        <v>Credit</v>
      </c>
      <c r="J413" s="4">
        <f t="shared" si="26"/>
        <v>894</v>
      </c>
    </row>
    <row r="414" spans="1:10" x14ac:dyDescent="0.3">
      <c r="A414" s="3" t="s">
        <v>521</v>
      </c>
      <c r="B414" s="3" t="s">
        <v>62</v>
      </c>
      <c r="C414" s="3" t="s">
        <v>6</v>
      </c>
      <c r="D414" s="3" t="s">
        <v>1157</v>
      </c>
      <c r="E414" s="4">
        <v>13.38</v>
      </c>
      <c r="F414" s="4">
        <v>54.79</v>
      </c>
      <c r="G414" s="4">
        <f t="shared" si="27"/>
        <v>68</v>
      </c>
      <c r="H414" s="4" t="str">
        <f t="shared" si="28"/>
        <v>B3</v>
      </c>
      <c r="I414" s="3" t="str">
        <f t="shared" si="25"/>
        <v>Good</v>
      </c>
      <c r="J414" s="4">
        <f t="shared" si="26"/>
        <v>537</v>
      </c>
    </row>
    <row r="415" spans="1:10" x14ac:dyDescent="0.3">
      <c r="A415" s="3" t="s">
        <v>522</v>
      </c>
      <c r="B415" s="3" t="s">
        <v>56</v>
      </c>
      <c r="C415" s="3" t="s">
        <v>10</v>
      </c>
      <c r="D415" s="3" t="s">
        <v>22</v>
      </c>
      <c r="E415" s="4">
        <v>21.83</v>
      </c>
      <c r="F415" s="4">
        <v>56.65</v>
      </c>
      <c r="G415" s="4">
        <f t="shared" si="27"/>
        <v>78</v>
      </c>
      <c r="H415" s="4" t="str">
        <f t="shared" si="28"/>
        <v>B2</v>
      </c>
      <c r="I415" s="3" t="str">
        <f t="shared" si="25"/>
        <v>Very Good</v>
      </c>
      <c r="J415" s="4">
        <f t="shared" si="26"/>
        <v>246</v>
      </c>
    </row>
    <row r="416" spans="1:10" x14ac:dyDescent="0.3">
      <c r="A416" s="3" t="s">
        <v>523</v>
      </c>
      <c r="B416" s="3" t="s">
        <v>259</v>
      </c>
      <c r="C416" s="3" t="s">
        <v>6</v>
      </c>
      <c r="D416" s="3" t="s">
        <v>1156</v>
      </c>
      <c r="E416" s="4">
        <v>8.25</v>
      </c>
      <c r="F416" s="4">
        <v>62.24</v>
      </c>
      <c r="G416" s="4">
        <f t="shared" si="27"/>
        <v>70</v>
      </c>
      <c r="H416" s="4" t="str">
        <f t="shared" si="28"/>
        <v>B2</v>
      </c>
      <c r="I416" s="3" t="str">
        <f t="shared" si="25"/>
        <v>Very Good</v>
      </c>
      <c r="J416" s="4">
        <f t="shared" si="26"/>
        <v>477</v>
      </c>
    </row>
    <row r="417" spans="1:10" x14ac:dyDescent="0.3">
      <c r="A417" s="3" t="s">
        <v>524</v>
      </c>
      <c r="B417" s="3" t="s">
        <v>84</v>
      </c>
      <c r="C417" s="3" t="s">
        <v>10</v>
      </c>
      <c r="D417" s="3" t="s">
        <v>1157</v>
      </c>
      <c r="E417" s="4">
        <v>12.49</v>
      </c>
      <c r="F417" s="4">
        <v>47.5</v>
      </c>
      <c r="G417" s="4">
        <f t="shared" si="27"/>
        <v>60</v>
      </c>
      <c r="H417" s="4" t="str">
        <f t="shared" si="28"/>
        <v>C4</v>
      </c>
      <c r="I417" s="3" t="str">
        <f t="shared" si="25"/>
        <v>Credit</v>
      </c>
      <c r="J417" s="4">
        <f t="shared" si="26"/>
        <v>752</v>
      </c>
    </row>
    <row r="418" spans="1:10" x14ac:dyDescent="0.3">
      <c r="A418" s="3" t="s">
        <v>525</v>
      </c>
      <c r="B418" s="3" t="s">
        <v>107</v>
      </c>
      <c r="C418" s="3" t="s">
        <v>10</v>
      </c>
      <c r="D418" s="3" t="s">
        <v>1156</v>
      </c>
      <c r="E418" s="4">
        <v>26.19</v>
      </c>
      <c r="F418" s="4">
        <v>60.32</v>
      </c>
      <c r="G418" s="4">
        <f t="shared" si="27"/>
        <v>87</v>
      </c>
      <c r="H418" s="4" t="str">
        <f t="shared" si="28"/>
        <v>A1</v>
      </c>
      <c r="I418" s="3" t="str">
        <f t="shared" si="25"/>
        <v>Excellent</v>
      </c>
      <c r="J418" s="4">
        <f t="shared" si="26"/>
        <v>91</v>
      </c>
    </row>
    <row r="419" spans="1:10" x14ac:dyDescent="0.3">
      <c r="A419" s="3" t="s">
        <v>526</v>
      </c>
      <c r="B419" s="3" t="s">
        <v>21</v>
      </c>
      <c r="C419" s="3" t="s">
        <v>6</v>
      </c>
      <c r="D419" s="3" t="s">
        <v>22</v>
      </c>
      <c r="E419" s="4">
        <v>20.22</v>
      </c>
      <c r="F419" s="4">
        <v>35.97</v>
      </c>
      <c r="G419" s="4">
        <f t="shared" si="27"/>
        <v>56</v>
      </c>
      <c r="H419" s="4" t="str">
        <f t="shared" si="28"/>
        <v>C5</v>
      </c>
      <c r="I419" s="3" t="str">
        <f t="shared" si="25"/>
        <v>Credit</v>
      </c>
      <c r="J419" s="4">
        <f t="shared" si="26"/>
        <v>857</v>
      </c>
    </row>
    <row r="420" spans="1:10" x14ac:dyDescent="0.3">
      <c r="A420" s="3" t="s">
        <v>527</v>
      </c>
      <c r="B420" s="3" t="s">
        <v>347</v>
      </c>
      <c r="C420" s="3" t="s">
        <v>10</v>
      </c>
      <c r="D420" s="3" t="s">
        <v>22</v>
      </c>
      <c r="E420" s="4">
        <v>7.22</v>
      </c>
      <c r="F420" s="4">
        <v>37.11</v>
      </c>
      <c r="G420" s="4">
        <f t="shared" si="27"/>
        <v>44</v>
      </c>
      <c r="H420" s="4" t="str">
        <f t="shared" si="28"/>
        <v>E8</v>
      </c>
      <c r="I420" s="3" t="str">
        <f t="shared" si="25"/>
        <v>Pass</v>
      </c>
      <c r="J420" s="4">
        <f t="shared" si="26"/>
        <v>988</v>
      </c>
    </row>
    <row r="421" spans="1:10" x14ac:dyDescent="0.3">
      <c r="A421" s="3" t="s">
        <v>528</v>
      </c>
      <c r="B421" s="3" t="s">
        <v>96</v>
      </c>
      <c r="C421" s="3" t="s">
        <v>6</v>
      </c>
      <c r="D421" s="3" t="s">
        <v>22</v>
      </c>
      <c r="E421" s="4">
        <v>7.58</v>
      </c>
      <c r="F421" s="4">
        <v>61.53</v>
      </c>
      <c r="G421" s="4">
        <f t="shared" si="27"/>
        <v>69</v>
      </c>
      <c r="H421" s="4" t="str">
        <f t="shared" si="28"/>
        <v>B3</v>
      </c>
      <c r="I421" s="3" t="str">
        <f t="shared" si="25"/>
        <v>Good</v>
      </c>
      <c r="J421" s="4">
        <f t="shared" si="26"/>
        <v>506</v>
      </c>
    </row>
    <row r="422" spans="1:10" x14ac:dyDescent="0.3">
      <c r="A422" s="3" t="s">
        <v>529</v>
      </c>
      <c r="B422" s="3" t="s">
        <v>41</v>
      </c>
      <c r="C422" s="3" t="s">
        <v>10</v>
      </c>
      <c r="D422" s="3" t="s">
        <v>22</v>
      </c>
      <c r="E422" s="4">
        <v>8.67</v>
      </c>
      <c r="F422" s="4">
        <v>38.47</v>
      </c>
      <c r="G422" s="4">
        <f t="shared" si="27"/>
        <v>47</v>
      </c>
      <c r="H422" s="4" t="str">
        <f t="shared" si="28"/>
        <v>D7</v>
      </c>
      <c r="I422" s="3" t="str">
        <f t="shared" si="25"/>
        <v>Pass</v>
      </c>
      <c r="J422" s="4">
        <f t="shared" si="26"/>
        <v>969</v>
      </c>
    </row>
    <row r="423" spans="1:10" x14ac:dyDescent="0.3">
      <c r="A423" s="3" t="s">
        <v>530</v>
      </c>
      <c r="B423" s="3" t="s">
        <v>184</v>
      </c>
      <c r="C423" s="3" t="s">
        <v>6</v>
      </c>
      <c r="D423" s="3" t="s">
        <v>1156</v>
      </c>
      <c r="E423" s="4">
        <v>16.440000000000001</v>
      </c>
      <c r="F423" s="4">
        <v>64.66</v>
      </c>
      <c r="G423" s="4">
        <f t="shared" si="27"/>
        <v>81</v>
      </c>
      <c r="H423" s="4" t="str">
        <f t="shared" si="28"/>
        <v>A1</v>
      </c>
      <c r="I423" s="3" t="str">
        <f t="shared" si="25"/>
        <v>Excellent</v>
      </c>
      <c r="J423" s="4">
        <f t="shared" si="26"/>
        <v>176</v>
      </c>
    </row>
    <row r="424" spans="1:10" x14ac:dyDescent="0.3">
      <c r="A424" s="3" t="s">
        <v>531</v>
      </c>
      <c r="B424" s="3" t="s">
        <v>24</v>
      </c>
      <c r="C424" s="3" t="s">
        <v>10</v>
      </c>
      <c r="D424" s="3" t="s">
        <v>1157</v>
      </c>
      <c r="E424" s="4">
        <v>5.48</v>
      </c>
      <c r="F424" s="4">
        <v>57.38</v>
      </c>
      <c r="G424" s="4">
        <f t="shared" si="27"/>
        <v>63</v>
      </c>
      <c r="H424" s="4" t="str">
        <f t="shared" si="28"/>
        <v>C4</v>
      </c>
      <c r="I424" s="3" t="str">
        <f t="shared" si="25"/>
        <v>Credit</v>
      </c>
      <c r="J424" s="4">
        <f t="shared" si="26"/>
        <v>671</v>
      </c>
    </row>
    <row r="425" spans="1:10" x14ac:dyDescent="0.3">
      <c r="A425" s="3" t="s">
        <v>532</v>
      </c>
      <c r="B425" s="3" t="s">
        <v>110</v>
      </c>
      <c r="C425" s="3" t="s">
        <v>6</v>
      </c>
      <c r="D425" s="3" t="s">
        <v>22</v>
      </c>
      <c r="E425" s="4">
        <v>15.43</v>
      </c>
      <c r="F425" s="4">
        <v>52.11</v>
      </c>
      <c r="G425" s="4">
        <f t="shared" si="27"/>
        <v>68</v>
      </c>
      <c r="H425" s="4" t="str">
        <f t="shared" si="28"/>
        <v>B3</v>
      </c>
      <c r="I425" s="3" t="str">
        <f t="shared" si="25"/>
        <v>Good</v>
      </c>
      <c r="J425" s="4">
        <f t="shared" si="26"/>
        <v>537</v>
      </c>
    </row>
    <row r="426" spans="1:10" x14ac:dyDescent="0.3">
      <c r="A426" s="3" t="s">
        <v>533</v>
      </c>
      <c r="B426" s="3" t="s">
        <v>32</v>
      </c>
      <c r="C426" s="3" t="s">
        <v>6</v>
      </c>
      <c r="D426" s="3" t="s">
        <v>22</v>
      </c>
      <c r="E426" s="4">
        <v>9.93</v>
      </c>
      <c r="F426" s="4">
        <v>63.76</v>
      </c>
      <c r="G426" s="4">
        <f t="shared" si="27"/>
        <v>74</v>
      </c>
      <c r="H426" s="4" t="str">
        <f t="shared" si="28"/>
        <v>B2</v>
      </c>
      <c r="I426" s="3" t="str">
        <f t="shared" si="25"/>
        <v>Very Good</v>
      </c>
      <c r="J426" s="4">
        <f t="shared" si="26"/>
        <v>363</v>
      </c>
    </row>
    <row r="427" spans="1:10" x14ac:dyDescent="0.3">
      <c r="A427" s="3" t="s">
        <v>534</v>
      </c>
      <c r="B427" s="3" t="s">
        <v>349</v>
      </c>
      <c r="C427" s="3" t="s">
        <v>6</v>
      </c>
      <c r="D427" s="3" t="s">
        <v>1157</v>
      </c>
      <c r="E427" s="4">
        <v>26.58</v>
      </c>
      <c r="F427" s="4">
        <v>48.93</v>
      </c>
      <c r="G427" s="4">
        <f t="shared" si="27"/>
        <v>76</v>
      </c>
      <c r="H427" s="4" t="str">
        <f t="shared" si="28"/>
        <v>B2</v>
      </c>
      <c r="I427" s="3" t="str">
        <f t="shared" si="25"/>
        <v>Very Good</v>
      </c>
      <c r="J427" s="4">
        <f t="shared" si="26"/>
        <v>303</v>
      </c>
    </row>
    <row r="428" spans="1:10" x14ac:dyDescent="0.3">
      <c r="A428" s="3" t="s">
        <v>535</v>
      </c>
      <c r="B428" s="3" t="s">
        <v>305</v>
      </c>
      <c r="C428" s="3" t="s">
        <v>6</v>
      </c>
      <c r="D428" s="3" t="s">
        <v>1157</v>
      </c>
      <c r="E428" s="4">
        <v>19.8</v>
      </c>
      <c r="F428" s="4">
        <v>42.81</v>
      </c>
      <c r="G428" s="4">
        <f t="shared" si="27"/>
        <v>63</v>
      </c>
      <c r="H428" s="4" t="str">
        <f t="shared" si="28"/>
        <v>C4</v>
      </c>
      <c r="I428" s="3" t="str">
        <f t="shared" si="25"/>
        <v>Credit</v>
      </c>
      <c r="J428" s="4">
        <f t="shared" si="26"/>
        <v>671</v>
      </c>
    </row>
    <row r="429" spans="1:10" x14ac:dyDescent="0.3">
      <c r="A429" s="3" t="s">
        <v>536</v>
      </c>
      <c r="B429" s="3" t="s">
        <v>240</v>
      </c>
      <c r="C429" s="3" t="s">
        <v>10</v>
      </c>
      <c r="D429" s="3" t="s">
        <v>1156</v>
      </c>
      <c r="E429" s="4">
        <v>27.69</v>
      </c>
      <c r="F429" s="4">
        <v>68.040000000000006</v>
      </c>
      <c r="G429" s="4">
        <f t="shared" si="27"/>
        <v>96</v>
      </c>
      <c r="H429" s="4" t="str">
        <f t="shared" si="28"/>
        <v>A1</v>
      </c>
      <c r="I429" s="3" t="str">
        <f t="shared" si="25"/>
        <v>Excellent</v>
      </c>
      <c r="J429" s="4">
        <f t="shared" si="26"/>
        <v>6</v>
      </c>
    </row>
    <row r="430" spans="1:10" x14ac:dyDescent="0.3">
      <c r="A430" s="3" t="s">
        <v>537</v>
      </c>
      <c r="B430" s="3" t="s">
        <v>88</v>
      </c>
      <c r="C430" s="3" t="s">
        <v>10</v>
      </c>
      <c r="D430" s="3" t="s">
        <v>1156</v>
      </c>
      <c r="E430" s="4">
        <v>26.3</v>
      </c>
      <c r="F430" s="4">
        <v>41.18</v>
      </c>
      <c r="G430" s="4">
        <f t="shared" si="27"/>
        <v>67</v>
      </c>
      <c r="H430" s="4" t="str">
        <f t="shared" si="28"/>
        <v>B3</v>
      </c>
      <c r="I430" s="3" t="str">
        <f t="shared" si="25"/>
        <v>Good</v>
      </c>
      <c r="J430" s="4">
        <f t="shared" si="26"/>
        <v>569</v>
      </c>
    </row>
    <row r="431" spans="1:10" x14ac:dyDescent="0.3">
      <c r="A431" s="3" t="s">
        <v>538</v>
      </c>
      <c r="B431" s="3" t="s">
        <v>242</v>
      </c>
      <c r="C431" s="3" t="s">
        <v>6</v>
      </c>
      <c r="D431" s="3" t="s">
        <v>1156</v>
      </c>
      <c r="E431" s="4">
        <v>26.02</v>
      </c>
      <c r="F431" s="4">
        <v>62.01</v>
      </c>
      <c r="G431" s="4">
        <f t="shared" si="27"/>
        <v>88</v>
      </c>
      <c r="H431" s="4" t="str">
        <f t="shared" si="28"/>
        <v>A1</v>
      </c>
      <c r="I431" s="3" t="str">
        <f t="shared" si="25"/>
        <v>Excellent</v>
      </c>
      <c r="J431" s="4">
        <f t="shared" si="26"/>
        <v>82</v>
      </c>
    </row>
    <row r="432" spans="1:10" x14ac:dyDescent="0.3">
      <c r="A432" s="3" t="s">
        <v>539</v>
      </c>
      <c r="B432" s="3" t="s">
        <v>332</v>
      </c>
      <c r="C432" s="3" t="s">
        <v>6</v>
      </c>
      <c r="D432" s="3" t="s">
        <v>1156</v>
      </c>
      <c r="E432" s="4">
        <v>7.87</v>
      </c>
      <c r="F432" s="4">
        <v>58.87</v>
      </c>
      <c r="G432" s="4">
        <f t="shared" si="27"/>
        <v>67</v>
      </c>
      <c r="H432" s="4" t="str">
        <f t="shared" si="28"/>
        <v>B3</v>
      </c>
      <c r="I432" s="3" t="str">
        <f t="shared" si="25"/>
        <v>Good</v>
      </c>
      <c r="J432" s="4">
        <f t="shared" si="26"/>
        <v>569</v>
      </c>
    </row>
    <row r="433" spans="1:10" x14ac:dyDescent="0.3">
      <c r="A433" s="3" t="s">
        <v>540</v>
      </c>
      <c r="B433" s="3" t="s">
        <v>249</v>
      </c>
      <c r="C433" s="3" t="s">
        <v>10</v>
      </c>
      <c r="D433" s="3" t="s">
        <v>22</v>
      </c>
      <c r="E433" s="4">
        <v>24.02</v>
      </c>
      <c r="F433" s="4">
        <v>57.23</v>
      </c>
      <c r="G433" s="4">
        <f t="shared" si="27"/>
        <v>81</v>
      </c>
      <c r="H433" s="4" t="str">
        <f t="shared" si="28"/>
        <v>A1</v>
      </c>
      <c r="I433" s="3" t="str">
        <f t="shared" si="25"/>
        <v>Excellent</v>
      </c>
      <c r="J433" s="4">
        <f t="shared" si="26"/>
        <v>176</v>
      </c>
    </row>
    <row r="434" spans="1:10" x14ac:dyDescent="0.3">
      <c r="A434" s="3" t="s">
        <v>541</v>
      </c>
      <c r="B434" s="3" t="s">
        <v>88</v>
      </c>
      <c r="C434" s="3" t="s">
        <v>10</v>
      </c>
      <c r="D434" s="3" t="s">
        <v>22</v>
      </c>
      <c r="E434" s="4">
        <v>7.73</v>
      </c>
      <c r="F434" s="4">
        <v>55.06</v>
      </c>
      <c r="G434" s="4">
        <f t="shared" si="27"/>
        <v>63</v>
      </c>
      <c r="H434" s="4" t="str">
        <f t="shared" si="28"/>
        <v>C4</v>
      </c>
      <c r="I434" s="3" t="str">
        <f t="shared" si="25"/>
        <v>Credit</v>
      </c>
      <c r="J434" s="4">
        <f t="shared" si="26"/>
        <v>671</v>
      </c>
    </row>
    <row r="435" spans="1:10" x14ac:dyDescent="0.3">
      <c r="A435" s="3" t="s">
        <v>542</v>
      </c>
      <c r="B435" s="3" t="s">
        <v>370</v>
      </c>
      <c r="C435" s="3" t="s">
        <v>6</v>
      </c>
      <c r="D435" s="3" t="s">
        <v>1156</v>
      </c>
      <c r="E435" s="4">
        <v>25.63</v>
      </c>
      <c r="F435" s="4">
        <v>63.1</v>
      </c>
      <c r="G435" s="4">
        <f t="shared" si="27"/>
        <v>89</v>
      </c>
      <c r="H435" s="4" t="str">
        <f t="shared" si="28"/>
        <v>A1</v>
      </c>
      <c r="I435" s="3" t="str">
        <f t="shared" si="25"/>
        <v>Excellent</v>
      </c>
      <c r="J435" s="4">
        <f t="shared" si="26"/>
        <v>70</v>
      </c>
    </row>
    <row r="436" spans="1:10" x14ac:dyDescent="0.3">
      <c r="A436" s="3" t="s">
        <v>543</v>
      </c>
      <c r="B436" s="3" t="s">
        <v>34</v>
      </c>
      <c r="C436" s="3" t="s">
        <v>6</v>
      </c>
      <c r="D436" s="3" t="s">
        <v>7</v>
      </c>
      <c r="E436" s="4">
        <v>22.79</v>
      </c>
      <c r="F436" s="4">
        <v>45.36</v>
      </c>
      <c r="G436" s="4">
        <f t="shared" si="27"/>
        <v>68</v>
      </c>
      <c r="H436" s="4" t="str">
        <f t="shared" si="28"/>
        <v>B3</v>
      </c>
      <c r="I436" s="3" t="str">
        <f t="shared" si="25"/>
        <v>Good</v>
      </c>
      <c r="J436" s="4">
        <f t="shared" si="26"/>
        <v>537</v>
      </c>
    </row>
    <row r="437" spans="1:10" x14ac:dyDescent="0.3">
      <c r="A437" s="3" t="s">
        <v>544</v>
      </c>
      <c r="B437" s="3" t="s">
        <v>151</v>
      </c>
      <c r="C437" s="3" t="s">
        <v>10</v>
      </c>
      <c r="D437" s="3" t="s">
        <v>1157</v>
      </c>
      <c r="E437" s="4">
        <v>24.4</v>
      </c>
      <c r="F437" s="4">
        <v>35.68</v>
      </c>
      <c r="G437" s="4">
        <f t="shared" si="27"/>
        <v>60</v>
      </c>
      <c r="H437" s="4" t="str">
        <f t="shared" si="28"/>
        <v>C4</v>
      </c>
      <c r="I437" s="3" t="str">
        <f t="shared" si="25"/>
        <v>Credit</v>
      </c>
      <c r="J437" s="4">
        <f t="shared" si="26"/>
        <v>752</v>
      </c>
    </row>
    <row r="438" spans="1:10" x14ac:dyDescent="0.3">
      <c r="A438" s="3" t="s">
        <v>545</v>
      </c>
      <c r="B438" s="3" t="s">
        <v>136</v>
      </c>
      <c r="C438" s="3" t="s">
        <v>6</v>
      </c>
      <c r="D438" s="3" t="s">
        <v>7</v>
      </c>
      <c r="E438" s="4">
        <v>20.91</v>
      </c>
      <c r="F438" s="4">
        <v>47.95</v>
      </c>
      <c r="G438" s="4">
        <f t="shared" si="27"/>
        <v>69</v>
      </c>
      <c r="H438" s="4" t="str">
        <f t="shared" si="28"/>
        <v>B3</v>
      </c>
      <c r="I438" s="3" t="str">
        <f t="shared" si="25"/>
        <v>Good</v>
      </c>
      <c r="J438" s="4">
        <f t="shared" si="26"/>
        <v>506</v>
      </c>
    </row>
    <row r="439" spans="1:10" x14ac:dyDescent="0.3">
      <c r="A439" s="3" t="s">
        <v>546</v>
      </c>
      <c r="B439" s="3" t="s">
        <v>450</v>
      </c>
      <c r="C439" s="3" t="s">
        <v>10</v>
      </c>
      <c r="D439" s="3" t="s">
        <v>1156</v>
      </c>
      <c r="E439" s="4">
        <v>7.3</v>
      </c>
      <c r="F439" s="4">
        <v>62.39</v>
      </c>
      <c r="G439" s="4">
        <f t="shared" si="27"/>
        <v>70</v>
      </c>
      <c r="H439" s="4" t="str">
        <f t="shared" si="28"/>
        <v>B2</v>
      </c>
      <c r="I439" s="3" t="str">
        <f t="shared" si="25"/>
        <v>Very Good</v>
      </c>
      <c r="J439" s="4">
        <f t="shared" si="26"/>
        <v>477</v>
      </c>
    </row>
    <row r="440" spans="1:10" x14ac:dyDescent="0.3">
      <c r="A440" s="3" t="s">
        <v>547</v>
      </c>
      <c r="B440" s="3" t="s">
        <v>128</v>
      </c>
      <c r="C440" s="3" t="s">
        <v>6</v>
      </c>
      <c r="D440" s="3" t="s">
        <v>22</v>
      </c>
      <c r="E440" s="4">
        <v>9.4600000000000009</v>
      </c>
      <c r="F440" s="4">
        <v>46.19</v>
      </c>
      <c r="G440" s="4">
        <f t="shared" si="27"/>
        <v>56</v>
      </c>
      <c r="H440" s="4" t="str">
        <f t="shared" si="28"/>
        <v>C5</v>
      </c>
      <c r="I440" s="3" t="str">
        <f t="shared" si="25"/>
        <v>Credit</v>
      </c>
      <c r="J440" s="4">
        <f t="shared" si="26"/>
        <v>857</v>
      </c>
    </row>
    <row r="441" spans="1:10" x14ac:dyDescent="0.3">
      <c r="A441" s="3" t="s">
        <v>548</v>
      </c>
      <c r="B441" s="3" t="s">
        <v>204</v>
      </c>
      <c r="C441" s="3" t="s">
        <v>6</v>
      </c>
      <c r="D441" s="3" t="s">
        <v>22</v>
      </c>
      <c r="E441" s="4">
        <v>5.18</v>
      </c>
      <c r="F441" s="4">
        <v>41.6</v>
      </c>
      <c r="G441" s="4">
        <f t="shared" si="27"/>
        <v>47</v>
      </c>
      <c r="H441" s="4" t="str">
        <f t="shared" si="28"/>
        <v>D7</v>
      </c>
      <c r="I441" s="3" t="str">
        <f t="shared" si="25"/>
        <v>Pass</v>
      </c>
      <c r="J441" s="4">
        <f t="shared" si="26"/>
        <v>969</v>
      </c>
    </row>
    <row r="442" spans="1:10" x14ac:dyDescent="0.3">
      <c r="A442" s="3" t="s">
        <v>549</v>
      </c>
      <c r="B442" s="3" t="s">
        <v>211</v>
      </c>
      <c r="C442" s="3" t="s">
        <v>6</v>
      </c>
      <c r="D442" s="3" t="s">
        <v>1157</v>
      </c>
      <c r="E442" s="4">
        <v>20.059999999999999</v>
      </c>
      <c r="F442" s="4">
        <v>60.89</v>
      </c>
      <c r="G442" s="4">
        <f t="shared" si="27"/>
        <v>81</v>
      </c>
      <c r="H442" s="4" t="str">
        <f t="shared" si="28"/>
        <v>A1</v>
      </c>
      <c r="I442" s="3" t="str">
        <f t="shared" si="25"/>
        <v>Excellent</v>
      </c>
      <c r="J442" s="4">
        <f t="shared" si="26"/>
        <v>176</v>
      </c>
    </row>
    <row r="443" spans="1:10" x14ac:dyDescent="0.3">
      <c r="A443" s="3" t="s">
        <v>550</v>
      </c>
      <c r="B443" s="3" t="s">
        <v>204</v>
      </c>
      <c r="C443" s="3" t="s">
        <v>10</v>
      </c>
      <c r="D443" s="3" t="s">
        <v>22</v>
      </c>
      <c r="E443" s="4">
        <v>15.77</v>
      </c>
      <c r="F443" s="4">
        <v>63.35</v>
      </c>
      <c r="G443" s="4">
        <f t="shared" si="27"/>
        <v>79</v>
      </c>
      <c r="H443" s="4" t="str">
        <f t="shared" si="28"/>
        <v>B2</v>
      </c>
      <c r="I443" s="3" t="str">
        <f t="shared" si="25"/>
        <v>Very Good</v>
      </c>
      <c r="J443" s="4">
        <f t="shared" si="26"/>
        <v>213</v>
      </c>
    </row>
    <row r="444" spans="1:10" x14ac:dyDescent="0.3">
      <c r="A444" s="3" t="s">
        <v>551</v>
      </c>
      <c r="B444" s="3" t="s">
        <v>249</v>
      </c>
      <c r="C444" s="3" t="s">
        <v>10</v>
      </c>
      <c r="D444" s="3" t="s">
        <v>22</v>
      </c>
      <c r="E444" s="4">
        <v>19.86</v>
      </c>
      <c r="F444" s="4">
        <v>52.4</v>
      </c>
      <c r="G444" s="4">
        <f t="shared" si="27"/>
        <v>72</v>
      </c>
      <c r="H444" s="4" t="str">
        <f t="shared" si="28"/>
        <v>B2</v>
      </c>
      <c r="I444" s="3" t="str">
        <f t="shared" si="25"/>
        <v>Very Good</v>
      </c>
      <c r="J444" s="4">
        <f t="shared" si="26"/>
        <v>411</v>
      </c>
    </row>
    <row r="445" spans="1:10" x14ac:dyDescent="0.3">
      <c r="A445" s="3" t="s">
        <v>552</v>
      </c>
      <c r="B445" s="3" t="s">
        <v>282</v>
      </c>
      <c r="C445" s="3" t="s">
        <v>6</v>
      </c>
      <c r="D445" s="3" t="s">
        <v>1156</v>
      </c>
      <c r="E445" s="4">
        <v>12.43</v>
      </c>
      <c r="F445" s="4">
        <v>44.22</v>
      </c>
      <c r="G445" s="4">
        <f t="shared" si="27"/>
        <v>57</v>
      </c>
      <c r="H445" s="4" t="str">
        <f t="shared" si="28"/>
        <v>C5</v>
      </c>
      <c r="I445" s="3" t="str">
        <f t="shared" si="25"/>
        <v>Credit</v>
      </c>
      <c r="J445" s="4">
        <f t="shared" si="26"/>
        <v>833</v>
      </c>
    </row>
    <row r="446" spans="1:10" x14ac:dyDescent="0.3">
      <c r="A446" s="3" t="s">
        <v>553</v>
      </c>
      <c r="B446" s="3" t="s">
        <v>153</v>
      </c>
      <c r="C446" s="3" t="s">
        <v>6</v>
      </c>
      <c r="D446" s="3" t="s">
        <v>1157</v>
      </c>
      <c r="E446" s="4">
        <v>10.44</v>
      </c>
      <c r="F446" s="4">
        <v>54.38</v>
      </c>
      <c r="G446" s="4">
        <f t="shared" si="27"/>
        <v>65</v>
      </c>
      <c r="H446" s="4" t="str">
        <f t="shared" si="28"/>
        <v>B3</v>
      </c>
      <c r="I446" s="3" t="str">
        <f t="shared" si="25"/>
        <v>Good</v>
      </c>
      <c r="J446" s="4">
        <f t="shared" si="26"/>
        <v>619</v>
      </c>
    </row>
    <row r="447" spans="1:10" x14ac:dyDescent="0.3">
      <c r="A447" s="3" t="s">
        <v>554</v>
      </c>
      <c r="B447" s="3" t="s">
        <v>169</v>
      </c>
      <c r="C447" s="3" t="s">
        <v>10</v>
      </c>
      <c r="D447" s="3" t="s">
        <v>7</v>
      </c>
      <c r="E447" s="4">
        <v>27.17</v>
      </c>
      <c r="F447" s="4">
        <v>44.8</v>
      </c>
      <c r="G447" s="4">
        <f t="shared" si="27"/>
        <v>72</v>
      </c>
      <c r="H447" s="4" t="str">
        <f t="shared" si="28"/>
        <v>B2</v>
      </c>
      <c r="I447" s="3" t="str">
        <f t="shared" si="25"/>
        <v>Very Good</v>
      </c>
      <c r="J447" s="4">
        <f t="shared" si="26"/>
        <v>411</v>
      </c>
    </row>
    <row r="448" spans="1:10" x14ac:dyDescent="0.3">
      <c r="A448" s="3" t="s">
        <v>555</v>
      </c>
      <c r="B448" s="3" t="s">
        <v>240</v>
      </c>
      <c r="C448" s="3" t="s">
        <v>6</v>
      </c>
      <c r="D448" s="3" t="s">
        <v>1156</v>
      </c>
      <c r="E448" s="4">
        <v>27.78</v>
      </c>
      <c r="F448" s="4">
        <v>36.14</v>
      </c>
      <c r="G448" s="4">
        <f t="shared" si="27"/>
        <v>64</v>
      </c>
      <c r="H448" s="4" t="str">
        <f t="shared" si="28"/>
        <v>C4</v>
      </c>
      <c r="I448" s="3" t="str">
        <f t="shared" si="25"/>
        <v>Credit</v>
      </c>
      <c r="J448" s="4">
        <f t="shared" si="26"/>
        <v>646</v>
      </c>
    </row>
    <row r="449" spans="1:10" x14ac:dyDescent="0.3">
      <c r="A449" s="3" t="s">
        <v>556</v>
      </c>
      <c r="B449" s="3" t="s">
        <v>313</v>
      </c>
      <c r="C449" s="3" t="s">
        <v>10</v>
      </c>
      <c r="D449" s="3" t="s">
        <v>1156</v>
      </c>
      <c r="E449" s="4">
        <v>25.31</v>
      </c>
      <c r="F449" s="4">
        <v>63.34</v>
      </c>
      <c r="G449" s="4">
        <f t="shared" si="27"/>
        <v>89</v>
      </c>
      <c r="H449" s="4" t="str">
        <f t="shared" si="28"/>
        <v>A1</v>
      </c>
      <c r="I449" s="3" t="str">
        <f t="shared" si="25"/>
        <v>Excellent</v>
      </c>
      <c r="J449" s="4">
        <f t="shared" si="26"/>
        <v>70</v>
      </c>
    </row>
    <row r="450" spans="1:10" x14ac:dyDescent="0.3">
      <c r="A450" s="3" t="s">
        <v>557</v>
      </c>
      <c r="B450" s="3" t="s">
        <v>56</v>
      </c>
      <c r="C450" s="3" t="s">
        <v>6</v>
      </c>
      <c r="D450" s="3" t="s">
        <v>1156</v>
      </c>
      <c r="E450" s="4">
        <v>12.31</v>
      </c>
      <c r="F450" s="4">
        <v>54.76</v>
      </c>
      <c r="G450" s="4">
        <f t="shared" si="27"/>
        <v>67</v>
      </c>
      <c r="H450" s="4" t="str">
        <f t="shared" si="28"/>
        <v>B3</v>
      </c>
      <c r="I450" s="3" t="str">
        <f t="shared" si="25"/>
        <v>Good</v>
      </c>
      <c r="J450" s="4">
        <f t="shared" si="26"/>
        <v>569</v>
      </c>
    </row>
    <row r="451" spans="1:10" x14ac:dyDescent="0.3">
      <c r="A451" s="3" t="s">
        <v>558</v>
      </c>
      <c r="B451" s="3" t="s">
        <v>514</v>
      </c>
      <c r="C451" s="3" t="s">
        <v>6</v>
      </c>
      <c r="D451" s="3" t="s">
        <v>1156</v>
      </c>
      <c r="E451" s="4">
        <v>23.44</v>
      </c>
      <c r="F451" s="4">
        <v>38.090000000000003</v>
      </c>
      <c r="G451" s="4">
        <f t="shared" si="27"/>
        <v>62</v>
      </c>
      <c r="H451" s="4" t="str">
        <f t="shared" si="28"/>
        <v>C4</v>
      </c>
      <c r="I451" s="3" t="str">
        <f t="shared" ref="I451:I514" si="29">VLOOKUP(H451,$L$4:$M$13,2,FALSE)</f>
        <v>Credit</v>
      </c>
      <c r="J451" s="4">
        <f t="shared" ref="J451:J514" si="30">RANK(G451,G:G)</f>
        <v>704</v>
      </c>
    </row>
    <row r="452" spans="1:10" x14ac:dyDescent="0.3">
      <c r="A452" s="3" t="s">
        <v>559</v>
      </c>
      <c r="B452" s="3" t="s">
        <v>295</v>
      </c>
      <c r="C452" s="3" t="s">
        <v>10</v>
      </c>
      <c r="D452" s="3" t="s">
        <v>22</v>
      </c>
      <c r="E452" s="4">
        <v>19.43</v>
      </c>
      <c r="F452" s="4">
        <v>62.33</v>
      </c>
      <c r="G452" s="4">
        <f t="shared" ref="G452:G515" si="31">ROUND(E452+F452,0)</f>
        <v>82</v>
      </c>
      <c r="H452" s="4" t="str">
        <f t="shared" ref="H452:H515" si="32">IF(G452&gt;=80,"A1",IF(G452&gt;=70,"B2",IF(G452&gt;=65,"B3",IF(G452&gt;=60,"C4",IF(G452&gt;=55,"C5",IF(G452&gt;=50,"C6",IF(G452&gt;=45,"D7",IF(G452&gt;=40,"E8","F9"))))))))</f>
        <v>A1</v>
      </c>
      <c r="I452" s="3" t="str">
        <f t="shared" si="29"/>
        <v>Excellent</v>
      </c>
      <c r="J452" s="4">
        <f t="shared" si="30"/>
        <v>154</v>
      </c>
    </row>
    <row r="453" spans="1:10" x14ac:dyDescent="0.3">
      <c r="A453" s="3" t="s">
        <v>560</v>
      </c>
      <c r="B453" s="3" t="s">
        <v>226</v>
      </c>
      <c r="C453" s="3" t="s">
        <v>6</v>
      </c>
      <c r="D453" s="3" t="s">
        <v>1157</v>
      </c>
      <c r="E453" s="4">
        <v>5.42</v>
      </c>
      <c r="F453" s="4">
        <v>39.07</v>
      </c>
      <c r="G453" s="4">
        <f t="shared" si="31"/>
        <v>44</v>
      </c>
      <c r="H453" s="4" t="str">
        <f t="shared" si="32"/>
        <v>E8</v>
      </c>
      <c r="I453" s="3" t="str">
        <f t="shared" si="29"/>
        <v>Pass</v>
      </c>
      <c r="J453" s="4">
        <f t="shared" si="30"/>
        <v>988</v>
      </c>
    </row>
    <row r="454" spans="1:10" x14ac:dyDescent="0.3">
      <c r="A454" s="3" t="s">
        <v>561</v>
      </c>
      <c r="B454" s="3" t="s">
        <v>44</v>
      </c>
      <c r="C454" s="3" t="s">
        <v>10</v>
      </c>
      <c r="D454" s="3" t="s">
        <v>1157</v>
      </c>
      <c r="E454" s="4">
        <v>8.7100000000000009</v>
      </c>
      <c r="F454" s="4">
        <v>63.09</v>
      </c>
      <c r="G454" s="4">
        <f t="shared" si="31"/>
        <v>72</v>
      </c>
      <c r="H454" s="4" t="str">
        <f t="shared" si="32"/>
        <v>B2</v>
      </c>
      <c r="I454" s="3" t="str">
        <f t="shared" si="29"/>
        <v>Very Good</v>
      </c>
      <c r="J454" s="4">
        <f t="shared" si="30"/>
        <v>411</v>
      </c>
    </row>
    <row r="455" spans="1:10" x14ac:dyDescent="0.3">
      <c r="A455" s="3" t="s">
        <v>562</v>
      </c>
      <c r="B455" s="3" t="s">
        <v>64</v>
      </c>
      <c r="C455" s="3" t="s">
        <v>6</v>
      </c>
      <c r="D455" s="3" t="s">
        <v>1156</v>
      </c>
      <c r="E455" s="4">
        <v>11.21</v>
      </c>
      <c r="F455" s="4">
        <v>44.48</v>
      </c>
      <c r="G455" s="4">
        <f t="shared" si="31"/>
        <v>56</v>
      </c>
      <c r="H455" s="4" t="str">
        <f t="shared" si="32"/>
        <v>C5</v>
      </c>
      <c r="I455" s="3" t="str">
        <f t="shared" si="29"/>
        <v>Credit</v>
      </c>
      <c r="J455" s="4">
        <f t="shared" si="30"/>
        <v>857</v>
      </c>
    </row>
    <row r="456" spans="1:10" x14ac:dyDescent="0.3">
      <c r="A456" s="3" t="s">
        <v>563</v>
      </c>
      <c r="B456" s="3" t="s">
        <v>235</v>
      </c>
      <c r="C456" s="3" t="s">
        <v>6</v>
      </c>
      <c r="D456" s="3" t="s">
        <v>1157</v>
      </c>
      <c r="E456" s="4">
        <v>16.670000000000002</v>
      </c>
      <c r="F456" s="4">
        <v>58.02</v>
      </c>
      <c r="G456" s="4">
        <f t="shared" si="31"/>
        <v>75</v>
      </c>
      <c r="H456" s="4" t="str">
        <f t="shared" si="32"/>
        <v>B2</v>
      </c>
      <c r="I456" s="3" t="str">
        <f t="shared" si="29"/>
        <v>Very Good</v>
      </c>
      <c r="J456" s="4">
        <f t="shared" si="30"/>
        <v>325</v>
      </c>
    </row>
    <row r="457" spans="1:10" x14ac:dyDescent="0.3">
      <c r="A457" s="3" t="s">
        <v>564</v>
      </c>
      <c r="B457" s="3" t="s">
        <v>155</v>
      </c>
      <c r="C457" s="3" t="s">
        <v>6</v>
      </c>
      <c r="D457" s="3" t="s">
        <v>1157</v>
      </c>
      <c r="E457" s="4">
        <v>21.96</v>
      </c>
      <c r="F457" s="4">
        <v>35.86</v>
      </c>
      <c r="G457" s="4">
        <f t="shared" si="31"/>
        <v>58</v>
      </c>
      <c r="H457" s="4" t="str">
        <f t="shared" si="32"/>
        <v>C5</v>
      </c>
      <c r="I457" s="3" t="str">
        <f t="shared" si="29"/>
        <v>Credit</v>
      </c>
      <c r="J457" s="4">
        <f t="shared" si="30"/>
        <v>801</v>
      </c>
    </row>
    <row r="458" spans="1:10" x14ac:dyDescent="0.3">
      <c r="A458" s="3" t="s">
        <v>565</v>
      </c>
      <c r="B458" s="3" t="s">
        <v>165</v>
      </c>
      <c r="C458" s="3" t="s">
        <v>6</v>
      </c>
      <c r="D458" s="3" t="s">
        <v>1156</v>
      </c>
      <c r="E458" s="4">
        <v>23.35</v>
      </c>
      <c r="F458" s="4">
        <v>52.41</v>
      </c>
      <c r="G458" s="4">
        <f t="shared" si="31"/>
        <v>76</v>
      </c>
      <c r="H458" s="4" t="str">
        <f t="shared" si="32"/>
        <v>B2</v>
      </c>
      <c r="I458" s="3" t="str">
        <f t="shared" si="29"/>
        <v>Very Good</v>
      </c>
      <c r="J458" s="4">
        <f t="shared" si="30"/>
        <v>303</v>
      </c>
    </row>
    <row r="459" spans="1:10" x14ac:dyDescent="0.3">
      <c r="A459" s="3" t="s">
        <v>566</v>
      </c>
      <c r="B459" s="3" t="s">
        <v>80</v>
      </c>
      <c r="C459" s="3" t="s">
        <v>6</v>
      </c>
      <c r="D459" s="3" t="s">
        <v>1156</v>
      </c>
      <c r="E459" s="4">
        <v>21.85</v>
      </c>
      <c r="F459" s="4">
        <v>37.479999999999997</v>
      </c>
      <c r="G459" s="4">
        <f t="shared" si="31"/>
        <v>59</v>
      </c>
      <c r="H459" s="4" t="str">
        <f t="shared" si="32"/>
        <v>C5</v>
      </c>
      <c r="I459" s="3" t="str">
        <f t="shared" si="29"/>
        <v>Credit</v>
      </c>
      <c r="J459" s="4">
        <f t="shared" si="30"/>
        <v>776</v>
      </c>
    </row>
    <row r="460" spans="1:10" x14ac:dyDescent="0.3">
      <c r="A460" s="3" t="s">
        <v>567</v>
      </c>
      <c r="B460" s="3" t="s">
        <v>216</v>
      </c>
      <c r="C460" s="3" t="s">
        <v>6</v>
      </c>
      <c r="D460" s="3" t="s">
        <v>1157</v>
      </c>
      <c r="E460" s="4">
        <v>10.98</v>
      </c>
      <c r="F460" s="4">
        <v>55.3</v>
      </c>
      <c r="G460" s="4">
        <f t="shared" si="31"/>
        <v>66</v>
      </c>
      <c r="H460" s="4" t="str">
        <f t="shared" si="32"/>
        <v>B3</v>
      </c>
      <c r="I460" s="3" t="str">
        <f t="shared" si="29"/>
        <v>Good</v>
      </c>
      <c r="J460" s="4">
        <f t="shared" si="30"/>
        <v>592</v>
      </c>
    </row>
    <row r="461" spans="1:10" x14ac:dyDescent="0.3">
      <c r="A461" s="3" t="s">
        <v>568</v>
      </c>
      <c r="B461" s="3" t="s">
        <v>143</v>
      </c>
      <c r="C461" s="3" t="s">
        <v>10</v>
      </c>
      <c r="D461" s="3" t="s">
        <v>1156</v>
      </c>
      <c r="E461" s="4">
        <v>13</v>
      </c>
      <c r="F461" s="4">
        <v>45.25</v>
      </c>
      <c r="G461" s="4">
        <f t="shared" si="31"/>
        <v>58</v>
      </c>
      <c r="H461" s="4" t="str">
        <f t="shared" si="32"/>
        <v>C5</v>
      </c>
      <c r="I461" s="3" t="str">
        <f t="shared" si="29"/>
        <v>Credit</v>
      </c>
      <c r="J461" s="4">
        <f t="shared" si="30"/>
        <v>801</v>
      </c>
    </row>
    <row r="462" spans="1:10" x14ac:dyDescent="0.3">
      <c r="A462" s="3" t="s">
        <v>569</v>
      </c>
      <c r="B462" s="3" t="s">
        <v>5</v>
      </c>
      <c r="C462" s="3" t="s">
        <v>10</v>
      </c>
      <c r="D462" s="3" t="s">
        <v>1156</v>
      </c>
      <c r="E462" s="4">
        <v>24.97</v>
      </c>
      <c r="F462" s="4">
        <v>67.42</v>
      </c>
      <c r="G462" s="4">
        <f t="shared" si="31"/>
        <v>92</v>
      </c>
      <c r="H462" s="4" t="str">
        <f t="shared" si="32"/>
        <v>A1</v>
      </c>
      <c r="I462" s="3" t="str">
        <f t="shared" si="29"/>
        <v>Excellent</v>
      </c>
      <c r="J462" s="4">
        <f t="shared" si="30"/>
        <v>27</v>
      </c>
    </row>
    <row r="463" spans="1:10" x14ac:dyDescent="0.3">
      <c r="A463" s="3" t="s">
        <v>570</v>
      </c>
      <c r="B463" s="3" t="s">
        <v>146</v>
      </c>
      <c r="C463" s="3" t="s">
        <v>6</v>
      </c>
      <c r="D463" s="3" t="s">
        <v>22</v>
      </c>
      <c r="E463" s="4">
        <v>27.06</v>
      </c>
      <c r="F463" s="4">
        <v>43.06</v>
      </c>
      <c r="G463" s="4">
        <f t="shared" si="31"/>
        <v>70</v>
      </c>
      <c r="H463" s="4" t="str">
        <f t="shared" si="32"/>
        <v>B2</v>
      </c>
      <c r="I463" s="3" t="str">
        <f t="shared" si="29"/>
        <v>Very Good</v>
      </c>
      <c r="J463" s="4">
        <f t="shared" si="30"/>
        <v>477</v>
      </c>
    </row>
    <row r="464" spans="1:10" x14ac:dyDescent="0.3">
      <c r="A464" s="3" t="s">
        <v>571</v>
      </c>
      <c r="B464" s="3" t="s">
        <v>282</v>
      </c>
      <c r="C464" s="3" t="s">
        <v>6</v>
      </c>
      <c r="D464" s="3" t="s">
        <v>1156</v>
      </c>
      <c r="E464" s="4">
        <v>26.12</v>
      </c>
      <c r="F464" s="4">
        <v>52.58</v>
      </c>
      <c r="G464" s="4">
        <f t="shared" si="31"/>
        <v>79</v>
      </c>
      <c r="H464" s="4" t="str">
        <f t="shared" si="32"/>
        <v>B2</v>
      </c>
      <c r="I464" s="3" t="str">
        <f t="shared" si="29"/>
        <v>Very Good</v>
      </c>
      <c r="J464" s="4">
        <f t="shared" si="30"/>
        <v>213</v>
      </c>
    </row>
    <row r="465" spans="1:10" x14ac:dyDescent="0.3">
      <c r="A465" s="3" t="s">
        <v>572</v>
      </c>
      <c r="B465" s="3" t="s">
        <v>44</v>
      </c>
      <c r="C465" s="3" t="s">
        <v>10</v>
      </c>
      <c r="D465" s="3" t="s">
        <v>7</v>
      </c>
      <c r="E465" s="4">
        <v>5.64</v>
      </c>
      <c r="F465" s="4">
        <v>65.41</v>
      </c>
      <c r="G465" s="4">
        <f t="shared" si="31"/>
        <v>71</v>
      </c>
      <c r="H465" s="4" t="str">
        <f t="shared" si="32"/>
        <v>B2</v>
      </c>
      <c r="I465" s="3" t="str">
        <f t="shared" si="29"/>
        <v>Very Good</v>
      </c>
      <c r="J465" s="4">
        <f t="shared" si="30"/>
        <v>441</v>
      </c>
    </row>
    <row r="466" spans="1:10" x14ac:dyDescent="0.3">
      <c r="A466" s="3" t="s">
        <v>573</v>
      </c>
      <c r="B466" s="3" t="s">
        <v>98</v>
      </c>
      <c r="C466" s="3" t="s">
        <v>6</v>
      </c>
      <c r="D466" s="3" t="s">
        <v>1157</v>
      </c>
      <c r="E466" s="4">
        <v>18.34</v>
      </c>
      <c r="F466" s="4">
        <v>55.87</v>
      </c>
      <c r="G466" s="4">
        <f t="shared" si="31"/>
        <v>74</v>
      </c>
      <c r="H466" s="4" t="str">
        <f t="shared" si="32"/>
        <v>B2</v>
      </c>
      <c r="I466" s="3" t="str">
        <f t="shared" si="29"/>
        <v>Very Good</v>
      </c>
      <c r="J466" s="4">
        <f t="shared" si="30"/>
        <v>363</v>
      </c>
    </row>
    <row r="467" spans="1:10" x14ac:dyDescent="0.3">
      <c r="A467" s="3" t="s">
        <v>574</v>
      </c>
      <c r="B467" s="3" t="s">
        <v>282</v>
      </c>
      <c r="C467" s="3" t="s">
        <v>6</v>
      </c>
      <c r="D467" s="3" t="s">
        <v>22</v>
      </c>
      <c r="E467" s="4">
        <v>17.03</v>
      </c>
      <c r="F467" s="4">
        <v>58.76</v>
      </c>
      <c r="G467" s="4">
        <f t="shared" si="31"/>
        <v>76</v>
      </c>
      <c r="H467" s="4" t="str">
        <f t="shared" si="32"/>
        <v>B2</v>
      </c>
      <c r="I467" s="3" t="str">
        <f t="shared" si="29"/>
        <v>Very Good</v>
      </c>
      <c r="J467" s="4">
        <f t="shared" si="30"/>
        <v>303</v>
      </c>
    </row>
    <row r="468" spans="1:10" x14ac:dyDescent="0.3">
      <c r="A468" s="3" t="s">
        <v>575</v>
      </c>
      <c r="B468" s="3" t="s">
        <v>395</v>
      </c>
      <c r="C468" s="3" t="s">
        <v>6</v>
      </c>
      <c r="D468" s="3" t="s">
        <v>1156</v>
      </c>
      <c r="E468" s="4">
        <v>27.12</v>
      </c>
      <c r="F468" s="4">
        <v>49.44</v>
      </c>
      <c r="G468" s="4">
        <f t="shared" si="31"/>
        <v>77</v>
      </c>
      <c r="H468" s="4" t="str">
        <f t="shared" si="32"/>
        <v>B2</v>
      </c>
      <c r="I468" s="3" t="str">
        <f t="shared" si="29"/>
        <v>Very Good</v>
      </c>
      <c r="J468" s="4">
        <f t="shared" si="30"/>
        <v>274</v>
      </c>
    </row>
    <row r="469" spans="1:10" x14ac:dyDescent="0.3">
      <c r="A469" s="3" t="s">
        <v>576</v>
      </c>
      <c r="B469" s="3" t="s">
        <v>39</v>
      </c>
      <c r="C469" s="3" t="s">
        <v>6</v>
      </c>
      <c r="D469" s="3" t="s">
        <v>1157</v>
      </c>
      <c r="E469" s="4">
        <v>26.24</v>
      </c>
      <c r="F469" s="4">
        <v>53.02</v>
      </c>
      <c r="G469" s="4">
        <f t="shared" si="31"/>
        <v>79</v>
      </c>
      <c r="H469" s="4" t="str">
        <f t="shared" si="32"/>
        <v>B2</v>
      </c>
      <c r="I469" s="3" t="str">
        <f t="shared" si="29"/>
        <v>Very Good</v>
      </c>
      <c r="J469" s="4">
        <f t="shared" si="30"/>
        <v>213</v>
      </c>
    </row>
    <row r="470" spans="1:10" x14ac:dyDescent="0.3">
      <c r="A470" s="3" t="s">
        <v>577</v>
      </c>
      <c r="B470" s="3" t="s">
        <v>332</v>
      </c>
      <c r="C470" s="3" t="s">
        <v>6</v>
      </c>
      <c r="D470" s="3" t="s">
        <v>1156</v>
      </c>
      <c r="E470" s="4">
        <v>23.66</v>
      </c>
      <c r="F470" s="4">
        <v>53.05</v>
      </c>
      <c r="G470" s="4">
        <f t="shared" si="31"/>
        <v>77</v>
      </c>
      <c r="H470" s="4" t="str">
        <f t="shared" si="32"/>
        <v>B2</v>
      </c>
      <c r="I470" s="3" t="str">
        <f t="shared" si="29"/>
        <v>Very Good</v>
      </c>
      <c r="J470" s="4">
        <f t="shared" si="30"/>
        <v>274</v>
      </c>
    </row>
    <row r="471" spans="1:10" x14ac:dyDescent="0.3">
      <c r="A471" s="3" t="s">
        <v>578</v>
      </c>
      <c r="B471" s="3" t="s">
        <v>52</v>
      </c>
      <c r="C471" s="3" t="s">
        <v>6</v>
      </c>
      <c r="D471" s="3" t="s">
        <v>1157</v>
      </c>
      <c r="E471" s="4">
        <v>21.1</v>
      </c>
      <c r="F471" s="4">
        <v>69.37</v>
      </c>
      <c r="G471" s="4">
        <f t="shared" si="31"/>
        <v>90</v>
      </c>
      <c r="H471" s="4" t="str">
        <f t="shared" si="32"/>
        <v>A1</v>
      </c>
      <c r="I471" s="3" t="str">
        <f t="shared" si="29"/>
        <v>Excellent</v>
      </c>
      <c r="J471" s="4">
        <f t="shared" si="30"/>
        <v>55</v>
      </c>
    </row>
    <row r="472" spans="1:10" x14ac:dyDescent="0.3">
      <c r="A472" s="3" t="s">
        <v>579</v>
      </c>
      <c r="B472" s="3" t="s">
        <v>117</v>
      </c>
      <c r="C472" s="3" t="s">
        <v>10</v>
      </c>
      <c r="D472" s="3" t="s">
        <v>22</v>
      </c>
      <c r="E472" s="4">
        <v>6.91</v>
      </c>
      <c r="F472" s="4">
        <v>61.08</v>
      </c>
      <c r="G472" s="4">
        <f t="shared" si="31"/>
        <v>68</v>
      </c>
      <c r="H472" s="4" t="str">
        <f t="shared" si="32"/>
        <v>B3</v>
      </c>
      <c r="I472" s="3" t="str">
        <f t="shared" si="29"/>
        <v>Good</v>
      </c>
      <c r="J472" s="4">
        <f t="shared" si="30"/>
        <v>537</v>
      </c>
    </row>
    <row r="473" spans="1:10" x14ac:dyDescent="0.3">
      <c r="A473" s="3" t="s">
        <v>580</v>
      </c>
      <c r="B473" s="3" t="s">
        <v>120</v>
      </c>
      <c r="C473" s="3" t="s">
        <v>6</v>
      </c>
      <c r="D473" s="3" t="s">
        <v>1156</v>
      </c>
      <c r="E473" s="4">
        <v>19.649999999999999</v>
      </c>
      <c r="F473" s="4">
        <v>69.31</v>
      </c>
      <c r="G473" s="4">
        <f t="shared" si="31"/>
        <v>89</v>
      </c>
      <c r="H473" s="4" t="str">
        <f t="shared" si="32"/>
        <v>A1</v>
      </c>
      <c r="I473" s="3" t="str">
        <f t="shared" si="29"/>
        <v>Excellent</v>
      </c>
      <c r="J473" s="4">
        <f t="shared" si="30"/>
        <v>70</v>
      </c>
    </row>
    <row r="474" spans="1:10" x14ac:dyDescent="0.3">
      <c r="A474" s="3" t="s">
        <v>581</v>
      </c>
      <c r="B474" s="3" t="s">
        <v>174</v>
      </c>
      <c r="C474" s="3" t="s">
        <v>6</v>
      </c>
      <c r="D474" s="3" t="s">
        <v>1156</v>
      </c>
      <c r="E474" s="4">
        <v>28.74</v>
      </c>
      <c r="F474" s="4">
        <v>69.150000000000006</v>
      </c>
      <c r="G474" s="4">
        <f t="shared" si="31"/>
        <v>98</v>
      </c>
      <c r="H474" s="4" t="str">
        <f t="shared" si="32"/>
        <v>A1</v>
      </c>
      <c r="I474" s="3" t="str">
        <f t="shared" si="29"/>
        <v>Excellent</v>
      </c>
      <c r="J474" s="4">
        <f t="shared" si="30"/>
        <v>1</v>
      </c>
    </row>
    <row r="475" spans="1:10" x14ac:dyDescent="0.3">
      <c r="A475" s="3" t="s">
        <v>582</v>
      </c>
      <c r="B475" s="3" t="s">
        <v>12</v>
      </c>
      <c r="C475" s="3" t="s">
        <v>10</v>
      </c>
      <c r="D475" s="3" t="s">
        <v>1156</v>
      </c>
      <c r="E475" s="4">
        <v>22.04</v>
      </c>
      <c r="F475" s="4">
        <v>36.11</v>
      </c>
      <c r="G475" s="4">
        <f t="shared" si="31"/>
        <v>58</v>
      </c>
      <c r="H475" s="4" t="str">
        <f t="shared" si="32"/>
        <v>C5</v>
      </c>
      <c r="I475" s="3" t="str">
        <f t="shared" si="29"/>
        <v>Credit</v>
      </c>
      <c r="J475" s="4">
        <f t="shared" si="30"/>
        <v>801</v>
      </c>
    </row>
    <row r="476" spans="1:10" x14ac:dyDescent="0.3">
      <c r="A476" s="3" t="s">
        <v>583</v>
      </c>
      <c r="B476" s="3" t="s">
        <v>107</v>
      </c>
      <c r="C476" s="3" t="s">
        <v>10</v>
      </c>
      <c r="D476" s="3" t="s">
        <v>1157</v>
      </c>
      <c r="E476" s="4">
        <v>16.559999999999999</v>
      </c>
      <c r="F476" s="4">
        <v>43.55</v>
      </c>
      <c r="G476" s="4">
        <f t="shared" si="31"/>
        <v>60</v>
      </c>
      <c r="H476" s="4" t="str">
        <f t="shared" si="32"/>
        <v>C4</v>
      </c>
      <c r="I476" s="3" t="str">
        <f t="shared" si="29"/>
        <v>Credit</v>
      </c>
      <c r="J476" s="4">
        <f t="shared" si="30"/>
        <v>752</v>
      </c>
    </row>
    <row r="477" spans="1:10" x14ac:dyDescent="0.3">
      <c r="A477" s="3" t="s">
        <v>584</v>
      </c>
      <c r="B477" s="3" t="s">
        <v>56</v>
      </c>
      <c r="C477" s="3" t="s">
        <v>6</v>
      </c>
      <c r="D477" s="3" t="s">
        <v>7</v>
      </c>
      <c r="E477" s="4">
        <v>10.62</v>
      </c>
      <c r="F477" s="4">
        <v>62.17</v>
      </c>
      <c r="G477" s="4">
        <f t="shared" si="31"/>
        <v>73</v>
      </c>
      <c r="H477" s="4" t="str">
        <f t="shared" si="32"/>
        <v>B2</v>
      </c>
      <c r="I477" s="3" t="str">
        <f t="shared" si="29"/>
        <v>Very Good</v>
      </c>
      <c r="J477" s="4">
        <f t="shared" si="30"/>
        <v>389</v>
      </c>
    </row>
    <row r="478" spans="1:10" x14ac:dyDescent="0.3">
      <c r="A478" s="3" t="s">
        <v>585</v>
      </c>
      <c r="B478" s="3" t="s">
        <v>110</v>
      </c>
      <c r="C478" s="3" t="s">
        <v>10</v>
      </c>
      <c r="D478" s="3" t="s">
        <v>22</v>
      </c>
      <c r="E478" s="4">
        <v>6.73</v>
      </c>
      <c r="F478" s="4">
        <v>65</v>
      </c>
      <c r="G478" s="4">
        <f t="shared" si="31"/>
        <v>72</v>
      </c>
      <c r="H478" s="4" t="str">
        <f t="shared" si="32"/>
        <v>B2</v>
      </c>
      <c r="I478" s="3" t="str">
        <f t="shared" si="29"/>
        <v>Very Good</v>
      </c>
      <c r="J478" s="4">
        <f t="shared" si="30"/>
        <v>411</v>
      </c>
    </row>
    <row r="479" spans="1:10" x14ac:dyDescent="0.3">
      <c r="A479" s="3" t="s">
        <v>586</v>
      </c>
      <c r="B479" s="3" t="s">
        <v>347</v>
      </c>
      <c r="C479" s="3" t="s">
        <v>10</v>
      </c>
      <c r="D479" s="3" t="s">
        <v>1157</v>
      </c>
      <c r="E479" s="4">
        <v>28.65</v>
      </c>
      <c r="F479" s="4">
        <v>37.08</v>
      </c>
      <c r="G479" s="4">
        <f t="shared" si="31"/>
        <v>66</v>
      </c>
      <c r="H479" s="4" t="str">
        <f t="shared" si="32"/>
        <v>B3</v>
      </c>
      <c r="I479" s="3" t="str">
        <f t="shared" si="29"/>
        <v>Good</v>
      </c>
      <c r="J479" s="4">
        <f t="shared" si="30"/>
        <v>592</v>
      </c>
    </row>
    <row r="480" spans="1:10" x14ac:dyDescent="0.3">
      <c r="A480" s="3" t="s">
        <v>587</v>
      </c>
      <c r="B480" s="3" t="s">
        <v>317</v>
      </c>
      <c r="C480" s="3" t="s">
        <v>10</v>
      </c>
      <c r="D480" s="3" t="s">
        <v>1157</v>
      </c>
      <c r="E480" s="4">
        <v>12.9</v>
      </c>
      <c r="F480" s="4">
        <v>43.8</v>
      </c>
      <c r="G480" s="4">
        <f t="shared" si="31"/>
        <v>57</v>
      </c>
      <c r="H480" s="4" t="str">
        <f t="shared" si="32"/>
        <v>C5</v>
      </c>
      <c r="I480" s="3" t="str">
        <f t="shared" si="29"/>
        <v>Credit</v>
      </c>
      <c r="J480" s="4">
        <f t="shared" si="30"/>
        <v>833</v>
      </c>
    </row>
    <row r="481" spans="1:10" x14ac:dyDescent="0.3">
      <c r="A481" s="3" t="s">
        <v>588</v>
      </c>
      <c r="B481" s="3" t="s">
        <v>32</v>
      </c>
      <c r="C481" s="3" t="s">
        <v>6</v>
      </c>
      <c r="D481" s="3" t="s">
        <v>1157</v>
      </c>
      <c r="E481" s="4">
        <v>19.57</v>
      </c>
      <c r="F481" s="4">
        <v>38.950000000000003</v>
      </c>
      <c r="G481" s="4">
        <f t="shared" si="31"/>
        <v>59</v>
      </c>
      <c r="H481" s="4" t="str">
        <f t="shared" si="32"/>
        <v>C5</v>
      </c>
      <c r="I481" s="3" t="str">
        <f t="shared" si="29"/>
        <v>Credit</v>
      </c>
      <c r="J481" s="4">
        <f t="shared" si="30"/>
        <v>776</v>
      </c>
    </row>
    <row r="482" spans="1:10" x14ac:dyDescent="0.3">
      <c r="A482" s="3" t="s">
        <v>589</v>
      </c>
      <c r="B482" s="3" t="s">
        <v>240</v>
      </c>
      <c r="C482" s="3" t="s">
        <v>10</v>
      </c>
      <c r="D482" s="3" t="s">
        <v>1157</v>
      </c>
      <c r="E482" s="4">
        <v>25.23</v>
      </c>
      <c r="F482" s="4">
        <v>36.72</v>
      </c>
      <c r="G482" s="4">
        <f t="shared" si="31"/>
        <v>62</v>
      </c>
      <c r="H482" s="4" t="str">
        <f t="shared" si="32"/>
        <v>C4</v>
      </c>
      <c r="I482" s="3" t="str">
        <f t="shared" si="29"/>
        <v>Credit</v>
      </c>
      <c r="J482" s="4">
        <f t="shared" si="30"/>
        <v>704</v>
      </c>
    </row>
    <row r="483" spans="1:10" x14ac:dyDescent="0.3">
      <c r="A483" s="3" t="s">
        <v>590</v>
      </c>
      <c r="B483" s="3" t="s">
        <v>247</v>
      </c>
      <c r="C483" s="3" t="s">
        <v>6</v>
      </c>
      <c r="D483" s="3" t="s">
        <v>1156</v>
      </c>
      <c r="E483" s="4">
        <v>8.19</v>
      </c>
      <c r="F483" s="4">
        <v>41.26</v>
      </c>
      <c r="G483" s="4">
        <f t="shared" si="31"/>
        <v>49</v>
      </c>
      <c r="H483" s="4" t="str">
        <f t="shared" si="32"/>
        <v>D7</v>
      </c>
      <c r="I483" s="3" t="str">
        <f t="shared" si="29"/>
        <v>Pass</v>
      </c>
      <c r="J483" s="4">
        <f t="shared" si="30"/>
        <v>952</v>
      </c>
    </row>
    <row r="484" spans="1:10" x14ac:dyDescent="0.3">
      <c r="A484" s="3" t="s">
        <v>591</v>
      </c>
      <c r="B484" s="3" t="s">
        <v>115</v>
      </c>
      <c r="C484" s="3" t="s">
        <v>10</v>
      </c>
      <c r="D484" s="3" t="s">
        <v>1156</v>
      </c>
      <c r="E484" s="4">
        <v>6.34</v>
      </c>
      <c r="F484" s="4">
        <v>69.45</v>
      </c>
      <c r="G484" s="4">
        <f t="shared" si="31"/>
        <v>76</v>
      </c>
      <c r="H484" s="4" t="str">
        <f t="shared" si="32"/>
        <v>B2</v>
      </c>
      <c r="I484" s="3" t="str">
        <f t="shared" si="29"/>
        <v>Very Good</v>
      </c>
      <c r="J484" s="4">
        <f t="shared" si="30"/>
        <v>303</v>
      </c>
    </row>
    <row r="485" spans="1:10" x14ac:dyDescent="0.3">
      <c r="A485" s="3" t="s">
        <v>592</v>
      </c>
      <c r="B485" s="3" t="s">
        <v>349</v>
      </c>
      <c r="C485" s="3" t="s">
        <v>10</v>
      </c>
      <c r="D485" s="3" t="s">
        <v>1156</v>
      </c>
      <c r="E485" s="4">
        <v>6.64</v>
      </c>
      <c r="F485" s="4">
        <v>61.56</v>
      </c>
      <c r="G485" s="4">
        <f t="shared" si="31"/>
        <v>68</v>
      </c>
      <c r="H485" s="4" t="str">
        <f t="shared" si="32"/>
        <v>B3</v>
      </c>
      <c r="I485" s="3" t="str">
        <f t="shared" si="29"/>
        <v>Good</v>
      </c>
      <c r="J485" s="4">
        <f t="shared" si="30"/>
        <v>537</v>
      </c>
    </row>
    <row r="486" spans="1:10" x14ac:dyDescent="0.3">
      <c r="A486" s="3" t="s">
        <v>593</v>
      </c>
      <c r="B486" s="3" t="s">
        <v>5</v>
      </c>
      <c r="C486" s="3" t="s">
        <v>6</v>
      </c>
      <c r="D486" s="3" t="s">
        <v>1156</v>
      </c>
      <c r="E486" s="4">
        <v>22.43</v>
      </c>
      <c r="F486" s="4">
        <v>69.56</v>
      </c>
      <c r="G486" s="4">
        <f t="shared" si="31"/>
        <v>92</v>
      </c>
      <c r="H486" s="4" t="str">
        <f t="shared" si="32"/>
        <v>A1</v>
      </c>
      <c r="I486" s="3" t="str">
        <f t="shared" si="29"/>
        <v>Excellent</v>
      </c>
      <c r="J486" s="4">
        <f t="shared" si="30"/>
        <v>27</v>
      </c>
    </row>
    <row r="487" spans="1:10" x14ac:dyDescent="0.3">
      <c r="A487" s="3" t="s">
        <v>594</v>
      </c>
      <c r="B487" s="3" t="s">
        <v>235</v>
      </c>
      <c r="C487" s="3" t="s">
        <v>10</v>
      </c>
      <c r="D487" s="3" t="s">
        <v>1156</v>
      </c>
      <c r="E487" s="4">
        <v>13.28</v>
      </c>
      <c r="F487" s="4">
        <v>36.590000000000003</v>
      </c>
      <c r="G487" s="4">
        <f t="shared" si="31"/>
        <v>50</v>
      </c>
      <c r="H487" s="4" t="str">
        <f t="shared" si="32"/>
        <v>C6</v>
      </c>
      <c r="I487" s="3" t="str">
        <f t="shared" si="29"/>
        <v>Credit</v>
      </c>
      <c r="J487" s="4">
        <f t="shared" si="30"/>
        <v>941</v>
      </c>
    </row>
    <row r="488" spans="1:10" x14ac:dyDescent="0.3">
      <c r="A488" s="3" t="s">
        <v>595</v>
      </c>
      <c r="B488" s="3" t="s">
        <v>110</v>
      </c>
      <c r="C488" s="3" t="s">
        <v>6</v>
      </c>
      <c r="D488" s="3" t="s">
        <v>7</v>
      </c>
      <c r="E488" s="4">
        <v>29.22</v>
      </c>
      <c r="F488" s="4">
        <v>50.95</v>
      </c>
      <c r="G488" s="4">
        <f t="shared" si="31"/>
        <v>80</v>
      </c>
      <c r="H488" s="4" t="str">
        <f t="shared" si="32"/>
        <v>A1</v>
      </c>
      <c r="I488" s="3" t="str">
        <f t="shared" si="29"/>
        <v>Excellent</v>
      </c>
      <c r="J488" s="4">
        <f t="shared" si="30"/>
        <v>196</v>
      </c>
    </row>
    <row r="489" spans="1:10" x14ac:dyDescent="0.3">
      <c r="A489" s="3" t="s">
        <v>596</v>
      </c>
      <c r="B489" s="3" t="s">
        <v>143</v>
      </c>
      <c r="C489" s="3" t="s">
        <v>6</v>
      </c>
      <c r="D489" s="3" t="s">
        <v>1157</v>
      </c>
      <c r="E489" s="4">
        <v>16.93</v>
      </c>
      <c r="F489" s="4">
        <v>61.57</v>
      </c>
      <c r="G489" s="4">
        <f t="shared" si="31"/>
        <v>79</v>
      </c>
      <c r="H489" s="4" t="str">
        <f t="shared" si="32"/>
        <v>B2</v>
      </c>
      <c r="I489" s="3" t="str">
        <f t="shared" si="29"/>
        <v>Very Good</v>
      </c>
      <c r="J489" s="4">
        <f t="shared" si="30"/>
        <v>213</v>
      </c>
    </row>
    <row r="490" spans="1:10" x14ac:dyDescent="0.3">
      <c r="A490" s="3" t="s">
        <v>597</v>
      </c>
      <c r="B490" s="3" t="s">
        <v>120</v>
      </c>
      <c r="C490" s="3" t="s">
        <v>6</v>
      </c>
      <c r="D490" s="3" t="s">
        <v>1156</v>
      </c>
      <c r="E490" s="4">
        <v>27.45</v>
      </c>
      <c r="F490" s="4">
        <v>69.709999999999994</v>
      </c>
      <c r="G490" s="4">
        <f t="shared" si="31"/>
        <v>97</v>
      </c>
      <c r="H490" s="4" t="str">
        <f t="shared" si="32"/>
        <v>A1</v>
      </c>
      <c r="I490" s="3" t="str">
        <f t="shared" si="29"/>
        <v>Excellent</v>
      </c>
      <c r="J490" s="4">
        <f t="shared" si="30"/>
        <v>4</v>
      </c>
    </row>
    <row r="491" spans="1:10" x14ac:dyDescent="0.3">
      <c r="A491" s="3" t="s">
        <v>598</v>
      </c>
      <c r="B491" s="3" t="s">
        <v>74</v>
      </c>
      <c r="C491" s="3" t="s">
        <v>10</v>
      </c>
      <c r="D491" s="3" t="s">
        <v>1157</v>
      </c>
      <c r="E491" s="4">
        <v>29.83</v>
      </c>
      <c r="F491" s="4">
        <v>52.29</v>
      </c>
      <c r="G491" s="4">
        <f t="shared" si="31"/>
        <v>82</v>
      </c>
      <c r="H491" s="4" t="str">
        <f t="shared" si="32"/>
        <v>A1</v>
      </c>
      <c r="I491" s="3" t="str">
        <f t="shared" si="29"/>
        <v>Excellent</v>
      </c>
      <c r="J491" s="4">
        <f t="shared" si="30"/>
        <v>154</v>
      </c>
    </row>
    <row r="492" spans="1:10" x14ac:dyDescent="0.3">
      <c r="A492" s="3" t="s">
        <v>599</v>
      </c>
      <c r="B492" s="3" t="s">
        <v>146</v>
      </c>
      <c r="C492" s="3" t="s">
        <v>10</v>
      </c>
      <c r="D492" s="3" t="s">
        <v>1156</v>
      </c>
      <c r="E492" s="4">
        <v>19.920000000000002</v>
      </c>
      <c r="F492" s="4">
        <v>55.57</v>
      </c>
      <c r="G492" s="4">
        <f t="shared" si="31"/>
        <v>75</v>
      </c>
      <c r="H492" s="4" t="str">
        <f t="shared" si="32"/>
        <v>B2</v>
      </c>
      <c r="I492" s="3" t="str">
        <f t="shared" si="29"/>
        <v>Very Good</v>
      </c>
      <c r="J492" s="4">
        <f t="shared" si="30"/>
        <v>325</v>
      </c>
    </row>
    <row r="493" spans="1:10" x14ac:dyDescent="0.3">
      <c r="A493" s="3" t="s">
        <v>600</v>
      </c>
      <c r="B493" s="3" t="s">
        <v>34</v>
      </c>
      <c r="C493" s="3" t="s">
        <v>10</v>
      </c>
      <c r="D493" s="3" t="s">
        <v>1156</v>
      </c>
      <c r="E493" s="4">
        <v>28.25</v>
      </c>
      <c r="F493" s="4">
        <v>65.42</v>
      </c>
      <c r="G493" s="4">
        <f t="shared" si="31"/>
        <v>94</v>
      </c>
      <c r="H493" s="4" t="str">
        <f t="shared" si="32"/>
        <v>A1</v>
      </c>
      <c r="I493" s="3" t="str">
        <f t="shared" si="29"/>
        <v>Excellent</v>
      </c>
      <c r="J493" s="4">
        <f t="shared" si="30"/>
        <v>19</v>
      </c>
    </row>
    <row r="494" spans="1:10" x14ac:dyDescent="0.3">
      <c r="A494" s="3" t="s">
        <v>601</v>
      </c>
      <c r="B494" s="3" t="s">
        <v>107</v>
      </c>
      <c r="C494" s="3" t="s">
        <v>10</v>
      </c>
      <c r="D494" s="3" t="s">
        <v>22</v>
      </c>
      <c r="E494" s="4">
        <v>20.95</v>
      </c>
      <c r="F494" s="4">
        <v>41.65</v>
      </c>
      <c r="G494" s="4">
        <f t="shared" si="31"/>
        <v>63</v>
      </c>
      <c r="H494" s="4" t="str">
        <f t="shared" si="32"/>
        <v>C4</v>
      </c>
      <c r="I494" s="3" t="str">
        <f t="shared" si="29"/>
        <v>Credit</v>
      </c>
      <c r="J494" s="4">
        <f t="shared" si="30"/>
        <v>671</v>
      </c>
    </row>
    <row r="495" spans="1:10" x14ac:dyDescent="0.3">
      <c r="A495" s="3" t="s">
        <v>602</v>
      </c>
      <c r="B495" s="3" t="s">
        <v>375</v>
      </c>
      <c r="C495" s="3" t="s">
        <v>10</v>
      </c>
      <c r="D495" s="3" t="s">
        <v>1157</v>
      </c>
      <c r="E495" s="4">
        <v>27.33</v>
      </c>
      <c r="F495" s="4">
        <v>58.98</v>
      </c>
      <c r="G495" s="4">
        <f t="shared" si="31"/>
        <v>86</v>
      </c>
      <c r="H495" s="4" t="str">
        <f t="shared" si="32"/>
        <v>A1</v>
      </c>
      <c r="I495" s="3" t="str">
        <f t="shared" si="29"/>
        <v>Excellent</v>
      </c>
      <c r="J495" s="4">
        <f t="shared" si="30"/>
        <v>101</v>
      </c>
    </row>
    <row r="496" spans="1:10" x14ac:dyDescent="0.3">
      <c r="A496" s="3" t="s">
        <v>603</v>
      </c>
      <c r="B496" s="3" t="s">
        <v>54</v>
      </c>
      <c r="C496" s="3" t="s">
        <v>6</v>
      </c>
      <c r="D496" s="3" t="s">
        <v>7</v>
      </c>
      <c r="E496" s="4">
        <v>25.56</v>
      </c>
      <c r="F496" s="4">
        <v>59.84</v>
      </c>
      <c r="G496" s="4">
        <f t="shared" si="31"/>
        <v>85</v>
      </c>
      <c r="H496" s="4" t="str">
        <f t="shared" si="32"/>
        <v>A1</v>
      </c>
      <c r="I496" s="3" t="str">
        <f t="shared" si="29"/>
        <v>Excellent</v>
      </c>
      <c r="J496" s="4">
        <f t="shared" si="30"/>
        <v>111</v>
      </c>
    </row>
    <row r="497" spans="1:10" x14ac:dyDescent="0.3">
      <c r="A497" s="3" t="s">
        <v>604</v>
      </c>
      <c r="B497" s="3" t="s">
        <v>64</v>
      </c>
      <c r="C497" s="3" t="s">
        <v>10</v>
      </c>
      <c r="D497" s="3" t="s">
        <v>1156</v>
      </c>
      <c r="E497" s="4">
        <v>29.14</v>
      </c>
      <c r="F497" s="4">
        <v>35.979999999999997</v>
      </c>
      <c r="G497" s="4">
        <f t="shared" si="31"/>
        <v>65</v>
      </c>
      <c r="H497" s="4" t="str">
        <f t="shared" si="32"/>
        <v>B3</v>
      </c>
      <c r="I497" s="3" t="str">
        <f t="shared" si="29"/>
        <v>Good</v>
      </c>
      <c r="J497" s="4">
        <f t="shared" si="30"/>
        <v>619</v>
      </c>
    </row>
    <row r="498" spans="1:10" x14ac:dyDescent="0.3">
      <c r="A498" s="3" t="s">
        <v>605</v>
      </c>
      <c r="B498" s="3" t="s">
        <v>153</v>
      </c>
      <c r="C498" s="3" t="s">
        <v>6</v>
      </c>
      <c r="D498" s="3" t="s">
        <v>1157</v>
      </c>
      <c r="E498" s="4">
        <v>18.010000000000002</v>
      </c>
      <c r="F498" s="4">
        <v>39.03</v>
      </c>
      <c r="G498" s="4">
        <f t="shared" si="31"/>
        <v>57</v>
      </c>
      <c r="H498" s="4" t="str">
        <f t="shared" si="32"/>
        <v>C5</v>
      </c>
      <c r="I498" s="3" t="str">
        <f t="shared" si="29"/>
        <v>Credit</v>
      </c>
      <c r="J498" s="4">
        <f t="shared" si="30"/>
        <v>833</v>
      </c>
    </row>
    <row r="499" spans="1:10" x14ac:dyDescent="0.3">
      <c r="A499" s="3" t="s">
        <v>606</v>
      </c>
      <c r="B499" s="3" t="s">
        <v>103</v>
      </c>
      <c r="C499" s="3" t="s">
        <v>10</v>
      </c>
      <c r="D499" s="3" t="s">
        <v>1157</v>
      </c>
      <c r="E499" s="4">
        <v>5.78</v>
      </c>
      <c r="F499" s="4">
        <v>46.73</v>
      </c>
      <c r="G499" s="4">
        <f t="shared" si="31"/>
        <v>53</v>
      </c>
      <c r="H499" s="4" t="str">
        <f t="shared" si="32"/>
        <v>C6</v>
      </c>
      <c r="I499" s="3" t="str">
        <f t="shared" si="29"/>
        <v>Credit</v>
      </c>
      <c r="J499" s="4">
        <f t="shared" si="30"/>
        <v>909</v>
      </c>
    </row>
    <row r="500" spans="1:10" x14ac:dyDescent="0.3">
      <c r="A500" s="3" t="s">
        <v>607</v>
      </c>
      <c r="B500" s="3" t="s">
        <v>313</v>
      </c>
      <c r="C500" s="3" t="s">
        <v>10</v>
      </c>
      <c r="D500" s="3" t="s">
        <v>1157</v>
      </c>
      <c r="E500" s="4">
        <v>9.3800000000000008</v>
      </c>
      <c r="F500" s="4">
        <v>51.44</v>
      </c>
      <c r="G500" s="4">
        <f t="shared" si="31"/>
        <v>61</v>
      </c>
      <c r="H500" s="4" t="str">
        <f t="shared" si="32"/>
        <v>C4</v>
      </c>
      <c r="I500" s="3" t="str">
        <f t="shared" si="29"/>
        <v>Credit</v>
      </c>
      <c r="J500" s="4">
        <f t="shared" si="30"/>
        <v>733</v>
      </c>
    </row>
    <row r="501" spans="1:10" x14ac:dyDescent="0.3">
      <c r="A501" s="3" t="s">
        <v>608</v>
      </c>
      <c r="B501" s="3" t="s">
        <v>19</v>
      </c>
      <c r="C501" s="3" t="s">
        <v>6</v>
      </c>
      <c r="D501" s="3" t="s">
        <v>1157</v>
      </c>
      <c r="E501" s="4">
        <v>18.239999999999998</v>
      </c>
      <c r="F501" s="4">
        <v>55.92</v>
      </c>
      <c r="G501" s="4">
        <f t="shared" si="31"/>
        <v>74</v>
      </c>
      <c r="H501" s="4" t="str">
        <f t="shared" si="32"/>
        <v>B2</v>
      </c>
      <c r="I501" s="3" t="str">
        <f t="shared" si="29"/>
        <v>Very Good</v>
      </c>
      <c r="J501" s="4">
        <f t="shared" si="30"/>
        <v>363</v>
      </c>
    </row>
    <row r="502" spans="1:10" x14ac:dyDescent="0.3">
      <c r="A502" s="3" t="s">
        <v>609</v>
      </c>
      <c r="B502" s="3" t="s">
        <v>467</v>
      </c>
      <c r="C502" s="3" t="s">
        <v>10</v>
      </c>
      <c r="D502" s="3" t="s">
        <v>1156</v>
      </c>
      <c r="E502" s="4">
        <v>27.67</v>
      </c>
      <c r="F502" s="4">
        <v>61.97</v>
      </c>
      <c r="G502" s="4">
        <f t="shared" si="31"/>
        <v>90</v>
      </c>
      <c r="H502" s="4" t="str">
        <f t="shared" si="32"/>
        <v>A1</v>
      </c>
      <c r="I502" s="3" t="str">
        <f t="shared" si="29"/>
        <v>Excellent</v>
      </c>
      <c r="J502" s="4">
        <f t="shared" si="30"/>
        <v>55</v>
      </c>
    </row>
    <row r="503" spans="1:10" x14ac:dyDescent="0.3">
      <c r="A503" s="3" t="s">
        <v>610</v>
      </c>
      <c r="B503" s="3" t="s">
        <v>317</v>
      </c>
      <c r="C503" s="3" t="s">
        <v>6</v>
      </c>
      <c r="D503" s="3" t="s">
        <v>1157</v>
      </c>
      <c r="E503" s="4">
        <v>14.98</v>
      </c>
      <c r="F503" s="4">
        <v>50.43</v>
      </c>
      <c r="G503" s="4">
        <f t="shared" si="31"/>
        <v>65</v>
      </c>
      <c r="H503" s="4" t="str">
        <f t="shared" si="32"/>
        <v>B3</v>
      </c>
      <c r="I503" s="3" t="str">
        <f t="shared" si="29"/>
        <v>Good</v>
      </c>
      <c r="J503" s="4">
        <f t="shared" si="30"/>
        <v>619</v>
      </c>
    </row>
    <row r="504" spans="1:10" x14ac:dyDescent="0.3">
      <c r="A504" s="3" t="s">
        <v>611</v>
      </c>
      <c r="B504" s="3" t="s">
        <v>34</v>
      </c>
      <c r="C504" s="3" t="s">
        <v>6</v>
      </c>
      <c r="D504" s="3" t="s">
        <v>22</v>
      </c>
      <c r="E504" s="4">
        <v>7.18</v>
      </c>
      <c r="F504" s="4">
        <v>39.409999999999997</v>
      </c>
      <c r="G504" s="4">
        <f t="shared" si="31"/>
        <v>47</v>
      </c>
      <c r="H504" s="4" t="str">
        <f t="shared" si="32"/>
        <v>D7</v>
      </c>
      <c r="I504" s="3" t="str">
        <f t="shared" si="29"/>
        <v>Pass</v>
      </c>
      <c r="J504" s="4">
        <f t="shared" si="30"/>
        <v>969</v>
      </c>
    </row>
    <row r="505" spans="1:10" x14ac:dyDescent="0.3">
      <c r="A505" s="3" t="s">
        <v>612</v>
      </c>
      <c r="B505" s="3" t="s">
        <v>151</v>
      </c>
      <c r="C505" s="3" t="s">
        <v>6</v>
      </c>
      <c r="D505" s="3" t="s">
        <v>7</v>
      </c>
      <c r="E505" s="4">
        <v>8.3000000000000007</v>
      </c>
      <c r="F505" s="4">
        <v>57.34</v>
      </c>
      <c r="G505" s="4">
        <f t="shared" si="31"/>
        <v>66</v>
      </c>
      <c r="H505" s="4" t="str">
        <f t="shared" si="32"/>
        <v>B3</v>
      </c>
      <c r="I505" s="3" t="str">
        <f t="shared" si="29"/>
        <v>Good</v>
      </c>
      <c r="J505" s="4">
        <f t="shared" si="30"/>
        <v>592</v>
      </c>
    </row>
    <row r="506" spans="1:10" x14ac:dyDescent="0.3">
      <c r="A506" s="3" t="s">
        <v>613</v>
      </c>
      <c r="B506" s="3" t="s">
        <v>115</v>
      </c>
      <c r="C506" s="3" t="s">
        <v>10</v>
      </c>
      <c r="D506" s="3" t="s">
        <v>22</v>
      </c>
      <c r="E506" s="4">
        <v>7.62</v>
      </c>
      <c r="F506" s="4">
        <v>45.7</v>
      </c>
      <c r="G506" s="4">
        <f t="shared" si="31"/>
        <v>53</v>
      </c>
      <c r="H506" s="4" t="str">
        <f t="shared" si="32"/>
        <v>C6</v>
      </c>
      <c r="I506" s="3" t="str">
        <f t="shared" si="29"/>
        <v>Credit</v>
      </c>
      <c r="J506" s="4">
        <f t="shared" si="30"/>
        <v>909</v>
      </c>
    </row>
    <row r="507" spans="1:10" x14ac:dyDescent="0.3">
      <c r="A507" s="3" t="s">
        <v>614</v>
      </c>
      <c r="B507" s="3" t="s">
        <v>349</v>
      </c>
      <c r="C507" s="3" t="s">
        <v>6</v>
      </c>
      <c r="D507" s="3" t="s">
        <v>22</v>
      </c>
      <c r="E507" s="4">
        <v>8.06</v>
      </c>
      <c r="F507" s="4">
        <v>42.29</v>
      </c>
      <c r="G507" s="4">
        <f t="shared" si="31"/>
        <v>50</v>
      </c>
      <c r="H507" s="4" t="str">
        <f t="shared" si="32"/>
        <v>C6</v>
      </c>
      <c r="I507" s="3" t="str">
        <f t="shared" si="29"/>
        <v>Credit</v>
      </c>
      <c r="J507" s="4">
        <f t="shared" si="30"/>
        <v>941</v>
      </c>
    </row>
    <row r="508" spans="1:10" x14ac:dyDescent="0.3">
      <c r="A508" s="3" t="s">
        <v>615</v>
      </c>
      <c r="B508" s="3" t="s">
        <v>69</v>
      </c>
      <c r="C508" s="3" t="s">
        <v>6</v>
      </c>
      <c r="D508" s="3" t="s">
        <v>22</v>
      </c>
      <c r="E508" s="4">
        <v>17.61</v>
      </c>
      <c r="F508" s="4">
        <v>51.78</v>
      </c>
      <c r="G508" s="4">
        <f t="shared" si="31"/>
        <v>69</v>
      </c>
      <c r="H508" s="4" t="str">
        <f t="shared" si="32"/>
        <v>B3</v>
      </c>
      <c r="I508" s="3" t="str">
        <f t="shared" si="29"/>
        <v>Good</v>
      </c>
      <c r="J508" s="4">
        <f t="shared" si="30"/>
        <v>506</v>
      </c>
    </row>
    <row r="509" spans="1:10" x14ac:dyDescent="0.3">
      <c r="A509" s="3" t="s">
        <v>616</v>
      </c>
      <c r="B509" s="3" t="s">
        <v>9</v>
      </c>
      <c r="C509" s="3" t="s">
        <v>10</v>
      </c>
      <c r="D509" s="3" t="s">
        <v>1156</v>
      </c>
      <c r="E509" s="4">
        <v>19.079999999999998</v>
      </c>
      <c r="F509" s="4">
        <v>63.62</v>
      </c>
      <c r="G509" s="4">
        <f t="shared" si="31"/>
        <v>83</v>
      </c>
      <c r="H509" s="4" t="str">
        <f t="shared" si="32"/>
        <v>A1</v>
      </c>
      <c r="I509" s="3" t="str">
        <f t="shared" si="29"/>
        <v>Excellent</v>
      </c>
      <c r="J509" s="4">
        <f t="shared" si="30"/>
        <v>144</v>
      </c>
    </row>
    <row r="510" spans="1:10" x14ac:dyDescent="0.3">
      <c r="A510" s="3" t="s">
        <v>617</v>
      </c>
      <c r="B510" s="3" t="s">
        <v>50</v>
      </c>
      <c r="C510" s="3" t="s">
        <v>10</v>
      </c>
      <c r="D510" s="3" t="s">
        <v>1156</v>
      </c>
      <c r="E510" s="4">
        <v>27.75</v>
      </c>
      <c r="F510" s="4">
        <v>35.65</v>
      </c>
      <c r="G510" s="4">
        <f t="shared" si="31"/>
        <v>63</v>
      </c>
      <c r="H510" s="4" t="str">
        <f t="shared" si="32"/>
        <v>C4</v>
      </c>
      <c r="I510" s="3" t="str">
        <f t="shared" si="29"/>
        <v>Credit</v>
      </c>
      <c r="J510" s="4">
        <f t="shared" si="30"/>
        <v>671</v>
      </c>
    </row>
    <row r="511" spans="1:10" x14ac:dyDescent="0.3">
      <c r="A511" s="3" t="s">
        <v>618</v>
      </c>
      <c r="B511" s="3" t="s">
        <v>96</v>
      </c>
      <c r="C511" s="3" t="s">
        <v>6</v>
      </c>
      <c r="D511" s="3" t="s">
        <v>7</v>
      </c>
      <c r="E511" s="4">
        <v>13.57</v>
      </c>
      <c r="F511" s="4">
        <v>62.45</v>
      </c>
      <c r="G511" s="4">
        <f t="shared" si="31"/>
        <v>76</v>
      </c>
      <c r="H511" s="4" t="str">
        <f t="shared" si="32"/>
        <v>B2</v>
      </c>
      <c r="I511" s="3" t="str">
        <f t="shared" si="29"/>
        <v>Very Good</v>
      </c>
      <c r="J511" s="4">
        <f t="shared" si="30"/>
        <v>303</v>
      </c>
    </row>
    <row r="512" spans="1:10" x14ac:dyDescent="0.3">
      <c r="A512" s="3" t="s">
        <v>619</v>
      </c>
      <c r="B512" s="3" t="s">
        <v>28</v>
      </c>
      <c r="C512" s="3" t="s">
        <v>6</v>
      </c>
      <c r="D512" s="3" t="s">
        <v>22</v>
      </c>
      <c r="E512" s="4">
        <v>28.35</v>
      </c>
      <c r="F512" s="4">
        <v>44.1</v>
      </c>
      <c r="G512" s="4">
        <f t="shared" si="31"/>
        <v>72</v>
      </c>
      <c r="H512" s="4" t="str">
        <f t="shared" si="32"/>
        <v>B2</v>
      </c>
      <c r="I512" s="3" t="str">
        <f t="shared" si="29"/>
        <v>Very Good</v>
      </c>
      <c r="J512" s="4">
        <f t="shared" si="30"/>
        <v>411</v>
      </c>
    </row>
    <row r="513" spans="1:10" x14ac:dyDescent="0.3">
      <c r="A513" s="3" t="s">
        <v>620</v>
      </c>
      <c r="B513" s="3" t="s">
        <v>450</v>
      </c>
      <c r="C513" s="3" t="s">
        <v>10</v>
      </c>
      <c r="D513" s="3" t="s">
        <v>1156</v>
      </c>
      <c r="E513" s="4">
        <v>21.19</v>
      </c>
      <c r="F513" s="4">
        <v>69.349999999999994</v>
      </c>
      <c r="G513" s="4">
        <f t="shared" si="31"/>
        <v>91</v>
      </c>
      <c r="H513" s="4" t="str">
        <f t="shared" si="32"/>
        <v>A1</v>
      </c>
      <c r="I513" s="3" t="str">
        <f t="shared" si="29"/>
        <v>Excellent</v>
      </c>
      <c r="J513" s="4">
        <f t="shared" si="30"/>
        <v>43</v>
      </c>
    </row>
    <row r="514" spans="1:10" x14ac:dyDescent="0.3">
      <c r="A514" s="3" t="s">
        <v>621</v>
      </c>
      <c r="B514" s="3" t="s">
        <v>169</v>
      </c>
      <c r="C514" s="3" t="s">
        <v>6</v>
      </c>
      <c r="D514" s="3" t="s">
        <v>1156</v>
      </c>
      <c r="E514" s="4">
        <v>13.25</v>
      </c>
      <c r="F514" s="4">
        <v>55.54</v>
      </c>
      <c r="G514" s="4">
        <f t="shared" si="31"/>
        <v>69</v>
      </c>
      <c r="H514" s="4" t="str">
        <f t="shared" si="32"/>
        <v>B3</v>
      </c>
      <c r="I514" s="3" t="str">
        <f t="shared" si="29"/>
        <v>Good</v>
      </c>
      <c r="J514" s="4">
        <f t="shared" si="30"/>
        <v>506</v>
      </c>
    </row>
    <row r="515" spans="1:10" x14ac:dyDescent="0.3">
      <c r="A515" s="3" t="s">
        <v>622</v>
      </c>
      <c r="B515" s="3" t="s">
        <v>110</v>
      </c>
      <c r="C515" s="3" t="s">
        <v>10</v>
      </c>
      <c r="D515" s="3" t="s">
        <v>1157</v>
      </c>
      <c r="E515" s="4">
        <v>10.85</v>
      </c>
      <c r="F515" s="4">
        <v>40.97</v>
      </c>
      <c r="G515" s="4">
        <f t="shared" si="31"/>
        <v>52</v>
      </c>
      <c r="H515" s="4" t="str">
        <f t="shared" si="32"/>
        <v>C6</v>
      </c>
      <c r="I515" s="3" t="str">
        <f t="shared" ref="I515:I578" si="33">VLOOKUP(H515,$L$4:$M$13,2,FALSE)</f>
        <v>Credit</v>
      </c>
      <c r="J515" s="4">
        <f t="shared" ref="J515:J578" si="34">RANK(G515,G:G)</f>
        <v>922</v>
      </c>
    </row>
    <row r="516" spans="1:10" x14ac:dyDescent="0.3">
      <c r="A516" s="3" t="s">
        <v>623</v>
      </c>
      <c r="B516" s="3" t="s">
        <v>123</v>
      </c>
      <c r="C516" s="3" t="s">
        <v>10</v>
      </c>
      <c r="D516" s="3" t="s">
        <v>1156</v>
      </c>
      <c r="E516" s="4">
        <v>22.75</v>
      </c>
      <c r="F516" s="4">
        <v>41.79</v>
      </c>
      <c r="G516" s="4">
        <f t="shared" ref="G516:G579" si="35">ROUND(E516+F516,0)</f>
        <v>65</v>
      </c>
      <c r="H516" s="4" t="str">
        <f t="shared" ref="H516:H579" si="36">IF(G516&gt;=80,"A1",IF(G516&gt;=70,"B2",IF(G516&gt;=65,"B3",IF(G516&gt;=60,"C4",IF(G516&gt;=55,"C5",IF(G516&gt;=50,"C6",IF(G516&gt;=45,"D7",IF(G516&gt;=40,"E8","F9"))))))))</f>
        <v>B3</v>
      </c>
      <c r="I516" s="3" t="str">
        <f t="shared" si="33"/>
        <v>Good</v>
      </c>
      <c r="J516" s="4">
        <f t="shared" si="34"/>
        <v>619</v>
      </c>
    </row>
    <row r="517" spans="1:10" x14ac:dyDescent="0.3">
      <c r="A517" s="3" t="s">
        <v>624</v>
      </c>
      <c r="B517" s="3" t="s">
        <v>514</v>
      </c>
      <c r="C517" s="3" t="s">
        <v>6</v>
      </c>
      <c r="D517" s="3" t="s">
        <v>1157</v>
      </c>
      <c r="E517" s="4">
        <v>11.57</v>
      </c>
      <c r="F517" s="4">
        <v>48.68</v>
      </c>
      <c r="G517" s="4">
        <f t="shared" si="35"/>
        <v>60</v>
      </c>
      <c r="H517" s="4" t="str">
        <f t="shared" si="36"/>
        <v>C4</v>
      </c>
      <c r="I517" s="3" t="str">
        <f t="shared" si="33"/>
        <v>Credit</v>
      </c>
      <c r="J517" s="4">
        <f t="shared" si="34"/>
        <v>752</v>
      </c>
    </row>
    <row r="518" spans="1:10" x14ac:dyDescent="0.3">
      <c r="A518" s="3" t="s">
        <v>625</v>
      </c>
      <c r="B518" s="3" t="s">
        <v>174</v>
      </c>
      <c r="C518" s="3" t="s">
        <v>6</v>
      </c>
      <c r="D518" s="3" t="s">
        <v>1157</v>
      </c>
      <c r="E518" s="4">
        <v>29.2</v>
      </c>
      <c r="F518" s="4">
        <v>41.6</v>
      </c>
      <c r="G518" s="4">
        <f t="shared" si="35"/>
        <v>71</v>
      </c>
      <c r="H518" s="4" t="str">
        <f t="shared" si="36"/>
        <v>B2</v>
      </c>
      <c r="I518" s="3" t="str">
        <f t="shared" si="33"/>
        <v>Very Good</v>
      </c>
      <c r="J518" s="4">
        <f t="shared" si="34"/>
        <v>441</v>
      </c>
    </row>
    <row r="519" spans="1:10" x14ac:dyDescent="0.3">
      <c r="A519" s="3" t="s">
        <v>626</v>
      </c>
      <c r="B519" s="3" t="s">
        <v>159</v>
      </c>
      <c r="C519" s="3" t="s">
        <v>10</v>
      </c>
      <c r="D519" s="3" t="s">
        <v>1156</v>
      </c>
      <c r="E519" s="4">
        <v>13.35</v>
      </c>
      <c r="F519" s="4">
        <v>47.44</v>
      </c>
      <c r="G519" s="4">
        <f t="shared" si="35"/>
        <v>61</v>
      </c>
      <c r="H519" s="4" t="str">
        <f t="shared" si="36"/>
        <v>C4</v>
      </c>
      <c r="I519" s="3" t="str">
        <f t="shared" si="33"/>
        <v>Credit</v>
      </c>
      <c r="J519" s="4">
        <f t="shared" si="34"/>
        <v>733</v>
      </c>
    </row>
    <row r="520" spans="1:10" x14ac:dyDescent="0.3">
      <c r="A520" s="3" t="s">
        <v>627</v>
      </c>
      <c r="B520" s="3" t="s">
        <v>113</v>
      </c>
      <c r="C520" s="3" t="s">
        <v>10</v>
      </c>
      <c r="D520" s="3" t="s">
        <v>1157</v>
      </c>
      <c r="E520" s="4">
        <v>15.27</v>
      </c>
      <c r="F520" s="4">
        <v>43.22</v>
      </c>
      <c r="G520" s="4">
        <f t="shared" si="35"/>
        <v>58</v>
      </c>
      <c r="H520" s="4" t="str">
        <f t="shared" si="36"/>
        <v>C5</v>
      </c>
      <c r="I520" s="3" t="str">
        <f t="shared" si="33"/>
        <v>Credit</v>
      </c>
      <c r="J520" s="4">
        <f t="shared" si="34"/>
        <v>801</v>
      </c>
    </row>
    <row r="521" spans="1:10" x14ac:dyDescent="0.3">
      <c r="A521" s="3" t="s">
        <v>628</v>
      </c>
      <c r="B521" s="3" t="s">
        <v>30</v>
      </c>
      <c r="C521" s="3" t="s">
        <v>10</v>
      </c>
      <c r="D521" s="3" t="s">
        <v>1156</v>
      </c>
      <c r="E521" s="4">
        <v>25.54</v>
      </c>
      <c r="F521" s="4">
        <v>36.65</v>
      </c>
      <c r="G521" s="4">
        <f t="shared" si="35"/>
        <v>62</v>
      </c>
      <c r="H521" s="4" t="str">
        <f t="shared" si="36"/>
        <v>C4</v>
      </c>
      <c r="I521" s="3" t="str">
        <f t="shared" si="33"/>
        <v>Credit</v>
      </c>
      <c r="J521" s="4">
        <f t="shared" si="34"/>
        <v>704</v>
      </c>
    </row>
    <row r="522" spans="1:10" x14ac:dyDescent="0.3">
      <c r="A522" s="3" t="s">
        <v>629</v>
      </c>
      <c r="B522" s="3" t="s">
        <v>136</v>
      </c>
      <c r="C522" s="3" t="s">
        <v>10</v>
      </c>
      <c r="D522" s="3" t="s">
        <v>1156</v>
      </c>
      <c r="E522" s="4">
        <v>14.87</v>
      </c>
      <c r="F522" s="4">
        <v>46.6</v>
      </c>
      <c r="G522" s="4">
        <f t="shared" si="35"/>
        <v>61</v>
      </c>
      <c r="H522" s="4" t="str">
        <f t="shared" si="36"/>
        <v>C4</v>
      </c>
      <c r="I522" s="3" t="str">
        <f t="shared" si="33"/>
        <v>Credit</v>
      </c>
      <c r="J522" s="4">
        <f t="shared" si="34"/>
        <v>733</v>
      </c>
    </row>
    <row r="523" spans="1:10" x14ac:dyDescent="0.3">
      <c r="A523" s="3" t="s">
        <v>630</v>
      </c>
      <c r="B523" s="3" t="s">
        <v>5</v>
      </c>
      <c r="C523" s="3" t="s">
        <v>6</v>
      </c>
      <c r="D523" s="3" t="s">
        <v>1156</v>
      </c>
      <c r="E523" s="4">
        <v>8.19</v>
      </c>
      <c r="F523" s="4">
        <v>68.42</v>
      </c>
      <c r="G523" s="4">
        <f t="shared" si="35"/>
        <v>77</v>
      </c>
      <c r="H523" s="4" t="str">
        <f t="shared" si="36"/>
        <v>B2</v>
      </c>
      <c r="I523" s="3" t="str">
        <f t="shared" si="33"/>
        <v>Very Good</v>
      </c>
      <c r="J523" s="4">
        <f t="shared" si="34"/>
        <v>274</v>
      </c>
    </row>
    <row r="524" spans="1:10" x14ac:dyDescent="0.3">
      <c r="A524" s="3" t="s">
        <v>631</v>
      </c>
      <c r="B524" s="3" t="s">
        <v>88</v>
      </c>
      <c r="C524" s="3" t="s">
        <v>10</v>
      </c>
      <c r="D524" s="3" t="s">
        <v>22</v>
      </c>
      <c r="E524" s="4">
        <v>11</v>
      </c>
      <c r="F524" s="4">
        <v>56.62</v>
      </c>
      <c r="G524" s="4">
        <f t="shared" si="35"/>
        <v>68</v>
      </c>
      <c r="H524" s="4" t="str">
        <f t="shared" si="36"/>
        <v>B3</v>
      </c>
      <c r="I524" s="3" t="str">
        <f t="shared" si="33"/>
        <v>Good</v>
      </c>
      <c r="J524" s="4">
        <f t="shared" si="34"/>
        <v>537</v>
      </c>
    </row>
    <row r="525" spans="1:10" x14ac:dyDescent="0.3">
      <c r="A525" s="3" t="s">
        <v>632</v>
      </c>
      <c r="B525" s="3" t="s">
        <v>48</v>
      </c>
      <c r="C525" s="3" t="s">
        <v>6</v>
      </c>
      <c r="D525" s="3" t="s">
        <v>1157</v>
      </c>
      <c r="E525" s="4">
        <v>9</v>
      </c>
      <c r="F525" s="4">
        <v>59.59</v>
      </c>
      <c r="G525" s="4">
        <f t="shared" si="35"/>
        <v>69</v>
      </c>
      <c r="H525" s="4" t="str">
        <f t="shared" si="36"/>
        <v>B3</v>
      </c>
      <c r="I525" s="3" t="str">
        <f t="shared" si="33"/>
        <v>Good</v>
      </c>
      <c r="J525" s="4">
        <f t="shared" si="34"/>
        <v>506</v>
      </c>
    </row>
    <row r="526" spans="1:10" x14ac:dyDescent="0.3">
      <c r="A526" s="3" t="s">
        <v>633</v>
      </c>
      <c r="B526" s="3" t="s">
        <v>96</v>
      </c>
      <c r="C526" s="3" t="s">
        <v>10</v>
      </c>
      <c r="D526" s="3" t="s">
        <v>1156</v>
      </c>
      <c r="E526" s="4">
        <v>9.2200000000000006</v>
      </c>
      <c r="F526" s="4">
        <v>44.85</v>
      </c>
      <c r="G526" s="4">
        <f t="shared" si="35"/>
        <v>54</v>
      </c>
      <c r="H526" s="4" t="str">
        <f t="shared" si="36"/>
        <v>C6</v>
      </c>
      <c r="I526" s="3" t="str">
        <f t="shared" si="33"/>
        <v>Credit</v>
      </c>
      <c r="J526" s="4">
        <f t="shared" si="34"/>
        <v>894</v>
      </c>
    </row>
    <row r="527" spans="1:10" x14ac:dyDescent="0.3">
      <c r="A527" s="3" t="s">
        <v>634</v>
      </c>
      <c r="B527" s="3" t="s">
        <v>184</v>
      </c>
      <c r="C527" s="3" t="s">
        <v>6</v>
      </c>
      <c r="D527" s="3" t="s">
        <v>1156</v>
      </c>
      <c r="E527" s="4">
        <v>25.8</v>
      </c>
      <c r="F527" s="4">
        <v>36.61</v>
      </c>
      <c r="G527" s="4">
        <f t="shared" si="35"/>
        <v>62</v>
      </c>
      <c r="H527" s="4" t="str">
        <f t="shared" si="36"/>
        <v>C4</v>
      </c>
      <c r="I527" s="3" t="str">
        <f t="shared" si="33"/>
        <v>Credit</v>
      </c>
      <c r="J527" s="4">
        <f t="shared" si="34"/>
        <v>704</v>
      </c>
    </row>
    <row r="528" spans="1:10" x14ac:dyDescent="0.3">
      <c r="A528" s="3" t="s">
        <v>635</v>
      </c>
      <c r="B528" s="3" t="s">
        <v>249</v>
      </c>
      <c r="C528" s="3" t="s">
        <v>10</v>
      </c>
      <c r="D528" s="3" t="s">
        <v>1157</v>
      </c>
      <c r="E528" s="4">
        <v>16.45</v>
      </c>
      <c r="F528" s="4">
        <v>36.75</v>
      </c>
      <c r="G528" s="4">
        <f t="shared" si="35"/>
        <v>53</v>
      </c>
      <c r="H528" s="4" t="str">
        <f t="shared" si="36"/>
        <v>C6</v>
      </c>
      <c r="I528" s="3" t="str">
        <f t="shared" si="33"/>
        <v>Credit</v>
      </c>
      <c r="J528" s="4">
        <f t="shared" si="34"/>
        <v>909</v>
      </c>
    </row>
    <row r="529" spans="1:10" x14ac:dyDescent="0.3">
      <c r="A529" s="3" t="s">
        <v>636</v>
      </c>
      <c r="B529" s="3" t="s">
        <v>317</v>
      </c>
      <c r="C529" s="3" t="s">
        <v>10</v>
      </c>
      <c r="D529" s="3" t="s">
        <v>1156</v>
      </c>
      <c r="E529" s="4">
        <v>6.73</v>
      </c>
      <c r="F529" s="4">
        <v>63.25</v>
      </c>
      <c r="G529" s="4">
        <f t="shared" si="35"/>
        <v>70</v>
      </c>
      <c r="H529" s="4" t="str">
        <f t="shared" si="36"/>
        <v>B2</v>
      </c>
      <c r="I529" s="3" t="str">
        <f t="shared" si="33"/>
        <v>Very Good</v>
      </c>
      <c r="J529" s="4">
        <f t="shared" si="34"/>
        <v>477</v>
      </c>
    </row>
    <row r="530" spans="1:10" x14ac:dyDescent="0.3">
      <c r="A530" s="3" t="s">
        <v>637</v>
      </c>
      <c r="B530" s="3" t="s">
        <v>107</v>
      </c>
      <c r="C530" s="3" t="s">
        <v>10</v>
      </c>
      <c r="D530" s="3" t="s">
        <v>1156</v>
      </c>
      <c r="E530" s="4">
        <v>8.2100000000000009</v>
      </c>
      <c r="F530" s="4">
        <v>61.63</v>
      </c>
      <c r="G530" s="4">
        <f t="shared" si="35"/>
        <v>70</v>
      </c>
      <c r="H530" s="4" t="str">
        <f t="shared" si="36"/>
        <v>B2</v>
      </c>
      <c r="I530" s="3" t="str">
        <f t="shared" si="33"/>
        <v>Very Good</v>
      </c>
      <c r="J530" s="4">
        <f t="shared" si="34"/>
        <v>477</v>
      </c>
    </row>
    <row r="531" spans="1:10" x14ac:dyDescent="0.3">
      <c r="A531" s="3" t="s">
        <v>638</v>
      </c>
      <c r="B531" s="3" t="s">
        <v>78</v>
      </c>
      <c r="C531" s="3" t="s">
        <v>10</v>
      </c>
      <c r="D531" s="3" t="s">
        <v>1157</v>
      </c>
      <c r="E531" s="4">
        <v>23.57</v>
      </c>
      <c r="F531" s="4">
        <v>61.04</v>
      </c>
      <c r="G531" s="4">
        <f t="shared" si="35"/>
        <v>85</v>
      </c>
      <c r="H531" s="4" t="str">
        <f t="shared" si="36"/>
        <v>A1</v>
      </c>
      <c r="I531" s="3" t="str">
        <f t="shared" si="33"/>
        <v>Excellent</v>
      </c>
      <c r="J531" s="4">
        <f t="shared" si="34"/>
        <v>111</v>
      </c>
    </row>
    <row r="532" spans="1:10" x14ac:dyDescent="0.3">
      <c r="A532" s="3" t="s">
        <v>639</v>
      </c>
      <c r="B532" s="3" t="s">
        <v>69</v>
      </c>
      <c r="C532" s="3" t="s">
        <v>6</v>
      </c>
      <c r="D532" s="3" t="s">
        <v>1156</v>
      </c>
      <c r="E532" s="4">
        <v>20.36</v>
      </c>
      <c r="F532" s="4">
        <v>61.47</v>
      </c>
      <c r="G532" s="4">
        <f t="shared" si="35"/>
        <v>82</v>
      </c>
      <c r="H532" s="4" t="str">
        <f t="shared" si="36"/>
        <v>A1</v>
      </c>
      <c r="I532" s="3" t="str">
        <f t="shared" si="33"/>
        <v>Excellent</v>
      </c>
      <c r="J532" s="4">
        <f t="shared" si="34"/>
        <v>154</v>
      </c>
    </row>
    <row r="533" spans="1:10" x14ac:dyDescent="0.3">
      <c r="A533" s="3" t="s">
        <v>640</v>
      </c>
      <c r="B533" s="3" t="s">
        <v>125</v>
      </c>
      <c r="C533" s="3" t="s">
        <v>10</v>
      </c>
      <c r="D533" s="3" t="s">
        <v>1156</v>
      </c>
      <c r="E533" s="4">
        <v>16.12</v>
      </c>
      <c r="F533" s="4">
        <v>63.23</v>
      </c>
      <c r="G533" s="4">
        <f t="shared" si="35"/>
        <v>79</v>
      </c>
      <c r="H533" s="4" t="str">
        <f t="shared" si="36"/>
        <v>B2</v>
      </c>
      <c r="I533" s="3" t="str">
        <f t="shared" si="33"/>
        <v>Very Good</v>
      </c>
      <c r="J533" s="4">
        <f t="shared" si="34"/>
        <v>213</v>
      </c>
    </row>
    <row r="534" spans="1:10" x14ac:dyDescent="0.3">
      <c r="A534" s="3" t="s">
        <v>641</v>
      </c>
      <c r="B534" s="3" t="s">
        <v>96</v>
      </c>
      <c r="C534" s="3" t="s">
        <v>6</v>
      </c>
      <c r="D534" s="3" t="s">
        <v>7</v>
      </c>
      <c r="E534" s="4">
        <v>22.39</v>
      </c>
      <c r="F534" s="4">
        <v>45.83</v>
      </c>
      <c r="G534" s="4">
        <f t="shared" si="35"/>
        <v>68</v>
      </c>
      <c r="H534" s="4" t="str">
        <f t="shared" si="36"/>
        <v>B3</v>
      </c>
      <c r="I534" s="3" t="str">
        <f t="shared" si="33"/>
        <v>Good</v>
      </c>
      <c r="J534" s="4">
        <f t="shared" si="34"/>
        <v>537</v>
      </c>
    </row>
    <row r="535" spans="1:10" x14ac:dyDescent="0.3">
      <c r="A535" s="3" t="s">
        <v>642</v>
      </c>
      <c r="B535" s="3" t="s">
        <v>56</v>
      </c>
      <c r="C535" s="3" t="s">
        <v>6</v>
      </c>
      <c r="D535" s="3" t="s">
        <v>22</v>
      </c>
      <c r="E535" s="4">
        <v>7.67</v>
      </c>
      <c r="F535" s="4">
        <v>52.5</v>
      </c>
      <c r="G535" s="4">
        <f t="shared" si="35"/>
        <v>60</v>
      </c>
      <c r="H535" s="4" t="str">
        <f t="shared" si="36"/>
        <v>C4</v>
      </c>
      <c r="I535" s="3" t="str">
        <f t="shared" si="33"/>
        <v>Credit</v>
      </c>
      <c r="J535" s="4">
        <f t="shared" si="34"/>
        <v>752</v>
      </c>
    </row>
    <row r="536" spans="1:10" x14ac:dyDescent="0.3">
      <c r="A536" s="3" t="s">
        <v>643</v>
      </c>
      <c r="B536" s="3" t="s">
        <v>136</v>
      </c>
      <c r="C536" s="3" t="s">
        <v>10</v>
      </c>
      <c r="D536" s="3" t="s">
        <v>1157</v>
      </c>
      <c r="E536" s="4">
        <v>29.24</v>
      </c>
      <c r="F536" s="4">
        <v>39.130000000000003</v>
      </c>
      <c r="G536" s="4">
        <f t="shared" si="35"/>
        <v>68</v>
      </c>
      <c r="H536" s="4" t="str">
        <f t="shared" si="36"/>
        <v>B3</v>
      </c>
      <c r="I536" s="3" t="str">
        <f t="shared" si="33"/>
        <v>Good</v>
      </c>
      <c r="J536" s="4">
        <f t="shared" si="34"/>
        <v>537</v>
      </c>
    </row>
    <row r="537" spans="1:10" x14ac:dyDescent="0.3">
      <c r="A537" s="3" t="s">
        <v>644</v>
      </c>
      <c r="B537" s="3" t="s">
        <v>467</v>
      </c>
      <c r="C537" s="3" t="s">
        <v>6</v>
      </c>
      <c r="D537" s="3" t="s">
        <v>1156</v>
      </c>
      <c r="E537" s="4">
        <v>10.51</v>
      </c>
      <c r="F537" s="4">
        <v>54.77</v>
      </c>
      <c r="G537" s="4">
        <f t="shared" si="35"/>
        <v>65</v>
      </c>
      <c r="H537" s="4" t="str">
        <f t="shared" si="36"/>
        <v>B3</v>
      </c>
      <c r="I537" s="3" t="str">
        <f t="shared" si="33"/>
        <v>Good</v>
      </c>
      <c r="J537" s="4">
        <f t="shared" si="34"/>
        <v>619</v>
      </c>
    </row>
    <row r="538" spans="1:10" x14ac:dyDescent="0.3">
      <c r="A538" s="3" t="s">
        <v>645</v>
      </c>
      <c r="B538" s="3" t="s">
        <v>141</v>
      </c>
      <c r="C538" s="3" t="s">
        <v>6</v>
      </c>
      <c r="D538" s="3" t="s">
        <v>1156</v>
      </c>
      <c r="E538" s="4">
        <v>26.74</v>
      </c>
      <c r="F538" s="4">
        <v>46.5</v>
      </c>
      <c r="G538" s="4">
        <f t="shared" si="35"/>
        <v>73</v>
      </c>
      <c r="H538" s="4" t="str">
        <f t="shared" si="36"/>
        <v>B2</v>
      </c>
      <c r="I538" s="3" t="str">
        <f t="shared" si="33"/>
        <v>Very Good</v>
      </c>
      <c r="J538" s="4">
        <f t="shared" si="34"/>
        <v>389</v>
      </c>
    </row>
    <row r="539" spans="1:10" x14ac:dyDescent="0.3">
      <c r="A539" s="3" t="s">
        <v>646</v>
      </c>
      <c r="B539" s="3" t="s">
        <v>14</v>
      </c>
      <c r="C539" s="3" t="s">
        <v>10</v>
      </c>
      <c r="D539" s="3" t="s">
        <v>1156</v>
      </c>
      <c r="E539" s="4">
        <v>18.03</v>
      </c>
      <c r="F539" s="4">
        <v>44.99</v>
      </c>
      <c r="G539" s="4">
        <f t="shared" si="35"/>
        <v>63</v>
      </c>
      <c r="H539" s="4" t="str">
        <f t="shared" si="36"/>
        <v>C4</v>
      </c>
      <c r="I539" s="3" t="str">
        <f t="shared" si="33"/>
        <v>Credit</v>
      </c>
      <c r="J539" s="4">
        <f t="shared" si="34"/>
        <v>671</v>
      </c>
    </row>
    <row r="540" spans="1:10" x14ac:dyDescent="0.3">
      <c r="A540" s="3" t="s">
        <v>647</v>
      </c>
      <c r="B540" s="3" t="s">
        <v>39</v>
      </c>
      <c r="C540" s="3" t="s">
        <v>10</v>
      </c>
      <c r="D540" s="3" t="s">
        <v>22</v>
      </c>
      <c r="E540" s="4">
        <v>17.87</v>
      </c>
      <c r="F540" s="4">
        <v>38.380000000000003</v>
      </c>
      <c r="G540" s="4">
        <f t="shared" si="35"/>
        <v>56</v>
      </c>
      <c r="H540" s="4" t="str">
        <f t="shared" si="36"/>
        <v>C5</v>
      </c>
      <c r="I540" s="3" t="str">
        <f t="shared" si="33"/>
        <v>Credit</v>
      </c>
      <c r="J540" s="4">
        <f t="shared" si="34"/>
        <v>857</v>
      </c>
    </row>
    <row r="541" spans="1:10" x14ac:dyDescent="0.3">
      <c r="A541" s="3" t="s">
        <v>648</v>
      </c>
      <c r="B541" s="3" t="s">
        <v>305</v>
      </c>
      <c r="C541" s="3" t="s">
        <v>10</v>
      </c>
      <c r="D541" s="3" t="s">
        <v>1156</v>
      </c>
      <c r="E541" s="4">
        <v>23.27</v>
      </c>
      <c r="F541" s="4">
        <v>52.11</v>
      </c>
      <c r="G541" s="4">
        <f t="shared" si="35"/>
        <v>75</v>
      </c>
      <c r="H541" s="4" t="str">
        <f t="shared" si="36"/>
        <v>B2</v>
      </c>
      <c r="I541" s="3" t="str">
        <f t="shared" si="33"/>
        <v>Very Good</v>
      </c>
      <c r="J541" s="4">
        <f t="shared" si="34"/>
        <v>325</v>
      </c>
    </row>
    <row r="542" spans="1:10" x14ac:dyDescent="0.3">
      <c r="A542" s="3" t="s">
        <v>649</v>
      </c>
      <c r="B542" s="3" t="s">
        <v>76</v>
      </c>
      <c r="C542" s="3" t="s">
        <v>6</v>
      </c>
      <c r="D542" s="3" t="s">
        <v>1157</v>
      </c>
      <c r="E542" s="4">
        <v>7.52</v>
      </c>
      <c r="F542" s="4">
        <v>43.67</v>
      </c>
      <c r="G542" s="4">
        <f t="shared" si="35"/>
        <v>51</v>
      </c>
      <c r="H542" s="4" t="str">
        <f t="shared" si="36"/>
        <v>C6</v>
      </c>
      <c r="I542" s="3" t="str">
        <f t="shared" si="33"/>
        <v>Credit</v>
      </c>
      <c r="J542" s="4">
        <f t="shared" si="34"/>
        <v>932</v>
      </c>
    </row>
    <row r="543" spans="1:10" x14ac:dyDescent="0.3">
      <c r="A543" s="3" t="s">
        <v>650</v>
      </c>
      <c r="B543" s="3" t="s">
        <v>69</v>
      </c>
      <c r="C543" s="3" t="s">
        <v>10</v>
      </c>
      <c r="D543" s="3" t="s">
        <v>1157</v>
      </c>
      <c r="E543" s="4">
        <v>23.16</v>
      </c>
      <c r="F543" s="4">
        <v>46.53</v>
      </c>
      <c r="G543" s="4">
        <f t="shared" si="35"/>
        <v>70</v>
      </c>
      <c r="H543" s="4" t="str">
        <f t="shared" si="36"/>
        <v>B2</v>
      </c>
      <c r="I543" s="3" t="str">
        <f t="shared" si="33"/>
        <v>Very Good</v>
      </c>
      <c r="J543" s="4">
        <f t="shared" si="34"/>
        <v>477</v>
      </c>
    </row>
    <row r="544" spans="1:10" x14ac:dyDescent="0.3">
      <c r="A544" s="3" t="s">
        <v>651</v>
      </c>
      <c r="B544" s="3" t="s">
        <v>14</v>
      </c>
      <c r="C544" s="3" t="s">
        <v>10</v>
      </c>
      <c r="D544" s="3" t="s">
        <v>1156</v>
      </c>
      <c r="E544" s="4">
        <v>11.6</v>
      </c>
      <c r="F544" s="4">
        <v>67.260000000000005</v>
      </c>
      <c r="G544" s="4">
        <f t="shared" si="35"/>
        <v>79</v>
      </c>
      <c r="H544" s="4" t="str">
        <f t="shared" si="36"/>
        <v>B2</v>
      </c>
      <c r="I544" s="3" t="str">
        <f t="shared" si="33"/>
        <v>Very Good</v>
      </c>
      <c r="J544" s="4">
        <f t="shared" si="34"/>
        <v>213</v>
      </c>
    </row>
    <row r="545" spans="1:10" x14ac:dyDescent="0.3">
      <c r="A545" s="3" t="s">
        <v>652</v>
      </c>
      <c r="B545" s="3" t="s">
        <v>247</v>
      </c>
      <c r="C545" s="3" t="s">
        <v>10</v>
      </c>
      <c r="D545" s="3" t="s">
        <v>7</v>
      </c>
      <c r="E545" s="4">
        <v>17.010000000000002</v>
      </c>
      <c r="F545" s="4">
        <v>45.17</v>
      </c>
      <c r="G545" s="4">
        <f t="shared" si="35"/>
        <v>62</v>
      </c>
      <c r="H545" s="4" t="str">
        <f t="shared" si="36"/>
        <v>C4</v>
      </c>
      <c r="I545" s="3" t="str">
        <f t="shared" si="33"/>
        <v>Credit</v>
      </c>
      <c r="J545" s="4">
        <f t="shared" si="34"/>
        <v>704</v>
      </c>
    </row>
    <row r="546" spans="1:10" x14ac:dyDescent="0.3">
      <c r="A546" s="3" t="s">
        <v>653</v>
      </c>
      <c r="B546" s="3" t="s">
        <v>373</v>
      </c>
      <c r="C546" s="3" t="s">
        <v>10</v>
      </c>
      <c r="D546" s="3" t="s">
        <v>7</v>
      </c>
      <c r="E546" s="4">
        <v>26.9</v>
      </c>
      <c r="F546" s="4">
        <v>52.74</v>
      </c>
      <c r="G546" s="4">
        <f t="shared" si="35"/>
        <v>80</v>
      </c>
      <c r="H546" s="4" t="str">
        <f t="shared" si="36"/>
        <v>A1</v>
      </c>
      <c r="I546" s="3" t="str">
        <f t="shared" si="33"/>
        <v>Excellent</v>
      </c>
      <c r="J546" s="4">
        <f t="shared" si="34"/>
        <v>196</v>
      </c>
    </row>
    <row r="547" spans="1:10" x14ac:dyDescent="0.3">
      <c r="A547" s="3" t="s">
        <v>654</v>
      </c>
      <c r="B547" s="3" t="s">
        <v>240</v>
      </c>
      <c r="C547" s="3" t="s">
        <v>10</v>
      </c>
      <c r="D547" s="3" t="s">
        <v>1157</v>
      </c>
      <c r="E547" s="4">
        <v>15.25</v>
      </c>
      <c r="F547" s="4">
        <v>37.86</v>
      </c>
      <c r="G547" s="4">
        <f t="shared" si="35"/>
        <v>53</v>
      </c>
      <c r="H547" s="4" t="str">
        <f t="shared" si="36"/>
        <v>C6</v>
      </c>
      <c r="I547" s="3" t="str">
        <f t="shared" si="33"/>
        <v>Credit</v>
      </c>
      <c r="J547" s="4">
        <f t="shared" si="34"/>
        <v>909</v>
      </c>
    </row>
    <row r="548" spans="1:10" x14ac:dyDescent="0.3">
      <c r="A548" s="3" t="s">
        <v>655</v>
      </c>
      <c r="B548" s="3" t="s">
        <v>133</v>
      </c>
      <c r="C548" s="3" t="s">
        <v>10</v>
      </c>
      <c r="D548" s="3" t="s">
        <v>1156</v>
      </c>
      <c r="E548" s="4">
        <v>17.3</v>
      </c>
      <c r="F548" s="4">
        <v>56.36</v>
      </c>
      <c r="G548" s="4">
        <f t="shared" si="35"/>
        <v>74</v>
      </c>
      <c r="H548" s="4" t="str">
        <f t="shared" si="36"/>
        <v>B2</v>
      </c>
      <c r="I548" s="3" t="str">
        <f t="shared" si="33"/>
        <v>Very Good</v>
      </c>
      <c r="J548" s="4">
        <f t="shared" si="34"/>
        <v>363</v>
      </c>
    </row>
    <row r="549" spans="1:10" x14ac:dyDescent="0.3">
      <c r="A549" s="3" t="s">
        <v>656</v>
      </c>
      <c r="B549" s="3" t="s">
        <v>216</v>
      </c>
      <c r="C549" s="3" t="s">
        <v>10</v>
      </c>
      <c r="D549" s="3" t="s">
        <v>7</v>
      </c>
      <c r="E549" s="4">
        <v>17.91</v>
      </c>
      <c r="F549" s="4">
        <v>36.01</v>
      </c>
      <c r="G549" s="4">
        <f t="shared" si="35"/>
        <v>54</v>
      </c>
      <c r="H549" s="4" t="str">
        <f t="shared" si="36"/>
        <v>C6</v>
      </c>
      <c r="I549" s="3" t="str">
        <f t="shared" si="33"/>
        <v>Credit</v>
      </c>
      <c r="J549" s="4">
        <f t="shared" si="34"/>
        <v>894</v>
      </c>
    </row>
    <row r="550" spans="1:10" x14ac:dyDescent="0.3">
      <c r="A550" s="3" t="s">
        <v>657</v>
      </c>
      <c r="B550" s="3" t="s">
        <v>159</v>
      </c>
      <c r="C550" s="3" t="s">
        <v>10</v>
      </c>
      <c r="D550" s="3" t="s">
        <v>7</v>
      </c>
      <c r="E550" s="4">
        <v>26.94</v>
      </c>
      <c r="F550" s="4">
        <v>47.09</v>
      </c>
      <c r="G550" s="4">
        <f t="shared" si="35"/>
        <v>74</v>
      </c>
      <c r="H550" s="4" t="str">
        <f t="shared" si="36"/>
        <v>B2</v>
      </c>
      <c r="I550" s="3" t="str">
        <f t="shared" si="33"/>
        <v>Very Good</v>
      </c>
      <c r="J550" s="4">
        <f t="shared" si="34"/>
        <v>363</v>
      </c>
    </row>
    <row r="551" spans="1:10" x14ac:dyDescent="0.3">
      <c r="A551" s="3" t="s">
        <v>658</v>
      </c>
      <c r="B551" s="3" t="s">
        <v>120</v>
      </c>
      <c r="C551" s="3" t="s">
        <v>10</v>
      </c>
      <c r="D551" s="3" t="s">
        <v>1157</v>
      </c>
      <c r="E551" s="4">
        <v>23.74</v>
      </c>
      <c r="F551" s="4">
        <v>39.25</v>
      </c>
      <c r="G551" s="4">
        <f t="shared" si="35"/>
        <v>63</v>
      </c>
      <c r="H551" s="4" t="str">
        <f t="shared" si="36"/>
        <v>C4</v>
      </c>
      <c r="I551" s="3" t="str">
        <f t="shared" si="33"/>
        <v>Credit</v>
      </c>
      <c r="J551" s="4">
        <f t="shared" si="34"/>
        <v>671</v>
      </c>
    </row>
    <row r="552" spans="1:10" x14ac:dyDescent="0.3">
      <c r="A552" s="3" t="s">
        <v>659</v>
      </c>
      <c r="B552" s="3" t="s">
        <v>32</v>
      </c>
      <c r="C552" s="3" t="s">
        <v>6</v>
      </c>
      <c r="D552" s="3" t="s">
        <v>1157</v>
      </c>
      <c r="E552" s="4">
        <v>27.07</v>
      </c>
      <c r="F552" s="4">
        <v>38.590000000000003</v>
      </c>
      <c r="G552" s="4">
        <f t="shared" si="35"/>
        <v>66</v>
      </c>
      <c r="H552" s="4" t="str">
        <f t="shared" si="36"/>
        <v>B3</v>
      </c>
      <c r="I552" s="3" t="str">
        <f t="shared" si="33"/>
        <v>Good</v>
      </c>
      <c r="J552" s="4">
        <f t="shared" si="34"/>
        <v>592</v>
      </c>
    </row>
    <row r="553" spans="1:10" x14ac:dyDescent="0.3">
      <c r="A553" s="3" t="s">
        <v>660</v>
      </c>
      <c r="B553" s="3" t="s">
        <v>56</v>
      </c>
      <c r="C553" s="3" t="s">
        <v>10</v>
      </c>
      <c r="D553" s="3" t="s">
        <v>1157</v>
      </c>
      <c r="E553" s="4">
        <v>14.86</v>
      </c>
      <c r="F553" s="4">
        <v>54.21</v>
      </c>
      <c r="G553" s="4">
        <f t="shared" si="35"/>
        <v>69</v>
      </c>
      <c r="H553" s="4" t="str">
        <f t="shared" si="36"/>
        <v>B3</v>
      </c>
      <c r="I553" s="3" t="str">
        <f t="shared" si="33"/>
        <v>Good</v>
      </c>
      <c r="J553" s="4">
        <f t="shared" si="34"/>
        <v>506</v>
      </c>
    </row>
    <row r="554" spans="1:10" x14ac:dyDescent="0.3">
      <c r="A554" s="3" t="s">
        <v>661</v>
      </c>
      <c r="B554" s="3" t="s">
        <v>41</v>
      </c>
      <c r="C554" s="3" t="s">
        <v>6</v>
      </c>
      <c r="D554" s="3" t="s">
        <v>1157</v>
      </c>
      <c r="E554" s="4">
        <v>16.62</v>
      </c>
      <c r="F554" s="4">
        <v>58.5</v>
      </c>
      <c r="G554" s="4">
        <f t="shared" si="35"/>
        <v>75</v>
      </c>
      <c r="H554" s="4" t="str">
        <f t="shared" si="36"/>
        <v>B2</v>
      </c>
      <c r="I554" s="3" t="str">
        <f t="shared" si="33"/>
        <v>Very Good</v>
      </c>
      <c r="J554" s="4">
        <f t="shared" si="34"/>
        <v>325</v>
      </c>
    </row>
    <row r="555" spans="1:10" x14ac:dyDescent="0.3">
      <c r="A555" s="3" t="s">
        <v>662</v>
      </c>
      <c r="B555" s="3" t="s">
        <v>66</v>
      </c>
      <c r="C555" s="3" t="s">
        <v>6</v>
      </c>
      <c r="D555" s="3" t="s">
        <v>1157</v>
      </c>
      <c r="E555" s="4">
        <v>16.760000000000002</v>
      </c>
      <c r="F555" s="4">
        <v>65.760000000000005</v>
      </c>
      <c r="G555" s="4">
        <f t="shared" si="35"/>
        <v>83</v>
      </c>
      <c r="H555" s="4" t="str">
        <f t="shared" si="36"/>
        <v>A1</v>
      </c>
      <c r="I555" s="3" t="str">
        <f t="shared" si="33"/>
        <v>Excellent</v>
      </c>
      <c r="J555" s="4">
        <f t="shared" si="34"/>
        <v>144</v>
      </c>
    </row>
    <row r="556" spans="1:10" x14ac:dyDescent="0.3">
      <c r="A556" s="3" t="s">
        <v>663</v>
      </c>
      <c r="B556" s="3" t="s">
        <v>188</v>
      </c>
      <c r="C556" s="3" t="s">
        <v>10</v>
      </c>
      <c r="D556" s="3" t="s">
        <v>1157</v>
      </c>
      <c r="E556" s="4">
        <v>19.93</v>
      </c>
      <c r="F556" s="4">
        <v>63.79</v>
      </c>
      <c r="G556" s="4">
        <f t="shared" si="35"/>
        <v>84</v>
      </c>
      <c r="H556" s="4" t="str">
        <f t="shared" si="36"/>
        <v>A1</v>
      </c>
      <c r="I556" s="3" t="str">
        <f t="shared" si="33"/>
        <v>Excellent</v>
      </c>
      <c r="J556" s="4">
        <f t="shared" si="34"/>
        <v>123</v>
      </c>
    </row>
    <row r="557" spans="1:10" x14ac:dyDescent="0.3">
      <c r="A557" s="3" t="s">
        <v>664</v>
      </c>
      <c r="B557" s="3" t="s">
        <v>347</v>
      </c>
      <c r="C557" s="3" t="s">
        <v>6</v>
      </c>
      <c r="D557" s="3" t="s">
        <v>22</v>
      </c>
      <c r="E557" s="4">
        <v>20.79</v>
      </c>
      <c r="F557" s="4">
        <v>42.37</v>
      </c>
      <c r="G557" s="4">
        <f t="shared" si="35"/>
        <v>63</v>
      </c>
      <c r="H557" s="4" t="str">
        <f t="shared" si="36"/>
        <v>C4</v>
      </c>
      <c r="I557" s="3" t="str">
        <f t="shared" si="33"/>
        <v>Credit</v>
      </c>
      <c r="J557" s="4">
        <f t="shared" si="34"/>
        <v>671</v>
      </c>
    </row>
    <row r="558" spans="1:10" x14ac:dyDescent="0.3">
      <c r="A558" s="3" t="s">
        <v>665</v>
      </c>
      <c r="B558" s="3" t="s">
        <v>208</v>
      </c>
      <c r="C558" s="3" t="s">
        <v>6</v>
      </c>
      <c r="D558" s="3" t="s">
        <v>22</v>
      </c>
      <c r="E558" s="4">
        <v>17.13</v>
      </c>
      <c r="F558" s="4">
        <v>57.95</v>
      </c>
      <c r="G558" s="4">
        <f t="shared" si="35"/>
        <v>75</v>
      </c>
      <c r="H558" s="4" t="str">
        <f t="shared" si="36"/>
        <v>B2</v>
      </c>
      <c r="I558" s="3" t="str">
        <f t="shared" si="33"/>
        <v>Very Good</v>
      </c>
      <c r="J558" s="4">
        <f t="shared" si="34"/>
        <v>325</v>
      </c>
    </row>
    <row r="559" spans="1:10" x14ac:dyDescent="0.3">
      <c r="A559" s="3" t="s">
        <v>666</v>
      </c>
      <c r="B559" s="3" t="s">
        <v>195</v>
      </c>
      <c r="C559" s="3" t="s">
        <v>6</v>
      </c>
      <c r="D559" s="3" t="s">
        <v>1156</v>
      </c>
      <c r="E559" s="4">
        <v>11.46</v>
      </c>
      <c r="F559" s="4">
        <v>53.03</v>
      </c>
      <c r="G559" s="4">
        <f t="shared" si="35"/>
        <v>64</v>
      </c>
      <c r="H559" s="4" t="str">
        <f t="shared" si="36"/>
        <v>C4</v>
      </c>
      <c r="I559" s="3" t="str">
        <f t="shared" si="33"/>
        <v>Credit</v>
      </c>
      <c r="J559" s="4">
        <f t="shared" si="34"/>
        <v>646</v>
      </c>
    </row>
    <row r="560" spans="1:10" x14ac:dyDescent="0.3">
      <c r="A560" s="3" t="s">
        <v>667</v>
      </c>
      <c r="B560" s="3" t="s">
        <v>204</v>
      </c>
      <c r="C560" s="3" t="s">
        <v>10</v>
      </c>
      <c r="D560" s="3" t="s">
        <v>1157</v>
      </c>
      <c r="E560" s="4">
        <v>5.08</v>
      </c>
      <c r="F560" s="4">
        <v>51.61</v>
      </c>
      <c r="G560" s="4">
        <f t="shared" si="35"/>
        <v>57</v>
      </c>
      <c r="H560" s="4" t="str">
        <f t="shared" si="36"/>
        <v>C5</v>
      </c>
      <c r="I560" s="3" t="str">
        <f t="shared" si="33"/>
        <v>Credit</v>
      </c>
      <c r="J560" s="4">
        <f t="shared" si="34"/>
        <v>833</v>
      </c>
    </row>
    <row r="561" spans="1:10" x14ac:dyDescent="0.3">
      <c r="A561" s="3" t="s">
        <v>668</v>
      </c>
      <c r="B561" s="3" t="s">
        <v>88</v>
      </c>
      <c r="C561" s="3" t="s">
        <v>6</v>
      </c>
      <c r="D561" s="3" t="s">
        <v>22</v>
      </c>
      <c r="E561" s="4">
        <v>14.04</v>
      </c>
      <c r="F561" s="4">
        <v>63.67</v>
      </c>
      <c r="G561" s="4">
        <f t="shared" si="35"/>
        <v>78</v>
      </c>
      <c r="H561" s="4" t="str">
        <f t="shared" si="36"/>
        <v>B2</v>
      </c>
      <c r="I561" s="3" t="str">
        <f t="shared" si="33"/>
        <v>Very Good</v>
      </c>
      <c r="J561" s="4">
        <f t="shared" si="34"/>
        <v>246</v>
      </c>
    </row>
    <row r="562" spans="1:10" x14ac:dyDescent="0.3">
      <c r="A562" s="3" t="s">
        <v>669</v>
      </c>
      <c r="B562" s="3" t="s">
        <v>60</v>
      </c>
      <c r="C562" s="3" t="s">
        <v>6</v>
      </c>
      <c r="D562" s="3" t="s">
        <v>22</v>
      </c>
      <c r="E562" s="4">
        <v>22.28</v>
      </c>
      <c r="F562" s="4">
        <v>57.27</v>
      </c>
      <c r="G562" s="4">
        <f t="shared" si="35"/>
        <v>80</v>
      </c>
      <c r="H562" s="4" t="str">
        <f t="shared" si="36"/>
        <v>A1</v>
      </c>
      <c r="I562" s="3" t="str">
        <f t="shared" si="33"/>
        <v>Excellent</v>
      </c>
      <c r="J562" s="4">
        <f t="shared" si="34"/>
        <v>196</v>
      </c>
    </row>
    <row r="563" spans="1:10" x14ac:dyDescent="0.3">
      <c r="A563" s="3" t="s">
        <v>670</v>
      </c>
      <c r="B563" s="3" t="s">
        <v>78</v>
      </c>
      <c r="C563" s="3" t="s">
        <v>6</v>
      </c>
      <c r="D563" s="3" t="s">
        <v>22</v>
      </c>
      <c r="E563" s="4">
        <v>17.78</v>
      </c>
      <c r="F563" s="4">
        <v>41.51</v>
      </c>
      <c r="G563" s="4">
        <f t="shared" si="35"/>
        <v>59</v>
      </c>
      <c r="H563" s="4" t="str">
        <f t="shared" si="36"/>
        <v>C5</v>
      </c>
      <c r="I563" s="3" t="str">
        <f t="shared" si="33"/>
        <v>Credit</v>
      </c>
      <c r="J563" s="4">
        <f t="shared" si="34"/>
        <v>776</v>
      </c>
    </row>
    <row r="564" spans="1:10" x14ac:dyDescent="0.3">
      <c r="A564" s="3" t="s">
        <v>671</v>
      </c>
      <c r="B564" s="3" t="s">
        <v>373</v>
      </c>
      <c r="C564" s="3" t="s">
        <v>10</v>
      </c>
      <c r="D564" s="3" t="s">
        <v>1156</v>
      </c>
      <c r="E564" s="4">
        <v>19.87</v>
      </c>
      <c r="F564" s="4">
        <v>55.38</v>
      </c>
      <c r="G564" s="4">
        <f t="shared" si="35"/>
        <v>75</v>
      </c>
      <c r="H564" s="4" t="str">
        <f t="shared" si="36"/>
        <v>B2</v>
      </c>
      <c r="I564" s="3" t="str">
        <f t="shared" si="33"/>
        <v>Very Good</v>
      </c>
      <c r="J564" s="4">
        <f t="shared" si="34"/>
        <v>325</v>
      </c>
    </row>
    <row r="565" spans="1:10" x14ac:dyDescent="0.3">
      <c r="A565" s="3" t="s">
        <v>672</v>
      </c>
      <c r="B565" s="3" t="s">
        <v>50</v>
      </c>
      <c r="C565" s="3" t="s">
        <v>6</v>
      </c>
      <c r="D565" s="3" t="s">
        <v>1156</v>
      </c>
      <c r="E565" s="4">
        <v>6.77</v>
      </c>
      <c r="F565" s="4">
        <v>43.63</v>
      </c>
      <c r="G565" s="4">
        <f t="shared" si="35"/>
        <v>50</v>
      </c>
      <c r="H565" s="4" t="str">
        <f t="shared" si="36"/>
        <v>C6</v>
      </c>
      <c r="I565" s="3" t="str">
        <f t="shared" si="33"/>
        <v>Credit</v>
      </c>
      <c r="J565" s="4">
        <f t="shared" si="34"/>
        <v>941</v>
      </c>
    </row>
    <row r="566" spans="1:10" x14ac:dyDescent="0.3">
      <c r="A566" s="3" t="s">
        <v>673</v>
      </c>
      <c r="B566" s="3" t="s">
        <v>98</v>
      </c>
      <c r="C566" s="3" t="s">
        <v>10</v>
      </c>
      <c r="D566" s="3" t="s">
        <v>7</v>
      </c>
      <c r="E566" s="4">
        <v>26.01</v>
      </c>
      <c r="F566" s="4">
        <v>49.16</v>
      </c>
      <c r="G566" s="4">
        <f t="shared" si="35"/>
        <v>75</v>
      </c>
      <c r="H566" s="4" t="str">
        <f t="shared" si="36"/>
        <v>B2</v>
      </c>
      <c r="I566" s="3" t="str">
        <f t="shared" si="33"/>
        <v>Very Good</v>
      </c>
      <c r="J566" s="4">
        <f t="shared" si="34"/>
        <v>325</v>
      </c>
    </row>
    <row r="567" spans="1:10" x14ac:dyDescent="0.3">
      <c r="A567" s="3" t="s">
        <v>674</v>
      </c>
      <c r="B567" s="3" t="s">
        <v>247</v>
      </c>
      <c r="C567" s="3" t="s">
        <v>10</v>
      </c>
      <c r="D567" s="3" t="s">
        <v>1157</v>
      </c>
      <c r="E567" s="4">
        <v>9.7100000000000009</v>
      </c>
      <c r="F567" s="4">
        <v>51.57</v>
      </c>
      <c r="G567" s="4">
        <f t="shared" si="35"/>
        <v>61</v>
      </c>
      <c r="H567" s="4" t="str">
        <f t="shared" si="36"/>
        <v>C4</v>
      </c>
      <c r="I567" s="3" t="str">
        <f t="shared" si="33"/>
        <v>Credit</v>
      </c>
      <c r="J567" s="4">
        <f t="shared" si="34"/>
        <v>733</v>
      </c>
    </row>
    <row r="568" spans="1:10" x14ac:dyDescent="0.3">
      <c r="A568" s="3" t="s">
        <v>675</v>
      </c>
      <c r="B568" s="3" t="s">
        <v>96</v>
      </c>
      <c r="C568" s="3" t="s">
        <v>6</v>
      </c>
      <c r="D568" s="3" t="s">
        <v>22</v>
      </c>
      <c r="E568" s="4">
        <v>23.47</v>
      </c>
      <c r="F568" s="4">
        <v>55.84</v>
      </c>
      <c r="G568" s="4">
        <f t="shared" si="35"/>
        <v>79</v>
      </c>
      <c r="H568" s="4" t="str">
        <f t="shared" si="36"/>
        <v>B2</v>
      </c>
      <c r="I568" s="3" t="str">
        <f t="shared" si="33"/>
        <v>Very Good</v>
      </c>
      <c r="J568" s="4">
        <f t="shared" si="34"/>
        <v>213</v>
      </c>
    </row>
    <row r="569" spans="1:10" x14ac:dyDescent="0.3">
      <c r="A569" s="3" t="s">
        <v>676</v>
      </c>
      <c r="B569" s="3" t="s">
        <v>138</v>
      </c>
      <c r="C569" s="3" t="s">
        <v>10</v>
      </c>
      <c r="D569" s="3" t="s">
        <v>1156</v>
      </c>
      <c r="E569" s="4">
        <v>29.28</v>
      </c>
      <c r="F569" s="4">
        <v>39.04</v>
      </c>
      <c r="G569" s="4">
        <f t="shared" si="35"/>
        <v>68</v>
      </c>
      <c r="H569" s="4" t="str">
        <f t="shared" si="36"/>
        <v>B3</v>
      </c>
      <c r="I569" s="3" t="str">
        <f t="shared" si="33"/>
        <v>Good</v>
      </c>
      <c r="J569" s="4">
        <f t="shared" si="34"/>
        <v>537</v>
      </c>
    </row>
    <row r="570" spans="1:10" x14ac:dyDescent="0.3">
      <c r="A570" s="3" t="s">
        <v>677</v>
      </c>
      <c r="B570" s="3" t="s">
        <v>375</v>
      </c>
      <c r="C570" s="3" t="s">
        <v>10</v>
      </c>
      <c r="D570" s="3" t="s">
        <v>1157</v>
      </c>
      <c r="E570" s="4">
        <v>10.76</v>
      </c>
      <c r="F570" s="4">
        <v>59.82</v>
      </c>
      <c r="G570" s="4">
        <f t="shared" si="35"/>
        <v>71</v>
      </c>
      <c r="H570" s="4" t="str">
        <f t="shared" si="36"/>
        <v>B2</v>
      </c>
      <c r="I570" s="3" t="str">
        <f t="shared" si="33"/>
        <v>Very Good</v>
      </c>
      <c r="J570" s="4">
        <f t="shared" si="34"/>
        <v>441</v>
      </c>
    </row>
    <row r="571" spans="1:10" x14ac:dyDescent="0.3">
      <c r="A571" s="3" t="s">
        <v>678</v>
      </c>
      <c r="B571" s="3" t="s">
        <v>103</v>
      </c>
      <c r="C571" s="3" t="s">
        <v>10</v>
      </c>
      <c r="D571" s="3" t="s">
        <v>7</v>
      </c>
      <c r="E571" s="4">
        <v>19.53</v>
      </c>
      <c r="F571" s="4">
        <v>47.67</v>
      </c>
      <c r="G571" s="4">
        <f t="shared" si="35"/>
        <v>67</v>
      </c>
      <c r="H571" s="4" t="str">
        <f t="shared" si="36"/>
        <v>B3</v>
      </c>
      <c r="I571" s="3" t="str">
        <f t="shared" si="33"/>
        <v>Good</v>
      </c>
      <c r="J571" s="4">
        <f t="shared" si="34"/>
        <v>569</v>
      </c>
    </row>
    <row r="572" spans="1:10" x14ac:dyDescent="0.3">
      <c r="A572" s="3" t="s">
        <v>679</v>
      </c>
      <c r="B572" s="3" t="s">
        <v>123</v>
      </c>
      <c r="C572" s="3" t="s">
        <v>6</v>
      </c>
      <c r="D572" s="3" t="s">
        <v>7</v>
      </c>
      <c r="E572" s="4">
        <v>8.4700000000000006</v>
      </c>
      <c r="F572" s="4">
        <v>68.989999999999995</v>
      </c>
      <c r="G572" s="4">
        <f t="shared" si="35"/>
        <v>77</v>
      </c>
      <c r="H572" s="4" t="str">
        <f t="shared" si="36"/>
        <v>B2</v>
      </c>
      <c r="I572" s="3" t="str">
        <f t="shared" si="33"/>
        <v>Very Good</v>
      </c>
      <c r="J572" s="4">
        <f t="shared" si="34"/>
        <v>274</v>
      </c>
    </row>
    <row r="573" spans="1:10" x14ac:dyDescent="0.3">
      <c r="A573" s="3" t="s">
        <v>680</v>
      </c>
      <c r="B573" s="3" t="s">
        <v>141</v>
      </c>
      <c r="C573" s="3" t="s">
        <v>10</v>
      </c>
      <c r="D573" s="3" t="s">
        <v>1156</v>
      </c>
      <c r="E573" s="4">
        <v>27.37</v>
      </c>
      <c r="F573" s="4">
        <v>67.599999999999994</v>
      </c>
      <c r="G573" s="4">
        <f t="shared" si="35"/>
        <v>95</v>
      </c>
      <c r="H573" s="4" t="str">
        <f t="shared" si="36"/>
        <v>A1</v>
      </c>
      <c r="I573" s="3" t="str">
        <f t="shared" si="33"/>
        <v>Excellent</v>
      </c>
      <c r="J573" s="4">
        <f t="shared" si="34"/>
        <v>13</v>
      </c>
    </row>
    <row r="574" spans="1:10" x14ac:dyDescent="0.3">
      <c r="A574" s="3" t="s">
        <v>681</v>
      </c>
      <c r="B574" s="3" t="s">
        <v>317</v>
      </c>
      <c r="C574" s="3" t="s">
        <v>10</v>
      </c>
      <c r="D574" s="3" t="s">
        <v>1157</v>
      </c>
      <c r="E574" s="4">
        <v>27.51</v>
      </c>
      <c r="F574" s="4">
        <v>68.010000000000005</v>
      </c>
      <c r="G574" s="4">
        <f t="shared" si="35"/>
        <v>96</v>
      </c>
      <c r="H574" s="4" t="str">
        <f t="shared" si="36"/>
        <v>A1</v>
      </c>
      <c r="I574" s="3" t="str">
        <f t="shared" si="33"/>
        <v>Excellent</v>
      </c>
      <c r="J574" s="4">
        <f t="shared" si="34"/>
        <v>6</v>
      </c>
    </row>
    <row r="575" spans="1:10" x14ac:dyDescent="0.3">
      <c r="A575" s="3" t="s">
        <v>682</v>
      </c>
      <c r="B575" s="3" t="s">
        <v>282</v>
      </c>
      <c r="C575" s="3" t="s">
        <v>10</v>
      </c>
      <c r="D575" s="3" t="s">
        <v>1157</v>
      </c>
      <c r="E575" s="4">
        <v>23.23</v>
      </c>
      <c r="F575" s="4">
        <v>67.63</v>
      </c>
      <c r="G575" s="4">
        <f t="shared" si="35"/>
        <v>91</v>
      </c>
      <c r="H575" s="4" t="str">
        <f t="shared" si="36"/>
        <v>A1</v>
      </c>
      <c r="I575" s="3" t="str">
        <f t="shared" si="33"/>
        <v>Excellent</v>
      </c>
      <c r="J575" s="4">
        <f t="shared" si="34"/>
        <v>43</v>
      </c>
    </row>
    <row r="576" spans="1:10" x14ac:dyDescent="0.3">
      <c r="A576" s="3" t="s">
        <v>683</v>
      </c>
      <c r="B576" s="3" t="s">
        <v>113</v>
      </c>
      <c r="C576" s="3" t="s">
        <v>6</v>
      </c>
      <c r="D576" s="3" t="s">
        <v>1156</v>
      </c>
      <c r="E576" s="4">
        <v>27.1</v>
      </c>
      <c r="F576" s="4">
        <v>36.1</v>
      </c>
      <c r="G576" s="4">
        <f t="shared" si="35"/>
        <v>63</v>
      </c>
      <c r="H576" s="4" t="str">
        <f t="shared" si="36"/>
        <v>C4</v>
      </c>
      <c r="I576" s="3" t="str">
        <f t="shared" si="33"/>
        <v>Credit</v>
      </c>
      <c r="J576" s="4">
        <f t="shared" si="34"/>
        <v>671</v>
      </c>
    </row>
    <row r="577" spans="1:10" x14ac:dyDescent="0.3">
      <c r="A577" s="3" t="s">
        <v>684</v>
      </c>
      <c r="B577" s="3" t="s">
        <v>90</v>
      </c>
      <c r="C577" s="3" t="s">
        <v>6</v>
      </c>
      <c r="D577" s="3" t="s">
        <v>1157</v>
      </c>
      <c r="E577" s="4">
        <v>26.54</v>
      </c>
      <c r="F577" s="4">
        <v>62.36</v>
      </c>
      <c r="G577" s="4">
        <f t="shared" si="35"/>
        <v>89</v>
      </c>
      <c r="H577" s="4" t="str">
        <f t="shared" si="36"/>
        <v>A1</v>
      </c>
      <c r="I577" s="3" t="str">
        <f t="shared" si="33"/>
        <v>Excellent</v>
      </c>
      <c r="J577" s="4">
        <f t="shared" si="34"/>
        <v>70</v>
      </c>
    </row>
    <row r="578" spans="1:10" x14ac:dyDescent="0.3">
      <c r="A578" s="3" t="s">
        <v>685</v>
      </c>
      <c r="B578" s="3" t="s">
        <v>370</v>
      </c>
      <c r="C578" s="3" t="s">
        <v>10</v>
      </c>
      <c r="D578" s="3" t="s">
        <v>1156</v>
      </c>
      <c r="E578" s="4">
        <v>17.45</v>
      </c>
      <c r="F578" s="4">
        <v>51.72</v>
      </c>
      <c r="G578" s="4">
        <f t="shared" si="35"/>
        <v>69</v>
      </c>
      <c r="H578" s="4" t="str">
        <f t="shared" si="36"/>
        <v>B3</v>
      </c>
      <c r="I578" s="3" t="str">
        <f t="shared" si="33"/>
        <v>Good</v>
      </c>
      <c r="J578" s="4">
        <f t="shared" si="34"/>
        <v>506</v>
      </c>
    </row>
    <row r="579" spans="1:10" x14ac:dyDescent="0.3">
      <c r="A579" s="3" t="s">
        <v>686</v>
      </c>
      <c r="B579" s="3" t="s">
        <v>120</v>
      </c>
      <c r="C579" s="3" t="s">
        <v>6</v>
      </c>
      <c r="D579" s="3" t="s">
        <v>1157</v>
      </c>
      <c r="E579" s="4">
        <v>6.19</v>
      </c>
      <c r="F579" s="4">
        <v>67.95</v>
      </c>
      <c r="G579" s="4">
        <f t="shared" si="35"/>
        <v>74</v>
      </c>
      <c r="H579" s="4" t="str">
        <f t="shared" si="36"/>
        <v>B2</v>
      </c>
      <c r="I579" s="3" t="str">
        <f t="shared" ref="I579:I642" si="37">VLOOKUP(H579,$L$4:$M$13,2,FALSE)</f>
        <v>Very Good</v>
      </c>
      <c r="J579" s="4">
        <f t="shared" ref="J579:J642" si="38">RANK(G579,G:G)</f>
        <v>363</v>
      </c>
    </row>
    <row r="580" spans="1:10" x14ac:dyDescent="0.3">
      <c r="A580" s="3" t="s">
        <v>687</v>
      </c>
      <c r="B580" s="3" t="s">
        <v>226</v>
      </c>
      <c r="C580" s="3" t="s">
        <v>10</v>
      </c>
      <c r="D580" s="3" t="s">
        <v>1156</v>
      </c>
      <c r="E580" s="4">
        <v>15.55</v>
      </c>
      <c r="F580" s="4">
        <v>58.95</v>
      </c>
      <c r="G580" s="4">
        <f t="shared" ref="G580:G643" si="39">ROUND(E580+F580,0)</f>
        <v>75</v>
      </c>
      <c r="H580" s="4" t="str">
        <f t="shared" ref="H580:H643" si="40">IF(G580&gt;=80,"A1",IF(G580&gt;=70,"B2",IF(G580&gt;=65,"B3",IF(G580&gt;=60,"C4",IF(G580&gt;=55,"C5",IF(G580&gt;=50,"C6",IF(G580&gt;=45,"D7",IF(G580&gt;=40,"E8","F9"))))))))</f>
        <v>B2</v>
      </c>
      <c r="I580" s="3" t="str">
        <f t="shared" si="37"/>
        <v>Very Good</v>
      </c>
      <c r="J580" s="4">
        <f t="shared" si="38"/>
        <v>325</v>
      </c>
    </row>
    <row r="581" spans="1:10" x14ac:dyDescent="0.3">
      <c r="A581" s="3" t="s">
        <v>688</v>
      </c>
      <c r="B581" s="3" t="s">
        <v>52</v>
      </c>
      <c r="C581" s="3" t="s">
        <v>10</v>
      </c>
      <c r="D581" s="3" t="s">
        <v>1157</v>
      </c>
      <c r="E581" s="4">
        <v>9.09</v>
      </c>
      <c r="F581" s="4">
        <v>68.849999999999994</v>
      </c>
      <c r="G581" s="4">
        <f t="shared" si="39"/>
        <v>78</v>
      </c>
      <c r="H581" s="4" t="str">
        <f t="shared" si="40"/>
        <v>B2</v>
      </c>
      <c r="I581" s="3" t="str">
        <f t="shared" si="37"/>
        <v>Very Good</v>
      </c>
      <c r="J581" s="4">
        <f t="shared" si="38"/>
        <v>246</v>
      </c>
    </row>
    <row r="582" spans="1:10" x14ac:dyDescent="0.3">
      <c r="A582" s="3" t="s">
        <v>689</v>
      </c>
      <c r="B582" s="3" t="s">
        <v>249</v>
      </c>
      <c r="C582" s="3" t="s">
        <v>6</v>
      </c>
      <c r="D582" s="3" t="s">
        <v>1156</v>
      </c>
      <c r="E582" s="4">
        <v>11.8</v>
      </c>
      <c r="F582" s="4">
        <v>46.39</v>
      </c>
      <c r="G582" s="4">
        <f t="shared" si="39"/>
        <v>58</v>
      </c>
      <c r="H582" s="4" t="str">
        <f t="shared" si="40"/>
        <v>C5</v>
      </c>
      <c r="I582" s="3" t="str">
        <f t="shared" si="37"/>
        <v>Credit</v>
      </c>
      <c r="J582" s="4">
        <f t="shared" si="38"/>
        <v>801</v>
      </c>
    </row>
    <row r="583" spans="1:10" x14ac:dyDescent="0.3">
      <c r="A583" s="3" t="s">
        <v>690</v>
      </c>
      <c r="B583" s="3" t="s">
        <v>39</v>
      </c>
      <c r="C583" s="3" t="s">
        <v>6</v>
      </c>
      <c r="D583" s="3" t="s">
        <v>1157</v>
      </c>
      <c r="E583" s="4">
        <v>15.49</v>
      </c>
      <c r="F583" s="4">
        <v>36.57</v>
      </c>
      <c r="G583" s="4">
        <f t="shared" si="39"/>
        <v>52</v>
      </c>
      <c r="H583" s="4" t="str">
        <f t="shared" si="40"/>
        <v>C6</v>
      </c>
      <c r="I583" s="3" t="str">
        <f t="shared" si="37"/>
        <v>Credit</v>
      </c>
      <c r="J583" s="4">
        <f t="shared" si="38"/>
        <v>922</v>
      </c>
    </row>
    <row r="584" spans="1:10" x14ac:dyDescent="0.3">
      <c r="A584" s="3" t="s">
        <v>691</v>
      </c>
      <c r="B584" s="3" t="s">
        <v>370</v>
      </c>
      <c r="C584" s="3" t="s">
        <v>6</v>
      </c>
      <c r="D584" s="3" t="s">
        <v>1156</v>
      </c>
      <c r="E584" s="4">
        <v>16.98</v>
      </c>
      <c r="F584" s="4">
        <v>58.55</v>
      </c>
      <c r="G584" s="4">
        <f t="shared" si="39"/>
        <v>76</v>
      </c>
      <c r="H584" s="4" t="str">
        <f t="shared" si="40"/>
        <v>B2</v>
      </c>
      <c r="I584" s="3" t="str">
        <f t="shared" si="37"/>
        <v>Very Good</v>
      </c>
      <c r="J584" s="4">
        <f t="shared" si="38"/>
        <v>303</v>
      </c>
    </row>
    <row r="585" spans="1:10" x14ac:dyDescent="0.3">
      <c r="A585" s="3" t="s">
        <v>692</v>
      </c>
      <c r="B585" s="3" t="s">
        <v>105</v>
      </c>
      <c r="C585" s="3" t="s">
        <v>6</v>
      </c>
      <c r="D585" s="3" t="s">
        <v>1157</v>
      </c>
      <c r="E585" s="4">
        <v>19.63</v>
      </c>
      <c r="F585" s="4">
        <v>62.95</v>
      </c>
      <c r="G585" s="4">
        <f t="shared" si="39"/>
        <v>83</v>
      </c>
      <c r="H585" s="4" t="str">
        <f t="shared" si="40"/>
        <v>A1</v>
      </c>
      <c r="I585" s="3" t="str">
        <f t="shared" si="37"/>
        <v>Excellent</v>
      </c>
      <c r="J585" s="4">
        <f t="shared" si="38"/>
        <v>144</v>
      </c>
    </row>
    <row r="586" spans="1:10" x14ac:dyDescent="0.3">
      <c r="A586" s="3" t="s">
        <v>693</v>
      </c>
      <c r="B586" s="3" t="s">
        <v>317</v>
      </c>
      <c r="C586" s="3" t="s">
        <v>10</v>
      </c>
      <c r="D586" s="3" t="s">
        <v>22</v>
      </c>
      <c r="E586" s="4">
        <v>9.14</v>
      </c>
      <c r="F586" s="4">
        <v>51.14</v>
      </c>
      <c r="G586" s="4">
        <f t="shared" si="39"/>
        <v>60</v>
      </c>
      <c r="H586" s="4" t="str">
        <f t="shared" si="40"/>
        <v>C4</v>
      </c>
      <c r="I586" s="3" t="str">
        <f t="shared" si="37"/>
        <v>Credit</v>
      </c>
      <c r="J586" s="4">
        <f t="shared" si="38"/>
        <v>752</v>
      </c>
    </row>
    <row r="587" spans="1:10" x14ac:dyDescent="0.3">
      <c r="A587" s="3" t="s">
        <v>694</v>
      </c>
      <c r="B587" s="3" t="s">
        <v>107</v>
      </c>
      <c r="C587" s="3" t="s">
        <v>6</v>
      </c>
      <c r="D587" s="3" t="s">
        <v>1156</v>
      </c>
      <c r="E587" s="4">
        <v>27.5</v>
      </c>
      <c r="F587" s="4">
        <v>54.44</v>
      </c>
      <c r="G587" s="4">
        <f t="shared" si="39"/>
        <v>82</v>
      </c>
      <c r="H587" s="4" t="str">
        <f t="shared" si="40"/>
        <v>A1</v>
      </c>
      <c r="I587" s="3" t="str">
        <f t="shared" si="37"/>
        <v>Excellent</v>
      </c>
      <c r="J587" s="4">
        <f t="shared" si="38"/>
        <v>154</v>
      </c>
    </row>
    <row r="588" spans="1:10" x14ac:dyDescent="0.3">
      <c r="A588" s="3" t="s">
        <v>695</v>
      </c>
      <c r="B588" s="3" t="s">
        <v>235</v>
      </c>
      <c r="C588" s="3" t="s">
        <v>10</v>
      </c>
      <c r="D588" s="3" t="s">
        <v>22</v>
      </c>
      <c r="E588" s="4">
        <v>23.21</v>
      </c>
      <c r="F588" s="4">
        <v>65.34</v>
      </c>
      <c r="G588" s="4">
        <f t="shared" si="39"/>
        <v>89</v>
      </c>
      <c r="H588" s="4" t="str">
        <f t="shared" si="40"/>
        <v>A1</v>
      </c>
      <c r="I588" s="3" t="str">
        <f t="shared" si="37"/>
        <v>Excellent</v>
      </c>
      <c r="J588" s="4">
        <f t="shared" si="38"/>
        <v>70</v>
      </c>
    </row>
    <row r="589" spans="1:10" x14ac:dyDescent="0.3">
      <c r="A589" s="3" t="s">
        <v>696</v>
      </c>
      <c r="B589" s="3" t="s">
        <v>313</v>
      </c>
      <c r="C589" s="3" t="s">
        <v>6</v>
      </c>
      <c r="D589" s="3" t="s">
        <v>1156</v>
      </c>
      <c r="E589" s="4">
        <v>12.41</v>
      </c>
      <c r="F589" s="4">
        <v>66.430000000000007</v>
      </c>
      <c r="G589" s="4">
        <f t="shared" si="39"/>
        <v>79</v>
      </c>
      <c r="H589" s="4" t="str">
        <f t="shared" si="40"/>
        <v>B2</v>
      </c>
      <c r="I589" s="3" t="str">
        <f t="shared" si="37"/>
        <v>Very Good</v>
      </c>
      <c r="J589" s="4">
        <f t="shared" si="38"/>
        <v>213</v>
      </c>
    </row>
    <row r="590" spans="1:10" x14ac:dyDescent="0.3">
      <c r="A590" s="3" t="s">
        <v>697</v>
      </c>
      <c r="B590" s="3" t="s">
        <v>82</v>
      </c>
      <c r="C590" s="3" t="s">
        <v>10</v>
      </c>
      <c r="D590" s="3" t="s">
        <v>1156</v>
      </c>
      <c r="E590" s="4">
        <v>16.7</v>
      </c>
      <c r="F590" s="4">
        <v>69.8</v>
      </c>
      <c r="G590" s="4">
        <f t="shared" si="39"/>
        <v>87</v>
      </c>
      <c r="H590" s="4" t="str">
        <f t="shared" si="40"/>
        <v>A1</v>
      </c>
      <c r="I590" s="3" t="str">
        <f t="shared" si="37"/>
        <v>Excellent</v>
      </c>
      <c r="J590" s="4">
        <f t="shared" si="38"/>
        <v>91</v>
      </c>
    </row>
    <row r="591" spans="1:10" x14ac:dyDescent="0.3">
      <c r="A591" s="3" t="s">
        <v>698</v>
      </c>
      <c r="B591" s="3" t="s">
        <v>30</v>
      </c>
      <c r="C591" s="3" t="s">
        <v>6</v>
      </c>
      <c r="D591" s="3" t="s">
        <v>22</v>
      </c>
      <c r="E591" s="4">
        <v>29.58</v>
      </c>
      <c r="F591" s="4">
        <v>60.32</v>
      </c>
      <c r="G591" s="4">
        <f t="shared" si="39"/>
        <v>90</v>
      </c>
      <c r="H591" s="4" t="str">
        <f t="shared" si="40"/>
        <v>A1</v>
      </c>
      <c r="I591" s="3" t="str">
        <f t="shared" si="37"/>
        <v>Excellent</v>
      </c>
      <c r="J591" s="4">
        <f t="shared" si="38"/>
        <v>55</v>
      </c>
    </row>
    <row r="592" spans="1:10" x14ac:dyDescent="0.3">
      <c r="A592" s="3" t="s">
        <v>699</v>
      </c>
      <c r="B592" s="3" t="s">
        <v>282</v>
      </c>
      <c r="C592" s="3" t="s">
        <v>6</v>
      </c>
      <c r="D592" s="3" t="s">
        <v>1156</v>
      </c>
      <c r="E592" s="4">
        <v>17.760000000000002</v>
      </c>
      <c r="F592" s="4">
        <v>54.64</v>
      </c>
      <c r="G592" s="4">
        <f t="shared" si="39"/>
        <v>72</v>
      </c>
      <c r="H592" s="4" t="str">
        <f t="shared" si="40"/>
        <v>B2</v>
      </c>
      <c r="I592" s="3" t="str">
        <f t="shared" si="37"/>
        <v>Very Good</v>
      </c>
      <c r="J592" s="4">
        <f t="shared" si="38"/>
        <v>411</v>
      </c>
    </row>
    <row r="593" spans="1:10" x14ac:dyDescent="0.3">
      <c r="A593" s="3" t="s">
        <v>700</v>
      </c>
      <c r="B593" s="3" t="s">
        <v>21</v>
      </c>
      <c r="C593" s="3" t="s">
        <v>10</v>
      </c>
      <c r="D593" s="3" t="s">
        <v>1156</v>
      </c>
      <c r="E593" s="4">
        <v>18.829999999999998</v>
      </c>
      <c r="F593" s="4">
        <v>36.340000000000003</v>
      </c>
      <c r="G593" s="4">
        <f t="shared" si="39"/>
        <v>55</v>
      </c>
      <c r="H593" s="4" t="str">
        <f t="shared" si="40"/>
        <v>C5</v>
      </c>
      <c r="I593" s="3" t="str">
        <f t="shared" si="37"/>
        <v>Credit</v>
      </c>
      <c r="J593" s="4">
        <f t="shared" si="38"/>
        <v>879</v>
      </c>
    </row>
    <row r="594" spans="1:10" x14ac:dyDescent="0.3">
      <c r="A594" s="3" t="s">
        <v>701</v>
      </c>
      <c r="B594" s="3" t="s">
        <v>146</v>
      </c>
      <c r="C594" s="3" t="s">
        <v>6</v>
      </c>
      <c r="D594" s="3" t="s">
        <v>1157</v>
      </c>
      <c r="E594" s="4">
        <v>16.73</v>
      </c>
      <c r="F594" s="4">
        <v>48.25</v>
      </c>
      <c r="G594" s="4">
        <f t="shared" si="39"/>
        <v>65</v>
      </c>
      <c r="H594" s="4" t="str">
        <f t="shared" si="40"/>
        <v>B3</v>
      </c>
      <c r="I594" s="3" t="str">
        <f t="shared" si="37"/>
        <v>Good</v>
      </c>
      <c r="J594" s="4">
        <f t="shared" si="38"/>
        <v>619</v>
      </c>
    </row>
    <row r="595" spans="1:10" x14ac:dyDescent="0.3">
      <c r="A595" s="3" t="s">
        <v>702</v>
      </c>
      <c r="B595" s="3" t="s">
        <v>295</v>
      </c>
      <c r="C595" s="3" t="s">
        <v>10</v>
      </c>
      <c r="D595" s="3" t="s">
        <v>1157</v>
      </c>
      <c r="E595" s="4">
        <v>15.44</v>
      </c>
      <c r="F595" s="4">
        <v>44.68</v>
      </c>
      <c r="G595" s="4">
        <f t="shared" si="39"/>
        <v>60</v>
      </c>
      <c r="H595" s="4" t="str">
        <f t="shared" si="40"/>
        <v>C4</v>
      </c>
      <c r="I595" s="3" t="str">
        <f t="shared" si="37"/>
        <v>Credit</v>
      </c>
      <c r="J595" s="4">
        <f t="shared" si="38"/>
        <v>752</v>
      </c>
    </row>
    <row r="596" spans="1:10" x14ac:dyDescent="0.3">
      <c r="A596" s="3" t="s">
        <v>703</v>
      </c>
      <c r="B596" s="3" t="s">
        <v>178</v>
      </c>
      <c r="C596" s="3" t="s">
        <v>6</v>
      </c>
      <c r="D596" s="3" t="s">
        <v>1156</v>
      </c>
      <c r="E596" s="4">
        <v>7.08</v>
      </c>
      <c r="F596" s="4">
        <v>38.03</v>
      </c>
      <c r="G596" s="4">
        <f t="shared" si="39"/>
        <v>45</v>
      </c>
      <c r="H596" s="4" t="str">
        <f t="shared" si="40"/>
        <v>D7</v>
      </c>
      <c r="I596" s="3" t="str">
        <f t="shared" si="37"/>
        <v>Pass</v>
      </c>
      <c r="J596" s="4">
        <f t="shared" si="38"/>
        <v>984</v>
      </c>
    </row>
    <row r="597" spans="1:10" x14ac:dyDescent="0.3">
      <c r="A597" s="3" t="s">
        <v>704</v>
      </c>
      <c r="B597" s="3" t="s">
        <v>76</v>
      </c>
      <c r="C597" s="3" t="s">
        <v>6</v>
      </c>
      <c r="D597" s="3" t="s">
        <v>1157</v>
      </c>
      <c r="E597" s="4">
        <v>28.53</v>
      </c>
      <c r="F597" s="4">
        <v>46.44</v>
      </c>
      <c r="G597" s="4">
        <f t="shared" si="39"/>
        <v>75</v>
      </c>
      <c r="H597" s="4" t="str">
        <f t="shared" si="40"/>
        <v>B2</v>
      </c>
      <c r="I597" s="3" t="str">
        <f t="shared" si="37"/>
        <v>Very Good</v>
      </c>
      <c r="J597" s="4">
        <f t="shared" si="38"/>
        <v>325</v>
      </c>
    </row>
    <row r="598" spans="1:10" x14ac:dyDescent="0.3">
      <c r="A598" s="3" t="s">
        <v>705</v>
      </c>
      <c r="B598" s="3" t="s">
        <v>282</v>
      </c>
      <c r="C598" s="3" t="s">
        <v>6</v>
      </c>
      <c r="D598" s="3" t="s">
        <v>1156</v>
      </c>
      <c r="E598" s="4">
        <v>7.48</v>
      </c>
      <c r="F598" s="4">
        <v>41.55</v>
      </c>
      <c r="G598" s="4">
        <f t="shared" si="39"/>
        <v>49</v>
      </c>
      <c r="H598" s="4" t="str">
        <f t="shared" si="40"/>
        <v>D7</v>
      </c>
      <c r="I598" s="3" t="str">
        <f t="shared" si="37"/>
        <v>Pass</v>
      </c>
      <c r="J598" s="4">
        <f t="shared" si="38"/>
        <v>952</v>
      </c>
    </row>
    <row r="599" spans="1:10" x14ac:dyDescent="0.3">
      <c r="A599" s="3" t="s">
        <v>706</v>
      </c>
      <c r="B599" s="3" t="s">
        <v>69</v>
      </c>
      <c r="C599" s="3" t="s">
        <v>10</v>
      </c>
      <c r="D599" s="3" t="s">
        <v>22</v>
      </c>
      <c r="E599" s="4">
        <v>9.09</v>
      </c>
      <c r="F599" s="4">
        <v>44.64</v>
      </c>
      <c r="G599" s="4">
        <f t="shared" si="39"/>
        <v>54</v>
      </c>
      <c r="H599" s="4" t="str">
        <f t="shared" si="40"/>
        <v>C6</v>
      </c>
      <c r="I599" s="3" t="str">
        <f t="shared" si="37"/>
        <v>Credit</v>
      </c>
      <c r="J599" s="4">
        <f t="shared" si="38"/>
        <v>894</v>
      </c>
    </row>
    <row r="600" spans="1:10" x14ac:dyDescent="0.3">
      <c r="A600" s="3" t="s">
        <v>707</v>
      </c>
      <c r="B600" s="3" t="s">
        <v>155</v>
      </c>
      <c r="C600" s="3" t="s">
        <v>6</v>
      </c>
      <c r="D600" s="3" t="s">
        <v>1157</v>
      </c>
      <c r="E600" s="4">
        <v>24.68</v>
      </c>
      <c r="F600" s="4">
        <v>60.84</v>
      </c>
      <c r="G600" s="4">
        <f t="shared" si="39"/>
        <v>86</v>
      </c>
      <c r="H600" s="4" t="str">
        <f t="shared" si="40"/>
        <v>A1</v>
      </c>
      <c r="I600" s="3" t="str">
        <f t="shared" si="37"/>
        <v>Excellent</v>
      </c>
      <c r="J600" s="4">
        <f t="shared" si="38"/>
        <v>101</v>
      </c>
    </row>
    <row r="601" spans="1:10" x14ac:dyDescent="0.3">
      <c r="A601" s="3" t="s">
        <v>708</v>
      </c>
      <c r="B601" s="3" t="s">
        <v>58</v>
      </c>
      <c r="C601" s="3" t="s">
        <v>6</v>
      </c>
      <c r="D601" s="3" t="s">
        <v>1156</v>
      </c>
      <c r="E601" s="4">
        <v>5.52</v>
      </c>
      <c r="F601" s="4">
        <v>53.13</v>
      </c>
      <c r="G601" s="4">
        <f t="shared" si="39"/>
        <v>59</v>
      </c>
      <c r="H601" s="4" t="str">
        <f t="shared" si="40"/>
        <v>C5</v>
      </c>
      <c r="I601" s="3" t="str">
        <f t="shared" si="37"/>
        <v>Credit</v>
      </c>
      <c r="J601" s="4">
        <f t="shared" si="38"/>
        <v>776</v>
      </c>
    </row>
    <row r="602" spans="1:10" x14ac:dyDescent="0.3">
      <c r="A602" s="3" t="s">
        <v>709</v>
      </c>
      <c r="B602" s="3" t="s">
        <v>120</v>
      </c>
      <c r="C602" s="3" t="s">
        <v>10</v>
      </c>
      <c r="D602" s="3" t="s">
        <v>1156</v>
      </c>
      <c r="E602" s="4">
        <v>17.760000000000002</v>
      </c>
      <c r="F602" s="4">
        <v>56.75</v>
      </c>
      <c r="G602" s="4">
        <f t="shared" si="39"/>
        <v>75</v>
      </c>
      <c r="H602" s="4" t="str">
        <f t="shared" si="40"/>
        <v>B2</v>
      </c>
      <c r="I602" s="3" t="str">
        <f t="shared" si="37"/>
        <v>Very Good</v>
      </c>
      <c r="J602" s="4">
        <f t="shared" si="38"/>
        <v>325</v>
      </c>
    </row>
    <row r="603" spans="1:10" x14ac:dyDescent="0.3">
      <c r="A603" s="3" t="s">
        <v>710</v>
      </c>
      <c r="B603" s="3" t="s">
        <v>90</v>
      </c>
      <c r="C603" s="3" t="s">
        <v>10</v>
      </c>
      <c r="D603" s="3" t="s">
        <v>1157</v>
      </c>
      <c r="E603" s="4">
        <v>9.49</v>
      </c>
      <c r="F603" s="4">
        <v>63.52</v>
      </c>
      <c r="G603" s="4">
        <f t="shared" si="39"/>
        <v>73</v>
      </c>
      <c r="H603" s="4" t="str">
        <f t="shared" si="40"/>
        <v>B2</v>
      </c>
      <c r="I603" s="3" t="str">
        <f t="shared" si="37"/>
        <v>Very Good</v>
      </c>
      <c r="J603" s="4">
        <f t="shared" si="38"/>
        <v>389</v>
      </c>
    </row>
    <row r="604" spans="1:10" x14ac:dyDescent="0.3">
      <c r="A604" s="3" t="s">
        <v>711</v>
      </c>
      <c r="B604" s="3" t="s">
        <v>96</v>
      </c>
      <c r="C604" s="3" t="s">
        <v>6</v>
      </c>
      <c r="D604" s="3" t="s">
        <v>22</v>
      </c>
      <c r="E604" s="4">
        <v>7.59</v>
      </c>
      <c r="F604" s="4">
        <v>53.99</v>
      </c>
      <c r="G604" s="4">
        <f t="shared" si="39"/>
        <v>62</v>
      </c>
      <c r="H604" s="4" t="str">
        <f t="shared" si="40"/>
        <v>C4</v>
      </c>
      <c r="I604" s="3" t="str">
        <f t="shared" si="37"/>
        <v>Credit</v>
      </c>
      <c r="J604" s="4">
        <f t="shared" si="38"/>
        <v>704</v>
      </c>
    </row>
    <row r="605" spans="1:10" x14ac:dyDescent="0.3">
      <c r="A605" s="3" t="s">
        <v>712</v>
      </c>
      <c r="B605" s="3" t="s">
        <v>195</v>
      </c>
      <c r="C605" s="3" t="s">
        <v>6</v>
      </c>
      <c r="D605" s="3" t="s">
        <v>1156</v>
      </c>
      <c r="E605" s="4">
        <v>16.87</v>
      </c>
      <c r="F605" s="4">
        <v>68.739999999999995</v>
      </c>
      <c r="G605" s="4">
        <f t="shared" si="39"/>
        <v>86</v>
      </c>
      <c r="H605" s="4" t="str">
        <f t="shared" si="40"/>
        <v>A1</v>
      </c>
      <c r="I605" s="3" t="str">
        <f t="shared" si="37"/>
        <v>Excellent</v>
      </c>
      <c r="J605" s="4">
        <f t="shared" si="38"/>
        <v>101</v>
      </c>
    </row>
    <row r="606" spans="1:10" x14ac:dyDescent="0.3">
      <c r="A606" s="3" t="s">
        <v>713</v>
      </c>
      <c r="B606" s="3" t="s">
        <v>155</v>
      </c>
      <c r="C606" s="3" t="s">
        <v>6</v>
      </c>
      <c r="D606" s="3" t="s">
        <v>1156</v>
      </c>
      <c r="E606" s="4">
        <v>9.99</v>
      </c>
      <c r="F606" s="4">
        <v>56.25</v>
      </c>
      <c r="G606" s="4">
        <f t="shared" si="39"/>
        <v>66</v>
      </c>
      <c r="H606" s="4" t="str">
        <f t="shared" si="40"/>
        <v>B3</v>
      </c>
      <c r="I606" s="3" t="str">
        <f t="shared" si="37"/>
        <v>Good</v>
      </c>
      <c r="J606" s="4">
        <f t="shared" si="38"/>
        <v>592</v>
      </c>
    </row>
    <row r="607" spans="1:10" x14ac:dyDescent="0.3">
      <c r="A607" s="3" t="s">
        <v>714</v>
      </c>
      <c r="B607" s="3" t="s">
        <v>155</v>
      </c>
      <c r="C607" s="3" t="s">
        <v>10</v>
      </c>
      <c r="D607" s="3" t="s">
        <v>1156</v>
      </c>
      <c r="E607" s="4">
        <v>29.08</v>
      </c>
      <c r="F607" s="4">
        <v>41.81</v>
      </c>
      <c r="G607" s="4">
        <f t="shared" si="39"/>
        <v>71</v>
      </c>
      <c r="H607" s="4" t="str">
        <f t="shared" si="40"/>
        <v>B2</v>
      </c>
      <c r="I607" s="3" t="str">
        <f t="shared" si="37"/>
        <v>Very Good</v>
      </c>
      <c r="J607" s="4">
        <f t="shared" si="38"/>
        <v>441</v>
      </c>
    </row>
    <row r="608" spans="1:10" x14ac:dyDescent="0.3">
      <c r="A608" s="3" t="s">
        <v>715</v>
      </c>
      <c r="B608" s="3" t="s">
        <v>295</v>
      </c>
      <c r="C608" s="3" t="s">
        <v>10</v>
      </c>
      <c r="D608" s="3" t="s">
        <v>22</v>
      </c>
      <c r="E608" s="4">
        <v>29.69</v>
      </c>
      <c r="F608" s="4">
        <v>54.91</v>
      </c>
      <c r="G608" s="4">
        <f t="shared" si="39"/>
        <v>85</v>
      </c>
      <c r="H608" s="4" t="str">
        <f t="shared" si="40"/>
        <v>A1</v>
      </c>
      <c r="I608" s="3" t="str">
        <f t="shared" si="37"/>
        <v>Excellent</v>
      </c>
      <c r="J608" s="4">
        <f t="shared" si="38"/>
        <v>111</v>
      </c>
    </row>
    <row r="609" spans="1:10" x14ac:dyDescent="0.3">
      <c r="A609" s="3" t="s">
        <v>716</v>
      </c>
      <c r="B609" s="3" t="s">
        <v>82</v>
      </c>
      <c r="C609" s="3" t="s">
        <v>6</v>
      </c>
      <c r="D609" s="3" t="s">
        <v>1157</v>
      </c>
      <c r="E609" s="4">
        <v>11.09</v>
      </c>
      <c r="F609" s="4">
        <v>46.66</v>
      </c>
      <c r="G609" s="4">
        <f t="shared" si="39"/>
        <v>58</v>
      </c>
      <c r="H609" s="4" t="str">
        <f t="shared" si="40"/>
        <v>C5</v>
      </c>
      <c r="I609" s="3" t="str">
        <f t="shared" si="37"/>
        <v>Credit</v>
      </c>
      <c r="J609" s="4">
        <f t="shared" si="38"/>
        <v>801</v>
      </c>
    </row>
    <row r="610" spans="1:10" x14ac:dyDescent="0.3">
      <c r="A610" s="3" t="s">
        <v>717</v>
      </c>
      <c r="B610" s="3" t="s">
        <v>235</v>
      </c>
      <c r="C610" s="3" t="s">
        <v>10</v>
      </c>
      <c r="D610" s="3" t="s">
        <v>1157</v>
      </c>
      <c r="E610" s="4">
        <v>15.56</v>
      </c>
      <c r="F610" s="4">
        <v>43.53</v>
      </c>
      <c r="G610" s="4">
        <f t="shared" si="39"/>
        <v>59</v>
      </c>
      <c r="H610" s="4" t="str">
        <f t="shared" si="40"/>
        <v>C5</v>
      </c>
      <c r="I610" s="3" t="str">
        <f t="shared" si="37"/>
        <v>Credit</v>
      </c>
      <c r="J610" s="4">
        <f t="shared" si="38"/>
        <v>776</v>
      </c>
    </row>
    <row r="611" spans="1:10" x14ac:dyDescent="0.3">
      <c r="A611" s="3" t="s">
        <v>718</v>
      </c>
      <c r="B611" s="3" t="s">
        <v>117</v>
      </c>
      <c r="C611" s="3" t="s">
        <v>10</v>
      </c>
      <c r="D611" s="3" t="s">
        <v>1156</v>
      </c>
      <c r="E611" s="4">
        <v>25.17</v>
      </c>
      <c r="F611" s="4">
        <v>40.04</v>
      </c>
      <c r="G611" s="4">
        <f t="shared" si="39"/>
        <v>65</v>
      </c>
      <c r="H611" s="4" t="str">
        <f t="shared" si="40"/>
        <v>B3</v>
      </c>
      <c r="I611" s="3" t="str">
        <f t="shared" si="37"/>
        <v>Good</v>
      </c>
      <c r="J611" s="4">
        <f t="shared" si="38"/>
        <v>619</v>
      </c>
    </row>
    <row r="612" spans="1:10" x14ac:dyDescent="0.3">
      <c r="A612" s="3" t="s">
        <v>719</v>
      </c>
      <c r="B612" s="3" t="s">
        <v>90</v>
      </c>
      <c r="C612" s="3" t="s">
        <v>6</v>
      </c>
      <c r="D612" s="3" t="s">
        <v>1156</v>
      </c>
      <c r="E612" s="4">
        <v>6.21</v>
      </c>
      <c r="F612" s="4">
        <v>46.55</v>
      </c>
      <c r="G612" s="4">
        <f t="shared" si="39"/>
        <v>53</v>
      </c>
      <c r="H612" s="4" t="str">
        <f t="shared" si="40"/>
        <v>C6</v>
      </c>
      <c r="I612" s="3" t="str">
        <f t="shared" si="37"/>
        <v>Credit</v>
      </c>
      <c r="J612" s="4">
        <f t="shared" si="38"/>
        <v>909</v>
      </c>
    </row>
    <row r="613" spans="1:10" x14ac:dyDescent="0.3">
      <c r="A613" s="3" t="s">
        <v>720</v>
      </c>
      <c r="B613" s="3" t="s">
        <v>32</v>
      </c>
      <c r="C613" s="3" t="s">
        <v>6</v>
      </c>
      <c r="D613" s="3" t="s">
        <v>22</v>
      </c>
      <c r="E613" s="4">
        <v>14.72</v>
      </c>
      <c r="F613" s="4">
        <v>43.43</v>
      </c>
      <c r="G613" s="4">
        <f t="shared" si="39"/>
        <v>58</v>
      </c>
      <c r="H613" s="4" t="str">
        <f t="shared" si="40"/>
        <v>C5</v>
      </c>
      <c r="I613" s="3" t="str">
        <f t="shared" si="37"/>
        <v>Credit</v>
      </c>
      <c r="J613" s="4">
        <f t="shared" si="38"/>
        <v>801</v>
      </c>
    </row>
    <row r="614" spans="1:10" x14ac:dyDescent="0.3">
      <c r="A614" s="3" t="s">
        <v>721</v>
      </c>
      <c r="B614" s="3" t="s">
        <v>123</v>
      </c>
      <c r="C614" s="3" t="s">
        <v>6</v>
      </c>
      <c r="D614" s="3" t="s">
        <v>1156</v>
      </c>
      <c r="E614" s="4">
        <v>7.21</v>
      </c>
      <c r="F614" s="4">
        <v>69.959999999999994</v>
      </c>
      <c r="G614" s="4">
        <f t="shared" si="39"/>
        <v>77</v>
      </c>
      <c r="H614" s="4" t="str">
        <f t="shared" si="40"/>
        <v>B2</v>
      </c>
      <c r="I614" s="3" t="str">
        <f t="shared" si="37"/>
        <v>Very Good</v>
      </c>
      <c r="J614" s="4">
        <f t="shared" si="38"/>
        <v>274</v>
      </c>
    </row>
    <row r="615" spans="1:10" x14ac:dyDescent="0.3">
      <c r="A615" s="3" t="s">
        <v>722</v>
      </c>
      <c r="B615" s="3" t="s">
        <v>149</v>
      </c>
      <c r="C615" s="3" t="s">
        <v>10</v>
      </c>
      <c r="D615" s="3" t="s">
        <v>1156</v>
      </c>
      <c r="E615" s="4">
        <v>16.05</v>
      </c>
      <c r="F615" s="4">
        <v>48.25</v>
      </c>
      <c r="G615" s="4">
        <f t="shared" si="39"/>
        <v>64</v>
      </c>
      <c r="H615" s="4" t="str">
        <f t="shared" si="40"/>
        <v>C4</v>
      </c>
      <c r="I615" s="3" t="str">
        <f t="shared" si="37"/>
        <v>Credit</v>
      </c>
      <c r="J615" s="4">
        <f t="shared" si="38"/>
        <v>646</v>
      </c>
    </row>
    <row r="616" spans="1:10" x14ac:dyDescent="0.3">
      <c r="A616" s="3" t="s">
        <v>723</v>
      </c>
      <c r="B616" s="3" t="s">
        <v>123</v>
      </c>
      <c r="C616" s="3" t="s">
        <v>6</v>
      </c>
      <c r="D616" s="3" t="s">
        <v>22</v>
      </c>
      <c r="E616" s="4">
        <v>17.62</v>
      </c>
      <c r="F616" s="4">
        <v>44.1</v>
      </c>
      <c r="G616" s="4">
        <f t="shared" si="39"/>
        <v>62</v>
      </c>
      <c r="H616" s="4" t="str">
        <f t="shared" si="40"/>
        <v>C4</v>
      </c>
      <c r="I616" s="3" t="str">
        <f t="shared" si="37"/>
        <v>Credit</v>
      </c>
      <c r="J616" s="4">
        <f t="shared" si="38"/>
        <v>704</v>
      </c>
    </row>
    <row r="617" spans="1:10" x14ac:dyDescent="0.3">
      <c r="A617" s="3" t="s">
        <v>724</v>
      </c>
      <c r="B617" s="3" t="s">
        <v>136</v>
      </c>
      <c r="C617" s="3" t="s">
        <v>10</v>
      </c>
      <c r="D617" s="3" t="s">
        <v>1157</v>
      </c>
      <c r="E617" s="4">
        <v>26.99</v>
      </c>
      <c r="F617" s="4">
        <v>64.7</v>
      </c>
      <c r="G617" s="4">
        <f t="shared" si="39"/>
        <v>92</v>
      </c>
      <c r="H617" s="4" t="str">
        <f t="shared" si="40"/>
        <v>A1</v>
      </c>
      <c r="I617" s="3" t="str">
        <f t="shared" si="37"/>
        <v>Excellent</v>
      </c>
      <c r="J617" s="4">
        <f t="shared" si="38"/>
        <v>27</v>
      </c>
    </row>
    <row r="618" spans="1:10" x14ac:dyDescent="0.3">
      <c r="A618" s="3" t="s">
        <v>725</v>
      </c>
      <c r="B618" s="3" t="s">
        <v>84</v>
      </c>
      <c r="C618" s="3" t="s">
        <v>10</v>
      </c>
      <c r="D618" s="3" t="s">
        <v>1157</v>
      </c>
      <c r="E618" s="4">
        <v>11.1</v>
      </c>
      <c r="F618" s="4">
        <v>52.28</v>
      </c>
      <c r="G618" s="4">
        <f t="shared" si="39"/>
        <v>63</v>
      </c>
      <c r="H618" s="4" t="str">
        <f t="shared" si="40"/>
        <v>C4</v>
      </c>
      <c r="I618" s="3" t="str">
        <f t="shared" si="37"/>
        <v>Credit</v>
      </c>
      <c r="J618" s="4">
        <f t="shared" si="38"/>
        <v>671</v>
      </c>
    </row>
    <row r="619" spans="1:10" x14ac:dyDescent="0.3">
      <c r="A619" s="3" t="s">
        <v>726</v>
      </c>
      <c r="B619" s="3" t="s">
        <v>165</v>
      </c>
      <c r="C619" s="3" t="s">
        <v>6</v>
      </c>
      <c r="D619" s="3" t="s">
        <v>7</v>
      </c>
      <c r="E619" s="4">
        <v>11.13</v>
      </c>
      <c r="F619" s="4">
        <v>66.349999999999994</v>
      </c>
      <c r="G619" s="4">
        <f t="shared" si="39"/>
        <v>77</v>
      </c>
      <c r="H619" s="4" t="str">
        <f t="shared" si="40"/>
        <v>B2</v>
      </c>
      <c r="I619" s="3" t="str">
        <f t="shared" si="37"/>
        <v>Very Good</v>
      </c>
      <c r="J619" s="4">
        <f t="shared" si="38"/>
        <v>274</v>
      </c>
    </row>
    <row r="620" spans="1:10" x14ac:dyDescent="0.3">
      <c r="A620" s="3" t="s">
        <v>727</v>
      </c>
      <c r="B620" s="3" t="s">
        <v>50</v>
      </c>
      <c r="C620" s="3" t="s">
        <v>6</v>
      </c>
      <c r="D620" s="3" t="s">
        <v>1156</v>
      </c>
      <c r="E620" s="4">
        <v>8.35</v>
      </c>
      <c r="F620" s="4">
        <v>55.57</v>
      </c>
      <c r="G620" s="4">
        <f t="shared" si="39"/>
        <v>64</v>
      </c>
      <c r="H620" s="4" t="str">
        <f t="shared" si="40"/>
        <v>C4</v>
      </c>
      <c r="I620" s="3" t="str">
        <f t="shared" si="37"/>
        <v>Credit</v>
      </c>
      <c r="J620" s="4">
        <f t="shared" si="38"/>
        <v>646</v>
      </c>
    </row>
    <row r="621" spans="1:10" x14ac:dyDescent="0.3">
      <c r="A621" s="3" t="s">
        <v>728</v>
      </c>
      <c r="B621" s="3" t="s">
        <v>138</v>
      </c>
      <c r="C621" s="3" t="s">
        <v>10</v>
      </c>
      <c r="D621" s="3" t="s">
        <v>1157</v>
      </c>
      <c r="E621" s="4">
        <v>6.44</v>
      </c>
      <c r="F621" s="4">
        <v>55.61</v>
      </c>
      <c r="G621" s="4">
        <f t="shared" si="39"/>
        <v>62</v>
      </c>
      <c r="H621" s="4" t="str">
        <f t="shared" si="40"/>
        <v>C4</v>
      </c>
      <c r="I621" s="3" t="str">
        <f t="shared" si="37"/>
        <v>Credit</v>
      </c>
      <c r="J621" s="4">
        <f t="shared" si="38"/>
        <v>704</v>
      </c>
    </row>
    <row r="622" spans="1:10" x14ac:dyDescent="0.3">
      <c r="A622" s="3" t="s">
        <v>729</v>
      </c>
      <c r="B622" s="3" t="s">
        <v>395</v>
      </c>
      <c r="C622" s="3" t="s">
        <v>6</v>
      </c>
      <c r="D622" s="3" t="s">
        <v>1156</v>
      </c>
      <c r="E622" s="4">
        <v>14.37</v>
      </c>
      <c r="F622" s="4">
        <v>66.52</v>
      </c>
      <c r="G622" s="4">
        <f t="shared" si="39"/>
        <v>81</v>
      </c>
      <c r="H622" s="4" t="str">
        <f t="shared" si="40"/>
        <v>A1</v>
      </c>
      <c r="I622" s="3" t="str">
        <f t="shared" si="37"/>
        <v>Excellent</v>
      </c>
      <c r="J622" s="4">
        <f t="shared" si="38"/>
        <v>176</v>
      </c>
    </row>
    <row r="623" spans="1:10" x14ac:dyDescent="0.3">
      <c r="A623" s="3" t="s">
        <v>730</v>
      </c>
      <c r="B623" s="3" t="s">
        <v>395</v>
      </c>
      <c r="C623" s="3" t="s">
        <v>6</v>
      </c>
      <c r="D623" s="3" t="s">
        <v>1157</v>
      </c>
      <c r="E623" s="4">
        <v>19.18</v>
      </c>
      <c r="F623" s="4">
        <v>38.61</v>
      </c>
      <c r="G623" s="4">
        <f t="shared" si="39"/>
        <v>58</v>
      </c>
      <c r="H623" s="4" t="str">
        <f t="shared" si="40"/>
        <v>C5</v>
      </c>
      <c r="I623" s="3" t="str">
        <f t="shared" si="37"/>
        <v>Credit</v>
      </c>
      <c r="J623" s="4">
        <f t="shared" si="38"/>
        <v>801</v>
      </c>
    </row>
    <row r="624" spans="1:10" x14ac:dyDescent="0.3">
      <c r="A624" s="3" t="s">
        <v>731</v>
      </c>
      <c r="B624" s="3" t="s">
        <v>125</v>
      </c>
      <c r="C624" s="3" t="s">
        <v>6</v>
      </c>
      <c r="D624" s="3" t="s">
        <v>1157</v>
      </c>
      <c r="E624" s="4">
        <v>15.23</v>
      </c>
      <c r="F624" s="4">
        <v>36.26</v>
      </c>
      <c r="G624" s="4">
        <f t="shared" si="39"/>
        <v>51</v>
      </c>
      <c r="H624" s="4" t="str">
        <f t="shared" si="40"/>
        <v>C6</v>
      </c>
      <c r="I624" s="3" t="str">
        <f t="shared" si="37"/>
        <v>Credit</v>
      </c>
      <c r="J624" s="4">
        <f t="shared" si="38"/>
        <v>932</v>
      </c>
    </row>
    <row r="625" spans="1:10" x14ac:dyDescent="0.3">
      <c r="A625" s="3" t="s">
        <v>732</v>
      </c>
      <c r="B625" s="3" t="s">
        <v>26</v>
      </c>
      <c r="C625" s="3" t="s">
        <v>10</v>
      </c>
      <c r="D625" s="3" t="s">
        <v>1157</v>
      </c>
      <c r="E625" s="4">
        <v>11.05</v>
      </c>
      <c r="F625" s="4">
        <v>42.72</v>
      </c>
      <c r="G625" s="4">
        <f t="shared" si="39"/>
        <v>54</v>
      </c>
      <c r="H625" s="4" t="str">
        <f t="shared" si="40"/>
        <v>C6</v>
      </c>
      <c r="I625" s="3" t="str">
        <f t="shared" si="37"/>
        <v>Credit</v>
      </c>
      <c r="J625" s="4">
        <f t="shared" si="38"/>
        <v>894</v>
      </c>
    </row>
    <row r="626" spans="1:10" x14ac:dyDescent="0.3">
      <c r="A626" s="3" t="s">
        <v>733</v>
      </c>
      <c r="B626" s="3" t="s">
        <v>82</v>
      </c>
      <c r="C626" s="3" t="s">
        <v>6</v>
      </c>
      <c r="D626" s="3" t="s">
        <v>1157</v>
      </c>
      <c r="E626" s="4">
        <v>8.92</v>
      </c>
      <c r="F626" s="4">
        <v>45.15</v>
      </c>
      <c r="G626" s="4">
        <f t="shared" si="39"/>
        <v>54</v>
      </c>
      <c r="H626" s="4" t="str">
        <f t="shared" si="40"/>
        <v>C6</v>
      </c>
      <c r="I626" s="3" t="str">
        <f t="shared" si="37"/>
        <v>Credit</v>
      </c>
      <c r="J626" s="4">
        <f t="shared" si="38"/>
        <v>894</v>
      </c>
    </row>
    <row r="627" spans="1:10" x14ac:dyDescent="0.3">
      <c r="A627" s="3" t="s">
        <v>734</v>
      </c>
      <c r="B627" s="3" t="s">
        <v>64</v>
      </c>
      <c r="C627" s="3" t="s">
        <v>6</v>
      </c>
      <c r="D627" s="3" t="s">
        <v>1157</v>
      </c>
      <c r="E627" s="4">
        <v>16.309999999999999</v>
      </c>
      <c r="F627" s="4">
        <v>48.59</v>
      </c>
      <c r="G627" s="4">
        <f t="shared" si="39"/>
        <v>65</v>
      </c>
      <c r="H627" s="4" t="str">
        <f t="shared" si="40"/>
        <v>B3</v>
      </c>
      <c r="I627" s="3" t="str">
        <f t="shared" si="37"/>
        <v>Good</v>
      </c>
      <c r="J627" s="4">
        <f t="shared" si="38"/>
        <v>619</v>
      </c>
    </row>
    <row r="628" spans="1:10" x14ac:dyDescent="0.3">
      <c r="A628" s="3" t="s">
        <v>735</v>
      </c>
      <c r="B628" s="3" t="s">
        <v>41</v>
      </c>
      <c r="C628" s="3" t="s">
        <v>10</v>
      </c>
      <c r="D628" s="3" t="s">
        <v>1156</v>
      </c>
      <c r="E628" s="4">
        <v>12.88</v>
      </c>
      <c r="F628" s="4">
        <v>55.45</v>
      </c>
      <c r="G628" s="4">
        <f t="shared" si="39"/>
        <v>68</v>
      </c>
      <c r="H628" s="4" t="str">
        <f t="shared" si="40"/>
        <v>B3</v>
      </c>
      <c r="I628" s="3" t="str">
        <f t="shared" si="37"/>
        <v>Good</v>
      </c>
      <c r="J628" s="4">
        <f t="shared" si="38"/>
        <v>537</v>
      </c>
    </row>
    <row r="629" spans="1:10" x14ac:dyDescent="0.3">
      <c r="A629" s="3" t="s">
        <v>736</v>
      </c>
      <c r="B629" s="3" t="s">
        <v>69</v>
      </c>
      <c r="C629" s="3" t="s">
        <v>6</v>
      </c>
      <c r="D629" s="3" t="s">
        <v>1156</v>
      </c>
      <c r="E629" s="4">
        <v>18.32</v>
      </c>
      <c r="F629" s="4">
        <v>60.71</v>
      </c>
      <c r="G629" s="4">
        <f t="shared" si="39"/>
        <v>79</v>
      </c>
      <c r="H629" s="4" t="str">
        <f t="shared" si="40"/>
        <v>B2</v>
      </c>
      <c r="I629" s="3" t="str">
        <f t="shared" si="37"/>
        <v>Very Good</v>
      </c>
      <c r="J629" s="4">
        <f t="shared" si="38"/>
        <v>213</v>
      </c>
    </row>
    <row r="630" spans="1:10" x14ac:dyDescent="0.3">
      <c r="A630" s="3" t="s">
        <v>737</v>
      </c>
      <c r="B630" s="3" t="s">
        <v>184</v>
      </c>
      <c r="C630" s="3" t="s">
        <v>10</v>
      </c>
      <c r="D630" s="3" t="s">
        <v>22</v>
      </c>
      <c r="E630" s="4">
        <v>14.79</v>
      </c>
      <c r="F630" s="4">
        <v>54.95</v>
      </c>
      <c r="G630" s="4">
        <f t="shared" si="39"/>
        <v>70</v>
      </c>
      <c r="H630" s="4" t="str">
        <f t="shared" si="40"/>
        <v>B2</v>
      </c>
      <c r="I630" s="3" t="str">
        <f t="shared" si="37"/>
        <v>Very Good</v>
      </c>
      <c r="J630" s="4">
        <f t="shared" si="38"/>
        <v>477</v>
      </c>
    </row>
    <row r="631" spans="1:10" x14ac:dyDescent="0.3">
      <c r="A631" s="3" t="s">
        <v>738</v>
      </c>
      <c r="B631" s="3" t="s">
        <v>115</v>
      </c>
      <c r="C631" s="3" t="s">
        <v>10</v>
      </c>
      <c r="D631" s="3" t="s">
        <v>1156</v>
      </c>
      <c r="E631" s="4">
        <v>18.52</v>
      </c>
      <c r="F631" s="4">
        <v>37.46</v>
      </c>
      <c r="G631" s="4">
        <f t="shared" si="39"/>
        <v>56</v>
      </c>
      <c r="H631" s="4" t="str">
        <f t="shared" si="40"/>
        <v>C5</v>
      </c>
      <c r="I631" s="3" t="str">
        <f t="shared" si="37"/>
        <v>Credit</v>
      </c>
      <c r="J631" s="4">
        <f t="shared" si="38"/>
        <v>857</v>
      </c>
    </row>
    <row r="632" spans="1:10" x14ac:dyDescent="0.3">
      <c r="A632" s="3" t="s">
        <v>739</v>
      </c>
      <c r="B632" s="3" t="s">
        <v>151</v>
      </c>
      <c r="C632" s="3" t="s">
        <v>10</v>
      </c>
      <c r="D632" s="3" t="s">
        <v>1156</v>
      </c>
      <c r="E632" s="4">
        <v>9.2799999999999994</v>
      </c>
      <c r="F632" s="4">
        <v>58.91</v>
      </c>
      <c r="G632" s="4">
        <f t="shared" si="39"/>
        <v>68</v>
      </c>
      <c r="H632" s="4" t="str">
        <f t="shared" si="40"/>
        <v>B3</v>
      </c>
      <c r="I632" s="3" t="str">
        <f t="shared" si="37"/>
        <v>Good</v>
      </c>
      <c r="J632" s="4">
        <f t="shared" si="38"/>
        <v>537</v>
      </c>
    </row>
    <row r="633" spans="1:10" x14ac:dyDescent="0.3">
      <c r="A633" s="3" t="s">
        <v>740</v>
      </c>
      <c r="B633" s="3" t="s">
        <v>76</v>
      </c>
      <c r="C633" s="3" t="s">
        <v>10</v>
      </c>
      <c r="D633" s="3" t="s">
        <v>22</v>
      </c>
      <c r="E633" s="4">
        <v>22.16</v>
      </c>
      <c r="F633" s="4">
        <v>47.38</v>
      </c>
      <c r="G633" s="4">
        <f t="shared" si="39"/>
        <v>70</v>
      </c>
      <c r="H633" s="4" t="str">
        <f t="shared" si="40"/>
        <v>B2</v>
      </c>
      <c r="I633" s="3" t="str">
        <f t="shared" si="37"/>
        <v>Very Good</v>
      </c>
      <c r="J633" s="4">
        <f t="shared" si="38"/>
        <v>477</v>
      </c>
    </row>
    <row r="634" spans="1:10" x14ac:dyDescent="0.3">
      <c r="A634" s="3" t="s">
        <v>741</v>
      </c>
      <c r="B634" s="3" t="s">
        <v>375</v>
      </c>
      <c r="C634" s="3" t="s">
        <v>10</v>
      </c>
      <c r="D634" s="3" t="s">
        <v>22</v>
      </c>
      <c r="E634" s="4">
        <v>7.09</v>
      </c>
      <c r="F634" s="4">
        <v>42.29</v>
      </c>
      <c r="G634" s="4">
        <f t="shared" si="39"/>
        <v>49</v>
      </c>
      <c r="H634" s="4" t="str">
        <f t="shared" si="40"/>
        <v>D7</v>
      </c>
      <c r="I634" s="3" t="str">
        <f t="shared" si="37"/>
        <v>Pass</v>
      </c>
      <c r="J634" s="4">
        <f t="shared" si="38"/>
        <v>952</v>
      </c>
    </row>
    <row r="635" spans="1:10" x14ac:dyDescent="0.3">
      <c r="A635" s="3" t="s">
        <v>742</v>
      </c>
      <c r="B635" s="3" t="s">
        <v>44</v>
      </c>
      <c r="C635" s="3" t="s">
        <v>10</v>
      </c>
      <c r="D635" s="3" t="s">
        <v>1156</v>
      </c>
      <c r="E635" s="4">
        <v>28.4</v>
      </c>
      <c r="F635" s="4">
        <v>51.15</v>
      </c>
      <c r="G635" s="4">
        <f t="shared" si="39"/>
        <v>80</v>
      </c>
      <c r="H635" s="4" t="str">
        <f t="shared" si="40"/>
        <v>A1</v>
      </c>
      <c r="I635" s="3" t="str">
        <f t="shared" si="37"/>
        <v>Excellent</v>
      </c>
      <c r="J635" s="4">
        <f t="shared" si="38"/>
        <v>196</v>
      </c>
    </row>
    <row r="636" spans="1:10" x14ac:dyDescent="0.3">
      <c r="A636" s="3" t="s">
        <v>743</v>
      </c>
      <c r="B636" s="3" t="s">
        <v>21</v>
      </c>
      <c r="C636" s="3" t="s">
        <v>6</v>
      </c>
      <c r="D636" s="3" t="s">
        <v>1156</v>
      </c>
      <c r="E636" s="4">
        <v>26.14</v>
      </c>
      <c r="F636" s="4">
        <v>48.33</v>
      </c>
      <c r="G636" s="4">
        <f t="shared" si="39"/>
        <v>74</v>
      </c>
      <c r="H636" s="4" t="str">
        <f t="shared" si="40"/>
        <v>B2</v>
      </c>
      <c r="I636" s="3" t="str">
        <f t="shared" si="37"/>
        <v>Very Good</v>
      </c>
      <c r="J636" s="4">
        <f t="shared" si="38"/>
        <v>363</v>
      </c>
    </row>
    <row r="637" spans="1:10" x14ac:dyDescent="0.3">
      <c r="A637" s="3" t="s">
        <v>744</v>
      </c>
      <c r="B637" s="3" t="s">
        <v>48</v>
      </c>
      <c r="C637" s="3" t="s">
        <v>6</v>
      </c>
      <c r="D637" s="3" t="s">
        <v>1156</v>
      </c>
      <c r="E637" s="4">
        <v>7.13</v>
      </c>
      <c r="F637" s="4">
        <v>59.79</v>
      </c>
      <c r="G637" s="4">
        <f t="shared" si="39"/>
        <v>67</v>
      </c>
      <c r="H637" s="4" t="str">
        <f t="shared" si="40"/>
        <v>B3</v>
      </c>
      <c r="I637" s="3" t="str">
        <f t="shared" si="37"/>
        <v>Good</v>
      </c>
      <c r="J637" s="4">
        <f t="shared" si="38"/>
        <v>569</v>
      </c>
    </row>
    <row r="638" spans="1:10" x14ac:dyDescent="0.3">
      <c r="A638" s="3" t="s">
        <v>745</v>
      </c>
      <c r="B638" s="3" t="s">
        <v>117</v>
      </c>
      <c r="C638" s="3" t="s">
        <v>6</v>
      </c>
      <c r="D638" s="3" t="s">
        <v>7</v>
      </c>
      <c r="E638" s="4">
        <v>6.31</v>
      </c>
      <c r="F638" s="4">
        <v>68.569999999999993</v>
      </c>
      <c r="G638" s="4">
        <f t="shared" si="39"/>
        <v>75</v>
      </c>
      <c r="H638" s="4" t="str">
        <f t="shared" si="40"/>
        <v>B2</v>
      </c>
      <c r="I638" s="3" t="str">
        <f t="shared" si="37"/>
        <v>Very Good</v>
      </c>
      <c r="J638" s="4">
        <f t="shared" si="38"/>
        <v>325</v>
      </c>
    </row>
    <row r="639" spans="1:10" x14ac:dyDescent="0.3">
      <c r="A639" s="3" t="s">
        <v>746</v>
      </c>
      <c r="B639" s="3" t="s">
        <v>120</v>
      </c>
      <c r="C639" s="3" t="s">
        <v>10</v>
      </c>
      <c r="D639" s="3" t="s">
        <v>1157</v>
      </c>
      <c r="E639" s="4">
        <v>17.04</v>
      </c>
      <c r="F639" s="4">
        <v>47.27</v>
      </c>
      <c r="G639" s="4">
        <f t="shared" si="39"/>
        <v>64</v>
      </c>
      <c r="H639" s="4" t="str">
        <f t="shared" si="40"/>
        <v>C4</v>
      </c>
      <c r="I639" s="3" t="str">
        <f t="shared" si="37"/>
        <v>Credit</v>
      </c>
      <c r="J639" s="4">
        <f t="shared" si="38"/>
        <v>646</v>
      </c>
    </row>
    <row r="640" spans="1:10" x14ac:dyDescent="0.3">
      <c r="A640" s="3" t="s">
        <v>747</v>
      </c>
      <c r="B640" s="3" t="s">
        <v>159</v>
      </c>
      <c r="C640" s="3" t="s">
        <v>10</v>
      </c>
      <c r="D640" s="3" t="s">
        <v>7</v>
      </c>
      <c r="E640" s="4">
        <v>16.739999999999998</v>
      </c>
      <c r="F640" s="4">
        <v>63.42</v>
      </c>
      <c r="G640" s="4">
        <f t="shared" si="39"/>
        <v>80</v>
      </c>
      <c r="H640" s="4" t="str">
        <f t="shared" si="40"/>
        <v>A1</v>
      </c>
      <c r="I640" s="3" t="str">
        <f t="shared" si="37"/>
        <v>Excellent</v>
      </c>
      <c r="J640" s="4">
        <f t="shared" si="38"/>
        <v>196</v>
      </c>
    </row>
    <row r="641" spans="1:10" x14ac:dyDescent="0.3">
      <c r="A641" s="3" t="s">
        <v>748</v>
      </c>
      <c r="B641" s="3" t="s">
        <v>62</v>
      </c>
      <c r="C641" s="3" t="s">
        <v>10</v>
      </c>
      <c r="D641" s="3" t="s">
        <v>1157</v>
      </c>
      <c r="E641" s="4">
        <v>5.72</v>
      </c>
      <c r="F641" s="4">
        <v>35.090000000000003</v>
      </c>
      <c r="G641" s="4">
        <f t="shared" si="39"/>
        <v>41</v>
      </c>
      <c r="H641" s="4" t="str">
        <f t="shared" si="40"/>
        <v>E8</v>
      </c>
      <c r="I641" s="3" t="str">
        <f t="shared" si="37"/>
        <v>Pass</v>
      </c>
      <c r="J641" s="4">
        <f t="shared" si="38"/>
        <v>999</v>
      </c>
    </row>
    <row r="642" spans="1:10" x14ac:dyDescent="0.3">
      <c r="A642" s="3" t="s">
        <v>749</v>
      </c>
      <c r="B642" s="3" t="s">
        <v>176</v>
      </c>
      <c r="C642" s="3" t="s">
        <v>6</v>
      </c>
      <c r="D642" s="3" t="s">
        <v>22</v>
      </c>
      <c r="E642" s="4">
        <v>27</v>
      </c>
      <c r="F642" s="4">
        <v>38.72</v>
      </c>
      <c r="G642" s="4">
        <f t="shared" si="39"/>
        <v>66</v>
      </c>
      <c r="H642" s="4" t="str">
        <f t="shared" si="40"/>
        <v>B3</v>
      </c>
      <c r="I642" s="3" t="str">
        <f t="shared" si="37"/>
        <v>Good</v>
      </c>
      <c r="J642" s="4">
        <f t="shared" si="38"/>
        <v>592</v>
      </c>
    </row>
    <row r="643" spans="1:10" x14ac:dyDescent="0.3">
      <c r="A643" s="3" t="s">
        <v>750</v>
      </c>
      <c r="B643" s="3" t="s">
        <v>395</v>
      </c>
      <c r="C643" s="3" t="s">
        <v>10</v>
      </c>
      <c r="D643" s="3" t="s">
        <v>1157</v>
      </c>
      <c r="E643" s="4">
        <v>19.64</v>
      </c>
      <c r="F643" s="4">
        <v>64.400000000000006</v>
      </c>
      <c r="G643" s="4">
        <f t="shared" si="39"/>
        <v>84</v>
      </c>
      <c r="H643" s="4" t="str">
        <f t="shared" si="40"/>
        <v>A1</v>
      </c>
      <c r="I643" s="3" t="str">
        <f t="shared" ref="I643:I706" si="41">VLOOKUP(H643,$L$4:$M$13,2,FALSE)</f>
        <v>Excellent</v>
      </c>
      <c r="J643" s="4">
        <f t="shared" ref="J643:J706" si="42">RANK(G643,G:G)</f>
        <v>123</v>
      </c>
    </row>
    <row r="644" spans="1:10" x14ac:dyDescent="0.3">
      <c r="A644" s="3" t="s">
        <v>751</v>
      </c>
      <c r="B644" s="3" t="s">
        <v>450</v>
      </c>
      <c r="C644" s="3" t="s">
        <v>10</v>
      </c>
      <c r="D644" s="3" t="s">
        <v>22</v>
      </c>
      <c r="E644" s="4">
        <v>17.8</v>
      </c>
      <c r="F644" s="4">
        <v>39.44</v>
      </c>
      <c r="G644" s="4">
        <f t="shared" ref="G644:G707" si="43">ROUND(E644+F644,0)</f>
        <v>57</v>
      </c>
      <c r="H644" s="4" t="str">
        <f t="shared" ref="H644:H707" si="44">IF(G644&gt;=80,"A1",IF(G644&gt;=70,"B2",IF(G644&gt;=65,"B3",IF(G644&gt;=60,"C4",IF(G644&gt;=55,"C5",IF(G644&gt;=50,"C6",IF(G644&gt;=45,"D7",IF(G644&gt;=40,"E8","F9"))))))))</f>
        <v>C5</v>
      </c>
      <c r="I644" s="3" t="str">
        <f t="shared" si="41"/>
        <v>Credit</v>
      </c>
      <c r="J644" s="4">
        <f t="shared" si="42"/>
        <v>833</v>
      </c>
    </row>
    <row r="645" spans="1:10" x14ac:dyDescent="0.3">
      <c r="A645" s="3" t="s">
        <v>752</v>
      </c>
      <c r="B645" s="3" t="s">
        <v>117</v>
      </c>
      <c r="C645" s="3" t="s">
        <v>6</v>
      </c>
      <c r="D645" s="3" t="s">
        <v>22</v>
      </c>
      <c r="E645" s="4">
        <v>16.93</v>
      </c>
      <c r="F645" s="4">
        <v>40.200000000000003</v>
      </c>
      <c r="G645" s="4">
        <f t="shared" si="43"/>
        <v>57</v>
      </c>
      <c r="H645" s="4" t="str">
        <f t="shared" si="44"/>
        <v>C5</v>
      </c>
      <c r="I645" s="3" t="str">
        <f t="shared" si="41"/>
        <v>Credit</v>
      </c>
      <c r="J645" s="4">
        <f t="shared" si="42"/>
        <v>833</v>
      </c>
    </row>
    <row r="646" spans="1:10" x14ac:dyDescent="0.3">
      <c r="A646" s="3" t="s">
        <v>753</v>
      </c>
      <c r="B646" s="3" t="s">
        <v>32</v>
      </c>
      <c r="C646" s="3" t="s">
        <v>6</v>
      </c>
      <c r="D646" s="3" t="s">
        <v>1157</v>
      </c>
      <c r="E646" s="4">
        <v>15.7</v>
      </c>
      <c r="F646" s="4">
        <v>50.86</v>
      </c>
      <c r="G646" s="4">
        <f t="shared" si="43"/>
        <v>67</v>
      </c>
      <c r="H646" s="4" t="str">
        <f t="shared" si="44"/>
        <v>B3</v>
      </c>
      <c r="I646" s="3" t="str">
        <f t="shared" si="41"/>
        <v>Good</v>
      </c>
      <c r="J646" s="4">
        <f t="shared" si="42"/>
        <v>569</v>
      </c>
    </row>
    <row r="647" spans="1:10" x14ac:dyDescent="0.3">
      <c r="A647" s="3" t="s">
        <v>754</v>
      </c>
      <c r="B647" s="3" t="s">
        <v>141</v>
      </c>
      <c r="C647" s="3" t="s">
        <v>10</v>
      </c>
      <c r="D647" s="3" t="s">
        <v>22</v>
      </c>
      <c r="E647" s="4">
        <v>7.77</v>
      </c>
      <c r="F647" s="4">
        <v>48.47</v>
      </c>
      <c r="G647" s="4">
        <f t="shared" si="43"/>
        <v>56</v>
      </c>
      <c r="H647" s="4" t="str">
        <f t="shared" si="44"/>
        <v>C5</v>
      </c>
      <c r="I647" s="3" t="str">
        <f t="shared" si="41"/>
        <v>Credit</v>
      </c>
      <c r="J647" s="4">
        <f t="shared" si="42"/>
        <v>857</v>
      </c>
    </row>
    <row r="648" spans="1:10" x14ac:dyDescent="0.3">
      <c r="A648" s="3" t="s">
        <v>755</v>
      </c>
      <c r="B648" s="3" t="s">
        <v>240</v>
      </c>
      <c r="C648" s="3" t="s">
        <v>10</v>
      </c>
      <c r="D648" s="3" t="s">
        <v>1156</v>
      </c>
      <c r="E648" s="4">
        <v>7.44</v>
      </c>
      <c r="F648" s="4">
        <v>61.04</v>
      </c>
      <c r="G648" s="4">
        <f t="shared" si="43"/>
        <v>68</v>
      </c>
      <c r="H648" s="4" t="str">
        <f t="shared" si="44"/>
        <v>B3</v>
      </c>
      <c r="I648" s="3" t="str">
        <f t="shared" si="41"/>
        <v>Good</v>
      </c>
      <c r="J648" s="4">
        <f t="shared" si="42"/>
        <v>537</v>
      </c>
    </row>
    <row r="649" spans="1:10" x14ac:dyDescent="0.3">
      <c r="A649" s="3" t="s">
        <v>756</v>
      </c>
      <c r="B649" s="3" t="s">
        <v>66</v>
      </c>
      <c r="C649" s="3" t="s">
        <v>10</v>
      </c>
      <c r="D649" s="3" t="s">
        <v>7</v>
      </c>
      <c r="E649" s="4">
        <v>27.81</v>
      </c>
      <c r="F649" s="4">
        <v>50.3</v>
      </c>
      <c r="G649" s="4">
        <f t="shared" si="43"/>
        <v>78</v>
      </c>
      <c r="H649" s="4" t="str">
        <f t="shared" si="44"/>
        <v>B2</v>
      </c>
      <c r="I649" s="3" t="str">
        <f t="shared" si="41"/>
        <v>Very Good</v>
      </c>
      <c r="J649" s="4">
        <f t="shared" si="42"/>
        <v>246</v>
      </c>
    </row>
    <row r="650" spans="1:10" x14ac:dyDescent="0.3">
      <c r="A650" s="3" t="s">
        <v>757</v>
      </c>
      <c r="B650" s="3" t="s">
        <v>24</v>
      </c>
      <c r="C650" s="3" t="s">
        <v>10</v>
      </c>
      <c r="D650" s="3" t="s">
        <v>1157</v>
      </c>
      <c r="E650" s="4">
        <v>8.98</v>
      </c>
      <c r="F650" s="4">
        <v>39.49</v>
      </c>
      <c r="G650" s="4">
        <f t="shared" si="43"/>
        <v>48</v>
      </c>
      <c r="H650" s="4" t="str">
        <f t="shared" si="44"/>
        <v>D7</v>
      </c>
      <c r="I650" s="3" t="str">
        <f t="shared" si="41"/>
        <v>Pass</v>
      </c>
      <c r="J650" s="4">
        <f t="shared" si="42"/>
        <v>958</v>
      </c>
    </row>
    <row r="651" spans="1:10" x14ac:dyDescent="0.3">
      <c r="A651" s="3" t="s">
        <v>758</v>
      </c>
      <c r="B651" s="3" t="s">
        <v>48</v>
      </c>
      <c r="C651" s="3" t="s">
        <v>10</v>
      </c>
      <c r="D651" s="3" t="s">
        <v>22</v>
      </c>
      <c r="E651" s="4">
        <v>19.47</v>
      </c>
      <c r="F651" s="4">
        <v>38.99</v>
      </c>
      <c r="G651" s="4">
        <f t="shared" si="43"/>
        <v>58</v>
      </c>
      <c r="H651" s="4" t="str">
        <f t="shared" si="44"/>
        <v>C5</v>
      </c>
      <c r="I651" s="3" t="str">
        <f t="shared" si="41"/>
        <v>Credit</v>
      </c>
      <c r="J651" s="4">
        <f t="shared" si="42"/>
        <v>801</v>
      </c>
    </row>
    <row r="652" spans="1:10" x14ac:dyDescent="0.3">
      <c r="A652" s="3" t="s">
        <v>759</v>
      </c>
      <c r="B652" s="3" t="s">
        <v>153</v>
      </c>
      <c r="C652" s="3" t="s">
        <v>6</v>
      </c>
      <c r="D652" s="3" t="s">
        <v>1156</v>
      </c>
      <c r="E652" s="4">
        <v>26.46</v>
      </c>
      <c r="F652" s="4">
        <v>65.569999999999993</v>
      </c>
      <c r="G652" s="4">
        <f t="shared" si="43"/>
        <v>92</v>
      </c>
      <c r="H652" s="4" t="str">
        <f t="shared" si="44"/>
        <v>A1</v>
      </c>
      <c r="I652" s="3" t="str">
        <f t="shared" si="41"/>
        <v>Excellent</v>
      </c>
      <c r="J652" s="4">
        <f t="shared" si="42"/>
        <v>27</v>
      </c>
    </row>
    <row r="653" spans="1:10" x14ac:dyDescent="0.3">
      <c r="A653" s="3" t="s">
        <v>760</v>
      </c>
      <c r="B653" s="3" t="s">
        <v>64</v>
      </c>
      <c r="C653" s="3" t="s">
        <v>6</v>
      </c>
      <c r="D653" s="3" t="s">
        <v>1156</v>
      </c>
      <c r="E653" s="4">
        <v>6.25</v>
      </c>
      <c r="F653" s="4">
        <v>42.92</v>
      </c>
      <c r="G653" s="4">
        <f t="shared" si="43"/>
        <v>49</v>
      </c>
      <c r="H653" s="4" t="str">
        <f t="shared" si="44"/>
        <v>D7</v>
      </c>
      <c r="I653" s="3" t="str">
        <f t="shared" si="41"/>
        <v>Pass</v>
      </c>
      <c r="J653" s="4">
        <f t="shared" si="42"/>
        <v>952</v>
      </c>
    </row>
    <row r="654" spans="1:10" x14ac:dyDescent="0.3">
      <c r="A654" s="3" t="s">
        <v>761</v>
      </c>
      <c r="B654" s="3" t="s">
        <v>373</v>
      </c>
      <c r="C654" s="3" t="s">
        <v>10</v>
      </c>
      <c r="D654" s="3" t="s">
        <v>1156</v>
      </c>
      <c r="E654" s="4">
        <v>26.04</v>
      </c>
      <c r="F654" s="4">
        <v>37.049999999999997</v>
      </c>
      <c r="G654" s="4">
        <f t="shared" si="43"/>
        <v>63</v>
      </c>
      <c r="H654" s="4" t="str">
        <f t="shared" si="44"/>
        <v>C4</v>
      </c>
      <c r="I654" s="3" t="str">
        <f t="shared" si="41"/>
        <v>Credit</v>
      </c>
      <c r="J654" s="4">
        <f t="shared" si="42"/>
        <v>671</v>
      </c>
    </row>
    <row r="655" spans="1:10" x14ac:dyDescent="0.3">
      <c r="A655" s="3" t="s">
        <v>762</v>
      </c>
      <c r="B655" s="3" t="s">
        <v>204</v>
      </c>
      <c r="C655" s="3" t="s">
        <v>10</v>
      </c>
      <c r="D655" s="3" t="s">
        <v>1157</v>
      </c>
      <c r="E655" s="4">
        <v>11.69</v>
      </c>
      <c r="F655" s="4">
        <v>63.8</v>
      </c>
      <c r="G655" s="4">
        <f t="shared" si="43"/>
        <v>75</v>
      </c>
      <c r="H655" s="4" t="str">
        <f t="shared" si="44"/>
        <v>B2</v>
      </c>
      <c r="I655" s="3" t="str">
        <f t="shared" si="41"/>
        <v>Very Good</v>
      </c>
      <c r="J655" s="4">
        <f t="shared" si="42"/>
        <v>325</v>
      </c>
    </row>
    <row r="656" spans="1:10" x14ac:dyDescent="0.3">
      <c r="A656" s="3" t="s">
        <v>763</v>
      </c>
      <c r="B656" s="3" t="s">
        <v>514</v>
      </c>
      <c r="C656" s="3" t="s">
        <v>6</v>
      </c>
      <c r="D656" s="3" t="s">
        <v>1157</v>
      </c>
      <c r="E656" s="4">
        <v>28.18</v>
      </c>
      <c r="F656" s="4">
        <v>54.17</v>
      </c>
      <c r="G656" s="4">
        <f t="shared" si="43"/>
        <v>82</v>
      </c>
      <c r="H656" s="4" t="str">
        <f t="shared" si="44"/>
        <v>A1</v>
      </c>
      <c r="I656" s="3" t="str">
        <f t="shared" si="41"/>
        <v>Excellent</v>
      </c>
      <c r="J656" s="4">
        <f t="shared" si="42"/>
        <v>154</v>
      </c>
    </row>
    <row r="657" spans="1:10" x14ac:dyDescent="0.3">
      <c r="A657" s="3" t="s">
        <v>764</v>
      </c>
      <c r="B657" s="3" t="s">
        <v>88</v>
      </c>
      <c r="C657" s="3" t="s">
        <v>6</v>
      </c>
      <c r="D657" s="3" t="s">
        <v>1156</v>
      </c>
      <c r="E657" s="4">
        <v>22.02</v>
      </c>
      <c r="F657" s="4">
        <v>43.45</v>
      </c>
      <c r="G657" s="4">
        <f t="shared" si="43"/>
        <v>65</v>
      </c>
      <c r="H657" s="4" t="str">
        <f t="shared" si="44"/>
        <v>B3</v>
      </c>
      <c r="I657" s="3" t="str">
        <f t="shared" si="41"/>
        <v>Good</v>
      </c>
      <c r="J657" s="4">
        <f t="shared" si="42"/>
        <v>619</v>
      </c>
    </row>
    <row r="658" spans="1:10" x14ac:dyDescent="0.3">
      <c r="A658" s="3" t="s">
        <v>765</v>
      </c>
      <c r="B658" s="3" t="s">
        <v>39</v>
      </c>
      <c r="C658" s="3" t="s">
        <v>10</v>
      </c>
      <c r="D658" s="3" t="s">
        <v>1156</v>
      </c>
      <c r="E658" s="4">
        <v>12.32</v>
      </c>
      <c r="F658" s="4">
        <v>44.93</v>
      </c>
      <c r="G658" s="4">
        <f t="shared" si="43"/>
        <v>57</v>
      </c>
      <c r="H658" s="4" t="str">
        <f t="shared" si="44"/>
        <v>C5</v>
      </c>
      <c r="I658" s="3" t="str">
        <f t="shared" si="41"/>
        <v>Credit</v>
      </c>
      <c r="J658" s="4">
        <f t="shared" si="42"/>
        <v>833</v>
      </c>
    </row>
    <row r="659" spans="1:10" x14ac:dyDescent="0.3">
      <c r="A659" s="3" t="s">
        <v>766</v>
      </c>
      <c r="B659" s="3" t="s">
        <v>66</v>
      </c>
      <c r="C659" s="3" t="s">
        <v>6</v>
      </c>
      <c r="D659" s="3" t="s">
        <v>1156</v>
      </c>
      <c r="E659" s="4">
        <v>24.18</v>
      </c>
      <c r="F659" s="4">
        <v>57.91</v>
      </c>
      <c r="G659" s="4">
        <f t="shared" si="43"/>
        <v>82</v>
      </c>
      <c r="H659" s="4" t="str">
        <f t="shared" si="44"/>
        <v>A1</v>
      </c>
      <c r="I659" s="3" t="str">
        <f t="shared" si="41"/>
        <v>Excellent</v>
      </c>
      <c r="J659" s="4">
        <f t="shared" si="42"/>
        <v>154</v>
      </c>
    </row>
    <row r="660" spans="1:10" x14ac:dyDescent="0.3">
      <c r="A660" s="3" t="s">
        <v>767</v>
      </c>
      <c r="B660" s="3" t="s">
        <v>19</v>
      </c>
      <c r="C660" s="3" t="s">
        <v>6</v>
      </c>
      <c r="D660" s="3" t="s">
        <v>1157</v>
      </c>
      <c r="E660" s="4">
        <v>7.2</v>
      </c>
      <c r="F660" s="4">
        <v>54.49</v>
      </c>
      <c r="G660" s="4">
        <f t="shared" si="43"/>
        <v>62</v>
      </c>
      <c r="H660" s="4" t="str">
        <f t="shared" si="44"/>
        <v>C4</v>
      </c>
      <c r="I660" s="3" t="str">
        <f t="shared" si="41"/>
        <v>Credit</v>
      </c>
      <c r="J660" s="4">
        <f t="shared" si="42"/>
        <v>704</v>
      </c>
    </row>
    <row r="661" spans="1:10" x14ac:dyDescent="0.3">
      <c r="A661" s="3" t="s">
        <v>768</v>
      </c>
      <c r="B661" s="3" t="s">
        <v>30</v>
      </c>
      <c r="C661" s="3" t="s">
        <v>6</v>
      </c>
      <c r="D661" s="3" t="s">
        <v>1156</v>
      </c>
      <c r="E661" s="4">
        <v>11.86</v>
      </c>
      <c r="F661" s="4">
        <v>50.77</v>
      </c>
      <c r="G661" s="4">
        <f t="shared" si="43"/>
        <v>63</v>
      </c>
      <c r="H661" s="4" t="str">
        <f t="shared" si="44"/>
        <v>C4</v>
      </c>
      <c r="I661" s="3" t="str">
        <f t="shared" si="41"/>
        <v>Credit</v>
      </c>
      <c r="J661" s="4">
        <f t="shared" si="42"/>
        <v>671</v>
      </c>
    </row>
    <row r="662" spans="1:10" x14ac:dyDescent="0.3">
      <c r="A662" s="3" t="s">
        <v>769</v>
      </c>
      <c r="B662" s="3" t="s">
        <v>450</v>
      </c>
      <c r="C662" s="3" t="s">
        <v>10</v>
      </c>
      <c r="D662" s="3" t="s">
        <v>1157</v>
      </c>
      <c r="E662" s="4">
        <v>11.99</v>
      </c>
      <c r="F662" s="4">
        <v>48.15</v>
      </c>
      <c r="G662" s="4">
        <f t="shared" si="43"/>
        <v>60</v>
      </c>
      <c r="H662" s="4" t="str">
        <f t="shared" si="44"/>
        <v>C4</v>
      </c>
      <c r="I662" s="3" t="str">
        <f t="shared" si="41"/>
        <v>Credit</v>
      </c>
      <c r="J662" s="4">
        <f t="shared" si="42"/>
        <v>752</v>
      </c>
    </row>
    <row r="663" spans="1:10" x14ac:dyDescent="0.3">
      <c r="A663" s="3" t="s">
        <v>770</v>
      </c>
      <c r="B663" s="3" t="s">
        <v>107</v>
      </c>
      <c r="C663" s="3" t="s">
        <v>6</v>
      </c>
      <c r="D663" s="3" t="s">
        <v>22</v>
      </c>
      <c r="E663" s="4">
        <v>18.97</v>
      </c>
      <c r="F663" s="4">
        <v>49.9</v>
      </c>
      <c r="G663" s="4">
        <f t="shared" si="43"/>
        <v>69</v>
      </c>
      <c r="H663" s="4" t="str">
        <f t="shared" si="44"/>
        <v>B3</v>
      </c>
      <c r="I663" s="3" t="str">
        <f t="shared" si="41"/>
        <v>Good</v>
      </c>
      <c r="J663" s="4">
        <f t="shared" si="42"/>
        <v>506</v>
      </c>
    </row>
    <row r="664" spans="1:10" x14ac:dyDescent="0.3">
      <c r="A664" s="3" t="s">
        <v>771</v>
      </c>
      <c r="B664" s="3" t="s">
        <v>242</v>
      </c>
      <c r="C664" s="3" t="s">
        <v>10</v>
      </c>
      <c r="D664" s="3" t="s">
        <v>1156</v>
      </c>
      <c r="E664" s="4">
        <v>9.19</v>
      </c>
      <c r="F664" s="4">
        <v>61.61</v>
      </c>
      <c r="G664" s="4">
        <f t="shared" si="43"/>
        <v>71</v>
      </c>
      <c r="H664" s="4" t="str">
        <f t="shared" si="44"/>
        <v>B2</v>
      </c>
      <c r="I664" s="3" t="str">
        <f t="shared" si="41"/>
        <v>Very Good</v>
      </c>
      <c r="J664" s="4">
        <f t="shared" si="42"/>
        <v>441</v>
      </c>
    </row>
    <row r="665" spans="1:10" x14ac:dyDescent="0.3">
      <c r="A665" s="3" t="s">
        <v>772</v>
      </c>
      <c r="B665" s="3" t="s">
        <v>120</v>
      </c>
      <c r="C665" s="3" t="s">
        <v>10</v>
      </c>
      <c r="D665" s="3" t="s">
        <v>1156</v>
      </c>
      <c r="E665" s="4">
        <v>5.53</v>
      </c>
      <c r="F665" s="4">
        <v>56.97</v>
      </c>
      <c r="G665" s="4">
        <f t="shared" si="43"/>
        <v>63</v>
      </c>
      <c r="H665" s="4" t="str">
        <f t="shared" si="44"/>
        <v>C4</v>
      </c>
      <c r="I665" s="3" t="str">
        <f t="shared" si="41"/>
        <v>Credit</v>
      </c>
      <c r="J665" s="4">
        <f t="shared" si="42"/>
        <v>671</v>
      </c>
    </row>
    <row r="666" spans="1:10" x14ac:dyDescent="0.3">
      <c r="A666" s="3" t="s">
        <v>773</v>
      </c>
      <c r="B666" s="3" t="s">
        <v>138</v>
      </c>
      <c r="C666" s="3" t="s">
        <v>10</v>
      </c>
      <c r="D666" s="3" t="s">
        <v>1156</v>
      </c>
      <c r="E666" s="4">
        <v>15.15</v>
      </c>
      <c r="F666" s="4">
        <v>58.09</v>
      </c>
      <c r="G666" s="4">
        <f t="shared" si="43"/>
        <v>73</v>
      </c>
      <c r="H666" s="4" t="str">
        <f t="shared" si="44"/>
        <v>B2</v>
      </c>
      <c r="I666" s="3" t="str">
        <f t="shared" si="41"/>
        <v>Very Good</v>
      </c>
      <c r="J666" s="4">
        <f t="shared" si="42"/>
        <v>389</v>
      </c>
    </row>
    <row r="667" spans="1:10" x14ac:dyDescent="0.3">
      <c r="A667" s="3" t="s">
        <v>774</v>
      </c>
      <c r="B667" s="3" t="s">
        <v>450</v>
      </c>
      <c r="C667" s="3" t="s">
        <v>6</v>
      </c>
      <c r="D667" s="3" t="s">
        <v>1156</v>
      </c>
      <c r="E667" s="4">
        <v>5.67</v>
      </c>
      <c r="F667" s="4">
        <v>36.1</v>
      </c>
      <c r="G667" s="4">
        <f t="shared" si="43"/>
        <v>42</v>
      </c>
      <c r="H667" s="4" t="str">
        <f t="shared" si="44"/>
        <v>E8</v>
      </c>
      <c r="I667" s="3" t="str">
        <f t="shared" si="41"/>
        <v>Pass</v>
      </c>
      <c r="J667" s="4">
        <f t="shared" si="42"/>
        <v>997</v>
      </c>
    </row>
    <row r="668" spans="1:10" x14ac:dyDescent="0.3">
      <c r="A668" s="3" t="s">
        <v>775</v>
      </c>
      <c r="B668" s="3" t="s">
        <v>317</v>
      </c>
      <c r="C668" s="3" t="s">
        <v>6</v>
      </c>
      <c r="D668" s="3" t="s">
        <v>1157</v>
      </c>
      <c r="E668" s="4">
        <v>10.69</v>
      </c>
      <c r="F668" s="4">
        <v>58.09</v>
      </c>
      <c r="G668" s="4">
        <f t="shared" si="43"/>
        <v>69</v>
      </c>
      <c r="H668" s="4" t="str">
        <f t="shared" si="44"/>
        <v>B3</v>
      </c>
      <c r="I668" s="3" t="str">
        <f t="shared" si="41"/>
        <v>Good</v>
      </c>
      <c r="J668" s="4">
        <f t="shared" si="42"/>
        <v>506</v>
      </c>
    </row>
    <row r="669" spans="1:10" x14ac:dyDescent="0.3">
      <c r="A669" s="3" t="s">
        <v>776</v>
      </c>
      <c r="B669" s="3" t="s">
        <v>373</v>
      </c>
      <c r="C669" s="3" t="s">
        <v>10</v>
      </c>
      <c r="D669" s="3" t="s">
        <v>1156</v>
      </c>
      <c r="E669" s="4">
        <v>20.34</v>
      </c>
      <c r="F669" s="4">
        <v>40.020000000000003</v>
      </c>
      <c r="G669" s="4">
        <f t="shared" si="43"/>
        <v>60</v>
      </c>
      <c r="H669" s="4" t="str">
        <f t="shared" si="44"/>
        <v>C4</v>
      </c>
      <c r="I669" s="3" t="str">
        <f t="shared" si="41"/>
        <v>Credit</v>
      </c>
      <c r="J669" s="4">
        <f t="shared" si="42"/>
        <v>752</v>
      </c>
    </row>
    <row r="670" spans="1:10" x14ac:dyDescent="0.3">
      <c r="A670" s="3" t="s">
        <v>777</v>
      </c>
      <c r="B670" s="3" t="s">
        <v>74</v>
      </c>
      <c r="C670" s="3" t="s">
        <v>6</v>
      </c>
      <c r="D670" s="3" t="s">
        <v>1157</v>
      </c>
      <c r="E670" s="4">
        <v>25.53</v>
      </c>
      <c r="F670" s="4">
        <v>53.59</v>
      </c>
      <c r="G670" s="4">
        <f t="shared" si="43"/>
        <v>79</v>
      </c>
      <c r="H670" s="4" t="str">
        <f t="shared" si="44"/>
        <v>B2</v>
      </c>
      <c r="I670" s="3" t="str">
        <f t="shared" si="41"/>
        <v>Very Good</v>
      </c>
      <c r="J670" s="4">
        <f t="shared" si="42"/>
        <v>213</v>
      </c>
    </row>
    <row r="671" spans="1:10" x14ac:dyDescent="0.3">
      <c r="A671" s="3" t="s">
        <v>778</v>
      </c>
      <c r="B671" s="3" t="s">
        <v>240</v>
      </c>
      <c r="C671" s="3" t="s">
        <v>10</v>
      </c>
      <c r="D671" s="3" t="s">
        <v>1156</v>
      </c>
      <c r="E671" s="4">
        <v>29.95</v>
      </c>
      <c r="F671" s="4">
        <v>46.33</v>
      </c>
      <c r="G671" s="4">
        <f t="shared" si="43"/>
        <v>76</v>
      </c>
      <c r="H671" s="4" t="str">
        <f t="shared" si="44"/>
        <v>B2</v>
      </c>
      <c r="I671" s="3" t="str">
        <f t="shared" si="41"/>
        <v>Very Good</v>
      </c>
      <c r="J671" s="4">
        <f t="shared" si="42"/>
        <v>303</v>
      </c>
    </row>
    <row r="672" spans="1:10" x14ac:dyDescent="0.3">
      <c r="A672" s="3" t="s">
        <v>779</v>
      </c>
      <c r="B672" s="3" t="s">
        <v>120</v>
      </c>
      <c r="C672" s="3" t="s">
        <v>10</v>
      </c>
      <c r="D672" s="3" t="s">
        <v>1157</v>
      </c>
      <c r="E672" s="4">
        <v>19.079999999999998</v>
      </c>
      <c r="F672" s="4">
        <v>58.72</v>
      </c>
      <c r="G672" s="4">
        <f t="shared" si="43"/>
        <v>78</v>
      </c>
      <c r="H672" s="4" t="str">
        <f t="shared" si="44"/>
        <v>B2</v>
      </c>
      <c r="I672" s="3" t="str">
        <f t="shared" si="41"/>
        <v>Very Good</v>
      </c>
      <c r="J672" s="4">
        <f t="shared" si="42"/>
        <v>246</v>
      </c>
    </row>
    <row r="673" spans="1:10" x14ac:dyDescent="0.3">
      <c r="A673" s="3" t="s">
        <v>780</v>
      </c>
      <c r="B673" s="3" t="s">
        <v>375</v>
      </c>
      <c r="C673" s="3" t="s">
        <v>6</v>
      </c>
      <c r="D673" s="3" t="s">
        <v>1156</v>
      </c>
      <c r="E673" s="4">
        <v>8.15</v>
      </c>
      <c r="F673" s="4">
        <v>61.49</v>
      </c>
      <c r="G673" s="4">
        <f t="shared" si="43"/>
        <v>70</v>
      </c>
      <c r="H673" s="4" t="str">
        <f t="shared" si="44"/>
        <v>B2</v>
      </c>
      <c r="I673" s="3" t="str">
        <f t="shared" si="41"/>
        <v>Very Good</v>
      </c>
      <c r="J673" s="4">
        <f t="shared" si="42"/>
        <v>477</v>
      </c>
    </row>
    <row r="674" spans="1:10" x14ac:dyDescent="0.3">
      <c r="A674" s="3" t="s">
        <v>781</v>
      </c>
      <c r="B674" s="3" t="s">
        <v>226</v>
      </c>
      <c r="C674" s="3" t="s">
        <v>6</v>
      </c>
      <c r="D674" s="3" t="s">
        <v>22</v>
      </c>
      <c r="E674" s="4">
        <v>10.41</v>
      </c>
      <c r="F674" s="4">
        <v>54.23</v>
      </c>
      <c r="G674" s="4">
        <f t="shared" si="43"/>
        <v>65</v>
      </c>
      <c r="H674" s="4" t="str">
        <f t="shared" si="44"/>
        <v>B3</v>
      </c>
      <c r="I674" s="3" t="str">
        <f t="shared" si="41"/>
        <v>Good</v>
      </c>
      <c r="J674" s="4">
        <f t="shared" si="42"/>
        <v>619</v>
      </c>
    </row>
    <row r="675" spans="1:10" x14ac:dyDescent="0.3">
      <c r="A675" s="3" t="s">
        <v>782</v>
      </c>
      <c r="B675" s="3" t="s">
        <v>56</v>
      </c>
      <c r="C675" s="3" t="s">
        <v>10</v>
      </c>
      <c r="D675" s="3" t="s">
        <v>1156</v>
      </c>
      <c r="E675" s="4">
        <v>12.73</v>
      </c>
      <c r="F675" s="4">
        <v>46.37</v>
      </c>
      <c r="G675" s="4">
        <f t="shared" si="43"/>
        <v>59</v>
      </c>
      <c r="H675" s="4" t="str">
        <f t="shared" si="44"/>
        <v>C5</v>
      </c>
      <c r="I675" s="3" t="str">
        <f t="shared" si="41"/>
        <v>Credit</v>
      </c>
      <c r="J675" s="4">
        <f t="shared" si="42"/>
        <v>776</v>
      </c>
    </row>
    <row r="676" spans="1:10" x14ac:dyDescent="0.3">
      <c r="A676" s="3" t="s">
        <v>783</v>
      </c>
      <c r="B676" s="3" t="s">
        <v>349</v>
      </c>
      <c r="C676" s="3" t="s">
        <v>6</v>
      </c>
      <c r="D676" s="3" t="s">
        <v>1157</v>
      </c>
      <c r="E676" s="4">
        <v>8.2200000000000006</v>
      </c>
      <c r="F676" s="4">
        <v>60.51</v>
      </c>
      <c r="G676" s="4">
        <f t="shared" si="43"/>
        <v>69</v>
      </c>
      <c r="H676" s="4" t="str">
        <f t="shared" si="44"/>
        <v>B3</v>
      </c>
      <c r="I676" s="3" t="str">
        <f t="shared" si="41"/>
        <v>Good</v>
      </c>
      <c r="J676" s="4">
        <f t="shared" si="42"/>
        <v>506</v>
      </c>
    </row>
    <row r="677" spans="1:10" x14ac:dyDescent="0.3">
      <c r="A677" s="3" t="s">
        <v>784</v>
      </c>
      <c r="B677" s="3" t="s">
        <v>54</v>
      </c>
      <c r="C677" s="3" t="s">
        <v>10</v>
      </c>
      <c r="D677" s="3" t="s">
        <v>1156</v>
      </c>
      <c r="E677" s="4">
        <v>15.6</v>
      </c>
      <c r="F677" s="4">
        <v>43.63</v>
      </c>
      <c r="G677" s="4">
        <f t="shared" si="43"/>
        <v>59</v>
      </c>
      <c r="H677" s="4" t="str">
        <f t="shared" si="44"/>
        <v>C5</v>
      </c>
      <c r="I677" s="3" t="str">
        <f t="shared" si="41"/>
        <v>Credit</v>
      </c>
      <c r="J677" s="4">
        <f t="shared" si="42"/>
        <v>776</v>
      </c>
    </row>
    <row r="678" spans="1:10" x14ac:dyDescent="0.3">
      <c r="A678" s="3" t="s">
        <v>785</v>
      </c>
      <c r="B678" s="3" t="s">
        <v>208</v>
      </c>
      <c r="C678" s="3" t="s">
        <v>6</v>
      </c>
      <c r="D678" s="3" t="s">
        <v>1156</v>
      </c>
      <c r="E678" s="4">
        <v>16.739999999999998</v>
      </c>
      <c r="F678" s="4">
        <v>63.28</v>
      </c>
      <c r="G678" s="4">
        <f t="shared" si="43"/>
        <v>80</v>
      </c>
      <c r="H678" s="4" t="str">
        <f t="shared" si="44"/>
        <v>A1</v>
      </c>
      <c r="I678" s="3" t="str">
        <f t="shared" si="41"/>
        <v>Excellent</v>
      </c>
      <c r="J678" s="4">
        <f t="shared" si="42"/>
        <v>196</v>
      </c>
    </row>
    <row r="679" spans="1:10" x14ac:dyDescent="0.3">
      <c r="A679" s="3" t="s">
        <v>786</v>
      </c>
      <c r="B679" s="3" t="s">
        <v>110</v>
      </c>
      <c r="C679" s="3" t="s">
        <v>6</v>
      </c>
      <c r="D679" s="3" t="s">
        <v>22</v>
      </c>
      <c r="E679" s="4">
        <v>21.79</v>
      </c>
      <c r="F679" s="4">
        <v>36.729999999999997</v>
      </c>
      <c r="G679" s="4">
        <f t="shared" si="43"/>
        <v>59</v>
      </c>
      <c r="H679" s="4" t="str">
        <f t="shared" si="44"/>
        <v>C5</v>
      </c>
      <c r="I679" s="3" t="str">
        <f t="shared" si="41"/>
        <v>Credit</v>
      </c>
      <c r="J679" s="4">
        <f t="shared" si="42"/>
        <v>776</v>
      </c>
    </row>
    <row r="680" spans="1:10" x14ac:dyDescent="0.3">
      <c r="A680" s="3" t="s">
        <v>787</v>
      </c>
      <c r="B680" s="3" t="s">
        <v>14</v>
      </c>
      <c r="C680" s="3" t="s">
        <v>10</v>
      </c>
      <c r="D680" s="3" t="s">
        <v>1156</v>
      </c>
      <c r="E680" s="4">
        <v>16.36</v>
      </c>
      <c r="F680" s="4">
        <v>50.53</v>
      </c>
      <c r="G680" s="4">
        <f t="shared" si="43"/>
        <v>67</v>
      </c>
      <c r="H680" s="4" t="str">
        <f t="shared" si="44"/>
        <v>B3</v>
      </c>
      <c r="I680" s="3" t="str">
        <f t="shared" si="41"/>
        <v>Good</v>
      </c>
      <c r="J680" s="4">
        <f t="shared" si="42"/>
        <v>569</v>
      </c>
    </row>
    <row r="681" spans="1:10" x14ac:dyDescent="0.3">
      <c r="A681" s="3" t="s">
        <v>788</v>
      </c>
      <c r="B681" s="3" t="s">
        <v>123</v>
      </c>
      <c r="C681" s="3" t="s">
        <v>6</v>
      </c>
      <c r="D681" s="3" t="s">
        <v>22</v>
      </c>
      <c r="E681" s="4">
        <v>23.43</v>
      </c>
      <c r="F681" s="4">
        <v>52.35</v>
      </c>
      <c r="G681" s="4">
        <f t="shared" si="43"/>
        <v>76</v>
      </c>
      <c r="H681" s="4" t="str">
        <f t="shared" si="44"/>
        <v>B2</v>
      </c>
      <c r="I681" s="3" t="str">
        <f t="shared" si="41"/>
        <v>Very Good</v>
      </c>
      <c r="J681" s="4">
        <f t="shared" si="42"/>
        <v>303</v>
      </c>
    </row>
    <row r="682" spans="1:10" x14ac:dyDescent="0.3">
      <c r="A682" s="3" t="s">
        <v>789</v>
      </c>
      <c r="B682" s="3" t="s">
        <v>34</v>
      </c>
      <c r="C682" s="3" t="s">
        <v>6</v>
      </c>
      <c r="D682" s="3" t="s">
        <v>1156</v>
      </c>
      <c r="E682" s="4">
        <v>18.25</v>
      </c>
      <c r="F682" s="4">
        <v>40.450000000000003</v>
      </c>
      <c r="G682" s="4">
        <f t="shared" si="43"/>
        <v>59</v>
      </c>
      <c r="H682" s="4" t="str">
        <f t="shared" si="44"/>
        <v>C5</v>
      </c>
      <c r="I682" s="3" t="str">
        <f t="shared" si="41"/>
        <v>Credit</v>
      </c>
      <c r="J682" s="4">
        <f t="shared" si="42"/>
        <v>776</v>
      </c>
    </row>
    <row r="683" spans="1:10" x14ac:dyDescent="0.3">
      <c r="A683" s="3" t="s">
        <v>790</v>
      </c>
      <c r="B683" s="3" t="s">
        <v>373</v>
      </c>
      <c r="C683" s="3" t="s">
        <v>6</v>
      </c>
      <c r="D683" s="3" t="s">
        <v>22</v>
      </c>
      <c r="E683" s="4">
        <v>8.0500000000000007</v>
      </c>
      <c r="F683" s="4">
        <v>45.21</v>
      </c>
      <c r="G683" s="4">
        <f t="shared" si="43"/>
        <v>53</v>
      </c>
      <c r="H683" s="4" t="str">
        <f t="shared" si="44"/>
        <v>C6</v>
      </c>
      <c r="I683" s="3" t="str">
        <f t="shared" si="41"/>
        <v>Credit</v>
      </c>
      <c r="J683" s="4">
        <f t="shared" si="42"/>
        <v>909</v>
      </c>
    </row>
    <row r="684" spans="1:10" x14ac:dyDescent="0.3">
      <c r="A684" s="3" t="s">
        <v>791</v>
      </c>
      <c r="B684" s="3" t="s">
        <v>332</v>
      </c>
      <c r="C684" s="3" t="s">
        <v>6</v>
      </c>
      <c r="D684" s="3" t="s">
        <v>1156</v>
      </c>
      <c r="E684" s="4">
        <v>18.41</v>
      </c>
      <c r="F684" s="4">
        <v>39.020000000000003</v>
      </c>
      <c r="G684" s="4">
        <f t="shared" si="43"/>
        <v>57</v>
      </c>
      <c r="H684" s="4" t="str">
        <f t="shared" si="44"/>
        <v>C5</v>
      </c>
      <c r="I684" s="3" t="str">
        <f t="shared" si="41"/>
        <v>Credit</v>
      </c>
      <c r="J684" s="4">
        <f t="shared" si="42"/>
        <v>833</v>
      </c>
    </row>
    <row r="685" spans="1:10" x14ac:dyDescent="0.3">
      <c r="A685" s="3" t="s">
        <v>792</v>
      </c>
      <c r="B685" s="3" t="s">
        <v>153</v>
      </c>
      <c r="C685" s="3" t="s">
        <v>6</v>
      </c>
      <c r="D685" s="3" t="s">
        <v>1157</v>
      </c>
      <c r="E685" s="4">
        <v>16.11</v>
      </c>
      <c r="F685" s="4">
        <v>67.39</v>
      </c>
      <c r="G685" s="4">
        <f t="shared" si="43"/>
        <v>84</v>
      </c>
      <c r="H685" s="4" t="str">
        <f t="shared" si="44"/>
        <v>A1</v>
      </c>
      <c r="I685" s="3" t="str">
        <f t="shared" si="41"/>
        <v>Excellent</v>
      </c>
      <c r="J685" s="4">
        <f t="shared" si="42"/>
        <v>123</v>
      </c>
    </row>
    <row r="686" spans="1:10" x14ac:dyDescent="0.3">
      <c r="A686" s="3" t="s">
        <v>793</v>
      </c>
      <c r="B686" s="3" t="s">
        <v>12</v>
      </c>
      <c r="C686" s="3" t="s">
        <v>10</v>
      </c>
      <c r="D686" s="3" t="s">
        <v>22</v>
      </c>
      <c r="E686" s="4">
        <v>15.36</v>
      </c>
      <c r="F686" s="4">
        <v>61.56</v>
      </c>
      <c r="G686" s="4">
        <f t="shared" si="43"/>
        <v>77</v>
      </c>
      <c r="H686" s="4" t="str">
        <f t="shared" si="44"/>
        <v>B2</v>
      </c>
      <c r="I686" s="3" t="str">
        <f t="shared" si="41"/>
        <v>Very Good</v>
      </c>
      <c r="J686" s="4">
        <f t="shared" si="42"/>
        <v>274</v>
      </c>
    </row>
    <row r="687" spans="1:10" x14ac:dyDescent="0.3">
      <c r="A687" s="3" t="s">
        <v>794</v>
      </c>
      <c r="B687" s="3" t="s">
        <v>224</v>
      </c>
      <c r="C687" s="3" t="s">
        <v>6</v>
      </c>
      <c r="D687" s="3" t="s">
        <v>1156</v>
      </c>
      <c r="E687" s="4">
        <v>11.92</v>
      </c>
      <c r="F687" s="4">
        <v>60.44</v>
      </c>
      <c r="G687" s="4">
        <f t="shared" si="43"/>
        <v>72</v>
      </c>
      <c r="H687" s="4" t="str">
        <f t="shared" si="44"/>
        <v>B2</v>
      </c>
      <c r="I687" s="3" t="str">
        <f t="shared" si="41"/>
        <v>Very Good</v>
      </c>
      <c r="J687" s="4">
        <f t="shared" si="42"/>
        <v>411</v>
      </c>
    </row>
    <row r="688" spans="1:10" x14ac:dyDescent="0.3">
      <c r="A688" s="3" t="s">
        <v>795</v>
      </c>
      <c r="B688" s="3" t="s">
        <v>48</v>
      </c>
      <c r="C688" s="3" t="s">
        <v>10</v>
      </c>
      <c r="D688" s="3" t="s">
        <v>22</v>
      </c>
      <c r="E688" s="4">
        <v>5.53</v>
      </c>
      <c r="F688" s="4">
        <v>38.07</v>
      </c>
      <c r="G688" s="4">
        <f t="shared" si="43"/>
        <v>44</v>
      </c>
      <c r="H688" s="4" t="str">
        <f t="shared" si="44"/>
        <v>E8</v>
      </c>
      <c r="I688" s="3" t="str">
        <f t="shared" si="41"/>
        <v>Pass</v>
      </c>
      <c r="J688" s="4">
        <f t="shared" si="42"/>
        <v>988</v>
      </c>
    </row>
    <row r="689" spans="1:10" x14ac:dyDescent="0.3">
      <c r="A689" s="3" t="s">
        <v>796</v>
      </c>
      <c r="B689" s="3" t="s">
        <v>178</v>
      </c>
      <c r="C689" s="3" t="s">
        <v>10</v>
      </c>
      <c r="D689" s="3" t="s">
        <v>1157</v>
      </c>
      <c r="E689" s="4">
        <v>23.26</v>
      </c>
      <c r="F689" s="4">
        <v>51.13</v>
      </c>
      <c r="G689" s="4">
        <f t="shared" si="43"/>
        <v>74</v>
      </c>
      <c r="H689" s="4" t="str">
        <f t="shared" si="44"/>
        <v>B2</v>
      </c>
      <c r="I689" s="3" t="str">
        <f t="shared" si="41"/>
        <v>Very Good</v>
      </c>
      <c r="J689" s="4">
        <f t="shared" si="42"/>
        <v>363</v>
      </c>
    </row>
    <row r="690" spans="1:10" x14ac:dyDescent="0.3">
      <c r="A690" s="3" t="s">
        <v>797</v>
      </c>
      <c r="B690" s="3" t="s">
        <v>117</v>
      </c>
      <c r="C690" s="3" t="s">
        <v>10</v>
      </c>
      <c r="D690" s="3" t="s">
        <v>1157</v>
      </c>
      <c r="E690" s="4">
        <v>16.2</v>
      </c>
      <c r="F690" s="4">
        <v>35.06</v>
      </c>
      <c r="G690" s="4">
        <f t="shared" si="43"/>
        <v>51</v>
      </c>
      <c r="H690" s="4" t="str">
        <f t="shared" si="44"/>
        <v>C6</v>
      </c>
      <c r="I690" s="3" t="str">
        <f t="shared" si="41"/>
        <v>Credit</v>
      </c>
      <c r="J690" s="4">
        <f t="shared" si="42"/>
        <v>932</v>
      </c>
    </row>
    <row r="691" spans="1:10" x14ac:dyDescent="0.3">
      <c r="A691" s="3" t="s">
        <v>798</v>
      </c>
      <c r="B691" s="3" t="s">
        <v>115</v>
      </c>
      <c r="C691" s="3" t="s">
        <v>6</v>
      </c>
      <c r="D691" s="3" t="s">
        <v>1156</v>
      </c>
      <c r="E691" s="4">
        <v>23.3</v>
      </c>
      <c r="F691" s="4">
        <v>55.36</v>
      </c>
      <c r="G691" s="4">
        <f t="shared" si="43"/>
        <v>79</v>
      </c>
      <c r="H691" s="4" t="str">
        <f t="shared" si="44"/>
        <v>B2</v>
      </c>
      <c r="I691" s="3" t="str">
        <f t="shared" si="41"/>
        <v>Very Good</v>
      </c>
      <c r="J691" s="4">
        <f t="shared" si="42"/>
        <v>213</v>
      </c>
    </row>
    <row r="692" spans="1:10" x14ac:dyDescent="0.3">
      <c r="A692" s="3" t="s">
        <v>799</v>
      </c>
      <c r="B692" s="3" t="s">
        <v>84</v>
      </c>
      <c r="C692" s="3" t="s">
        <v>10</v>
      </c>
      <c r="D692" s="3" t="s">
        <v>22</v>
      </c>
      <c r="E692" s="4">
        <v>12.55</v>
      </c>
      <c r="F692" s="4">
        <v>59.41</v>
      </c>
      <c r="G692" s="4">
        <f t="shared" si="43"/>
        <v>72</v>
      </c>
      <c r="H692" s="4" t="str">
        <f t="shared" si="44"/>
        <v>B2</v>
      </c>
      <c r="I692" s="3" t="str">
        <f t="shared" si="41"/>
        <v>Very Good</v>
      </c>
      <c r="J692" s="4">
        <f t="shared" si="42"/>
        <v>411</v>
      </c>
    </row>
    <row r="693" spans="1:10" x14ac:dyDescent="0.3">
      <c r="A693" s="3" t="s">
        <v>800</v>
      </c>
      <c r="B693" s="3" t="s">
        <v>44</v>
      </c>
      <c r="C693" s="3" t="s">
        <v>10</v>
      </c>
      <c r="D693" s="3" t="s">
        <v>1156</v>
      </c>
      <c r="E693" s="4">
        <v>9.83</v>
      </c>
      <c r="F693" s="4">
        <v>63.08</v>
      </c>
      <c r="G693" s="4">
        <f t="shared" si="43"/>
        <v>73</v>
      </c>
      <c r="H693" s="4" t="str">
        <f t="shared" si="44"/>
        <v>B2</v>
      </c>
      <c r="I693" s="3" t="str">
        <f t="shared" si="41"/>
        <v>Very Good</v>
      </c>
      <c r="J693" s="4">
        <f t="shared" si="42"/>
        <v>389</v>
      </c>
    </row>
    <row r="694" spans="1:10" x14ac:dyDescent="0.3">
      <c r="A694" s="3" t="s">
        <v>801</v>
      </c>
      <c r="B694" s="3" t="s">
        <v>115</v>
      </c>
      <c r="C694" s="3" t="s">
        <v>6</v>
      </c>
      <c r="D694" s="3" t="s">
        <v>1157</v>
      </c>
      <c r="E694" s="4">
        <v>24.73</v>
      </c>
      <c r="F694" s="4">
        <v>42.48</v>
      </c>
      <c r="G694" s="4">
        <f t="shared" si="43"/>
        <v>67</v>
      </c>
      <c r="H694" s="4" t="str">
        <f t="shared" si="44"/>
        <v>B3</v>
      </c>
      <c r="I694" s="3" t="str">
        <f t="shared" si="41"/>
        <v>Good</v>
      </c>
      <c r="J694" s="4">
        <f t="shared" si="42"/>
        <v>569</v>
      </c>
    </row>
    <row r="695" spans="1:10" x14ac:dyDescent="0.3">
      <c r="A695" s="3" t="s">
        <v>802</v>
      </c>
      <c r="B695" s="3" t="s">
        <v>224</v>
      </c>
      <c r="C695" s="3" t="s">
        <v>10</v>
      </c>
      <c r="D695" s="3" t="s">
        <v>1156</v>
      </c>
      <c r="E695" s="4">
        <v>12.86</v>
      </c>
      <c r="F695" s="4">
        <v>37.35</v>
      </c>
      <c r="G695" s="4">
        <f t="shared" si="43"/>
        <v>50</v>
      </c>
      <c r="H695" s="4" t="str">
        <f t="shared" si="44"/>
        <v>C6</v>
      </c>
      <c r="I695" s="3" t="str">
        <f t="shared" si="41"/>
        <v>Credit</v>
      </c>
      <c r="J695" s="4">
        <f t="shared" si="42"/>
        <v>941</v>
      </c>
    </row>
    <row r="696" spans="1:10" x14ac:dyDescent="0.3">
      <c r="A696" s="3" t="s">
        <v>803</v>
      </c>
      <c r="B696" s="3" t="s">
        <v>282</v>
      </c>
      <c r="C696" s="3" t="s">
        <v>6</v>
      </c>
      <c r="D696" s="3" t="s">
        <v>22</v>
      </c>
      <c r="E696" s="4">
        <v>23.81</v>
      </c>
      <c r="F696" s="4">
        <v>53.35</v>
      </c>
      <c r="G696" s="4">
        <f t="shared" si="43"/>
        <v>77</v>
      </c>
      <c r="H696" s="4" t="str">
        <f t="shared" si="44"/>
        <v>B2</v>
      </c>
      <c r="I696" s="3" t="str">
        <f t="shared" si="41"/>
        <v>Very Good</v>
      </c>
      <c r="J696" s="4">
        <f t="shared" si="42"/>
        <v>274</v>
      </c>
    </row>
    <row r="697" spans="1:10" x14ac:dyDescent="0.3">
      <c r="A697" s="3" t="s">
        <v>804</v>
      </c>
      <c r="B697" s="3" t="s">
        <v>21</v>
      </c>
      <c r="C697" s="3" t="s">
        <v>10</v>
      </c>
      <c r="D697" s="3" t="s">
        <v>1157</v>
      </c>
      <c r="E697" s="4">
        <v>13.74</v>
      </c>
      <c r="F697" s="4">
        <v>60.24</v>
      </c>
      <c r="G697" s="4">
        <f t="shared" si="43"/>
        <v>74</v>
      </c>
      <c r="H697" s="4" t="str">
        <f t="shared" si="44"/>
        <v>B2</v>
      </c>
      <c r="I697" s="3" t="str">
        <f t="shared" si="41"/>
        <v>Very Good</v>
      </c>
      <c r="J697" s="4">
        <f t="shared" si="42"/>
        <v>363</v>
      </c>
    </row>
    <row r="698" spans="1:10" x14ac:dyDescent="0.3">
      <c r="A698" s="3" t="s">
        <v>805</v>
      </c>
      <c r="B698" s="3" t="s">
        <v>28</v>
      </c>
      <c r="C698" s="3" t="s">
        <v>10</v>
      </c>
      <c r="D698" s="3" t="s">
        <v>1156</v>
      </c>
      <c r="E698" s="4">
        <v>22.3</v>
      </c>
      <c r="F698" s="4">
        <v>50.31</v>
      </c>
      <c r="G698" s="4">
        <f t="shared" si="43"/>
        <v>73</v>
      </c>
      <c r="H698" s="4" t="str">
        <f t="shared" si="44"/>
        <v>B2</v>
      </c>
      <c r="I698" s="3" t="str">
        <f t="shared" si="41"/>
        <v>Very Good</v>
      </c>
      <c r="J698" s="4">
        <f t="shared" si="42"/>
        <v>389</v>
      </c>
    </row>
    <row r="699" spans="1:10" x14ac:dyDescent="0.3">
      <c r="A699" s="3" t="s">
        <v>806</v>
      </c>
      <c r="B699" s="3" t="s">
        <v>136</v>
      </c>
      <c r="C699" s="3" t="s">
        <v>6</v>
      </c>
      <c r="D699" s="3" t="s">
        <v>7</v>
      </c>
      <c r="E699" s="4">
        <v>29.25</v>
      </c>
      <c r="F699" s="4">
        <v>67.08</v>
      </c>
      <c r="G699" s="4">
        <f t="shared" si="43"/>
        <v>96</v>
      </c>
      <c r="H699" s="4" t="str">
        <f t="shared" si="44"/>
        <v>A1</v>
      </c>
      <c r="I699" s="3" t="str">
        <f t="shared" si="41"/>
        <v>Excellent</v>
      </c>
      <c r="J699" s="4">
        <f t="shared" si="42"/>
        <v>6</v>
      </c>
    </row>
    <row r="700" spans="1:10" x14ac:dyDescent="0.3">
      <c r="A700" s="3" t="s">
        <v>807</v>
      </c>
      <c r="B700" s="3" t="s">
        <v>136</v>
      </c>
      <c r="C700" s="3" t="s">
        <v>6</v>
      </c>
      <c r="D700" s="3" t="s">
        <v>7</v>
      </c>
      <c r="E700" s="4">
        <v>24.03</v>
      </c>
      <c r="F700" s="4">
        <v>50.31</v>
      </c>
      <c r="G700" s="4">
        <f t="shared" si="43"/>
        <v>74</v>
      </c>
      <c r="H700" s="4" t="str">
        <f t="shared" si="44"/>
        <v>B2</v>
      </c>
      <c r="I700" s="3" t="str">
        <f t="shared" si="41"/>
        <v>Very Good</v>
      </c>
      <c r="J700" s="4">
        <f t="shared" si="42"/>
        <v>363</v>
      </c>
    </row>
    <row r="701" spans="1:10" x14ac:dyDescent="0.3">
      <c r="A701" s="3" t="s">
        <v>808</v>
      </c>
      <c r="B701" s="3" t="s">
        <v>133</v>
      </c>
      <c r="C701" s="3" t="s">
        <v>6</v>
      </c>
      <c r="D701" s="3" t="s">
        <v>1156</v>
      </c>
      <c r="E701" s="4">
        <v>16.12</v>
      </c>
      <c r="F701" s="4">
        <v>53.2</v>
      </c>
      <c r="G701" s="4">
        <f t="shared" si="43"/>
        <v>69</v>
      </c>
      <c r="H701" s="4" t="str">
        <f t="shared" si="44"/>
        <v>B3</v>
      </c>
      <c r="I701" s="3" t="str">
        <f t="shared" si="41"/>
        <v>Good</v>
      </c>
      <c r="J701" s="4">
        <f t="shared" si="42"/>
        <v>506</v>
      </c>
    </row>
    <row r="702" spans="1:10" x14ac:dyDescent="0.3">
      <c r="A702" s="3" t="s">
        <v>809</v>
      </c>
      <c r="B702" s="3" t="s">
        <v>159</v>
      </c>
      <c r="C702" s="3" t="s">
        <v>10</v>
      </c>
      <c r="D702" s="3" t="s">
        <v>1156</v>
      </c>
      <c r="E702" s="4">
        <v>15.11</v>
      </c>
      <c r="F702" s="4">
        <v>67.59</v>
      </c>
      <c r="G702" s="4">
        <f t="shared" si="43"/>
        <v>83</v>
      </c>
      <c r="H702" s="4" t="str">
        <f t="shared" si="44"/>
        <v>A1</v>
      </c>
      <c r="I702" s="3" t="str">
        <f t="shared" si="41"/>
        <v>Excellent</v>
      </c>
      <c r="J702" s="4">
        <f t="shared" si="42"/>
        <v>144</v>
      </c>
    </row>
    <row r="703" spans="1:10" x14ac:dyDescent="0.3">
      <c r="A703" s="3" t="s">
        <v>810</v>
      </c>
      <c r="B703" s="3" t="s">
        <v>98</v>
      </c>
      <c r="C703" s="3" t="s">
        <v>10</v>
      </c>
      <c r="D703" s="3" t="s">
        <v>1157</v>
      </c>
      <c r="E703" s="4">
        <v>19.93</v>
      </c>
      <c r="F703" s="4">
        <v>68.989999999999995</v>
      </c>
      <c r="G703" s="4">
        <f t="shared" si="43"/>
        <v>89</v>
      </c>
      <c r="H703" s="4" t="str">
        <f t="shared" si="44"/>
        <v>A1</v>
      </c>
      <c r="I703" s="3" t="str">
        <f t="shared" si="41"/>
        <v>Excellent</v>
      </c>
      <c r="J703" s="4">
        <f t="shared" si="42"/>
        <v>70</v>
      </c>
    </row>
    <row r="704" spans="1:10" x14ac:dyDescent="0.3">
      <c r="A704" s="3" t="s">
        <v>811</v>
      </c>
      <c r="B704" s="3" t="s">
        <v>313</v>
      </c>
      <c r="C704" s="3" t="s">
        <v>10</v>
      </c>
      <c r="D704" s="3" t="s">
        <v>1156</v>
      </c>
      <c r="E704" s="4">
        <v>26.29</v>
      </c>
      <c r="F704" s="4">
        <v>36.9</v>
      </c>
      <c r="G704" s="4">
        <f t="shared" si="43"/>
        <v>63</v>
      </c>
      <c r="H704" s="4" t="str">
        <f t="shared" si="44"/>
        <v>C4</v>
      </c>
      <c r="I704" s="3" t="str">
        <f t="shared" si="41"/>
        <v>Credit</v>
      </c>
      <c r="J704" s="4">
        <f t="shared" si="42"/>
        <v>671</v>
      </c>
    </row>
    <row r="705" spans="1:10" x14ac:dyDescent="0.3">
      <c r="A705" s="3" t="s">
        <v>812</v>
      </c>
      <c r="B705" s="3" t="s">
        <v>88</v>
      </c>
      <c r="C705" s="3" t="s">
        <v>6</v>
      </c>
      <c r="D705" s="3" t="s">
        <v>1156</v>
      </c>
      <c r="E705" s="4">
        <v>12.67</v>
      </c>
      <c r="F705" s="4">
        <v>45.45</v>
      </c>
      <c r="G705" s="4">
        <f t="shared" si="43"/>
        <v>58</v>
      </c>
      <c r="H705" s="4" t="str">
        <f t="shared" si="44"/>
        <v>C5</v>
      </c>
      <c r="I705" s="3" t="str">
        <f t="shared" si="41"/>
        <v>Credit</v>
      </c>
      <c r="J705" s="4">
        <f t="shared" si="42"/>
        <v>801</v>
      </c>
    </row>
    <row r="706" spans="1:10" x14ac:dyDescent="0.3">
      <c r="A706" s="3" t="s">
        <v>813</v>
      </c>
      <c r="B706" s="3" t="s">
        <v>30</v>
      </c>
      <c r="C706" s="3" t="s">
        <v>10</v>
      </c>
      <c r="D706" s="3" t="s">
        <v>1157</v>
      </c>
      <c r="E706" s="4">
        <v>13.94</v>
      </c>
      <c r="F706" s="4">
        <v>41.4</v>
      </c>
      <c r="G706" s="4">
        <f t="shared" si="43"/>
        <v>55</v>
      </c>
      <c r="H706" s="4" t="str">
        <f t="shared" si="44"/>
        <v>C5</v>
      </c>
      <c r="I706" s="3" t="str">
        <f t="shared" si="41"/>
        <v>Credit</v>
      </c>
      <c r="J706" s="4">
        <f t="shared" si="42"/>
        <v>879</v>
      </c>
    </row>
    <row r="707" spans="1:10" x14ac:dyDescent="0.3">
      <c r="A707" s="3" t="s">
        <v>814</v>
      </c>
      <c r="B707" s="3" t="s">
        <v>76</v>
      </c>
      <c r="C707" s="3" t="s">
        <v>6</v>
      </c>
      <c r="D707" s="3" t="s">
        <v>22</v>
      </c>
      <c r="E707" s="4">
        <v>21.93</v>
      </c>
      <c r="F707" s="4">
        <v>56.08</v>
      </c>
      <c r="G707" s="4">
        <f t="shared" si="43"/>
        <v>78</v>
      </c>
      <c r="H707" s="4" t="str">
        <f t="shared" si="44"/>
        <v>B2</v>
      </c>
      <c r="I707" s="3" t="str">
        <f t="shared" ref="I707:I770" si="45">VLOOKUP(H707,$L$4:$M$13,2,FALSE)</f>
        <v>Very Good</v>
      </c>
      <c r="J707" s="4">
        <f t="shared" ref="J707:J770" si="46">RANK(G707,G:G)</f>
        <v>246</v>
      </c>
    </row>
    <row r="708" spans="1:10" x14ac:dyDescent="0.3">
      <c r="A708" s="3" t="s">
        <v>815</v>
      </c>
      <c r="B708" s="3" t="s">
        <v>301</v>
      </c>
      <c r="C708" s="3" t="s">
        <v>6</v>
      </c>
      <c r="D708" s="3" t="s">
        <v>1156</v>
      </c>
      <c r="E708" s="4">
        <v>10.26</v>
      </c>
      <c r="F708" s="4">
        <v>40.36</v>
      </c>
      <c r="G708" s="4">
        <f t="shared" ref="G708:G771" si="47">ROUND(E708+F708,0)</f>
        <v>51</v>
      </c>
      <c r="H708" s="4" t="str">
        <f t="shared" ref="H708:H771" si="48">IF(G708&gt;=80,"A1",IF(G708&gt;=70,"B2",IF(G708&gt;=65,"B3",IF(G708&gt;=60,"C4",IF(G708&gt;=55,"C5",IF(G708&gt;=50,"C6",IF(G708&gt;=45,"D7",IF(G708&gt;=40,"E8","F9"))))))))</f>
        <v>C6</v>
      </c>
      <c r="I708" s="3" t="str">
        <f t="shared" si="45"/>
        <v>Credit</v>
      </c>
      <c r="J708" s="4">
        <f t="shared" si="46"/>
        <v>932</v>
      </c>
    </row>
    <row r="709" spans="1:10" x14ac:dyDescent="0.3">
      <c r="A709" s="3" t="s">
        <v>816</v>
      </c>
      <c r="B709" s="3" t="s">
        <v>12</v>
      </c>
      <c r="C709" s="3" t="s">
        <v>10</v>
      </c>
      <c r="D709" s="3" t="s">
        <v>1157</v>
      </c>
      <c r="E709" s="4">
        <v>5.78</v>
      </c>
      <c r="F709" s="4">
        <v>54.83</v>
      </c>
      <c r="G709" s="4">
        <f t="shared" si="47"/>
        <v>61</v>
      </c>
      <c r="H709" s="4" t="str">
        <f t="shared" si="48"/>
        <v>C4</v>
      </c>
      <c r="I709" s="3" t="str">
        <f t="shared" si="45"/>
        <v>Credit</v>
      </c>
      <c r="J709" s="4">
        <f t="shared" si="46"/>
        <v>733</v>
      </c>
    </row>
    <row r="710" spans="1:10" x14ac:dyDescent="0.3">
      <c r="A710" s="3" t="s">
        <v>817</v>
      </c>
      <c r="B710" s="3" t="s">
        <v>395</v>
      </c>
      <c r="C710" s="3" t="s">
        <v>6</v>
      </c>
      <c r="D710" s="3" t="s">
        <v>22</v>
      </c>
      <c r="E710" s="4">
        <v>6.53</v>
      </c>
      <c r="F710" s="4">
        <v>47.36</v>
      </c>
      <c r="G710" s="4">
        <f t="shared" si="47"/>
        <v>54</v>
      </c>
      <c r="H710" s="4" t="str">
        <f t="shared" si="48"/>
        <v>C6</v>
      </c>
      <c r="I710" s="3" t="str">
        <f t="shared" si="45"/>
        <v>Credit</v>
      </c>
      <c r="J710" s="4">
        <f t="shared" si="46"/>
        <v>894</v>
      </c>
    </row>
    <row r="711" spans="1:10" x14ac:dyDescent="0.3">
      <c r="A711" s="3" t="s">
        <v>818</v>
      </c>
      <c r="B711" s="3" t="s">
        <v>188</v>
      </c>
      <c r="C711" s="3" t="s">
        <v>6</v>
      </c>
      <c r="D711" s="3" t="s">
        <v>1156</v>
      </c>
      <c r="E711" s="4">
        <v>13.79</v>
      </c>
      <c r="F711" s="4">
        <v>40.380000000000003</v>
      </c>
      <c r="G711" s="4">
        <f t="shared" si="47"/>
        <v>54</v>
      </c>
      <c r="H711" s="4" t="str">
        <f t="shared" si="48"/>
        <v>C6</v>
      </c>
      <c r="I711" s="3" t="str">
        <f t="shared" si="45"/>
        <v>Credit</v>
      </c>
      <c r="J711" s="4">
        <f t="shared" si="46"/>
        <v>894</v>
      </c>
    </row>
    <row r="712" spans="1:10" x14ac:dyDescent="0.3">
      <c r="A712" s="3" t="s">
        <v>819</v>
      </c>
      <c r="B712" s="3" t="s">
        <v>133</v>
      </c>
      <c r="C712" s="3" t="s">
        <v>6</v>
      </c>
      <c r="D712" s="3" t="s">
        <v>1156</v>
      </c>
      <c r="E712" s="4">
        <v>25.09</v>
      </c>
      <c r="F712" s="4">
        <v>45.98</v>
      </c>
      <c r="G712" s="4">
        <f t="shared" si="47"/>
        <v>71</v>
      </c>
      <c r="H712" s="4" t="str">
        <f t="shared" si="48"/>
        <v>B2</v>
      </c>
      <c r="I712" s="3" t="str">
        <f t="shared" si="45"/>
        <v>Very Good</v>
      </c>
      <c r="J712" s="4">
        <f t="shared" si="46"/>
        <v>441</v>
      </c>
    </row>
    <row r="713" spans="1:10" x14ac:dyDescent="0.3">
      <c r="A713" s="3" t="s">
        <v>820</v>
      </c>
      <c r="B713" s="3" t="s">
        <v>12</v>
      </c>
      <c r="C713" s="3" t="s">
        <v>10</v>
      </c>
      <c r="D713" s="3" t="s">
        <v>1157</v>
      </c>
      <c r="E713" s="4">
        <v>8.92</v>
      </c>
      <c r="F713" s="4">
        <v>60.32</v>
      </c>
      <c r="G713" s="4">
        <f t="shared" si="47"/>
        <v>69</v>
      </c>
      <c r="H713" s="4" t="str">
        <f t="shared" si="48"/>
        <v>B3</v>
      </c>
      <c r="I713" s="3" t="str">
        <f t="shared" si="45"/>
        <v>Good</v>
      </c>
      <c r="J713" s="4">
        <f t="shared" si="46"/>
        <v>506</v>
      </c>
    </row>
    <row r="714" spans="1:10" x14ac:dyDescent="0.3">
      <c r="A714" s="3" t="s">
        <v>821</v>
      </c>
      <c r="B714" s="3" t="s">
        <v>136</v>
      </c>
      <c r="C714" s="3" t="s">
        <v>6</v>
      </c>
      <c r="D714" s="3" t="s">
        <v>1156</v>
      </c>
      <c r="E714" s="4">
        <v>21.24</v>
      </c>
      <c r="F714" s="4">
        <v>37.19</v>
      </c>
      <c r="G714" s="4">
        <f t="shared" si="47"/>
        <v>58</v>
      </c>
      <c r="H714" s="4" t="str">
        <f t="shared" si="48"/>
        <v>C5</v>
      </c>
      <c r="I714" s="3" t="str">
        <f t="shared" si="45"/>
        <v>Credit</v>
      </c>
      <c r="J714" s="4">
        <f t="shared" si="46"/>
        <v>801</v>
      </c>
    </row>
    <row r="715" spans="1:10" x14ac:dyDescent="0.3">
      <c r="A715" s="3" t="s">
        <v>822</v>
      </c>
      <c r="B715" s="3" t="s">
        <v>211</v>
      </c>
      <c r="C715" s="3" t="s">
        <v>6</v>
      </c>
      <c r="D715" s="3" t="s">
        <v>1156</v>
      </c>
      <c r="E715" s="4">
        <v>23.45</v>
      </c>
      <c r="F715" s="4">
        <v>35.26</v>
      </c>
      <c r="G715" s="4">
        <f t="shared" si="47"/>
        <v>59</v>
      </c>
      <c r="H715" s="4" t="str">
        <f t="shared" si="48"/>
        <v>C5</v>
      </c>
      <c r="I715" s="3" t="str">
        <f t="shared" si="45"/>
        <v>Credit</v>
      </c>
      <c r="J715" s="4">
        <f t="shared" si="46"/>
        <v>776</v>
      </c>
    </row>
    <row r="716" spans="1:10" x14ac:dyDescent="0.3">
      <c r="A716" s="3" t="s">
        <v>823</v>
      </c>
      <c r="B716" s="3" t="s">
        <v>39</v>
      </c>
      <c r="C716" s="3" t="s">
        <v>6</v>
      </c>
      <c r="D716" s="3" t="s">
        <v>1156</v>
      </c>
      <c r="E716" s="4">
        <v>29.19</v>
      </c>
      <c r="F716" s="4">
        <v>45.08</v>
      </c>
      <c r="G716" s="4">
        <f t="shared" si="47"/>
        <v>74</v>
      </c>
      <c r="H716" s="4" t="str">
        <f t="shared" si="48"/>
        <v>B2</v>
      </c>
      <c r="I716" s="3" t="str">
        <f t="shared" si="45"/>
        <v>Very Good</v>
      </c>
      <c r="J716" s="4">
        <f t="shared" si="46"/>
        <v>363</v>
      </c>
    </row>
    <row r="717" spans="1:10" x14ac:dyDescent="0.3">
      <c r="A717" s="3" t="s">
        <v>824</v>
      </c>
      <c r="B717" s="3" t="s">
        <v>235</v>
      </c>
      <c r="C717" s="3" t="s">
        <v>6</v>
      </c>
      <c r="D717" s="3" t="s">
        <v>1156</v>
      </c>
      <c r="E717" s="4">
        <v>5.8</v>
      </c>
      <c r="F717" s="4">
        <v>63.16</v>
      </c>
      <c r="G717" s="4">
        <f t="shared" si="47"/>
        <v>69</v>
      </c>
      <c r="H717" s="4" t="str">
        <f t="shared" si="48"/>
        <v>B3</v>
      </c>
      <c r="I717" s="3" t="str">
        <f t="shared" si="45"/>
        <v>Good</v>
      </c>
      <c r="J717" s="4">
        <f t="shared" si="46"/>
        <v>506</v>
      </c>
    </row>
    <row r="718" spans="1:10" x14ac:dyDescent="0.3">
      <c r="A718" s="3" t="s">
        <v>825</v>
      </c>
      <c r="B718" s="3" t="s">
        <v>242</v>
      </c>
      <c r="C718" s="3" t="s">
        <v>10</v>
      </c>
      <c r="D718" s="3" t="s">
        <v>1156</v>
      </c>
      <c r="E718" s="4">
        <v>10.53</v>
      </c>
      <c r="F718" s="4">
        <v>52.95</v>
      </c>
      <c r="G718" s="4">
        <f t="shared" si="47"/>
        <v>63</v>
      </c>
      <c r="H718" s="4" t="str">
        <f t="shared" si="48"/>
        <v>C4</v>
      </c>
      <c r="I718" s="3" t="str">
        <f t="shared" si="45"/>
        <v>Credit</v>
      </c>
      <c r="J718" s="4">
        <f t="shared" si="46"/>
        <v>671</v>
      </c>
    </row>
    <row r="719" spans="1:10" x14ac:dyDescent="0.3">
      <c r="A719" s="3" t="s">
        <v>826</v>
      </c>
      <c r="B719" s="3" t="s">
        <v>98</v>
      </c>
      <c r="C719" s="3" t="s">
        <v>6</v>
      </c>
      <c r="D719" s="3" t="s">
        <v>1156</v>
      </c>
      <c r="E719" s="4">
        <v>26.11</v>
      </c>
      <c r="F719" s="4">
        <v>37.29</v>
      </c>
      <c r="G719" s="4">
        <f t="shared" si="47"/>
        <v>63</v>
      </c>
      <c r="H719" s="4" t="str">
        <f t="shared" si="48"/>
        <v>C4</v>
      </c>
      <c r="I719" s="3" t="str">
        <f t="shared" si="45"/>
        <v>Credit</v>
      </c>
      <c r="J719" s="4">
        <f t="shared" si="46"/>
        <v>671</v>
      </c>
    </row>
    <row r="720" spans="1:10" x14ac:dyDescent="0.3">
      <c r="A720" s="3" t="s">
        <v>827</v>
      </c>
      <c r="B720" s="3" t="s">
        <v>44</v>
      </c>
      <c r="C720" s="3" t="s">
        <v>6</v>
      </c>
      <c r="D720" s="3" t="s">
        <v>22</v>
      </c>
      <c r="E720" s="4">
        <v>6.87</v>
      </c>
      <c r="F720" s="4">
        <v>41.33</v>
      </c>
      <c r="G720" s="4">
        <f t="shared" si="47"/>
        <v>48</v>
      </c>
      <c r="H720" s="4" t="str">
        <f t="shared" si="48"/>
        <v>D7</v>
      </c>
      <c r="I720" s="3" t="str">
        <f t="shared" si="45"/>
        <v>Pass</v>
      </c>
      <c r="J720" s="4">
        <f t="shared" si="46"/>
        <v>958</v>
      </c>
    </row>
    <row r="721" spans="1:10" x14ac:dyDescent="0.3">
      <c r="A721" s="3" t="s">
        <v>828</v>
      </c>
      <c r="B721" s="3" t="s">
        <v>305</v>
      </c>
      <c r="C721" s="3" t="s">
        <v>6</v>
      </c>
      <c r="D721" s="3" t="s">
        <v>1157</v>
      </c>
      <c r="E721" s="4">
        <v>16.38</v>
      </c>
      <c r="F721" s="4">
        <v>40.43</v>
      </c>
      <c r="G721" s="4">
        <f t="shared" si="47"/>
        <v>57</v>
      </c>
      <c r="H721" s="4" t="str">
        <f t="shared" si="48"/>
        <v>C5</v>
      </c>
      <c r="I721" s="3" t="str">
        <f t="shared" si="45"/>
        <v>Credit</v>
      </c>
      <c r="J721" s="4">
        <f t="shared" si="46"/>
        <v>833</v>
      </c>
    </row>
    <row r="722" spans="1:10" x14ac:dyDescent="0.3">
      <c r="A722" s="3" t="s">
        <v>829</v>
      </c>
      <c r="B722" s="3" t="s">
        <v>295</v>
      </c>
      <c r="C722" s="3" t="s">
        <v>6</v>
      </c>
      <c r="D722" s="3" t="s">
        <v>1156</v>
      </c>
      <c r="E722" s="4">
        <v>9.98</v>
      </c>
      <c r="F722" s="4">
        <v>48.71</v>
      </c>
      <c r="G722" s="4">
        <f t="shared" si="47"/>
        <v>59</v>
      </c>
      <c r="H722" s="4" t="str">
        <f t="shared" si="48"/>
        <v>C5</v>
      </c>
      <c r="I722" s="3" t="str">
        <f t="shared" si="45"/>
        <v>Credit</v>
      </c>
      <c r="J722" s="4">
        <f t="shared" si="46"/>
        <v>776</v>
      </c>
    </row>
    <row r="723" spans="1:10" x14ac:dyDescent="0.3">
      <c r="A723" s="3" t="s">
        <v>830</v>
      </c>
      <c r="B723" s="3" t="s">
        <v>178</v>
      </c>
      <c r="C723" s="3" t="s">
        <v>10</v>
      </c>
      <c r="D723" s="3" t="s">
        <v>1156</v>
      </c>
      <c r="E723" s="4">
        <v>7.6</v>
      </c>
      <c r="F723" s="4">
        <v>50.29</v>
      </c>
      <c r="G723" s="4">
        <f t="shared" si="47"/>
        <v>58</v>
      </c>
      <c r="H723" s="4" t="str">
        <f t="shared" si="48"/>
        <v>C5</v>
      </c>
      <c r="I723" s="3" t="str">
        <f t="shared" si="45"/>
        <v>Credit</v>
      </c>
      <c r="J723" s="4">
        <f t="shared" si="46"/>
        <v>801</v>
      </c>
    </row>
    <row r="724" spans="1:10" x14ac:dyDescent="0.3">
      <c r="A724" s="3" t="s">
        <v>831</v>
      </c>
      <c r="B724" s="3" t="s">
        <v>56</v>
      </c>
      <c r="C724" s="3" t="s">
        <v>6</v>
      </c>
      <c r="D724" s="3" t="s">
        <v>1157</v>
      </c>
      <c r="E724" s="4">
        <v>7.07</v>
      </c>
      <c r="F724" s="4">
        <v>47.6</v>
      </c>
      <c r="G724" s="4">
        <f t="shared" si="47"/>
        <v>55</v>
      </c>
      <c r="H724" s="4" t="str">
        <f t="shared" si="48"/>
        <v>C5</v>
      </c>
      <c r="I724" s="3" t="str">
        <f t="shared" si="45"/>
        <v>Credit</v>
      </c>
      <c r="J724" s="4">
        <f t="shared" si="46"/>
        <v>879</v>
      </c>
    </row>
    <row r="725" spans="1:10" x14ac:dyDescent="0.3">
      <c r="A725" s="3" t="s">
        <v>832</v>
      </c>
      <c r="B725" s="3" t="s">
        <v>141</v>
      </c>
      <c r="C725" s="3" t="s">
        <v>6</v>
      </c>
      <c r="D725" s="3" t="s">
        <v>1156</v>
      </c>
      <c r="E725" s="4">
        <v>17.489999999999998</v>
      </c>
      <c r="F725" s="4">
        <v>40.729999999999997</v>
      </c>
      <c r="G725" s="4">
        <f t="shared" si="47"/>
        <v>58</v>
      </c>
      <c r="H725" s="4" t="str">
        <f t="shared" si="48"/>
        <v>C5</v>
      </c>
      <c r="I725" s="3" t="str">
        <f t="shared" si="45"/>
        <v>Credit</v>
      </c>
      <c r="J725" s="4">
        <f t="shared" si="46"/>
        <v>801</v>
      </c>
    </row>
    <row r="726" spans="1:10" x14ac:dyDescent="0.3">
      <c r="A726" s="3" t="s">
        <v>833</v>
      </c>
      <c r="B726" s="3" t="s">
        <v>151</v>
      </c>
      <c r="C726" s="3" t="s">
        <v>6</v>
      </c>
      <c r="D726" s="3" t="s">
        <v>7</v>
      </c>
      <c r="E726" s="4">
        <v>13.59</v>
      </c>
      <c r="F726" s="4">
        <v>55.43</v>
      </c>
      <c r="G726" s="4">
        <f t="shared" si="47"/>
        <v>69</v>
      </c>
      <c r="H726" s="4" t="str">
        <f t="shared" si="48"/>
        <v>B3</v>
      </c>
      <c r="I726" s="3" t="str">
        <f t="shared" si="45"/>
        <v>Good</v>
      </c>
      <c r="J726" s="4">
        <f t="shared" si="46"/>
        <v>506</v>
      </c>
    </row>
    <row r="727" spans="1:10" x14ac:dyDescent="0.3">
      <c r="A727" s="3" t="s">
        <v>834</v>
      </c>
      <c r="B727" s="3" t="s">
        <v>370</v>
      </c>
      <c r="C727" s="3" t="s">
        <v>6</v>
      </c>
      <c r="D727" s="3" t="s">
        <v>7</v>
      </c>
      <c r="E727" s="4">
        <v>14.37</v>
      </c>
      <c r="F727" s="4">
        <v>49.86</v>
      </c>
      <c r="G727" s="4">
        <f t="shared" si="47"/>
        <v>64</v>
      </c>
      <c r="H727" s="4" t="str">
        <f t="shared" si="48"/>
        <v>C4</v>
      </c>
      <c r="I727" s="3" t="str">
        <f t="shared" si="45"/>
        <v>Credit</v>
      </c>
      <c r="J727" s="4">
        <f t="shared" si="46"/>
        <v>646</v>
      </c>
    </row>
    <row r="728" spans="1:10" x14ac:dyDescent="0.3">
      <c r="A728" s="3" t="s">
        <v>835</v>
      </c>
      <c r="B728" s="3" t="s">
        <v>226</v>
      </c>
      <c r="C728" s="3" t="s">
        <v>10</v>
      </c>
      <c r="D728" s="3" t="s">
        <v>1156</v>
      </c>
      <c r="E728" s="4">
        <v>24.67</v>
      </c>
      <c r="F728" s="4">
        <v>63.02</v>
      </c>
      <c r="G728" s="4">
        <f t="shared" si="47"/>
        <v>88</v>
      </c>
      <c r="H728" s="4" t="str">
        <f t="shared" si="48"/>
        <v>A1</v>
      </c>
      <c r="I728" s="3" t="str">
        <f t="shared" si="45"/>
        <v>Excellent</v>
      </c>
      <c r="J728" s="4">
        <f t="shared" si="46"/>
        <v>82</v>
      </c>
    </row>
    <row r="729" spans="1:10" x14ac:dyDescent="0.3">
      <c r="A729" s="3" t="s">
        <v>836</v>
      </c>
      <c r="B729" s="3" t="s">
        <v>174</v>
      </c>
      <c r="C729" s="3" t="s">
        <v>10</v>
      </c>
      <c r="D729" s="3" t="s">
        <v>22</v>
      </c>
      <c r="E729" s="4">
        <v>13.66</v>
      </c>
      <c r="F729" s="4">
        <v>58.61</v>
      </c>
      <c r="G729" s="4">
        <f t="shared" si="47"/>
        <v>72</v>
      </c>
      <c r="H729" s="4" t="str">
        <f t="shared" si="48"/>
        <v>B2</v>
      </c>
      <c r="I729" s="3" t="str">
        <f t="shared" si="45"/>
        <v>Very Good</v>
      </c>
      <c r="J729" s="4">
        <f t="shared" si="46"/>
        <v>411</v>
      </c>
    </row>
    <row r="730" spans="1:10" x14ac:dyDescent="0.3">
      <c r="A730" s="3" t="s">
        <v>837</v>
      </c>
      <c r="B730" s="3" t="s">
        <v>66</v>
      </c>
      <c r="C730" s="3" t="s">
        <v>6</v>
      </c>
      <c r="D730" s="3" t="s">
        <v>1156</v>
      </c>
      <c r="E730" s="4">
        <v>8.74</v>
      </c>
      <c r="F730" s="4">
        <v>48.09</v>
      </c>
      <c r="G730" s="4">
        <f t="shared" si="47"/>
        <v>57</v>
      </c>
      <c r="H730" s="4" t="str">
        <f t="shared" si="48"/>
        <v>C5</v>
      </c>
      <c r="I730" s="3" t="str">
        <f t="shared" si="45"/>
        <v>Credit</v>
      </c>
      <c r="J730" s="4">
        <f t="shared" si="46"/>
        <v>833</v>
      </c>
    </row>
    <row r="731" spans="1:10" x14ac:dyDescent="0.3">
      <c r="A731" s="3" t="s">
        <v>838</v>
      </c>
      <c r="B731" s="3" t="s">
        <v>96</v>
      </c>
      <c r="C731" s="3" t="s">
        <v>10</v>
      </c>
      <c r="D731" s="3" t="s">
        <v>1157</v>
      </c>
      <c r="E731" s="4">
        <v>13.33</v>
      </c>
      <c r="F731" s="4">
        <v>66.66</v>
      </c>
      <c r="G731" s="4">
        <f t="shared" si="47"/>
        <v>80</v>
      </c>
      <c r="H731" s="4" t="str">
        <f t="shared" si="48"/>
        <v>A1</v>
      </c>
      <c r="I731" s="3" t="str">
        <f t="shared" si="45"/>
        <v>Excellent</v>
      </c>
      <c r="J731" s="4">
        <f t="shared" si="46"/>
        <v>196</v>
      </c>
    </row>
    <row r="732" spans="1:10" x14ac:dyDescent="0.3">
      <c r="A732" s="3" t="s">
        <v>839</v>
      </c>
      <c r="B732" s="3" t="s">
        <v>174</v>
      </c>
      <c r="C732" s="3" t="s">
        <v>6</v>
      </c>
      <c r="D732" s="3" t="s">
        <v>7</v>
      </c>
      <c r="E732" s="4">
        <v>8.76</v>
      </c>
      <c r="F732" s="4">
        <v>39.119999999999997</v>
      </c>
      <c r="G732" s="4">
        <f t="shared" si="47"/>
        <v>48</v>
      </c>
      <c r="H732" s="4" t="str">
        <f t="shared" si="48"/>
        <v>D7</v>
      </c>
      <c r="I732" s="3" t="str">
        <f t="shared" si="45"/>
        <v>Pass</v>
      </c>
      <c r="J732" s="4">
        <f t="shared" si="46"/>
        <v>958</v>
      </c>
    </row>
    <row r="733" spans="1:10" x14ac:dyDescent="0.3">
      <c r="A733" s="3" t="s">
        <v>840</v>
      </c>
      <c r="B733" s="3" t="s">
        <v>90</v>
      </c>
      <c r="C733" s="3" t="s">
        <v>10</v>
      </c>
      <c r="D733" s="3" t="s">
        <v>1156</v>
      </c>
      <c r="E733" s="4">
        <v>17.149999999999999</v>
      </c>
      <c r="F733" s="4">
        <v>41.2</v>
      </c>
      <c r="G733" s="4">
        <f t="shared" si="47"/>
        <v>58</v>
      </c>
      <c r="H733" s="4" t="str">
        <f t="shared" si="48"/>
        <v>C5</v>
      </c>
      <c r="I733" s="3" t="str">
        <f t="shared" si="45"/>
        <v>Credit</v>
      </c>
      <c r="J733" s="4">
        <f t="shared" si="46"/>
        <v>801</v>
      </c>
    </row>
    <row r="734" spans="1:10" x14ac:dyDescent="0.3">
      <c r="A734" s="3" t="s">
        <v>841</v>
      </c>
      <c r="B734" s="3" t="s">
        <v>169</v>
      </c>
      <c r="C734" s="3" t="s">
        <v>10</v>
      </c>
      <c r="D734" s="3" t="s">
        <v>1156</v>
      </c>
      <c r="E734" s="4">
        <v>8.7100000000000009</v>
      </c>
      <c r="F734" s="4">
        <v>45.17</v>
      </c>
      <c r="G734" s="4">
        <f t="shared" si="47"/>
        <v>54</v>
      </c>
      <c r="H734" s="4" t="str">
        <f t="shared" si="48"/>
        <v>C6</v>
      </c>
      <c r="I734" s="3" t="str">
        <f t="shared" si="45"/>
        <v>Credit</v>
      </c>
      <c r="J734" s="4">
        <f t="shared" si="46"/>
        <v>894</v>
      </c>
    </row>
    <row r="735" spans="1:10" x14ac:dyDescent="0.3">
      <c r="A735" s="3" t="s">
        <v>842</v>
      </c>
      <c r="B735" s="3" t="s">
        <v>96</v>
      </c>
      <c r="C735" s="3" t="s">
        <v>10</v>
      </c>
      <c r="D735" s="3" t="s">
        <v>1156</v>
      </c>
      <c r="E735" s="4">
        <v>28.11</v>
      </c>
      <c r="F735" s="4">
        <v>47.51</v>
      </c>
      <c r="G735" s="4">
        <f t="shared" si="47"/>
        <v>76</v>
      </c>
      <c r="H735" s="4" t="str">
        <f t="shared" si="48"/>
        <v>B2</v>
      </c>
      <c r="I735" s="3" t="str">
        <f t="shared" si="45"/>
        <v>Very Good</v>
      </c>
      <c r="J735" s="4">
        <f t="shared" si="46"/>
        <v>303</v>
      </c>
    </row>
    <row r="736" spans="1:10" x14ac:dyDescent="0.3">
      <c r="A736" s="3" t="s">
        <v>843</v>
      </c>
      <c r="B736" s="3" t="s">
        <v>149</v>
      </c>
      <c r="C736" s="3" t="s">
        <v>6</v>
      </c>
      <c r="D736" s="3" t="s">
        <v>1156</v>
      </c>
      <c r="E736" s="4">
        <v>24.53</v>
      </c>
      <c r="F736" s="4">
        <v>65.95</v>
      </c>
      <c r="G736" s="4">
        <f t="shared" si="47"/>
        <v>90</v>
      </c>
      <c r="H736" s="4" t="str">
        <f t="shared" si="48"/>
        <v>A1</v>
      </c>
      <c r="I736" s="3" t="str">
        <f t="shared" si="45"/>
        <v>Excellent</v>
      </c>
      <c r="J736" s="4">
        <f t="shared" si="46"/>
        <v>55</v>
      </c>
    </row>
    <row r="737" spans="1:10" x14ac:dyDescent="0.3">
      <c r="A737" s="3" t="s">
        <v>844</v>
      </c>
      <c r="B737" s="3" t="s">
        <v>174</v>
      </c>
      <c r="C737" s="3" t="s">
        <v>10</v>
      </c>
      <c r="D737" s="3" t="s">
        <v>22</v>
      </c>
      <c r="E737" s="4">
        <v>22.99</v>
      </c>
      <c r="F737" s="4">
        <v>62.86</v>
      </c>
      <c r="G737" s="4">
        <f t="shared" si="47"/>
        <v>86</v>
      </c>
      <c r="H737" s="4" t="str">
        <f t="shared" si="48"/>
        <v>A1</v>
      </c>
      <c r="I737" s="3" t="str">
        <f t="shared" si="45"/>
        <v>Excellent</v>
      </c>
      <c r="J737" s="4">
        <f t="shared" si="46"/>
        <v>101</v>
      </c>
    </row>
    <row r="738" spans="1:10" x14ac:dyDescent="0.3">
      <c r="A738" s="3" t="s">
        <v>845</v>
      </c>
      <c r="B738" s="3" t="s">
        <v>24</v>
      </c>
      <c r="C738" s="3" t="s">
        <v>10</v>
      </c>
      <c r="D738" s="3" t="s">
        <v>1157</v>
      </c>
      <c r="E738" s="4">
        <v>20.64</v>
      </c>
      <c r="F738" s="4">
        <v>42.57</v>
      </c>
      <c r="G738" s="4">
        <f t="shared" si="47"/>
        <v>63</v>
      </c>
      <c r="H738" s="4" t="str">
        <f t="shared" si="48"/>
        <v>C4</v>
      </c>
      <c r="I738" s="3" t="str">
        <f t="shared" si="45"/>
        <v>Credit</v>
      </c>
      <c r="J738" s="4">
        <f t="shared" si="46"/>
        <v>671</v>
      </c>
    </row>
    <row r="739" spans="1:10" x14ac:dyDescent="0.3">
      <c r="A739" s="3" t="s">
        <v>846</v>
      </c>
      <c r="B739" s="3" t="s">
        <v>317</v>
      </c>
      <c r="C739" s="3" t="s">
        <v>10</v>
      </c>
      <c r="D739" s="3" t="s">
        <v>7</v>
      </c>
      <c r="E739" s="4">
        <v>27.81</v>
      </c>
      <c r="F739" s="4">
        <v>51.61</v>
      </c>
      <c r="G739" s="4">
        <f t="shared" si="47"/>
        <v>79</v>
      </c>
      <c r="H739" s="4" t="str">
        <f t="shared" si="48"/>
        <v>B2</v>
      </c>
      <c r="I739" s="3" t="str">
        <f t="shared" si="45"/>
        <v>Very Good</v>
      </c>
      <c r="J739" s="4">
        <f t="shared" si="46"/>
        <v>213</v>
      </c>
    </row>
    <row r="740" spans="1:10" x14ac:dyDescent="0.3">
      <c r="A740" s="3" t="s">
        <v>847</v>
      </c>
      <c r="B740" s="3" t="s">
        <v>96</v>
      </c>
      <c r="C740" s="3" t="s">
        <v>10</v>
      </c>
      <c r="D740" s="3" t="s">
        <v>7</v>
      </c>
      <c r="E740" s="4">
        <v>29.63</v>
      </c>
      <c r="F740" s="4">
        <v>61.06</v>
      </c>
      <c r="G740" s="4">
        <f t="shared" si="47"/>
        <v>91</v>
      </c>
      <c r="H740" s="4" t="str">
        <f t="shared" si="48"/>
        <v>A1</v>
      </c>
      <c r="I740" s="3" t="str">
        <f t="shared" si="45"/>
        <v>Excellent</v>
      </c>
      <c r="J740" s="4">
        <f t="shared" si="46"/>
        <v>43</v>
      </c>
    </row>
    <row r="741" spans="1:10" x14ac:dyDescent="0.3">
      <c r="A741" s="3" t="s">
        <v>848</v>
      </c>
      <c r="B741" s="3" t="s">
        <v>128</v>
      </c>
      <c r="C741" s="3" t="s">
        <v>6</v>
      </c>
      <c r="D741" s="3" t="s">
        <v>1156</v>
      </c>
      <c r="E741" s="4">
        <v>10.06</v>
      </c>
      <c r="F741" s="4">
        <v>49.51</v>
      </c>
      <c r="G741" s="4">
        <f t="shared" si="47"/>
        <v>60</v>
      </c>
      <c r="H741" s="4" t="str">
        <f t="shared" si="48"/>
        <v>C4</v>
      </c>
      <c r="I741" s="3" t="str">
        <f t="shared" si="45"/>
        <v>Credit</v>
      </c>
      <c r="J741" s="4">
        <f t="shared" si="46"/>
        <v>752</v>
      </c>
    </row>
    <row r="742" spans="1:10" x14ac:dyDescent="0.3">
      <c r="A742" s="3" t="s">
        <v>849</v>
      </c>
      <c r="B742" s="3" t="s">
        <v>195</v>
      </c>
      <c r="C742" s="3" t="s">
        <v>10</v>
      </c>
      <c r="D742" s="3" t="s">
        <v>1156</v>
      </c>
      <c r="E742" s="4">
        <v>21.52</v>
      </c>
      <c r="F742" s="4">
        <v>44.81</v>
      </c>
      <c r="G742" s="4">
        <f t="shared" si="47"/>
        <v>66</v>
      </c>
      <c r="H742" s="4" t="str">
        <f t="shared" si="48"/>
        <v>B3</v>
      </c>
      <c r="I742" s="3" t="str">
        <f t="shared" si="45"/>
        <v>Good</v>
      </c>
      <c r="J742" s="4">
        <f t="shared" si="46"/>
        <v>592</v>
      </c>
    </row>
    <row r="743" spans="1:10" x14ac:dyDescent="0.3">
      <c r="A743" s="3" t="s">
        <v>850</v>
      </c>
      <c r="B743" s="3" t="s">
        <v>58</v>
      </c>
      <c r="C743" s="3" t="s">
        <v>6</v>
      </c>
      <c r="D743" s="3" t="s">
        <v>7</v>
      </c>
      <c r="E743" s="4">
        <v>7.32</v>
      </c>
      <c r="F743" s="4">
        <v>44.04</v>
      </c>
      <c r="G743" s="4">
        <f t="shared" si="47"/>
        <v>51</v>
      </c>
      <c r="H743" s="4" t="str">
        <f t="shared" si="48"/>
        <v>C6</v>
      </c>
      <c r="I743" s="3" t="str">
        <f t="shared" si="45"/>
        <v>Credit</v>
      </c>
      <c r="J743" s="4">
        <f t="shared" si="46"/>
        <v>932</v>
      </c>
    </row>
    <row r="744" spans="1:10" x14ac:dyDescent="0.3">
      <c r="A744" s="3" t="s">
        <v>851</v>
      </c>
      <c r="B744" s="3" t="s">
        <v>141</v>
      </c>
      <c r="C744" s="3" t="s">
        <v>6</v>
      </c>
      <c r="D744" s="3" t="s">
        <v>7</v>
      </c>
      <c r="E744" s="4">
        <v>24.64</v>
      </c>
      <c r="F744" s="4">
        <v>35.229999999999997</v>
      </c>
      <c r="G744" s="4">
        <f t="shared" si="47"/>
        <v>60</v>
      </c>
      <c r="H744" s="4" t="str">
        <f t="shared" si="48"/>
        <v>C4</v>
      </c>
      <c r="I744" s="3" t="str">
        <f t="shared" si="45"/>
        <v>Credit</v>
      </c>
      <c r="J744" s="4">
        <f t="shared" si="46"/>
        <v>752</v>
      </c>
    </row>
    <row r="745" spans="1:10" x14ac:dyDescent="0.3">
      <c r="A745" s="3" t="s">
        <v>852</v>
      </c>
      <c r="B745" s="3" t="s">
        <v>84</v>
      </c>
      <c r="C745" s="3" t="s">
        <v>6</v>
      </c>
      <c r="D745" s="3" t="s">
        <v>1157</v>
      </c>
      <c r="E745" s="4">
        <v>8.27</v>
      </c>
      <c r="F745" s="4">
        <v>42.95</v>
      </c>
      <c r="G745" s="4">
        <f t="shared" si="47"/>
        <v>51</v>
      </c>
      <c r="H745" s="4" t="str">
        <f t="shared" si="48"/>
        <v>C6</v>
      </c>
      <c r="I745" s="3" t="str">
        <f t="shared" si="45"/>
        <v>Credit</v>
      </c>
      <c r="J745" s="4">
        <f t="shared" si="46"/>
        <v>932</v>
      </c>
    </row>
    <row r="746" spans="1:10" x14ac:dyDescent="0.3">
      <c r="A746" s="3" t="s">
        <v>853</v>
      </c>
      <c r="B746" s="3" t="s">
        <v>80</v>
      </c>
      <c r="C746" s="3" t="s">
        <v>10</v>
      </c>
      <c r="D746" s="3" t="s">
        <v>1156</v>
      </c>
      <c r="E746" s="4">
        <v>24.74</v>
      </c>
      <c r="F746" s="4">
        <v>44.9</v>
      </c>
      <c r="G746" s="4">
        <f t="shared" si="47"/>
        <v>70</v>
      </c>
      <c r="H746" s="4" t="str">
        <f t="shared" si="48"/>
        <v>B2</v>
      </c>
      <c r="I746" s="3" t="str">
        <f t="shared" si="45"/>
        <v>Very Good</v>
      </c>
      <c r="J746" s="4">
        <f t="shared" si="46"/>
        <v>477</v>
      </c>
    </row>
    <row r="747" spans="1:10" x14ac:dyDescent="0.3">
      <c r="A747" s="3" t="s">
        <v>854</v>
      </c>
      <c r="B747" s="3" t="s">
        <v>110</v>
      </c>
      <c r="C747" s="3" t="s">
        <v>10</v>
      </c>
      <c r="D747" s="3" t="s">
        <v>1156</v>
      </c>
      <c r="E747" s="4">
        <v>20.6</v>
      </c>
      <c r="F747" s="4">
        <v>60.85</v>
      </c>
      <c r="G747" s="4">
        <f t="shared" si="47"/>
        <v>81</v>
      </c>
      <c r="H747" s="4" t="str">
        <f t="shared" si="48"/>
        <v>A1</v>
      </c>
      <c r="I747" s="3" t="str">
        <f t="shared" si="45"/>
        <v>Excellent</v>
      </c>
      <c r="J747" s="4">
        <f t="shared" si="46"/>
        <v>176</v>
      </c>
    </row>
    <row r="748" spans="1:10" x14ac:dyDescent="0.3">
      <c r="A748" s="3" t="s">
        <v>855</v>
      </c>
      <c r="B748" s="3" t="s">
        <v>21</v>
      </c>
      <c r="C748" s="3" t="s">
        <v>6</v>
      </c>
      <c r="D748" s="3" t="s">
        <v>1157</v>
      </c>
      <c r="E748" s="4">
        <v>14.71</v>
      </c>
      <c r="F748" s="4">
        <v>45.61</v>
      </c>
      <c r="G748" s="4">
        <f t="shared" si="47"/>
        <v>60</v>
      </c>
      <c r="H748" s="4" t="str">
        <f t="shared" si="48"/>
        <v>C4</v>
      </c>
      <c r="I748" s="3" t="str">
        <f t="shared" si="45"/>
        <v>Credit</v>
      </c>
      <c r="J748" s="4">
        <f t="shared" si="46"/>
        <v>752</v>
      </c>
    </row>
    <row r="749" spans="1:10" x14ac:dyDescent="0.3">
      <c r="A749" s="3" t="s">
        <v>856</v>
      </c>
      <c r="B749" s="3" t="s">
        <v>117</v>
      </c>
      <c r="C749" s="3" t="s">
        <v>6</v>
      </c>
      <c r="D749" s="3" t="s">
        <v>1157</v>
      </c>
      <c r="E749" s="4">
        <v>7.87</v>
      </c>
      <c r="F749" s="4">
        <v>65.28</v>
      </c>
      <c r="G749" s="4">
        <f t="shared" si="47"/>
        <v>73</v>
      </c>
      <c r="H749" s="4" t="str">
        <f t="shared" si="48"/>
        <v>B2</v>
      </c>
      <c r="I749" s="3" t="str">
        <f t="shared" si="45"/>
        <v>Very Good</v>
      </c>
      <c r="J749" s="4">
        <f t="shared" si="46"/>
        <v>389</v>
      </c>
    </row>
    <row r="750" spans="1:10" x14ac:dyDescent="0.3">
      <c r="A750" s="3" t="s">
        <v>857</v>
      </c>
      <c r="B750" s="3" t="s">
        <v>149</v>
      </c>
      <c r="C750" s="3" t="s">
        <v>10</v>
      </c>
      <c r="D750" s="3" t="s">
        <v>1156</v>
      </c>
      <c r="E750" s="4">
        <v>27</v>
      </c>
      <c r="F750" s="4">
        <v>69.38</v>
      </c>
      <c r="G750" s="4">
        <f t="shared" si="47"/>
        <v>96</v>
      </c>
      <c r="H750" s="4" t="str">
        <f t="shared" si="48"/>
        <v>A1</v>
      </c>
      <c r="I750" s="3" t="str">
        <f t="shared" si="45"/>
        <v>Excellent</v>
      </c>
      <c r="J750" s="4">
        <f t="shared" si="46"/>
        <v>6</v>
      </c>
    </row>
    <row r="751" spans="1:10" x14ac:dyDescent="0.3">
      <c r="A751" s="3" t="s">
        <v>858</v>
      </c>
      <c r="B751" s="3" t="s">
        <v>242</v>
      </c>
      <c r="C751" s="3" t="s">
        <v>10</v>
      </c>
      <c r="D751" s="3" t="s">
        <v>22</v>
      </c>
      <c r="E751" s="4">
        <v>21.78</v>
      </c>
      <c r="F751" s="4">
        <v>42.48</v>
      </c>
      <c r="G751" s="4">
        <f t="shared" si="47"/>
        <v>64</v>
      </c>
      <c r="H751" s="4" t="str">
        <f t="shared" si="48"/>
        <v>C4</v>
      </c>
      <c r="I751" s="3" t="str">
        <f t="shared" si="45"/>
        <v>Credit</v>
      </c>
      <c r="J751" s="4">
        <f t="shared" si="46"/>
        <v>646</v>
      </c>
    </row>
    <row r="752" spans="1:10" x14ac:dyDescent="0.3">
      <c r="A752" s="3" t="s">
        <v>859</v>
      </c>
      <c r="B752" s="3" t="s">
        <v>151</v>
      </c>
      <c r="C752" s="3" t="s">
        <v>6</v>
      </c>
      <c r="D752" s="3" t="s">
        <v>1157</v>
      </c>
      <c r="E752" s="4">
        <v>7.36</v>
      </c>
      <c r="F752" s="4">
        <v>45.73</v>
      </c>
      <c r="G752" s="4">
        <f t="shared" si="47"/>
        <v>53</v>
      </c>
      <c r="H752" s="4" t="str">
        <f t="shared" si="48"/>
        <v>C6</v>
      </c>
      <c r="I752" s="3" t="str">
        <f t="shared" si="45"/>
        <v>Credit</v>
      </c>
      <c r="J752" s="4">
        <f t="shared" si="46"/>
        <v>909</v>
      </c>
    </row>
    <row r="753" spans="1:10" x14ac:dyDescent="0.3">
      <c r="A753" s="3" t="s">
        <v>860</v>
      </c>
      <c r="B753" s="3" t="s">
        <v>216</v>
      </c>
      <c r="C753" s="3" t="s">
        <v>10</v>
      </c>
      <c r="D753" s="3" t="s">
        <v>22</v>
      </c>
      <c r="E753" s="4">
        <v>26.83</v>
      </c>
      <c r="F753" s="4">
        <v>55.39</v>
      </c>
      <c r="G753" s="4">
        <f t="shared" si="47"/>
        <v>82</v>
      </c>
      <c r="H753" s="4" t="str">
        <f t="shared" si="48"/>
        <v>A1</v>
      </c>
      <c r="I753" s="3" t="str">
        <f t="shared" si="45"/>
        <v>Excellent</v>
      </c>
      <c r="J753" s="4">
        <f t="shared" si="46"/>
        <v>154</v>
      </c>
    </row>
    <row r="754" spans="1:10" x14ac:dyDescent="0.3">
      <c r="A754" s="3" t="s">
        <v>861</v>
      </c>
      <c r="B754" s="3" t="s">
        <v>295</v>
      </c>
      <c r="C754" s="3" t="s">
        <v>10</v>
      </c>
      <c r="D754" s="3" t="s">
        <v>1156</v>
      </c>
      <c r="E754" s="4">
        <v>17.53</v>
      </c>
      <c r="F754" s="4">
        <v>57.31</v>
      </c>
      <c r="G754" s="4">
        <f t="shared" si="47"/>
        <v>75</v>
      </c>
      <c r="H754" s="4" t="str">
        <f t="shared" si="48"/>
        <v>B2</v>
      </c>
      <c r="I754" s="3" t="str">
        <f t="shared" si="45"/>
        <v>Very Good</v>
      </c>
      <c r="J754" s="4">
        <f t="shared" si="46"/>
        <v>325</v>
      </c>
    </row>
    <row r="755" spans="1:10" x14ac:dyDescent="0.3">
      <c r="A755" s="3" t="s">
        <v>862</v>
      </c>
      <c r="B755" s="3" t="s">
        <v>487</v>
      </c>
      <c r="C755" s="3" t="s">
        <v>10</v>
      </c>
      <c r="D755" s="3" t="s">
        <v>1157</v>
      </c>
      <c r="E755" s="4">
        <v>25.43</v>
      </c>
      <c r="F755" s="4">
        <v>65.37</v>
      </c>
      <c r="G755" s="4">
        <f t="shared" si="47"/>
        <v>91</v>
      </c>
      <c r="H755" s="4" t="str">
        <f t="shared" si="48"/>
        <v>A1</v>
      </c>
      <c r="I755" s="3" t="str">
        <f t="shared" si="45"/>
        <v>Excellent</v>
      </c>
      <c r="J755" s="4">
        <f t="shared" si="46"/>
        <v>43</v>
      </c>
    </row>
    <row r="756" spans="1:10" x14ac:dyDescent="0.3">
      <c r="A756" s="3" t="s">
        <v>863</v>
      </c>
      <c r="B756" s="3" t="s">
        <v>138</v>
      </c>
      <c r="C756" s="3" t="s">
        <v>6</v>
      </c>
      <c r="D756" s="3" t="s">
        <v>1156</v>
      </c>
      <c r="E756" s="4">
        <v>20.8</v>
      </c>
      <c r="F756" s="4">
        <v>46.36</v>
      </c>
      <c r="G756" s="4">
        <f t="shared" si="47"/>
        <v>67</v>
      </c>
      <c r="H756" s="4" t="str">
        <f t="shared" si="48"/>
        <v>B3</v>
      </c>
      <c r="I756" s="3" t="str">
        <f t="shared" si="45"/>
        <v>Good</v>
      </c>
      <c r="J756" s="4">
        <f t="shared" si="46"/>
        <v>569</v>
      </c>
    </row>
    <row r="757" spans="1:10" x14ac:dyDescent="0.3">
      <c r="A757" s="3" t="s">
        <v>864</v>
      </c>
      <c r="B757" s="3" t="s">
        <v>195</v>
      </c>
      <c r="C757" s="3" t="s">
        <v>10</v>
      </c>
      <c r="D757" s="3" t="s">
        <v>22</v>
      </c>
      <c r="E757" s="4">
        <v>18.690000000000001</v>
      </c>
      <c r="F757" s="4">
        <v>36.01</v>
      </c>
      <c r="G757" s="4">
        <f t="shared" si="47"/>
        <v>55</v>
      </c>
      <c r="H757" s="4" t="str">
        <f t="shared" si="48"/>
        <v>C5</v>
      </c>
      <c r="I757" s="3" t="str">
        <f t="shared" si="45"/>
        <v>Credit</v>
      </c>
      <c r="J757" s="4">
        <f t="shared" si="46"/>
        <v>879</v>
      </c>
    </row>
    <row r="758" spans="1:10" x14ac:dyDescent="0.3">
      <c r="A758" s="3" t="s">
        <v>865</v>
      </c>
      <c r="B758" s="3" t="s">
        <v>56</v>
      </c>
      <c r="C758" s="3" t="s">
        <v>6</v>
      </c>
      <c r="D758" s="3" t="s">
        <v>7</v>
      </c>
      <c r="E758" s="4">
        <v>22.89</v>
      </c>
      <c r="F758" s="4">
        <v>51</v>
      </c>
      <c r="G758" s="4">
        <f t="shared" si="47"/>
        <v>74</v>
      </c>
      <c r="H758" s="4" t="str">
        <f t="shared" si="48"/>
        <v>B2</v>
      </c>
      <c r="I758" s="3" t="str">
        <f t="shared" si="45"/>
        <v>Very Good</v>
      </c>
      <c r="J758" s="4">
        <f t="shared" si="46"/>
        <v>363</v>
      </c>
    </row>
    <row r="759" spans="1:10" x14ac:dyDescent="0.3">
      <c r="A759" s="3" t="s">
        <v>866</v>
      </c>
      <c r="B759" s="3" t="s">
        <v>255</v>
      </c>
      <c r="C759" s="3" t="s">
        <v>10</v>
      </c>
      <c r="D759" s="3" t="s">
        <v>22</v>
      </c>
      <c r="E759" s="4">
        <v>29.53</v>
      </c>
      <c r="F759" s="4">
        <v>66.209999999999994</v>
      </c>
      <c r="G759" s="4">
        <f t="shared" si="47"/>
        <v>96</v>
      </c>
      <c r="H759" s="4" t="str">
        <f t="shared" si="48"/>
        <v>A1</v>
      </c>
      <c r="I759" s="3" t="str">
        <f t="shared" si="45"/>
        <v>Excellent</v>
      </c>
      <c r="J759" s="4">
        <f t="shared" si="46"/>
        <v>6</v>
      </c>
    </row>
    <row r="760" spans="1:10" x14ac:dyDescent="0.3">
      <c r="A760" s="3" t="s">
        <v>867</v>
      </c>
      <c r="B760" s="3" t="s">
        <v>48</v>
      </c>
      <c r="C760" s="3" t="s">
        <v>6</v>
      </c>
      <c r="D760" s="3" t="s">
        <v>1157</v>
      </c>
      <c r="E760" s="4">
        <v>25.65</v>
      </c>
      <c r="F760" s="4">
        <v>40.33</v>
      </c>
      <c r="G760" s="4">
        <f t="shared" si="47"/>
        <v>66</v>
      </c>
      <c r="H760" s="4" t="str">
        <f t="shared" si="48"/>
        <v>B3</v>
      </c>
      <c r="I760" s="3" t="str">
        <f t="shared" si="45"/>
        <v>Good</v>
      </c>
      <c r="J760" s="4">
        <f t="shared" si="46"/>
        <v>592</v>
      </c>
    </row>
    <row r="761" spans="1:10" x14ac:dyDescent="0.3">
      <c r="A761" s="3" t="s">
        <v>868</v>
      </c>
      <c r="B761" s="3" t="s">
        <v>146</v>
      </c>
      <c r="C761" s="3" t="s">
        <v>10</v>
      </c>
      <c r="D761" s="3" t="s">
        <v>22</v>
      </c>
      <c r="E761" s="4">
        <v>21.69</v>
      </c>
      <c r="F761" s="4">
        <v>55.21</v>
      </c>
      <c r="G761" s="4">
        <f t="shared" si="47"/>
        <v>77</v>
      </c>
      <c r="H761" s="4" t="str">
        <f t="shared" si="48"/>
        <v>B2</v>
      </c>
      <c r="I761" s="3" t="str">
        <f t="shared" si="45"/>
        <v>Very Good</v>
      </c>
      <c r="J761" s="4">
        <f t="shared" si="46"/>
        <v>274</v>
      </c>
    </row>
    <row r="762" spans="1:10" x14ac:dyDescent="0.3">
      <c r="A762" s="3" t="s">
        <v>869</v>
      </c>
      <c r="B762" s="3" t="s">
        <v>82</v>
      </c>
      <c r="C762" s="3" t="s">
        <v>6</v>
      </c>
      <c r="D762" s="3" t="s">
        <v>1156</v>
      </c>
      <c r="E762" s="4">
        <v>7.38</v>
      </c>
      <c r="F762" s="4">
        <v>67.17</v>
      </c>
      <c r="G762" s="4">
        <f t="shared" si="47"/>
        <v>75</v>
      </c>
      <c r="H762" s="4" t="str">
        <f t="shared" si="48"/>
        <v>B2</v>
      </c>
      <c r="I762" s="3" t="str">
        <f t="shared" si="45"/>
        <v>Very Good</v>
      </c>
      <c r="J762" s="4">
        <f t="shared" si="46"/>
        <v>325</v>
      </c>
    </row>
    <row r="763" spans="1:10" x14ac:dyDescent="0.3">
      <c r="A763" s="3" t="s">
        <v>870</v>
      </c>
      <c r="B763" s="3" t="s">
        <v>12</v>
      </c>
      <c r="C763" s="3" t="s">
        <v>6</v>
      </c>
      <c r="D763" s="3" t="s">
        <v>1156</v>
      </c>
      <c r="E763" s="4">
        <v>25.47</v>
      </c>
      <c r="F763" s="4">
        <v>66.63</v>
      </c>
      <c r="G763" s="4">
        <f t="shared" si="47"/>
        <v>92</v>
      </c>
      <c r="H763" s="4" t="str">
        <f t="shared" si="48"/>
        <v>A1</v>
      </c>
      <c r="I763" s="3" t="str">
        <f t="shared" si="45"/>
        <v>Excellent</v>
      </c>
      <c r="J763" s="4">
        <f t="shared" si="46"/>
        <v>27</v>
      </c>
    </row>
    <row r="764" spans="1:10" x14ac:dyDescent="0.3">
      <c r="A764" s="3" t="s">
        <v>871</v>
      </c>
      <c r="B764" s="3" t="s">
        <v>255</v>
      </c>
      <c r="C764" s="3" t="s">
        <v>6</v>
      </c>
      <c r="D764" s="3" t="s">
        <v>7</v>
      </c>
      <c r="E764" s="4">
        <v>25.3</v>
      </c>
      <c r="F764" s="4">
        <v>42.7</v>
      </c>
      <c r="G764" s="4">
        <f t="shared" si="47"/>
        <v>68</v>
      </c>
      <c r="H764" s="4" t="str">
        <f t="shared" si="48"/>
        <v>B3</v>
      </c>
      <c r="I764" s="3" t="str">
        <f t="shared" si="45"/>
        <v>Good</v>
      </c>
      <c r="J764" s="4">
        <f t="shared" si="46"/>
        <v>537</v>
      </c>
    </row>
    <row r="765" spans="1:10" x14ac:dyDescent="0.3">
      <c r="A765" s="3" t="s">
        <v>872</v>
      </c>
      <c r="B765" s="3" t="s">
        <v>138</v>
      </c>
      <c r="C765" s="3" t="s">
        <v>10</v>
      </c>
      <c r="D765" s="3" t="s">
        <v>22</v>
      </c>
      <c r="E765" s="4">
        <v>7.98</v>
      </c>
      <c r="F765" s="4">
        <v>48.44</v>
      </c>
      <c r="G765" s="4">
        <f t="shared" si="47"/>
        <v>56</v>
      </c>
      <c r="H765" s="4" t="str">
        <f t="shared" si="48"/>
        <v>C5</v>
      </c>
      <c r="I765" s="3" t="str">
        <f t="shared" si="45"/>
        <v>Credit</v>
      </c>
      <c r="J765" s="4">
        <f t="shared" si="46"/>
        <v>857</v>
      </c>
    </row>
    <row r="766" spans="1:10" x14ac:dyDescent="0.3">
      <c r="A766" s="3" t="s">
        <v>873</v>
      </c>
      <c r="B766" s="3" t="s">
        <v>226</v>
      </c>
      <c r="C766" s="3" t="s">
        <v>10</v>
      </c>
      <c r="D766" s="3" t="s">
        <v>1157</v>
      </c>
      <c r="E766" s="4">
        <v>5.08</v>
      </c>
      <c r="F766" s="4">
        <v>69.33</v>
      </c>
      <c r="G766" s="4">
        <f t="shared" si="47"/>
        <v>74</v>
      </c>
      <c r="H766" s="4" t="str">
        <f t="shared" si="48"/>
        <v>B2</v>
      </c>
      <c r="I766" s="3" t="str">
        <f t="shared" si="45"/>
        <v>Very Good</v>
      </c>
      <c r="J766" s="4">
        <f t="shared" si="46"/>
        <v>363</v>
      </c>
    </row>
    <row r="767" spans="1:10" x14ac:dyDescent="0.3">
      <c r="A767" s="3" t="s">
        <v>874</v>
      </c>
      <c r="B767" s="3" t="s">
        <v>26</v>
      </c>
      <c r="C767" s="3" t="s">
        <v>6</v>
      </c>
      <c r="D767" s="3" t="s">
        <v>1157</v>
      </c>
      <c r="E767" s="4">
        <v>28.76</v>
      </c>
      <c r="F767" s="4">
        <v>56.86</v>
      </c>
      <c r="G767" s="4">
        <f t="shared" si="47"/>
        <v>86</v>
      </c>
      <c r="H767" s="4" t="str">
        <f t="shared" si="48"/>
        <v>A1</v>
      </c>
      <c r="I767" s="3" t="str">
        <f t="shared" si="45"/>
        <v>Excellent</v>
      </c>
      <c r="J767" s="4">
        <f t="shared" si="46"/>
        <v>101</v>
      </c>
    </row>
    <row r="768" spans="1:10" x14ac:dyDescent="0.3">
      <c r="A768" s="3" t="s">
        <v>875</v>
      </c>
      <c r="B768" s="3" t="s">
        <v>103</v>
      </c>
      <c r="C768" s="3" t="s">
        <v>6</v>
      </c>
      <c r="D768" s="3" t="s">
        <v>7</v>
      </c>
      <c r="E768" s="4">
        <v>8.52</v>
      </c>
      <c r="F768" s="4">
        <v>69.28</v>
      </c>
      <c r="G768" s="4">
        <f t="shared" si="47"/>
        <v>78</v>
      </c>
      <c r="H768" s="4" t="str">
        <f t="shared" si="48"/>
        <v>B2</v>
      </c>
      <c r="I768" s="3" t="str">
        <f t="shared" si="45"/>
        <v>Very Good</v>
      </c>
      <c r="J768" s="4">
        <f t="shared" si="46"/>
        <v>246</v>
      </c>
    </row>
    <row r="769" spans="1:10" x14ac:dyDescent="0.3">
      <c r="A769" s="3" t="s">
        <v>876</v>
      </c>
      <c r="B769" s="3" t="s">
        <v>255</v>
      </c>
      <c r="C769" s="3" t="s">
        <v>6</v>
      </c>
      <c r="D769" s="3" t="s">
        <v>1156</v>
      </c>
      <c r="E769" s="4">
        <v>24.15</v>
      </c>
      <c r="F769" s="4">
        <v>61.28</v>
      </c>
      <c r="G769" s="4">
        <f t="shared" si="47"/>
        <v>85</v>
      </c>
      <c r="H769" s="4" t="str">
        <f t="shared" si="48"/>
        <v>A1</v>
      </c>
      <c r="I769" s="3" t="str">
        <f t="shared" si="45"/>
        <v>Excellent</v>
      </c>
      <c r="J769" s="4">
        <f t="shared" si="46"/>
        <v>111</v>
      </c>
    </row>
    <row r="770" spans="1:10" x14ac:dyDescent="0.3">
      <c r="A770" s="3" t="s">
        <v>877</v>
      </c>
      <c r="B770" s="3" t="s">
        <v>84</v>
      </c>
      <c r="C770" s="3" t="s">
        <v>10</v>
      </c>
      <c r="D770" s="3" t="s">
        <v>1157</v>
      </c>
      <c r="E770" s="4">
        <v>5.47</v>
      </c>
      <c r="F770" s="4">
        <v>44.5</v>
      </c>
      <c r="G770" s="4">
        <f t="shared" si="47"/>
        <v>50</v>
      </c>
      <c r="H770" s="4" t="str">
        <f t="shared" si="48"/>
        <v>C6</v>
      </c>
      <c r="I770" s="3" t="str">
        <f t="shared" si="45"/>
        <v>Credit</v>
      </c>
      <c r="J770" s="4">
        <f t="shared" si="46"/>
        <v>941</v>
      </c>
    </row>
    <row r="771" spans="1:10" x14ac:dyDescent="0.3">
      <c r="A771" s="3" t="s">
        <v>878</v>
      </c>
      <c r="B771" s="3" t="s">
        <v>211</v>
      </c>
      <c r="C771" s="3" t="s">
        <v>6</v>
      </c>
      <c r="D771" s="3" t="s">
        <v>7</v>
      </c>
      <c r="E771" s="4">
        <v>13.5</v>
      </c>
      <c r="F771" s="4">
        <v>66.61</v>
      </c>
      <c r="G771" s="4">
        <f t="shared" si="47"/>
        <v>80</v>
      </c>
      <c r="H771" s="4" t="str">
        <f t="shared" si="48"/>
        <v>A1</v>
      </c>
      <c r="I771" s="3" t="str">
        <f t="shared" ref="I771:I834" si="49">VLOOKUP(H771,$L$4:$M$13,2,FALSE)</f>
        <v>Excellent</v>
      </c>
      <c r="J771" s="4">
        <f t="shared" ref="J771:J834" si="50">RANK(G771,G:G)</f>
        <v>196</v>
      </c>
    </row>
    <row r="772" spans="1:10" x14ac:dyDescent="0.3">
      <c r="A772" s="3" t="s">
        <v>879</v>
      </c>
      <c r="B772" s="3" t="s">
        <v>141</v>
      </c>
      <c r="C772" s="3" t="s">
        <v>6</v>
      </c>
      <c r="D772" s="3" t="s">
        <v>1156</v>
      </c>
      <c r="E772" s="4">
        <v>7.63</v>
      </c>
      <c r="F772" s="4">
        <v>37.74</v>
      </c>
      <c r="G772" s="4">
        <f t="shared" ref="G772:G835" si="51">ROUND(E772+F772,0)</f>
        <v>45</v>
      </c>
      <c r="H772" s="4" t="str">
        <f t="shared" ref="H772:H835" si="52">IF(G772&gt;=80,"A1",IF(G772&gt;=70,"B2",IF(G772&gt;=65,"B3",IF(G772&gt;=60,"C4",IF(G772&gt;=55,"C5",IF(G772&gt;=50,"C6",IF(G772&gt;=45,"D7",IF(G772&gt;=40,"E8","F9"))))))))</f>
        <v>D7</v>
      </c>
      <c r="I772" s="3" t="str">
        <f t="shared" si="49"/>
        <v>Pass</v>
      </c>
      <c r="J772" s="4">
        <f t="shared" si="50"/>
        <v>984</v>
      </c>
    </row>
    <row r="773" spans="1:10" x14ac:dyDescent="0.3">
      <c r="A773" s="3" t="s">
        <v>880</v>
      </c>
      <c r="B773" s="3" t="s">
        <v>487</v>
      </c>
      <c r="C773" s="3" t="s">
        <v>10</v>
      </c>
      <c r="D773" s="3" t="s">
        <v>7</v>
      </c>
      <c r="E773" s="4">
        <v>20.399999999999999</v>
      </c>
      <c r="F773" s="4">
        <v>38.99</v>
      </c>
      <c r="G773" s="4">
        <f t="shared" si="51"/>
        <v>59</v>
      </c>
      <c r="H773" s="4" t="str">
        <f t="shared" si="52"/>
        <v>C5</v>
      </c>
      <c r="I773" s="3" t="str">
        <f t="shared" si="49"/>
        <v>Credit</v>
      </c>
      <c r="J773" s="4">
        <f t="shared" si="50"/>
        <v>776</v>
      </c>
    </row>
    <row r="774" spans="1:10" x14ac:dyDescent="0.3">
      <c r="A774" s="3" t="s">
        <v>881</v>
      </c>
      <c r="B774" s="3" t="s">
        <v>80</v>
      </c>
      <c r="C774" s="3" t="s">
        <v>6</v>
      </c>
      <c r="D774" s="3" t="s">
        <v>1157</v>
      </c>
      <c r="E774" s="4">
        <v>18.28</v>
      </c>
      <c r="F774" s="4">
        <v>58.09</v>
      </c>
      <c r="G774" s="4">
        <f t="shared" si="51"/>
        <v>76</v>
      </c>
      <c r="H774" s="4" t="str">
        <f t="shared" si="52"/>
        <v>B2</v>
      </c>
      <c r="I774" s="3" t="str">
        <f t="shared" si="49"/>
        <v>Very Good</v>
      </c>
      <c r="J774" s="4">
        <f t="shared" si="50"/>
        <v>303</v>
      </c>
    </row>
    <row r="775" spans="1:10" x14ac:dyDescent="0.3">
      <c r="A775" s="3" t="s">
        <v>882</v>
      </c>
      <c r="B775" s="3" t="s">
        <v>26</v>
      </c>
      <c r="C775" s="3" t="s">
        <v>10</v>
      </c>
      <c r="D775" s="3" t="s">
        <v>1156</v>
      </c>
      <c r="E775" s="4">
        <v>26.14</v>
      </c>
      <c r="F775" s="4">
        <v>50.02</v>
      </c>
      <c r="G775" s="4">
        <f t="shared" si="51"/>
        <v>76</v>
      </c>
      <c r="H775" s="4" t="str">
        <f t="shared" si="52"/>
        <v>B2</v>
      </c>
      <c r="I775" s="3" t="str">
        <f t="shared" si="49"/>
        <v>Very Good</v>
      </c>
      <c r="J775" s="4">
        <f t="shared" si="50"/>
        <v>303</v>
      </c>
    </row>
    <row r="776" spans="1:10" x14ac:dyDescent="0.3">
      <c r="A776" s="3" t="s">
        <v>883</v>
      </c>
      <c r="B776" s="3" t="s">
        <v>105</v>
      </c>
      <c r="C776" s="3" t="s">
        <v>6</v>
      </c>
      <c r="D776" s="3" t="s">
        <v>1157</v>
      </c>
      <c r="E776" s="4">
        <v>25.86</v>
      </c>
      <c r="F776" s="4">
        <v>49.17</v>
      </c>
      <c r="G776" s="4">
        <f t="shared" si="51"/>
        <v>75</v>
      </c>
      <c r="H776" s="4" t="str">
        <f t="shared" si="52"/>
        <v>B2</v>
      </c>
      <c r="I776" s="3" t="str">
        <f t="shared" si="49"/>
        <v>Very Good</v>
      </c>
      <c r="J776" s="4">
        <f t="shared" si="50"/>
        <v>325</v>
      </c>
    </row>
    <row r="777" spans="1:10" x14ac:dyDescent="0.3">
      <c r="A777" s="3" t="s">
        <v>884</v>
      </c>
      <c r="B777" s="3" t="s">
        <v>107</v>
      </c>
      <c r="C777" s="3" t="s">
        <v>6</v>
      </c>
      <c r="D777" s="3" t="s">
        <v>1157</v>
      </c>
      <c r="E777" s="4">
        <v>27.32</v>
      </c>
      <c r="F777" s="4">
        <v>51.24</v>
      </c>
      <c r="G777" s="4">
        <f t="shared" si="51"/>
        <v>79</v>
      </c>
      <c r="H777" s="4" t="str">
        <f t="shared" si="52"/>
        <v>B2</v>
      </c>
      <c r="I777" s="3" t="str">
        <f t="shared" si="49"/>
        <v>Very Good</v>
      </c>
      <c r="J777" s="4">
        <f t="shared" si="50"/>
        <v>213</v>
      </c>
    </row>
    <row r="778" spans="1:10" x14ac:dyDescent="0.3">
      <c r="A778" s="3" t="s">
        <v>885</v>
      </c>
      <c r="B778" s="3" t="s">
        <v>313</v>
      </c>
      <c r="C778" s="3" t="s">
        <v>10</v>
      </c>
      <c r="D778" s="3" t="s">
        <v>1157</v>
      </c>
      <c r="E778" s="4">
        <v>13.67</v>
      </c>
      <c r="F778" s="4">
        <v>44.48</v>
      </c>
      <c r="G778" s="4">
        <f t="shared" si="51"/>
        <v>58</v>
      </c>
      <c r="H778" s="4" t="str">
        <f t="shared" si="52"/>
        <v>C5</v>
      </c>
      <c r="I778" s="3" t="str">
        <f t="shared" si="49"/>
        <v>Credit</v>
      </c>
      <c r="J778" s="4">
        <f t="shared" si="50"/>
        <v>801</v>
      </c>
    </row>
    <row r="779" spans="1:10" x14ac:dyDescent="0.3">
      <c r="A779" s="3" t="s">
        <v>886</v>
      </c>
      <c r="B779" s="3" t="s">
        <v>21</v>
      </c>
      <c r="C779" s="3" t="s">
        <v>6</v>
      </c>
      <c r="D779" s="3" t="s">
        <v>1157</v>
      </c>
      <c r="E779" s="4">
        <v>28.02</v>
      </c>
      <c r="F779" s="4">
        <v>56.32</v>
      </c>
      <c r="G779" s="4">
        <f t="shared" si="51"/>
        <v>84</v>
      </c>
      <c r="H779" s="4" t="str">
        <f t="shared" si="52"/>
        <v>A1</v>
      </c>
      <c r="I779" s="3" t="str">
        <f t="shared" si="49"/>
        <v>Excellent</v>
      </c>
      <c r="J779" s="4">
        <f t="shared" si="50"/>
        <v>123</v>
      </c>
    </row>
    <row r="780" spans="1:10" x14ac:dyDescent="0.3">
      <c r="A780" s="3" t="s">
        <v>887</v>
      </c>
      <c r="B780" s="3" t="s">
        <v>107</v>
      </c>
      <c r="C780" s="3" t="s">
        <v>6</v>
      </c>
      <c r="D780" s="3" t="s">
        <v>22</v>
      </c>
      <c r="E780" s="4">
        <v>8.41</v>
      </c>
      <c r="F780" s="4">
        <v>48.6</v>
      </c>
      <c r="G780" s="4">
        <f t="shared" si="51"/>
        <v>57</v>
      </c>
      <c r="H780" s="4" t="str">
        <f t="shared" si="52"/>
        <v>C5</v>
      </c>
      <c r="I780" s="3" t="str">
        <f t="shared" si="49"/>
        <v>Credit</v>
      </c>
      <c r="J780" s="4">
        <f t="shared" si="50"/>
        <v>833</v>
      </c>
    </row>
    <row r="781" spans="1:10" x14ac:dyDescent="0.3">
      <c r="A781" s="3" t="s">
        <v>888</v>
      </c>
      <c r="B781" s="3" t="s">
        <v>125</v>
      </c>
      <c r="C781" s="3" t="s">
        <v>10</v>
      </c>
      <c r="D781" s="3" t="s">
        <v>1157</v>
      </c>
      <c r="E781" s="4">
        <v>8.16</v>
      </c>
      <c r="F781" s="4">
        <v>58.15</v>
      </c>
      <c r="G781" s="4">
        <f t="shared" si="51"/>
        <v>66</v>
      </c>
      <c r="H781" s="4" t="str">
        <f t="shared" si="52"/>
        <v>B3</v>
      </c>
      <c r="I781" s="3" t="str">
        <f t="shared" si="49"/>
        <v>Good</v>
      </c>
      <c r="J781" s="4">
        <f t="shared" si="50"/>
        <v>592</v>
      </c>
    </row>
    <row r="782" spans="1:10" x14ac:dyDescent="0.3">
      <c r="A782" s="3" t="s">
        <v>889</v>
      </c>
      <c r="B782" s="3" t="s">
        <v>37</v>
      </c>
      <c r="C782" s="3" t="s">
        <v>6</v>
      </c>
      <c r="D782" s="3" t="s">
        <v>1156</v>
      </c>
      <c r="E782" s="4">
        <v>12.66</v>
      </c>
      <c r="F782" s="4">
        <v>58.58</v>
      </c>
      <c r="G782" s="4">
        <f t="shared" si="51"/>
        <v>71</v>
      </c>
      <c r="H782" s="4" t="str">
        <f t="shared" si="52"/>
        <v>B2</v>
      </c>
      <c r="I782" s="3" t="str">
        <f t="shared" si="49"/>
        <v>Very Good</v>
      </c>
      <c r="J782" s="4">
        <f t="shared" si="50"/>
        <v>441</v>
      </c>
    </row>
    <row r="783" spans="1:10" x14ac:dyDescent="0.3">
      <c r="A783" s="3" t="s">
        <v>890</v>
      </c>
      <c r="B783" s="3" t="s">
        <v>169</v>
      </c>
      <c r="C783" s="3" t="s">
        <v>6</v>
      </c>
      <c r="D783" s="3" t="s">
        <v>1156</v>
      </c>
      <c r="E783" s="4">
        <v>10.37</v>
      </c>
      <c r="F783" s="4">
        <v>67.02</v>
      </c>
      <c r="G783" s="4">
        <f t="shared" si="51"/>
        <v>77</v>
      </c>
      <c r="H783" s="4" t="str">
        <f t="shared" si="52"/>
        <v>B2</v>
      </c>
      <c r="I783" s="3" t="str">
        <f t="shared" si="49"/>
        <v>Very Good</v>
      </c>
      <c r="J783" s="4">
        <f t="shared" si="50"/>
        <v>274</v>
      </c>
    </row>
    <row r="784" spans="1:10" x14ac:dyDescent="0.3">
      <c r="A784" s="3" t="s">
        <v>891</v>
      </c>
      <c r="B784" s="3" t="s">
        <v>240</v>
      </c>
      <c r="C784" s="3" t="s">
        <v>6</v>
      </c>
      <c r="D784" s="3" t="s">
        <v>1156</v>
      </c>
      <c r="E784" s="4">
        <v>26.48</v>
      </c>
      <c r="F784" s="4">
        <v>61.51</v>
      </c>
      <c r="G784" s="4">
        <f t="shared" si="51"/>
        <v>88</v>
      </c>
      <c r="H784" s="4" t="str">
        <f t="shared" si="52"/>
        <v>A1</v>
      </c>
      <c r="I784" s="3" t="str">
        <f t="shared" si="49"/>
        <v>Excellent</v>
      </c>
      <c r="J784" s="4">
        <f t="shared" si="50"/>
        <v>82</v>
      </c>
    </row>
    <row r="785" spans="1:10" x14ac:dyDescent="0.3">
      <c r="A785" s="3" t="s">
        <v>892</v>
      </c>
      <c r="B785" s="3" t="s">
        <v>48</v>
      </c>
      <c r="C785" s="3" t="s">
        <v>6</v>
      </c>
      <c r="D785" s="3" t="s">
        <v>1156</v>
      </c>
      <c r="E785" s="4">
        <v>7.98</v>
      </c>
      <c r="F785" s="4">
        <v>47.77</v>
      </c>
      <c r="G785" s="4">
        <f t="shared" si="51"/>
        <v>56</v>
      </c>
      <c r="H785" s="4" t="str">
        <f t="shared" si="52"/>
        <v>C5</v>
      </c>
      <c r="I785" s="3" t="str">
        <f t="shared" si="49"/>
        <v>Credit</v>
      </c>
      <c r="J785" s="4">
        <f t="shared" si="50"/>
        <v>857</v>
      </c>
    </row>
    <row r="786" spans="1:10" x14ac:dyDescent="0.3">
      <c r="A786" s="3" t="s">
        <v>893</v>
      </c>
      <c r="B786" s="3" t="s">
        <v>208</v>
      </c>
      <c r="C786" s="3" t="s">
        <v>6</v>
      </c>
      <c r="D786" s="3" t="s">
        <v>1156</v>
      </c>
      <c r="E786" s="4">
        <v>18.53</v>
      </c>
      <c r="F786" s="4">
        <v>53.72</v>
      </c>
      <c r="G786" s="4">
        <f t="shared" si="51"/>
        <v>72</v>
      </c>
      <c r="H786" s="4" t="str">
        <f t="shared" si="52"/>
        <v>B2</v>
      </c>
      <c r="I786" s="3" t="str">
        <f t="shared" si="49"/>
        <v>Very Good</v>
      </c>
      <c r="J786" s="4">
        <f t="shared" si="50"/>
        <v>411</v>
      </c>
    </row>
    <row r="787" spans="1:10" x14ac:dyDescent="0.3">
      <c r="A787" s="3" t="s">
        <v>894</v>
      </c>
      <c r="B787" s="3" t="s">
        <v>395</v>
      </c>
      <c r="C787" s="3" t="s">
        <v>10</v>
      </c>
      <c r="D787" s="3" t="s">
        <v>7</v>
      </c>
      <c r="E787" s="4">
        <v>20.5</v>
      </c>
      <c r="F787" s="4">
        <v>51.94</v>
      </c>
      <c r="G787" s="4">
        <f t="shared" si="51"/>
        <v>72</v>
      </c>
      <c r="H787" s="4" t="str">
        <f t="shared" si="52"/>
        <v>B2</v>
      </c>
      <c r="I787" s="3" t="str">
        <f t="shared" si="49"/>
        <v>Very Good</v>
      </c>
      <c r="J787" s="4">
        <f t="shared" si="50"/>
        <v>411</v>
      </c>
    </row>
    <row r="788" spans="1:10" x14ac:dyDescent="0.3">
      <c r="A788" s="3" t="s">
        <v>895</v>
      </c>
      <c r="B788" s="3" t="s">
        <v>190</v>
      </c>
      <c r="C788" s="3" t="s">
        <v>10</v>
      </c>
      <c r="D788" s="3" t="s">
        <v>22</v>
      </c>
      <c r="E788" s="4">
        <v>11.93</v>
      </c>
      <c r="F788" s="4">
        <v>65.64</v>
      </c>
      <c r="G788" s="4">
        <f t="shared" si="51"/>
        <v>78</v>
      </c>
      <c r="H788" s="4" t="str">
        <f t="shared" si="52"/>
        <v>B2</v>
      </c>
      <c r="I788" s="3" t="str">
        <f t="shared" si="49"/>
        <v>Very Good</v>
      </c>
      <c r="J788" s="4">
        <f t="shared" si="50"/>
        <v>246</v>
      </c>
    </row>
    <row r="789" spans="1:10" x14ac:dyDescent="0.3">
      <c r="A789" s="3" t="s">
        <v>896</v>
      </c>
      <c r="B789" s="3" t="s">
        <v>39</v>
      </c>
      <c r="C789" s="3" t="s">
        <v>10</v>
      </c>
      <c r="D789" s="3" t="s">
        <v>7</v>
      </c>
      <c r="E789" s="4">
        <v>8.81</v>
      </c>
      <c r="F789" s="4">
        <v>47.05</v>
      </c>
      <c r="G789" s="4">
        <f t="shared" si="51"/>
        <v>56</v>
      </c>
      <c r="H789" s="4" t="str">
        <f t="shared" si="52"/>
        <v>C5</v>
      </c>
      <c r="I789" s="3" t="str">
        <f t="shared" si="49"/>
        <v>Credit</v>
      </c>
      <c r="J789" s="4">
        <f t="shared" si="50"/>
        <v>857</v>
      </c>
    </row>
    <row r="790" spans="1:10" x14ac:dyDescent="0.3">
      <c r="A790" s="3" t="s">
        <v>897</v>
      </c>
      <c r="B790" s="3" t="s">
        <v>52</v>
      </c>
      <c r="C790" s="3" t="s">
        <v>6</v>
      </c>
      <c r="D790" s="3" t="s">
        <v>1157</v>
      </c>
      <c r="E790" s="4">
        <v>25.63</v>
      </c>
      <c r="F790" s="4">
        <v>56.23</v>
      </c>
      <c r="G790" s="4">
        <f t="shared" si="51"/>
        <v>82</v>
      </c>
      <c r="H790" s="4" t="str">
        <f t="shared" si="52"/>
        <v>A1</v>
      </c>
      <c r="I790" s="3" t="str">
        <f t="shared" si="49"/>
        <v>Excellent</v>
      </c>
      <c r="J790" s="4">
        <f t="shared" si="50"/>
        <v>154</v>
      </c>
    </row>
    <row r="791" spans="1:10" x14ac:dyDescent="0.3">
      <c r="A791" s="3" t="s">
        <v>898</v>
      </c>
      <c r="B791" s="3" t="s">
        <v>149</v>
      </c>
      <c r="C791" s="3" t="s">
        <v>6</v>
      </c>
      <c r="D791" s="3" t="s">
        <v>7</v>
      </c>
      <c r="E791" s="4">
        <v>15.19</v>
      </c>
      <c r="F791" s="4">
        <v>47.42</v>
      </c>
      <c r="G791" s="4">
        <f t="shared" si="51"/>
        <v>63</v>
      </c>
      <c r="H791" s="4" t="str">
        <f t="shared" si="52"/>
        <v>C4</v>
      </c>
      <c r="I791" s="3" t="str">
        <f t="shared" si="49"/>
        <v>Credit</v>
      </c>
      <c r="J791" s="4">
        <f t="shared" si="50"/>
        <v>671</v>
      </c>
    </row>
    <row r="792" spans="1:10" x14ac:dyDescent="0.3">
      <c r="A792" s="3" t="s">
        <v>899</v>
      </c>
      <c r="B792" s="3" t="s">
        <v>113</v>
      </c>
      <c r="C792" s="3" t="s">
        <v>10</v>
      </c>
      <c r="D792" s="3" t="s">
        <v>1157</v>
      </c>
      <c r="E792" s="4">
        <v>29.52</v>
      </c>
      <c r="F792" s="4">
        <v>58.69</v>
      </c>
      <c r="G792" s="4">
        <f t="shared" si="51"/>
        <v>88</v>
      </c>
      <c r="H792" s="4" t="str">
        <f t="shared" si="52"/>
        <v>A1</v>
      </c>
      <c r="I792" s="3" t="str">
        <f t="shared" si="49"/>
        <v>Excellent</v>
      </c>
      <c r="J792" s="4">
        <f t="shared" si="50"/>
        <v>82</v>
      </c>
    </row>
    <row r="793" spans="1:10" x14ac:dyDescent="0.3">
      <c r="A793" s="3" t="s">
        <v>900</v>
      </c>
      <c r="B793" s="3" t="s">
        <v>39</v>
      </c>
      <c r="C793" s="3" t="s">
        <v>6</v>
      </c>
      <c r="D793" s="3" t="s">
        <v>1157</v>
      </c>
      <c r="E793" s="4">
        <v>7.69</v>
      </c>
      <c r="F793" s="4">
        <v>63.75</v>
      </c>
      <c r="G793" s="4">
        <f t="shared" si="51"/>
        <v>71</v>
      </c>
      <c r="H793" s="4" t="str">
        <f t="shared" si="52"/>
        <v>B2</v>
      </c>
      <c r="I793" s="3" t="str">
        <f t="shared" si="49"/>
        <v>Very Good</v>
      </c>
      <c r="J793" s="4">
        <f t="shared" si="50"/>
        <v>441</v>
      </c>
    </row>
    <row r="794" spans="1:10" x14ac:dyDescent="0.3">
      <c r="A794" s="3" t="s">
        <v>901</v>
      </c>
      <c r="B794" s="3" t="s">
        <v>48</v>
      </c>
      <c r="C794" s="3" t="s">
        <v>6</v>
      </c>
      <c r="D794" s="3" t="s">
        <v>1156</v>
      </c>
      <c r="E794" s="4">
        <v>26.57</v>
      </c>
      <c r="F794" s="4">
        <v>63.32</v>
      </c>
      <c r="G794" s="4">
        <f t="shared" si="51"/>
        <v>90</v>
      </c>
      <c r="H794" s="4" t="str">
        <f t="shared" si="52"/>
        <v>A1</v>
      </c>
      <c r="I794" s="3" t="str">
        <f t="shared" si="49"/>
        <v>Excellent</v>
      </c>
      <c r="J794" s="4">
        <f t="shared" si="50"/>
        <v>55</v>
      </c>
    </row>
    <row r="795" spans="1:10" x14ac:dyDescent="0.3">
      <c r="A795" s="3" t="s">
        <v>902</v>
      </c>
      <c r="B795" s="3" t="s">
        <v>84</v>
      </c>
      <c r="C795" s="3" t="s">
        <v>6</v>
      </c>
      <c r="D795" s="3" t="s">
        <v>1156</v>
      </c>
      <c r="E795" s="4">
        <v>19.010000000000002</v>
      </c>
      <c r="F795" s="4">
        <v>40.08</v>
      </c>
      <c r="G795" s="4">
        <f t="shared" si="51"/>
        <v>59</v>
      </c>
      <c r="H795" s="4" t="str">
        <f t="shared" si="52"/>
        <v>C5</v>
      </c>
      <c r="I795" s="3" t="str">
        <f t="shared" si="49"/>
        <v>Credit</v>
      </c>
      <c r="J795" s="4">
        <f t="shared" si="50"/>
        <v>776</v>
      </c>
    </row>
    <row r="796" spans="1:10" x14ac:dyDescent="0.3">
      <c r="A796" s="3" t="s">
        <v>903</v>
      </c>
      <c r="B796" s="3" t="s">
        <v>467</v>
      </c>
      <c r="C796" s="3" t="s">
        <v>6</v>
      </c>
      <c r="D796" s="3" t="s">
        <v>7</v>
      </c>
      <c r="E796" s="4">
        <v>29.12</v>
      </c>
      <c r="F796" s="4">
        <v>48.93</v>
      </c>
      <c r="G796" s="4">
        <f t="shared" si="51"/>
        <v>78</v>
      </c>
      <c r="H796" s="4" t="str">
        <f t="shared" si="52"/>
        <v>B2</v>
      </c>
      <c r="I796" s="3" t="str">
        <f t="shared" si="49"/>
        <v>Very Good</v>
      </c>
      <c r="J796" s="4">
        <f t="shared" si="50"/>
        <v>246</v>
      </c>
    </row>
    <row r="797" spans="1:10" x14ac:dyDescent="0.3">
      <c r="A797" s="3" t="s">
        <v>904</v>
      </c>
      <c r="B797" s="3" t="s">
        <v>5</v>
      </c>
      <c r="C797" s="3" t="s">
        <v>10</v>
      </c>
      <c r="D797" s="3" t="s">
        <v>1157</v>
      </c>
      <c r="E797" s="4">
        <v>7.97</v>
      </c>
      <c r="F797" s="4">
        <v>68.02</v>
      </c>
      <c r="G797" s="4">
        <f t="shared" si="51"/>
        <v>76</v>
      </c>
      <c r="H797" s="4" t="str">
        <f t="shared" si="52"/>
        <v>B2</v>
      </c>
      <c r="I797" s="3" t="str">
        <f t="shared" si="49"/>
        <v>Very Good</v>
      </c>
      <c r="J797" s="4">
        <f t="shared" si="50"/>
        <v>303</v>
      </c>
    </row>
    <row r="798" spans="1:10" x14ac:dyDescent="0.3">
      <c r="A798" s="3" t="s">
        <v>905</v>
      </c>
      <c r="B798" s="3" t="s">
        <v>317</v>
      </c>
      <c r="C798" s="3" t="s">
        <v>6</v>
      </c>
      <c r="D798" s="3" t="s">
        <v>1157</v>
      </c>
      <c r="E798" s="4">
        <v>23.04</v>
      </c>
      <c r="F798" s="4">
        <v>38.71</v>
      </c>
      <c r="G798" s="4">
        <f t="shared" si="51"/>
        <v>62</v>
      </c>
      <c r="H798" s="4" t="str">
        <f t="shared" si="52"/>
        <v>C4</v>
      </c>
      <c r="I798" s="3" t="str">
        <f t="shared" si="49"/>
        <v>Credit</v>
      </c>
      <c r="J798" s="4">
        <f t="shared" si="50"/>
        <v>704</v>
      </c>
    </row>
    <row r="799" spans="1:10" x14ac:dyDescent="0.3">
      <c r="A799" s="3" t="s">
        <v>906</v>
      </c>
      <c r="B799" s="3" t="s">
        <v>64</v>
      </c>
      <c r="C799" s="3" t="s">
        <v>10</v>
      </c>
      <c r="D799" s="3" t="s">
        <v>22</v>
      </c>
      <c r="E799" s="4">
        <v>28.07</v>
      </c>
      <c r="F799" s="4">
        <v>55.89</v>
      </c>
      <c r="G799" s="4">
        <f t="shared" si="51"/>
        <v>84</v>
      </c>
      <c r="H799" s="4" t="str">
        <f t="shared" si="52"/>
        <v>A1</v>
      </c>
      <c r="I799" s="3" t="str">
        <f t="shared" si="49"/>
        <v>Excellent</v>
      </c>
      <c r="J799" s="4">
        <f t="shared" si="50"/>
        <v>123</v>
      </c>
    </row>
    <row r="800" spans="1:10" x14ac:dyDescent="0.3">
      <c r="A800" s="3" t="s">
        <v>907</v>
      </c>
      <c r="B800" s="3" t="s">
        <v>96</v>
      </c>
      <c r="C800" s="3" t="s">
        <v>6</v>
      </c>
      <c r="D800" s="3" t="s">
        <v>1157</v>
      </c>
      <c r="E800" s="4">
        <v>27.65</v>
      </c>
      <c r="F800" s="4">
        <v>39.380000000000003</v>
      </c>
      <c r="G800" s="4">
        <f t="shared" si="51"/>
        <v>67</v>
      </c>
      <c r="H800" s="4" t="str">
        <f t="shared" si="52"/>
        <v>B3</v>
      </c>
      <c r="I800" s="3" t="str">
        <f t="shared" si="49"/>
        <v>Good</v>
      </c>
      <c r="J800" s="4">
        <f t="shared" si="50"/>
        <v>569</v>
      </c>
    </row>
    <row r="801" spans="1:10" x14ac:dyDescent="0.3">
      <c r="A801" s="3" t="s">
        <v>908</v>
      </c>
      <c r="B801" s="3" t="s">
        <v>305</v>
      </c>
      <c r="C801" s="3" t="s">
        <v>10</v>
      </c>
      <c r="D801" s="3" t="s">
        <v>22</v>
      </c>
      <c r="E801" s="4">
        <v>19.18</v>
      </c>
      <c r="F801" s="4">
        <v>45.87</v>
      </c>
      <c r="G801" s="4">
        <f t="shared" si="51"/>
        <v>65</v>
      </c>
      <c r="H801" s="4" t="str">
        <f t="shared" si="52"/>
        <v>B3</v>
      </c>
      <c r="I801" s="3" t="str">
        <f t="shared" si="49"/>
        <v>Good</v>
      </c>
      <c r="J801" s="4">
        <f t="shared" si="50"/>
        <v>619</v>
      </c>
    </row>
    <row r="802" spans="1:10" x14ac:dyDescent="0.3">
      <c r="A802" s="3" t="s">
        <v>909</v>
      </c>
      <c r="B802" s="3" t="s">
        <v>12</v>
      </c>
      <c r="C802" s="3" t="s">
        <v>10</v>
      </c>
      <c r="D802" s="3" t="s">
        <v>1156</v>
      </c>
      <c r="E802" s="4">
        <v>19.02</v>
      </c>
      <c r="F802" s="4">
        <v>52.09</v>
      </c>
      <c r="G802" s="4">
        <f t="shared" si="51"/>
        <v>71</v>
      </c>
      <c r="H802" s="4" t="str">
        <f t="shared" si="52"/>
        <v>B2</v>
      </c>
      <c r="I802" s="3" t="str">
        <f t="shared" si="49"/>
        <v>Very Good</v>
      </c>
      <c r="J802" s="4">
        <f t="shared" si="50"/>
        <v>441</v>
      </c>
    </row>
    <row r="803" spans="1:10" x14ac:dyDescent="0.3">
      <c r="A803" s="3" t="s">
        <v>910</v>
      </c>
      <c r="B803" s="3" t="s">
        <v>62</v>
      </c>
      <c r="C803" s="3" t="s">
        <v>10</v>
      </c>
      <c r="D803" s="3" t="s">
        <v>1156</v>
      </c>
      <c r="E803" s="4">
        <v>28.02</v>
      </c>
      <c r="F803" s="4">
        <v>57.46</v>
      </c>
      <c r="G803" s="4">
        <f t="shared" si="51"/>
        <v>85</v>
      </c>
      <c r="H803" s="4" t="str">
        <f t="shared" si="52"/>
        <v>A1</v>
      </c>
      <c r="I803" s="3" t="str">
        <f t="shared" si="49"/>
        <v>Excellent</v>
      </c>
      <c r="J803" s="4">
        <f t="shared" si="50"/>
        <v>111</v>
      </c>
    </row>
    <row r="804" spans="1:10" x14ac:dyDescent="0.3">
      <c r="A804" s="3" t="s">
        <v>911</v>
      </c>
      <c r="B804" s="3" t="s">
        <v>115</v>
      </c>
      <c r="C804" s="3" t="s">
        <v>6</v>
      </c>
      <c r="D804" s="3" t="s">
        <v>7</v>
      </c>
      <c r="E804" s="4">
        <v>26.04</v>
      </c>
      <c r="F804" s="4">
        <v>46.41</v>
      </c>
      <c r="G804" s="4">
        <f t="shared" si="51"/>
        <v>72</v>
      </c>
      <c r="H804" s="4" t="str">
        <f t="shared" si="52"/>
        <v>B2</v>
      </c>
      <c r="I804" s="3" t="str">
        <f t="shared" si="49"/>
        <v>Very Good</v>
      </c>
      <c r="J804" s="4">
        <f t="shared" si="50"/>
        <v>411</v>
      </c>
    </row>
    <row r="805" spans="1:10" x14ac:dyDescent="0.3">
      <c r="A805" s="3" t="s">
        <v>912</v>
      </c>
      <c r="B805" s="3" t="s">
        <v>370</v>
      </c>
      <c r="C805" s="3" t="s">
        <v>6</v>
      </c>
      <c r="D805" s="3" t="s">
        <v>22</v>
      </c>
      <c r="E805" s="4">
        <v>29.02</v>
      </c>
      <c r="F805" s="4">
        <v>52.71</v>
      </c>
      <c r="G805" s="4">
        <f t="shared" si="51"/>
        <v>82</v>
      </c>
      <c r="H805" s="4" t="str">
        <f t="shared" si="52"/>
        <v>A1</v>
      </c>
      <c r="I805" s="3" t="str">
        <f t="shared" si="49"/>
        <v>Excellent</v>
      </c>
      <c r="J805" s="4">
        <f t="shared" si="50"/>
        <v>154</v>
      </c>
    </row>
    <row r="806" spans="1:10" x14ac:dyDescent="0.3">
      <c r="A806" s="3" t="s">
        <v>913</v>
      </c>
      <c r="B806" s="3" t="s">
        <v>113</v>
      </c>
      <c r="C806" s="3" t="s">
        <v>6</v>
      </c>
      <c r="D806" s="3" t="s">
        <v>1156</v>
      </c>
      <c r="E806" s="4">
        <v>13.92</v>
      </c>
      <c r="F806" s="4">
        <v>56.97</v>
      </c>
      <c r="G806" s="4">
        <f t="shared" si="51"/>
        <v>71</v>
      </c>
      <c r="H806" s="4" t="str">
        <f t="shared" si="52"/>
        <v>B2</v>
      </c>
      <c r="I806" s="3" t="str">
        <f t="shared" si="49"/>
        <v>Very Good</v>
      </c>
      <c r="J806" s="4">
        <f t="shared" si="50"/>
        <v>441</v>
      </c>
    </row>
    <row r="807" spans="1:10" x14ac:dyDescent="0.3">
      <c r="A807" s="3" t="s">
        <v>914</v>
      </c>
      <c r="B807" s="3" t="s">
        <v>349</v>
      </c>
      <c r="C807" s="3" t="s">
        <v>6</v>
      </c>
      <c r="D807" s="3" t="s">
        <v>1157</v>
      </c>
      <c r="E807" s="4">
        <v>26.24</v>
      </c>
      <c r="F807" s="4">
        <v>36.18</v>
      </c>
      <c r="G807" s="4">
        <f t="shared" si="51"/>
        <v>62</v>
      </c>
      <c r="H807" s="4" t="str">
        <f t="shared" si="52"/>
        <v>C4</v>
      </c>
      <c r="I807" s="3" t="str">
        <f t="shared" si="49"/>
        <v>Credit</v>
      </c>
      <c r="J807" s="4">
        <f t="shared" si="50"/>
        <v>704</v>
      </c>
    </row>
    <row r="808" spans="1:10" x14ac:dyDescent="0.3">
      <c r="A808" s="3" t="s">
        <v>915</v>
      </c>
      <c r="B808" s="3" t="s">
        <v>88</v>
      </c>
      <c r="C808" s="3" t="s">
        <v>6</v>
      </c>
      <c r="D808" s="3" t="s">
        <v>22</v>
      </c>
      <c r="E808" s="4">
        <v>23.58</v>
      </c>
      <c r="F808" s="4">
        <v>51.82</v>
      </c>
      <c r="G808" s="4">
        <f t="shared" si="51"/>
        <v>75</v>
      </c>
      <c r="H808" s="4" t="str">
        <f t="shared" si="52"/>
        <v>B2</v>
      </c>
      <c r="I808" s="3" t="str">
        <f t="shared" si="49"/>
        <v>Very Good</v>
      </c>
      <c r="J808" s="4">
        <f t="shared" si="50"/>
        <v>325</v>
      </c>
    </row>
    <row r="809" spans="1:10" x14ac:dyDescent="0.3">
      <c r="A809" s="3" t="s">
        <v>916</v>
      </c>
      <c r="B809" s="3" t="s">
        <v>240</v>
      </c>
      <c r="C809" s="3" t="s">
        <v>10</v>
      </c>
      <c r="D809" s="3" t="s">
        <v>1157</v>
      </c>
      <c r="E809" s="4">
        <v>8.94</v>
      </c>
      <c r="F809" s="4">
        <v>60.93</v>
      </c>
      <c r="G809" s="4">
        <f t="shared" si="51"/>
        <v>70</v>
      </c>
      <c r="H809" s="4" t="str">
        <f t="shared" si="52"/>
        <v>B2</v>
      </c>
      <c r="I809" s="3" t="str">
        <f t="shared" si="49"/>
        <v>Very Good</v>
      </c>
      <c r="J809" s="4">
        <f t="shared" si="50"/>
        <v>477</v>
      </c>
    </row>
    <row r="810" spans="1:10" x14ac:dyDescent="0.3">
      <c r="A810" s="3" t="s">
        <v>917</v>
      </c>
      <c r="B810" s="3" t="s">
        <v>347</v>
      </c>
      <c r="C810" s="3" t="s">
        <v>10</v>
      </c>
      <c r="D810" s="3" t="s">
        <v>1156</v>
      </c>
      <c r="E810" s="4">
        <v>13.05</v>
      </c>
      <c r="F810" s="4">
        <v>46.07</v>
      </c>
      <c r="G810" s="4">
        <f t="shared" si="51"/>
        <v>59</v>
      </c>
      <c r="H810" s="4" t="str">
        <f t="shared" si="52"/>
        <v>C5</v>
      </c>
      <c r="I810" s="3" t="str">
        <f t="shared" si="49"/>
        <v>Credit</v>
      </c>
      <c r="J810" s="4">
        <f t="shared" si="50"/>
        <v>776</v>
      </c>
    </row>
    <row r="811" spans="1:10" x14ac:dyDescent="0.3">
      <c r="A811" s="3" t="s">
        <v>918</v>
      </c>
      <c r="B811" s="3" t="s">
        <v>82</v>
      </c>
      <c r="C811" s="3" t="s">
        <v>6</v>
      </c>
      <c r="D811" s="3" t="s">
        <v>7</v>
      </c>
      <c r="E811" s="4">
        <v>21.07</v>
      </c>
      <c r="F811" s="4">
        <v>56.14</v>
      </c>
      <c r="G811" s="4">
        <f t="shared" si="51"/>
        <v>77</v>
      </c>
      <c r="H811" s="4" t="str">
        <f t="shared" si="52"/>
        <v>B2</v>
      </c>
      <c r="I811" s="3" t="str">
        <f t="shared" si="49"/>
        <v>Very Good</v>
      </c>
      <c r="J811" s="4">
        <f t="shared" si="50"/>
        <v>274</v>
      </c>
    </row>
    <row r="812" spans="1:10" x14ac:dyDescent="0.3">
      <c r="A812" s="3" t="s">
        <v>919</v>
      </c>
      <c r="B812" s="3" t="s">
        <v>178</v>
      </c>
      <c r="C812" s="3" t="s">
        <v>6</v>
      </c>
      <c r="D812" s="3" t="s">
        <v>7</v>
      </c>
      <c r="E812" s="4">
        <v>25.13</v>
      </c>
      <c r="F812" s="4">
        <v>67.569999999999993</v>
      </c>
      <c r="G812" s="4">
        <f t="shared" si="51"/>
        <v>93</v>
      </c>
      <c r="H812" s="4" t="str">
        <f t="shared" si="52"/>
        <v>A1</v>
      </c>
      <c r="I812" s="3" t="str">
        <f t="shared" si="49"/>
        <v>Excellent</v>
      </c>
      <c r="J812" s="4">
        <f t="shared" si="50"/>
        <v>23</v>
      </c>
    </row>
    <row r="813" spans="1:10" x14ac:dyDescent="0.3">
      <c r="A813" s="3" t="s">
        <v>920</v>
      </c>
      <c r="B813" s="3" t="s">
        <v>64</v>
      </c>
      <c r="C813" s="3" t="s">
        <v>6</v>
      </c>
      <c r="D813" s="3" t="s">
        <v>22</v>
      </c>
      <c r="E813" s="4">
        <v>17.940000000000001</v>
      </c>
      <c r="F813" s="4">
        <v>46.64</v>
      </c>
      <c r="G813" s="4">
        <f t="shared" si="51"/>
        <v>65</v>
      </c>
      <c r="H813" s="4" t="str">
        <f t="shared" si="52"/>
        <v>B3</v>
      </c>
      <c r="I813" s="3" t="str">
        <f t="shared" si="49"/>
        <v>Good</v>
      </c>
      <c r="J813" s="4">
        <f t="shared" si="50"/>
        <v>619</v>
      </c>
    </row>
    <row r="814" spans="1:10" x14ac:dyDescent="0.3">
      <c r="A814" s="3" t="s">
        <v>921</v>
      </c>
      <c r="B814" s="3" t="s">
        <v>138</v>
      </c>
      <c r="C814" s="3" t="s">
        <v>10</v>
      </c>
      <c r="D814" s="3" t="s">
        <v>1156</v>
      </c>
      <c r="E814" s="4">
        <v>29.95</v>
      </c>
      <c r="F814" s="4">
        <v>61.01</v>
      </c>
      <c r="G814" s="4">
        <f t="shared" si="51"/>
        <v>91</v>
      </c>
      <c r="H814" s="4" t="str">
        <f t="shared" si="52"/>
        <v>A1</v>
      </c>
      <c r="I814" s="3" t="str">
        <f t="shared" si="49"/>
        <v>Excellent</v>
      </c>
      <c r="J814" s="4">
        <f t="shared" si="50"/>
        <v>43</v>
      </c>
    </row>
    <row r="815" spans="1:10" x14ac:dyDescent="0.3">
      <c r="A815" s="3" t="s">
        <v>922</v>
      </c>
      <c r="B815" s="3" t="s">
        <v>224</v>
      </c>
      <c r="C815" s="3" t="s">
        <v>10</v>
      </c>
      <c r="D815" s="3" t="s">
        <v>22</v>
      </c>
      <c r="E815" s="4">
        <v>18.62</v>
      </c>
      <c r="F815" s="4">
        <v>41.2</v>
      </c>
      <c r="G815" s="4">
        <f t="shared" si="51"/>
        <v>60</v>
      </c>
      <c r="H815" s="4" t="str">
        <f t="shared" si="52"/>
        <v>C4</v>
      </c>
      <c r="I815" s="3" t="str">
        <f t="shared" si="49"/>
        <v>Credit</v>
      </c>
      <c r="J815" s="4">
        <f t="shared" si="50"/>
        <v>752</v>
      </c>
    </row>
    <row r="816" spans="1:10" x14ac:dyDescent="0.3">
      <c r="A816" s="3" t="s">
        <v>923</v>
      </c>
      <c r="B816" s="3" t="s">
        <v>71</v>
      </c>
      <c r="C816" s="3" t="s">
        <v>10</v>
      </c>
      <c r="D816" s="3" t="s">
        <v>1156</v>
      </c>
      <c r="E816" s="4">
        <v>5.38</v>
      </c>
      <c r="F816" s="4">
        <v>41.49</v>
      </c>
      <c r="G816" s="4">
        <f t="shared" si="51"/>
        <v>47</v>
      </c>
      <c r="H816" s="4" t="str">
        <f t="shared" si="52"/>
        <v>D7</v>
      </c>
      <c r="I816" s="3" t="str">
        <f t="shared" si="49"/>
        <v>Pass</v>
      </c>
      <c r="J816" s="4">
        <f t="shared" si="50"/>
        <v>969</v>
      </c>
    </row>
    <row r="817" spans="1:10" x14ac:dyDescent="0.3">
      <c r="A817" s="3" t="s">
        <v>924</v>
      </c>
      <c r="B817" s="3" t="s">
        <v>64</v>
      </c>
      <c r="C817" s="3" t="s">
        <v>10</v>
      </c>
      <c r="D817" s="3" t="s">
        <v>1156</v>
      </c>
      <c r="E817" s="4">
        <v>29.27</v>
      </c>
      <c r="F817" s="4">
        <v>68.819999999999993</v>
      </c>
      <c r="G817" s="4">
        <f t="shared" si="51"/>
        <v>98</v>
      </c>
      <c r="H817" s="4" t="str">
        <f t="shared" si="52"/>
        <v>A1</v>
      </c>
      <c r="I817" s="3" t="str">
        <f t="shared" si="49"/>
        <v>Excellent</v>
      </c>
      <c r="J817" s="4">
        <f t="shared" si="50"/>
        <v>1</v>
      </c>
    </row>
    <row r="818" spans="1:10" x14ac:dyDescent="0.3">
      <c r="A818" s="3" t="s">
        <v>925</v>
      </c>
      <c r="B818" s="3" t="s">
        <v>317</v>
      </c>
      <c r="C818" s="3" t="s">
        <v>10</v>
      </c>
      <c r="D818" s="3" t="s">
        <v>1157</v>
      </c>
      <c r="E818" s="4">
        <v>9.32</v>
      </c>
      <c r="F818" s="4">
        <v>58.84</v>
      </c>
      <c r="G818" s="4">
        <f t="shared" si="51"/>
        <v>68</v>
      </c>
      <c r="H818" s="4" t="str">
        <f t="shared" si="52"/>
        <v>B3</v>
      </c>
      <c r="I818" s="3" t="str">
        <f t="shared" si="49"/>
        <v>Good</v>
      </c>
      <c r="J818" s="4">
        <f t="shared" si="50"/>
        <v>537</v>
      </c>
    </row>
    <row r="819" spans="1:10" x14ac:dyDescent="0.3">
      <c r="A819" s="3" t="s">
        <v>926</v>
      </c>
      <c r="B819" s="3" t="s">
        <v>37</v>
      </c>
      <c r="C819" s="3" t="s">
        <v>10</v>
      </c>
      <c r="D819" s="3" t="s">
        <v>7</v>
      </c>
      <c r="E819" s="4">
        <v>28.6</v>
      </c>
      <c r="F819" s="4">
        <v>39</v>
      </c>
      <c r="G819" s="4">
        <f t="shared" si="51"/>
        <v>68</v>
      </c>
      <c r="H819" s="4" t="str">
        <f t="shared" si="52"/>
        <v>B3</v>
      </c>
      <c r="I819" s="3" t="str">
        <f t="shared" si="49"/>
        <v>Good</v>
      </c>
      <c r="J819" s="4">
        <f t="shared" si="50"/>
        <v>537</v>
      </c>
    </row>
    <row r="820" spans="1:10" x14ac:dyDescent="0.3">
      <c r="A820" s="3" t="s">
        <v>927</v>
      </c>
      <c r="B820" s="3" t="s">
        <v>48</v>
      </c>
      <c r="C820" s="3" t="s">
        <v>10</v>
      </c>
      <c r="D820" s="3" t="s">
        <v>22</v>
      </c>
      <c r="E820" s="4">
        <v>20.9</v>
      </c>
      <c r="F820" s="4">
        <v>49.94</v>
      </c>
      <c r="G820" s="4">
        <f t="shared" si="51"/>
        <v>71</v>
      </c>
      <c r="H820" s="4" t="str">
        <f t="shared" si="52"/>
        <v>B2</v>
      </c>
      <c r="I820" s="3" t="str">
        <f t="shared" si="49"/>
        <v>Very Good</v>
      </c>
      <c r="J820" s="4">
        <f t="shared" si="50"/>
        <v>441</v>
      </c>
    </row>
    <row r="821" spans="1:10" x14ac:dyDescent="0.3">
      <c r="A821" s="3" t="s">
        <v>928</v>
      </c>
      <c r="B821" s="3" t="s">
        <v>113</v>
      </c>
      <c r="C821" s="3" t="s">
        <v>6</v>
      </c>
      <c r="D821" s="3" t="s">
        <v>1156</v>
      </c>
      <c r="E821" s="4">
        <v>13.7</v>
      </c>
      <c r="F821" s="4">
        <v>48.11</v>
      </c>
      <c r="G821" s="4">
        <f t="shared" si="51"/>
        <v>62</v>
      </c>
      <c r="H821" s="4" t="str">
        <f t="shared" si="52"/>
        <v>C4</v>
      </c>
      <c r="I821" s="3" t="str">
        <f t="shared" si="49"/>
        <v>Credit</v>
      </c>
      <c r="J821" s="4">
        <f t="shared" si="50"/>
        <v>704</v>
      </c>
    </row>
    <row r="822" spans="1:10" x14ac:dyDescent="0.3">
      <c r="A822" s="3" t="s">
        <v>929</v>
      </c>
      <c r="B822" s="3" t="s">
        <v>98</v>
      </c>
      <c r="C822" s="3" t="s">
        <v>6</v>
      </c>
      <c r="D822" s="3" t="s">
        <v>1157</v>
      </c>
      <c r="E822" s="4">
        <v>20.04</v>
      </c>
      <c r="F822" s="4">
        <v>69.63</v>
      </c>
      <c r="G822" s="4">
        <f t="shared" si="51"/>
        <v>90</v>
      </c>
      <c r="H822" s="4" t="str">
        <f t="shared" si="52"/>
        <v>A1</v>
      </c>
      <c r="I822" s="3" t="str">
        <f t="shared" si="49"/>
        <v>Excellent</v>
      </c>
      <c r="J822" s="4">
        <f t="shared" si="50"/>
        <v>55</v>
      </c>
    </row>
    <row r="823" spans="1:10" x14ac:dyDescent="0.3">
      <c r="A823" s="3" t="s">
        <v>930</v>
      </c>
      <c r="B823" s="3" t="s">
        <v>60</v>
      </c>
      <c r="C823" s="3" t="s">
        <v>6</v>
      </c>
      <c r="D823" s="3" t="s">
        <v>1157</v>
      </c>
      <c r="E823" s="4">
        <v>18.239999999999998</v>
      </c>
      <c r="F823" s="4">
        <v>49.82</v>
      </c>
      <c r="G823" s="4">
        <f t="shared" si="51"/>
        <v>68</v>
      </c>
      <c r="H823" s="4" t="str">
        <f t="shared" si="52"/>
        <v>B3</v>
      </c>
      <c r="I823" s="3" t="str">
        <f t="shared" si="49"/>
        <v>Good</v>
      </c>
      <c r="J823" s="4">
        <f t="shared" si="50"/>
        <v>537</v>
      </c>
    </row>
    <row r="824" spans="1:10" x14ac:dyDescent="0.3">
      <c r="A824" s="3" t="s">
        <v>931</v>
      </c>
      <c r="B824" s="3" t="s">
        <v>128</v>
      </c>
      <c r="C824" s="3" t="s">
        <v>10</v>
      </c>
      <c r="D824" s="3" t="s">
        <v>22</v>
      </c>
      <c r="E824" s="4">
        <v>29.79</v>
      </c>
      <c r="F824" s="4">
        <v>57.88</v>
      </c>
      <c r="G824" s="4">
        <f t="shared" si="51"/>
        <v>88</v>
      </c>
      <c r="H824" s="4" t="str">
        <f t="shared" si="52"/>
        <v>A1</v>
      </c>
      <c r="I824" s="3" t="str">
        <f t="shared" si="49"/>
        <v>Excellent</v>
      </c>
      <c r="J824" s="4">
        <f t="shared" si="50"/>
        <v>82</v>
      </c>
    </row>
    <row r="825" spans="1:10" x14ac:dyDescent="0.3">
      <c r="A825" s="3" t="s">
        <v>932</v>
      </c>
      <c r="B825" s="3" t="s">
        <v>255</v>
      </c>
      <c r="C825" s="3" t="s">
        <v>6</v>
      </c>
      <c r="D825" s="3" t="s">
        <v>1157</v>
      </c>
      <c r="E825" s="4">
        <v>10.28</v>
      </c>
      <c r="F825" s="4">
        <v>59.73</v>
      </c>
      <c r="G825" s="4">
        <f t="shared" si="51"/>
        <v>70</v>
      </c>
      <c r="H825" s="4" t="str">
        <f t="shared" si="52"/>
        <v>B2</v>
      </c>
      <c r="I825" s="3" t="str">
        <f t="shared" si="49"/>
        <v>Very Good</v>
      </c>
      <c r="J825" s="4">
        <f t="shared" si="50"/>
        <v>477</v>
      </c>
    </row>
    <row r="826" spans="1:10" x14ac:dyDescent="0.3">
      <c r="A826" s="3" t="s">
        <v>933</v>
      </c>
      <c r="B826" s="3" t="s">
        <v>146</v>
      </c>
      <c r="C826" s="3" t="s">
        <v>10</v>
      </c>
      <c r="D826" s="3" t="s">
        <v>22</v>
      </c>
      <c r="E826" s="4">
        <v>9.7100000000000009</v>
      </c>
      <c r="F826" s="4">
        <v>49.84</v>
      </c>
      <c r="G826" s="4">
        <f t="shared" si="51"/>
        <v>60</v>
      </c>
      <c r="H826" s="4" t="str">
        <f t="shared" si="52"/>
        <v>C4</v>
      </c>
      <c r="I826" s="3" t="str">
        <f t="shared" si="49"/>
        <v>Credit</v>
      </c>
      <c r="J826" s="4">
        <f t="shared" si="50"/>
        <v>752</v>
      </c>
    </row>
    <row r="827" spans="1:10" x14ac:dyDescent="0.3">
      <c r="A827" s="3" t="s">
        <v>934</v>
      </c>
      <c r="B827" s="3" t="s">
        <v>395</v>
      </c>
      <c r="C827" s="3" t="s">
        <v>10</v>
      </c>
      <c r="D827" s="3" t="s">
        <v>1157</v>
      </c>
      <c r="E827" s="4">
        <v>19.09</v>
      </c>
      <c r="F827" s="4">
        <v>42.79</v>
      </c>
      <c r="G827" s="4">
        <f t="shared" si="51"/>
        <v>62</v>
      </c>
      <c r="H827" s="4" t="str">
        <f t="shared" si="52"/>
        <v>C4</v>
      </c>
      <c r="I827" s="3" t="str">
        <f t="shared" si="49"/>
        <v>Credit</v>
      </c>
      <c r="J827" s="4">
        <f t="shared" si="50"/>
        <v>704</v>
      </c>
    </row>
    <row r="828" spans="1:10" x14ac:dyDescent="0.3">
      <c r="A828" s="3" t="s">
        <v>935</v>
      </c>
      <c r="B828" s="3" t="s">
        <v>226</v>
      </c>
      <c r="C828" s="3" t="s">
        <v>6</v>
      </c>
      <c r="D828" s="3" t="s">
        <v>1157</v>
      </c>
      <c r="E828" s="4">
        <v>16.850000000000001</v>
      </c>
      <c r="F828" s="4">
        <v>49.88</v>
      </c>
      <c r="G828" s="4">
        <f t="shared" si="51"/>
        <v>67</v>
      </c>
      <c r="H828" s="4" t="str">
        <f t="shared" si="52"/>
        <v>B3</v>
      </c>
      <c r="I828" s="3" t="str">
        <f t="shared" si="49"/>
        <v>Good</v>
      </c>
      <c r="J828" s="4">
        <f t="shared" si="50"/>
        <v>569</v>
      </c>
    </row>
    <row r="829" spans="1:10" x14ac:dyDescent="0.3">
      <c r="A829" s="3" t="s">
        <v>936</v>
      </c>
      <c r="B829" s="3" t="s">
        <v>123</v>
      </c>
      <c r="C829" s="3" t="s">
        <v>10</v>
      </c>
      <c r="D829" s="3" t="s">
        <v>22</v>
      </c>
      <c r="E829" s="4">
        <v>14.54</v>
      </c>
      <c r="F829" s="4">
        <v>51.03</v>
      </c>
      <c r="G829" s="4">
        <f t="shared" si="51"/>
        <v>66</v>
      </c>
      <c r="H829" s="4" t="str">
        <f t="shared" si="52"/>
        <v>B3</v>
      </c>
      <c r="I829" s="3" t="str">
        <f t="shared" si="49"/>
        <v>Good</v>
      </c>
      <c r="J829" s="4">
        <f t="shared" si="50"/>
        <v>592</v>
      </c>
    </row>
    <row r="830" spans="1:10" x14ac:dyDescent="0.3">
      <c r="A830" s="3" t="s">
        <v>937</v>
      </c>
      <c r="B830" s="3" t="s">
        <v>176</v>
      </c>
      <c r="C830" s="3" t="s">
        <v>6</v>
      </c>
      <c r="D830" s="3" t="s">
        <v>1157</v>
      </c>
      <c r="E830" s="4">
        <v>10</v>
      </c>
      <c r="F830" s="4">
        <v>42.4</v>
      </c>
      <c r="G830" s="4">
        <f t="shared" si="51"/>
        <v>52</v>
      </c>
      <c r="H830" s="4" t="str">
        <f t="shared" si="52"/>
        <v>C6</v>
      </c>
      <c r="I830" s="3" t="str">
        <f t="shared" si="49"/>
        <v>Credit</v>
      </c>
      <c r="J830" s="4">
        <f t="shared" si="50"/>
        <v>922</v>
      </c>
    </row>
    <row r="831" spans="1:10" x14ac:dyDescent="0.3">
      <c r="A831" s="3" t="s">
        <v>938</v>
      </c>
      <c r="B831" s="3" t="s">
        <v>123</v>
      </c>
      <c r="C831" s="3" t="s">
        <v>6</v>
      </c>
      <c r="D831" s="3" t="s">
        <v>22</v>
      </c>
      <c r="E831" s="4">
        <v>14.72</v>
      </c>
      <c r="F831" s="4">
        <v>63.91</v>
      </c>
      <c r="G831" s="4">
        <f t="shared" si="51"/>
        <v>79</v>
      </c>
      <c r="H831" s="4" t="str">
        <f t="shared" si="52"/>
        <v>B2</v>
      </c>
      <c r="I831" s="3" t="str">
        <f t="shared" si="49"/>
        <v>Very Good</v>
      </c>
      <c r="J831" s="4">
        <f t="shared" si="50"/>
        <v>213</v>
      </c>
    </row>
    <row r="832" spans="1:10" x14ac:dyDescent="0.3">
      <c r="A832" s="3" t="s">
        <v>939</v>
      </c>
      <c r="B832" s="3" t="s">
        <v>24</v>
      </c>
      <c r="C832" s="3" t="s">
        <v>10</v>
      </c>
      <c r="D832" s="3" t="s">
        <v>22</v>
      </c>
      <c r="E832" s="4">
        <v>24.62</v>
      </c>
      <c r="F832" s="4">
        <v>67.72</v>
      </c>
      <c r="G832" s="4">
        <f t="shared" si="51"/>
        <v>92</v>
      </c>
      <c r="H832" s="4" t="str">
        <f t="shared" si="52"/>
        <v>A1</v>
      </c>
      <c r="I832" s="3" t="str">
        <f t="shared" si="49"/>
        <v>Excellent</v>
      </c>
      <c r="J832" s="4">
        <f t="shared" si="50"/>
        <v>27</v>
      </c>
    </row>
    <row r="833" spans="1:10" x14ac:dyDescent="0.3">
      <c r="A833" s="3" t="s">
        <v>940</v>
      </c>
      <c r="B833" s="3" t="s">
        <v>24</v>
      </c>
      <c r="C833" s="3" t="s">
        <v>10</v>
      </c>
      <c r="D833" s="3" t="s">
        <v>7</v>
      </c>
      <c r="E833" s="4">
        <v>11.78</v>
      </c>
      <c r="F833" s="4">
        <v>60.28</v>
      </c>
      <c r="G833" s="4">
        <f t="shared" si="51"/>
        <v>72</v>
      </c>
      <c r="H833" s="4" t="str">
        <f t="shared" si="52"/>
        <v>B2</v>
      </c>
      <c r="I833" s="3" t="str">
        <f t="shared" si="49"/>
        <v>Very Good</v>
      </c>
      <c r="J833" s="4">
        <f t="shared" si="50"/>
        <v>411</v>
      </c>
    </row>
    <row r="834" spans="1:10" x14ac:dyDescent="0.3">
      <c r="A834" s="3" t="s">
        <v>941</v>
      </c>
      <c r="B834" s="3" t="s">
        <v>395</v>
      </c>
      <c r="C834" s="3" t="s">
        <v>10</v>
      </c>
      <c r="D834" s="3" t="s">
        <v>1156</v>
      </c>
      <c r="E834" s="4">
        <v>10.8</v>
      </c>
      <c r="F834" s="4">
        <v>61.36</v>
      </c>
      <c r="G834" s="4">
        <f t="shared" si="51"/>
        <v>72</v>
      </c>
      <c r="H834" s="4" t="str">
        <f t="shared" si="52"/>
        <v>B2</v>
      </c>
      <c r="I834" s="3" t="str">
        <f t="shared" si="49"/>
        <v>Very Good</v>
      </c>
      <c r="J834" s="4">
        <f t="shared" si="50"/>
        <v>411</v>
      </c>
    </row>
    <row r="835" spans="1:10" x14ac:dyDescent="0.3">
      <c r="A835" s="3" t="s">
        <v>942</v>
      </c>
      <c r="B835" s="3" t="s">
        <v>375</v>
      </c>
      <c r="C835" s="3" t="s">
        <v>10</v>
      </c>
      <c r="D835" s="3" t="s">
        <v>1156</v>
      </c>
      <c r="E835" s="4">
        <v>17.59</v>
      </c>
      <c r="F835" s="4">
        <v>42.01</v>
      </c>
      <c r="G835" s="4">
        <f t="shared" si="51"/>
        <v>60</v>
      </c>
      <c r="H835" s="4" t="str">
        <f t="shared" si="52"/>
        <v>C4</v>
      </c>
      <c r="I835" s="3" t="str">
        <f t="shared" ref="I835:I898" si="53">VLOOKUP(H835,$L$4:$M$13,2,FALSE)</f>
        <v>Credit</v>
      </c>
      <c r="J835" s="4">
        <f t="shared" ref="J835:J898" si="54">RANK(G835,G:G)</f>
        <v>752</v>
      </c>
    </row>
    <row r="836" spans="1:10" x14ac:dyDescent="0.3">
      <c r="A836" s="3" t="s">
        <v>943</v>
      </c>
      <c r="B836" s="3" t="s">
        <v>96</v>
      </c>
      <c r="C836" s="3" t="s">
        <v>10</v>
      </c>
      <c r="D836" s="3" t="s">
        <v>1156</v>
      </c>
      <c r="E836" s="4">
        <v>11.27</v>
      </c>
      <c r="F836" s="4">
        <v>45.18</v>
      </c>
      <c r="G836" s="4">
        <f t="shared" ref="G836:G899" si="55">ROUND(E836+F836,0)</f>
        <v>56</v>
      </c>
      <c r="H836" s="4" t="str">
        <f t="shared" ref="H836:H899" si="56">IF(G836&gt;=80,"A1",IF(G836&gt;=70,"B2",IF(G836&gt;=65,"B3",IF(G836&gt;=60,"C4",IF(G836&gt;=55,"C5",IF(G836&gt;=50,"C6",IF(G836&gt;=45,"D7",IF(G836&gt;=40,"E8","F9"))))))))</f>
        <v>C5</v>
      </c>
      <c r="I836" s="3" t="str">
        <f t="shared" si="53"/>
        <v>Credit</v>
      </c>
      <c r="J836" s="4">
        <f t="shared" si="54"/>
        <v>857</v>
      </c>
    </row>
    <row r="837" spans="1:10" x14ac:dyDescent="0.3">
      <c r="A837" s="3" t="s">
        <v>944</v>
      </c>
      <c r="B837" s="3" t="s">
        <v>54</v>
      </c>
      <c r="C837" s="3" t="s">
        <v>10</v>
      </c>
      <c r="D837" s="3" t="s">
        <v>22</v>
      </c>
      <c r="E837" s="4">
        <v>12.13</v>
      </c>
      <c r="F837" s="4">
        <v>68.45</v>
      </c>
      <c r="G837" s="4">
        <f t="shared" si="55"/>
        <v>81</v>
      </c>
      <c r="H837" s="4" t="str">
        <f t="shared" si="56"/>
        <v>A1</v>
      </c>
      <c r="I837" s="3" t="str">
        <f t="shared" si="53"/>
        <v>Excellent</v>
      </c>
      <c r="J837" s="4">
        <f t="shared" si="54"/>
        <v>176</v>
      </c>
    </row>
    <row r="838" spans="1:10" x14ac:dyDescent="0.3">
      <c r="A838" s="3" t="s">
        <v>945</v>
      </c>
      <c r="B838" s="3" t="s">
        <v>39</v>
      </c>
      <c r="C838" s="3" t="s">
        <v>10</v>
      </c>
      <c r="D838" s="3" t="s">
        <v>1157</v>
      </c>
      <c r="E838" s="4">
        <v>14.44</v>
      </c>
      <c r="F838" s="4">
        <v>56.99</v>
      </c>
      <c r="G838" s="4">
        <f t="shared" si="55"/>
        <v>71</v>
      </c>
      <c r="H838" s="4" t="str">
        <f t="shared" si="56"/>
        <v>B2</v>
      </c>
      <c r="I838" s="3" t="str">
        <f t="shared" si="53"/>
        <v>Very Good</v>
      </c>
      <c r="J838" s="4">
        <f t="shared" si="54"/>
        <v>441</v>
      </c>
    </row>
    <row r="839" spans="1:10" x14ac:dyDescent="0.3">
      <c r="A839" s="3" t="s">
        <v>946</v>
      </c>
      <c r="B839" s="3" t="s">
        <v>88</v>
      </c>
      <c r="C839" s="3" t="s">
        <v>10</v>
      </c>
      <c r="D839" s="3" t="s">
        <v>1156</v>
      </c>
      <c r="E839" s="4">
        <v>29.97</v>
      </c>
      <c r="F839" s="4">
        <v>45.16</v>
      </c>
      <c r="G839" s="4">
        <f t="shared" si="55"/>
        <v>75</v>
      </c>
      <c r="H839" s="4" t="str">
        <f t="shared" si="56"/>
        <v>B2</v>
      </c>
      <c r="I839" s="3" t="str">
        <f t="shared" si="53"/>
        <v>Very Good</v>
      </c>
      <c r="J839" s="4">
        <f t="shared" si="54"/>
        <v>325</v>
      </c>
    </row>
    <row r="840" spans="1:10" x14ac:dyDescent="0.3">
      <c r="A840" s="3" t="s">
        <v>947</v>
      </c>
      <c r="B840" s="3" t="s">
        <v>107</v>
      </c>
      <c r="C840" s="3" t="s">
        <v>10</v>
      </c>
      <c r="D840" s="3" t="s">
        <v>1157</v>
      </c>
      <c r="E840" s="4">
        <v>22.51</v>
      </c>
      <c r="F840" s="4">
        <v>36.770000000000003</v>
      </c>
      <c r="G840" s="4">
        <f t="shared" si="55"/>
        <v>59</v>
      </c>
      <c r="H840" s="4" t="str">
        <f t="shared" si="56"/>
        <v>C5</v>
      </c>
      <c r="I840" s="3" t="str">
        <f t="shared" si="53"/>
        <v>Credit</v>
      </c>
      <c r="J840" s="4">
        <f t="shared" si="54"/>
        <v>776</v>
      </c>
    </row>
    <row r="841" spans="1:10" x14ac:dyDescent="0.3">
      <c r="A841" s="3" t="s">
        <v>948</v>
      </c>
      <c r="B841" s="3" t="s">
        <v>41</v>
      </c>
      <c r="C841" s="3" t="s">
        <v>10</v>
      </c>
      <c r="D841" s="3" t="s">
        <v>1156</v>
      </c>
      <c r="E841" s="4">
        <v>11</v>
      </c>
      <c r="F841" s="4">
        <v>60.07</v>
      </c>
      <c r="G841" s="4">
        <f t="shared" si="55"/>
        <v>71</v>
      </c>
      <c r="H841" s="4" t="str">
        <f t="shared" si="56"/>
        <v>B2</v>
      </c>
      <c r="I841" s="3" t="str">
        <f t="shared" si="53"/>
        <v>Very Good</v>
      </c>
      <c r="J841" s="4">
        <f t="shared" si="54"/>
        <v>441</v>
      </c>
    </row>
    <row r="842" spans="1:10" x14ac:dyDescent="0.3">
      <c r="A842" s="3" t="s">
        <v>949</v>
      </c>
      <c r="B842" s="3" t="s">
        <v>313</v>
      </c>
      <c r="C842" s="3" t="s">
        <v>6</v>
      </c>
      <c r="D842" s="3" t="s">
        <v>1156</v>
      </c>
      <c r="E842" s="4">
        <v>7.3</v>
      </c>
      <c r="F842" s="4">
        <v>38.47</v>
      </c>
      <c r="G842" s="4">
        <f t="shared" si="55"/>
        <v>46</v>
      </c>
      <c r="H842" s="4" t="str">
        <f t="shared" si="56"/>
        <v>D7</v>
      </c>
      <c r="I842" s="3" t="str">
        <f t="shared" si="53"/>
        <v>Pass</v>
      </c>
      <c r="J842" s="4">
        <f t="shared" si="54"/>
        <v>977</v>
      </c>
    </row>
    <row r="843" spans="1:10" x14ac:dyDescent="0.3">
      <c r="A843" s="3" t="s">
        <v>950</v>
      </c>
      <c r="B843" s="3" t="s">
        <v>113</v>
      </c>
      <c r="C843" s="3" t="s">
        <v>6</v>
      </c>
      <c r="D843" s="3" t="s">
        <v>1156</v>
      </c>
      <c r="E843" s="4">
        <v>28.21</v>
      </c>
      <c r="F843" s="4">
        <v>55.58</v>
      </c>
      <c r="G843" s="4">
        <f t="shared" si="55"/>
        <v>84</v>
      </c>
      <c r="H843" s="4" t="str">
        <f t="shared" si="56"/>
        <v>A1</v>
      </c>
      <c r="I843" s="3" t="str">
        <f t="shared" si="53"/>
        <v>Excellent</v>
      </c>
      <c r="J843" s="4">
        <f t="shared" si="54"/>
        <v>123</v>
      </c>
    </row>
    <row r="844" spans="1:10" x14ac:dyDescent="0.3">
      <c r="A844" s="3" t="s">
        <v>951</v>
      </c>
      <c r="B844" s="3" t="s">
        <v>110</v>
      </c>
      <c r="C844" s="3" t="s">
        <v>10</v>
      </c>
      <c r="D844" s="3" t="s">
        <v>1157</v>
      </c>
      <c r="E844" s="4">
        <v>5.72</v>
      </c>
      <c r="F844" s="4">
        <v>53</v>
      </c>
      <c r="G844" s="4">
        <f t="shared" si="55"/>
        <v>59</v>
      </c>
      <c r="H844" s="4" t="str">
        <f t="shared" si="56"/>
        <v>C5</v>
      </c>
      <c r="I844" s="3" t="str">
        <f t="shared" si="53"/>
        <v>Credit</v>
      </c>
      <c r="J844" s="4">
        <f t="shared" si="54"/>
        <v>776</v>
      </c>
    </row>
    <row r="845" spans="1:10" x14ac:dyDescent="0.3">
      <c r="A845" s="3" t="s">
        <v>952</v>
      </c>
      <c r="B845" s="3" t="s">
        <v>28</v>
      </c>
      <c r="C845" s="3" t="s">
        <v>6</v>
      </c>
      <c r="D845" s="3" t="s">
        <v>1156</v>
      </c>
      <c r="E845" s="4">
        <v>14.97</v>
      </c>
      <c r="F845" s="4">
        <v>69.23</v>
      </c>
      <c r="G845" s="4">
        <f t="shared" si="55"/>
        <v>84</v>
      </c>
      <c r="H845" s="4" t="str">
        <f t="shared" si="56"/>
        <v>A1</v>
      </c>
      <c r="I845" s="3" t="str">
        <f t="shared" si="53"/>
        <v>Excellent</v>
      </c>
      <c r="J845" s="4">
        <f t="shared" si="54"/>
        <v>123</v>
      </c>
    </row>
    <row r="846" spans="1:10" x14ac:dyDescent="0.3">
      <c r="A846" s="3" t="s">
        <v>953</v>
      </c>
      <c r="B846" s="3" t="s">
        <v>226</v>
      </c>
      <c r="C846" s="3" t="s">
        <v>6</v>
      </c>
      <c r="D846" s="3" t="s">
        <v>22</v>
      </c>
      <c r="E846" s="4">
        <v>6.03</v>
      </c>
      <c r="F846" s="4">
        <v>43.26</v>
      </c>
      <c r="G846" s="4">
        <f t="shared" si="55"/>
        <v>49</v>
      </c>
      <c r="H846" s="4" t="str">
        <f t="shared" si="56"/>
        <v>D7</v>
      </c>
      <c r="I846" s="3" t="str">
        <f t="shared" si="53"/>
        <v>Pass</v>
      </c>
      <c r="J846" s="4">
        <f t="shared" si="54"/>
        <v>952</v>
      </c>
    </row>
    <row r="847" spans="1:10" x14ac:dyDescent="0.3">
      <c r="A847" s="3" t="s">
        <v>954</v>
      </c>
      <c r="B847" s="3" t="s">
        <v>123</v>
      </c>
      <c r="C847" s="3" t="s">
        <v>10</v>
      </c>
      <c r="D847" s="3" t="s">
        <v>1157</v>
      </c>
      <c r="E847" s="4">
        <v>18.96</v>
      </c>
      <c r="F847" s="4">
        <v>68.33</v>
      </c>
      <c r="G847" s="4">
        <f t="shared" si="55"/>
        <v>87</v>
      </c>
      <c r="H847" s="4" t="str">
        <f t="shared" si="56"/>
        <v>A1</v>
      </c>
      <c r="I847" s="3" t="str">
        <f t="shared" si="53"/>
        <v>Excellent</v>
      </c>
      <c r="J847" s="4">
        <f t="shared" si="54"/>
        <v>91</v>
      </c>
    </row>
    <row r="848" spans="1:10" x14ac:dyDescent="0.3">
      <c r="A848" s="3" t="s">
        <v>955</v>
      </c>
      <c r="B848" s="3" t="s">
        <v>82</v>
      </c>
      <c r="C848" s="3" t="s">
        <v>10</v>
      </c>
      <c r="D848" s="3" t="s">
        <v>1157</v>
      </c>
      <c r="E848" s="4">
        <v>18.22</v>
      </c>
      <c r="F848" s="4">
        <v>38.11</v>
      </c>
      <c r="G848" s="4">
        <f t="shared" si="55"/>
        <v>56</v>
      </c>
      <c r="H848" s="4" t="str">
        <f t="shared" si="56"/>
        <v>C5</v>
      </c>
      <c r="I848" s="3" t="str">
        <f t="shared" si="53"/>
        <v>Credit</v>
      </c>
      <c r="J848" s="4">
        <f t="shared" si="54"/>
        <v>857</v>
      </c>
    </row>
    <row r="849" spans="1:10" x14ac:dyDescent="0.3">
      <c r="A849" s="3" t="s">
        <v>956</v>
      </c>
      <c r="B849" s="3" t="s">
        <v>165</v>
      </c>
      <c r="C849" s="3" t="s">
        <v>6</v>
      </c>
      <c r="D849" s="3" t="s">
        <v>1157</v>
      </c>
      <c r="E849" s="4">
        <v>11.85</v>
      </c>
      <c r="F849" s="4">
        <v>61.09</v>
      </c>
      <c r="G849" s="4">
        <f t="shared" si="55"/>
        <v>73</v>
      </c>
      <c r="H849" s="4" t="str">
        <f t="shared" si="56"/>
        <v>B2</v>
      </c>
      <c r="I849" s="3" t="str">
        <f t="shared" si="53"/>
        <v>Very Good</v>
      </c>
      <c r="J849" s="4">
        <f t="shared" si="54"/>
        <v>389</v>
      </c>
    </row>
    <row r="850" spans="1:10" x14ac:dyDescent="0.3">
      <c r="A850" s="3" t="s">
        <v>957</v>
      </c>
      <c r="B850" s="3" t="s">
        <v>69</v>
      </c>
      <c r="C850" s="3" t="s">
        <v>6</v>
      </c>
      <c r="D850" s="3" t="s">
        <v>1157</v>
      </c>
      <c r="E850" s="4">
        <v>28.35</v>
      </c>
      <c r="F850" s="4">
        <v>46.53</v>
      </c>
      <c r="G850" s="4">
        <f t="shared" si="55"/>
        <v>75</v>
      </c>
      <c r="H850" s="4" t="str">
        <f t="shared" si="56"/>
        <v>B2</v>
      </c>
      <c r="I850" s="3" t="str">
        <f t="shared" si="53"/>
        <v>Very Good</v>
      </c>
      <c r="J850" s="4">
        <f t="shared" si="54"/>
        <v>325</v>
      </c>
    </row>
    <row r="851" spans="1:10" x14ac:dyDescent="0.3">
      <c r="A851" s="3" t="s">
        <v>958</v>
      </c>
      <c r="B851" s="3" t="s">
        <v>21</v>
      </c>
      <c r="C851" s="3" t="s">
        <v>6</v>
      </c>
      <c r="D851" s="3" t="s">
        <v>7</v>
      </c>
      <c r="E851" s="4">
        <v>10.68</v>
      </c>
      <c r="F851" s="4">
        <v>37.799999999999997</v>
      </c>
      <c r="G851" s="4">
        <f t="shared" si="55"/>
        <v>48</v>
      </c>
      <c r="H851" s="4" t="str">
        <f t="shared" si="56"/>
        <v>D7</v>
      </c>
      <c r="I851" s="3" t="str">
        <f t="shared" si="53"/>
        <v>Pass</v>
      </c>
      <c r="J851" s="4">
        <f t="shared" si="54"/>
        <v>958</v>
      </c>
    </row>
    <row r="852" spans="1:10" x14ac:dyDescent="0.3">
      <c r="A852" s="3" t="s">
        <v>959</v>
      </c>
      <c r="B852" s="3" t="s">
        <v>21</v>
      </c>
      <c r="C852" s="3" t="s">
        <v>6</v>
      </c>
      <c r="D852" s="3" t="s">
        <v>22</v>
      </c>
      <c r="E852" s="4">
        <v>24</v>
      </c>
      <c r="F852" s="4">
        <v>46.77</v>
      </c>
      <c r="G852" s="4">
        <f t="shared" si="55"/>
        <v>71</v>
      </c>
      <c r="H852" s="4" t="str">
        <f t="shared" si="56"/>
        <v>B2</v>
      </c>
      <c r="I852" s="3" t="str">
        <f t="shared" si="53"/>
        <v>Very Good</v>
      </c>
      <c r="J852" s="4">
        <f t="shared" si="54"/>
        <v>441</v>
      </c>
    </row>
    <row r="853" spans="1:10" x14ac:dyDescent="0.3">
      <c r="A853" s="3" t="s">
        <v>960</v>
      </c>
      <c r="B853" s="3" t="s">
        <v>143</v>
      </c>
      <c r="C853" s="3" t="s">
        <v>6</v>
      </c>
      <c r="D853" s="3" t="s">
        <v>1156</v>
      </c>
      <c r="E853" s="4">
        <v>6.8</v>
      </c>
      <c r="F853" s="4">
        <v>54.63</v>
      </c>
      <c r="G853" s="4">
        <f t="shared" si="55"/>
        <v>61</v>
      </c>
      <c r="H853" s="4" t="str">
        <f t="shared" si="56"/>
        <v>C4</v>
      </c>
      <c r="I853" s="3" t="str">
        <f t="shared" si="53"/>
        <v>Credit</v>
      </c>
      <c r="J853" s="4">
        <f t="shared" si="54"/>
        <v>733</v>
      </c>
    </row>
    <row r="854" spans="1:10" x14ac:dyDescent="0.3">
      <c r="A854" s="3" t="s">
        <v>961</v>
      </c>
      <c r="B854" s="3" t="s">
        <v>84</v>
      </c>
      <c r="C854" s="3" t="s">
        <v>10</v>
      </c>
      <c r="D854" s="3" t="s">
        <v>1157</v>
      </c>
      <c r="E854" s="4">
        <v>5.13</v>
      </c>
      <c r="F854" s="4">
        <v>46.42</v>
      </c>
      <c r="G854" s="4">
        <f t="shared" si="55"/>
        <v>52</v>
      </c>
      <c r="H854" s="4" t="str">
        <f t="shared" si="56"/>
        <v>C6</v>
      </c>
      <c r="I854" s="3" t="str">
        <f t="shared" si="53"/>
        <v>Credit</v>
      </c>
      <c r="J854" s="4">
        <f t="shared" si="54"/>
        <v>922</v>
      </c>
    </row>
    <row r="855" spans="1:10" x14ac:dyDescent="0.3">
      <c r="A855" s="3" t="s">
        <v>962</v>
      </c>
      <c r="B855" s="3" t="s">
        <v>58</v>
      </c>
      <c r="C855" s="3" t="s">
        <v>6</v>
      </c>
      <c r="D855" s="3" t="s">
        <v>22</v>
      </c>
      <c r="E855" s="4">
        <v>21.66</v>
      </c>
      <c r="F855" s="4">
        <v>39.020000000000003</v>
      </c>
      <c r="G855" s="4">
        <f t="shared" si="55"/>
        <v>61</v>
      </c>
      <c r="H855" s="4" t="str">
        <f t="shared" si="56"/>
        <v>C4</v>
      </c>
      <c r="I855" s="3" t="str">
        <f t="shared" si="53"/>
        <v>Credit</v>
      </c>
      <c r="J855" s="4">
        <f t="shared" si="54"/>
        <v>733</v>
      </c>
    </row>
    <row r="856" spans="1:10" x14ac:dyDescent="0.3">
      <c r="A856" s="3" t="s">
        <v>963</v>
      </c>
      <c r="B856" s="3" t="s">
        <v>96</v>
      </c>
      <c r="C856" s="3" t="s">
        <v>6</v>
      </c>
      <c r="D856" s="3" t="s">
        <v>1157</v>
      </c>
      <c r="E856" s="4">
        <v>27.57</v>
      </c>
      <c r="F856" s="4">
        <v>49.83</v>
      </c>
      <c r="G856" s="4">
        <f t="shared" si="55"/>
        <v>77</v>
      </c>
      <c r="H856" s="4" t="str">
        <f t="shared" si="56"/>
        <v>B2</v>
      </c>
      <c r="I856" s="3" t="str">
        <f t="shared" si="53"/>
        <v>Very Good</v>
      </c>
      <c r="J856" s="4">
        <f t="shared" si="54"/>
        <v>274</v>
      </c>
    </row>
    <row r="857" spans="1:10" x14ac:dyDescent="0.3">
      <c r="A857" s="3" t="s">
        <v>964</v>
      </c>
      <c r="B857" s="3" t="s">
        <v>349</v>
      </c>
      <c r="C857" s="3" t="s">
        <v>10</v>
      </c>
      <c r="D857" s="3" t="s">
        <v>22</v>
      </c>
      <c r="E857" s="4">
        <v>25.12</v>
      </c>
      <c r="F857" s="4">
        <v>54.21</v>
      </c>
      <c r="G857" s="4">
        <f t="shared" si="55"/>
        <v>79</v>
      </c>
      <c r="H857" s="4" t="str">
        <f t="shared" si="56"/>
        <v>B2</v>
      </c>
      <c r="I857" s="3" t="str">
        <f t="shared" si="53"/>
        <v>Very Good</v>
      </c>
      <c r="J857" s="4">
        <f t="shared" si="54"/>
        <v>213</v>
      </c>
    </row>
    <row r="858" spans="1:10" x14ac:dyDescent="0.3">
      <c r="A858" s="3" t="s">
        <v>965</v>
      </c>
      <c r="B858" s="3" t="s">
        <v>105</v>
      </c>
      <c r="C858" s="3" t="s">
        <v>6</v>
      </c>
      <c r="D858" s="3" t="s">
        <v>22</v>
      </c>
      <c r="E858" s="4">
        <v>10.42</v>
      </c>
      <c r="F858" s="4">
        <v>55.41</v>
      </c>
      <c r="G858" s="4">
        <f t="shared" si="55"/>
        <v>66</v>
      </c>
      <c r="H858" s="4" t="str">
        <f t="shared" si="56"/>
        <v>B3</v>
      </c>
      <c r="I858" s="3" t="str">
        <f t="shared" si="53"/>
        <v>Good</v>
      </c>
      <c r="J858" s="4">
        <f t="shared" si="54"/>
        <v>592</v>
      </c>
    </row>
    <row r="859" spans="1:10" x14ac:dyDescent="0.3">
      <c r="A859" s="3" t="s">
        <v>966</v>
      </c>
      <c r="B859" s="3" t="s">
        <v>373</v>
      </c>
      <c r="C859" s="3" t="s">
        <v>10</v>
      </c>
      <c r="D859" s="3" t="s">
        <v>1156</v>
      </c>
      <c r="E859" s="4">
        <v>17.75</v>
      </c>
      <c r="F859" s="4">
        <v>38.06</v>
      </c>
      <c r="G859" s="4">
        <f t="shared" si="55"/>
        <v>56</v>
      </c>
      <c r="H859" s="4" t="str">
        <f t="shared" si="56"/>
        <v>C5</v>
      </c>
      <c r="I859" s="3" t="str">
        <f t="shared" si="53"/>
        <v>Credit</v>
      </c>
      <c r="J859" s="4">
        <f t="shared" si="54"/>
        <v>857</v>
      </c>
    </row>
    <row r="860" spans="1:10" x14ac:dyDescent="0.3">
      <c r="A860" s="3" t="s">
        <v>967</v>
      </c>
      <c r="B860" s="3" t="s">
        <v>19</v>
      </c>
      <c r="C860" s="3" t="s">
        <v>10</v>
      </c>
      <c r="D860" s="3" t="s">
        <v>22</v>
      </c>
      <c r="E860" s="4">
        <v>15.48</v>
      </c>
      <c r="F860" s="4">
        <v>56.2</v>
      </c>
      <c r="G860" s="4">
        <f t="shared" si="55"/>
        <v>72</v>
      </c>
      <c r="H860" s="4" t="str">
        <f t="shared" si="56"/>
        <v>B2</v>
      </c>
      <c r="I860" s="3" t="str">
        <f t="shared" si="53"/>
        <v>Very Good</v>
      </c>
      <c r="J860" s="4">
        <f t="shared" si="54"/>
        <v>411</v>
      </c>
    </row>
    <row r="861" spans="1:10" x14ac:dyDescent="0.3">
      <c r="A861" s="3" t="s">
        <v>968</v>
      </c>
      <c r="B861" s="3" t="s">
        <v>88</v>
      </c>
      <c r="C861" s="3" t="s">
        <v>10</v>
      </c>
      <c r="D861" s="3" t="s">
        <v>1156</v>
      </c>
      <c r="E861" s="4">
        <v>9.0500000000000007</v>
      </c>
      <c r="F861" s="4">
        <v>45.09</v>
      </c>
      <c r="G861" s="4">
        <f t="shared" si="55"/>
        <v>54</v>
      </c>
      <c r="H861" s="4" t="str">
        <f t="shared" si="56"/>
        <v>C6</v>
      </c>
      <c r="I861" s="3" t="str">
        <f t="shared" si="53"/>
        <v>Credit</v>
      </c>
      <c r="J861" s="4">
        <f t="shared" si="54"/>
        <v>894</v>
      </c>
    </row>
    <row r="862" spans="1:10" x14ac:dyDescent="0.3">
      <c r="A862" s="3" t="s">
        <v>969</v>
      </c>
      <c r="B862" s="3" t="s">
        <v>204</v>
      </c>
      <c r="C862" s="3" t="s">
        <v>6</v>
      </c>
      <c r="D862" s="3" t="s">
        <v>1157</v>
      </c>
      <c r="E862" s="4">
        <v>19.739999999999998</v>
      </c>
      <c r="F862" s="4">
        <v>58.83</v>
      </c>
      <c r="G862" s="4">
        <f t="shared" si="55"/>
        <v>79</v>
      </c>
      <c r="H862" s="4" t="str">
        <f t="shared" si="56"/>
        <v>B2</v>
      </c>
      <c r="I862" s="3" t="str">
        <f t="shared" si="53"/>
        <v>Very Good</v>
      </c>
      <c r="J862" s="4">
        <f t="shared" si="54"/>
        <v>213</v>
      </c>
    </row>
    <row r="863" spans="1:10" x14ac:dyDescent="0.3">
      <c r="A863" s="3" t="s">
        <v>970</v>
      </c>
      <c r="B863" s="3" t="s">
        <v>247</v>
      </c>
      <c r="C863" s="3" t="s">
        <v>10</v>
      </c>
      <c r="D863" s="3" t="s">
        <v>22</v>
      </c>
      <c r="E863" s="4">
        <v>19.8</v>
      </c>
      <c r="F863" s="4">
        <v>54.84</v>
      </c>
      <c r="G863" s="4">
        <f t="shared" si="55"/>
        <v>75</v>
      </c>
      <c r="H863" s="4" t="str">
        <f t="shared" si="56"/>
        <v>B2</v>
      </c>
      <c r="I863" s="3" t="str">
        <f t="shared" si="53"/>
        <v>Very Good</v>
      </c>
      <c r="J863" s="4">
        <f t="shared" si="54"/>
        <v>325</v>
      </c>
    </row>
    <row r="864" spans="1:10" x14ac:dyDescent="0.3">
      <c r="A864" s="3" t="s">
        <v>971</v>
      </c>
      <c r="B864" s="3" t="s">
        <v>332</v>
      </c>
      <c r="C864" s="3" t="s">
        <v>6</v>
      </c>
      <c r="D864" s="3" t="s">
        <v>22</v>
      </c>
      <c r="E864" s="4">
        <v>27.04</v>
      </c>
      <c r="F864" s="4">
        <v>45.42</v>
      </c>
      <c r="G864" s="4">
        <f t="shared" si="55"/>
        <v>72</v>
      </c>
      <c r="H864" s="4" t="str">
        <f t="shared" si="56"/>
        <v>B2</v>
      </c>
      <c r="I864" s="3" t="str">
        <f t="shared" si="53"/>
        <v>Very Good</v>
      </c>
      <c r="J864" s="4">
        <f t="shared" si="54"/>
        <v>411</v>
      </c>
    </row>
    <row r="865" spans="1:10" x14ac:dyDescent="0.3">
      <c r="A865" s="3" t="s">
        <v>972</v>
      </c>
      <c r="B865" s="3" t="s">
        <v>176</v>
      </c>
      <c r="C865" s="3" t="s">
        <v>6</v>
      </c>
      <c r="D865" s="3" t="s">
        <v>22</v>
      </c>
      <c r="E865" s="4">
        <v>19.559999999999999</v>
      </c>
      <c r="F865" s="4">
        <v>47.09</v>
      </c>
      <c r="G865" s="4">
        <f t="shared" si="55"/>
        <v>67</v>
      </c>
      <c r="H865" s="4" t="str">
        <f t="shared" si="56"/>
        <v>B3</v>
      </c>
      <c r="I865" s="3" t="str">
        <f t="shared" si="53"/>
        <v>Good</v>
      </c>
      <c r="J865" s="4">
        <f t="shared" si="54"/>
        <v>569</v>
      </c>
    </row>
    <row r="866" spans="1:10" x14ac:dyDescent="0.3">
      <c r="A866" s="3" t="s">
        <v>973</v>
      </c>
      <c r="B866" s="3" t="s">
        <v>110</v>
      </c>
      <c r="C866" s="3" t="s">
        <v>10</v>
      </c>
      <c r="D866" s="3" t="s">
        <v>1156</v>
      </c>
      <c r="E866" s="4">
        <v>25.27</v>
      </c>
      <c r="F866" s="4">
        <v>68.44</v>
      </c>
      <c r="G866" s="4">
        <f t="shared" si="55"/>
        <v>94</v>
      </c>
      <c r="H866" s="4" t="str">
        <f t="shared" si="56"/>
        <v>A1</v>
      </c>
      <c r="I866" s="3" t="str">
        <f t="shared" si="53"/>
        <v>Excellent</v>
      </c>
      <c r="J866" s="4">
        <f t="shared" si="54"/>
        <v>19</v>
      </c>
    </row>
    <row r="867" spans="1:10" x14ac:dyDescent="0.3">
      <c r="A867" s="3" t="s">
        <v>974</v>
      </c>
      <c r="B867" s="3" t="s">
        <v>514</v>
      </c>
      <c r="C867" s="3" t="s">
        <v>6</v>
      </c>
      <c r="D867" s="3" t="s">
        <v>1156</v>
      </c>
      <c r="E867" s="4">
        <v>19.09</v>
      </c>
      <c r="F867" s="4">
        <v>40.6</v>
      </c>
      <c r="G867" s="4">
        <f t="shared" si="55"/>
        <v>60</v>
      </c>
      <c r="H867" s="4" t="str">
        <f t="shared" si="56"/>
        <v>C4</v>
      </c>
      <c r="I867" s="3" t="str">
        <f t="shared" si="53"/>
        <v>Credit</v>
      </c>
      <c r="J867" s="4">
        <f t="shared" si="54"/>
        <v>752</v>
      </c>
    </row>
    <row r="868" spans="1:10" x14ac:dyDescent="0.3">
      <c r="A868" s="3" t="s">
        <v>975</v>
      </c>
      <c r="B868" s="3" t="s">
        <v>28</v>
      </c>
      <c r="C868" s="3" t="s">
        <v>6</v>
      </c>
      <c r="D868" s="3" t="s">
        <v>1157</v>
      </c>
      <c r="E868" s="4">
        <v>22.26</v>
      </c>
      <c r="F868" s="4">
        <v>61.36</v>
      </c>
      <c r="G868" s="4">
        <f t="shared" si="55"/>
        <v>84</v>
      </c>
      <c r="H868" s="4" t="str">
        <f t="shared" si="56"/>
        <v>A1</v>
      </c>
      <c r="I868" s="3" t="str">
        <f t="shared" si="53"/>
        <v>Excellent</v>
      </c>
      <c r="J868" s="4">
        <f t="shared" si="54"/>
        <v>123</v>
      </c>
    </row>
    <row r="869" spans="1:10" x14ac:dyDescent="0.3">
      <c r="A869" s="3" t="s">
        <v>976</v>
      </c>
      <c r="B869" s="3" t="s">
        <v>216</v>
      </c>
      <c r="C869" s="3" t="s">
        <v>6</v>
      </c>
      <c r="D869" s="3" t="s">
        <v>22</v>
      </c>
      <c r="E869" s="4">
        <v>8.5</v>
      </c>
      <c r="F869" s="4">
        <v>64.959999999999994</v>
      </c>
      <c r="G869" s="4">
        <f t="shared" si="55"/>
        <v>73</v>
      </c>
      <c r="H869" s="4" t="str">
        <f t="shared" si="56"/>
        <v>B2</v>
      </c>
      <c r="I869" s="3" t="str">
        <f t="shared" si="53"/>
        <v>Very Good</v>
      </c>
      <c r="J869" s="4">
        <f t="shared" si="54"/>
        <v>389</v>
      </c>
    </row>
    <row r="870" spans="1:10" x14ac:dyDescent="0.3">
      <c r="A870" s="3" t="s">
        <v>977</v>
      </c>
      <c r="B870" s="3" t="s">
        <v>19</v>
      </c>
      <c r="C870" s="3" t="s">
        <v>10</v>
      </c>
      <c r="D870" s="3" t="s">
        <v>1156</v>
      </c>
      <c r="E870" s="4">
        <v>8.9</v>
      </c>
      <c r="F870" s="4">
        <v>50.5</v>
      </c>
      <c r="G870" s="4">
        <f t="shared" si="55"/>
        <v>59</v>
      </c>
      <c r="H870" s="4" t="str">
        <f t="shared" si="56"/>
        <v>C5</v>
      </c>
      <c r="I870" s="3" t="str">
        <f t="shared" si="53"/>
        <v>Credit</v>
      </c>
      <c r="J870" s="4">
        <f t="shared" si="54"/>
        <v>776</v>
      </c>
    </row>
    <row r="871" spans="1:10" x14ac:dyDescent="0.3">
      <c r="A871" s="3" t="s">
        <v>978</v>
      </c>
      <c r="B871" s="3" t="s">
        <v>226</v>
      </c>
      <c r="C871" s="3" t="s">
        <v>10</v>
      </c>
      <c r="D871" s="3" t="s">
        <v>7</v>
      </c>
      <c r="E871" s="4">
        <v>8.24</v>
      </c>
      <c r="F871" s="4">
        <v>37.24</v>
      </c>
      <c r="G871" s="4">
        <f t="shared" si="55"/>
        <v>45</v>
      </c>
      <c r="H871" s="4" t="str">
        <f t="shared" si="56"/>
        <v>D7</v>
      </c>
      <c r="I871" s="3" t="str">
        <f t="shared" si="53"/>
        <v>Pass</v>
      </c>
      <c r="J871" s="4">
        <f t="shared" si="54"/>
        <v>984</v>
      </c>
    </row>
    <row r="872" spans="1:10" x14ac:dyDescent="0.3">
      <c r="A872" s="3" t="s">
        <v>979</v>
      </c>
      <c r="B872" s="3" t="s">
        <v>123</v>
      </c>
      <c r="C872" s="3" t="s">
        <v>10</v>
      </c>
      <c r="D872" s="3" t="s">
        <v>1157</v>
      </c>
      <c r="E872" s="4">
        <v>5.79</v>
      </c>
      <c r="F872" s="4">
        <v>53.96</v>
      </c>
      <c r="G872" s="4">
        <f t="shared" si="55"/>
        <v>60</v>
      </c>
      <c r="H872" s="4" t="str">
        <f t="shared" si="56"/>
        <v>C4</v>
      </c>
      <c r="I872" s="3" t="str">
        <f t="shared" si="53"/>
        <v>Credit</v>
      </c>
      <c r="J872" s="4">
        <f t="shared" si="54"/>
        <v>752</v>
      </c>
    </row>
    <row r="873" spans="1:10" x14ac:dyDescent="0.3">
      <c r="A873" s="3" t="s">
        <v>980</v>
      </c>
      <c r="B873" s="3" t="s">
        <v>216</v>
      </c>
      <c r="C873" s="3" t="s">
        <v>6</v>
      </c>
      <c r="D873" s="3" t="s">
        <v>1156</v>
      </c>
      <c r="E873" s="4">
        <v>6.11</v>
      </c>
      <c r="F873" s="4">
        <v>64.400000000000006</v>
      </c>
      <c r="G873" s="4">
        <f t="shared" si="55"/>
        <v>71</v>
      </c>
      <c r="H873" s="4" t="str">
        <f t="shared" si="56"/>
        <v>B2</v>
      </c>
      <c r="I873" s="3" t="str">
        <f t="shared" si="53"/>
        <v>Very Good</v>
      </c>
      <c r="J873" s="4">
        <f t="shared" si="54"/>
        <v>441</v>
      </c>
    </row>
    <row r="874" spans="1:10" x14ac:dyDescent="0.3">
      <c r="A874" s="3" t="s">
        <v>981</v>
      </c>
      <c r="B874" s="3" t="s">
        <v>240</v>
      </c>
      <c r="C874" s="3" t="s">
        <v>6</v>
      </c>
      <c r="D874" s="3" t="s">
        <v>1156</v>
      </c>
      <c r="E874" s="4">
        <v>9.98</v>
      </c>
      <c r="F874" s="4">
        <v>43.3</v>
      </c>
      <c r="G874" s="4">
        <f t="shared" si="55"/>
        <v>53</v>
      </c>
      <c r="H874" s="4" t="str">
        <f t="shared" si="56"/>
        <v>C6</v>
      </c>
      <c r="I874" s="3" t="str">
        <f t="shared" si="53"/>
        <v>Credit</v>
      </c>
      <c r="J874" s="4">
        <f t="shared" si="54"/>
        <v>909</v>
      </c>
    </row>
    <row r="875" spans="1:10" x14ac:dyDescent="0.3">
      <c r="A875" s="3" t="s">
        <v>982</v>
      </c>
      <c r="B875" s="3" t="s">
        <v>5</v>
      </c>
      <c r="C875" s="3" t="s">
        <v>10</v>
      </c>
      <c r="D875" s="3" t="s">
        <v>1157</v>
      </c>
      <c r="E875" s="4">
        <v>10.92</v>
      </c>
      <c r="F875" s="4">
        <v>51.37</v>
      </c>
      <c r="G875" s="4">
        <f t="shared" si="55"/>
        <v>62</v>
      </c>
      <c r="H875" s="4" t="str">
        <f t="shared" si="56"/>
        <v>C4</v>
      </c>
      <c r="I875" s="3" t="str">
        <f t="shared" si="53"/>
        <v>Credit</v>
      </c>
      <c r="J875" s="4">
        <f t="shared" si="54"/>
        <v>704</v>
      </c>
    </row>
    <row r="876" spans="1:10" x14ac:dyDescent="0.3">
      <c r="A876" s="3" t="s">
        <v>983</v>
      </c>
      <c r="B876" s="3" t="s">
        <v>64</v>
      </c>
      <c r="C876" s="3" t="s">
        <v>6</v>
      </c>
      <c r="D876" s="3" t="s">
        <v>22</v>
      </c>
      <c r="E876" s="4">
        <v>6.59</v>
      </c>
      <c r="F876" s="4">
        <v>56.24</v>
      </c>
      <c r="G876" s="4">
        <f t="shared" si="55"/>
        <v>63</v>
      </c>
      <c r="H876" s="4" t="str">
        <f t="shared" si="56"/>
        <v>C4</v>
      </c>
      <c r="I876" s="3" t="str">
        <f t="shared" si="53"/>
        <v>Credit</v>
      </c>
      <c r="J876" s="4">
        <f t="shared" si="54"/>
        <v>671</v>
      </c>
    </row>
    <row r="877" spans="1:10" x14ac:dyDescent="0.3">
      <c r="A877" s="3" t="s">
        <v>984</v>
      </c>
      <c r="B877" s="3" t="s">
        <v>5</v>
      </c>
      <c r="C877" s="3" t="s">
        <v>10</v>
      </c>
      <c r="D877" s="3" t="s">
        <v>22</v>
      </c>
      <c r="E877" s="4">
        <v>12.07</v>
      </c>
      <c r="F877" s="4">
        <v>63.2</v>
      </c>
      <c r="G877" s="4">
        <f t="shared" si="55"/>
        <v>75</v>
      </c>
      <c r="H877" s="4" t="str">
        <f t="shared" si="56"/>
        <v>B2</v>
      </c>
      <c r="I877" s="3" t="str">
        <f t="shared" si="53"/>
        <v>Very Good</v>
      </c>
      <c r="J877" s="4">
        <f t="shared" si="54"/>
        <v>325</v>
      </c>
    </row>
    <row r="878" spans="1:10" x14ac:dyDescent="0.3">
      <c r="A878" s="3" t="s">
        <v>985</v>
      </c>
      <c r="B878" s="3" t="s">
        <v>153</v>
      </c>
      <c r="C878" s="3" t="s">
        <v>6</v>
      </c>
      <c r="D878" s="3" t="s">
        <v>1156</v>
      </c>
      <c r="E878" s="4">
        <v>24.97</v>
      </c>
      <c r="F878" s="4">
        <v>54.57</v>
      </c>
      <c r="G878" s="4">
        <f t="shared" si="55"/>
        <v>80</v>
      </c>
      <c r="H878" s="4" t="str">
        <f t="shared" si="56"/>
        <v>A1</v>
      </c>
      <c r="I878" s="3" t="str">
        <f t="shared" si="53"/>
        <v>Excellent</v>
      </c>
      <c r="J878" s="4">
        <f t="shared" si="54"/>
        <v>196</v>
      </c>
    </row>
    <row r="879" spans="1:10" x14ac:dyDescent="0.3">
      <c r="A879" s="3" t="s">
        <v>986</v>
      </c>
      <c r="B879" s="3" t="s">
        <v>373</v>
      </c>
      <c r="C879" s="3" t="s">
        <v>10</v>
      </c>
      <c r="D879" s="3" t="s">
        <v>7</v>
      </c>
      <c r="E879" s="4">
        <v>29.97</v>
      </c>
      <c r="F879" s="4">
        <v>41.88</v>
      </c>
      <c r="G879" s="4">
        <f t="shared" si="55"/>
        <v>72</v>
      </c>
      <c r="H879" s="4" t="str">
        <f t="shared" si="56"/>
        <v>B2</v>
      </c>
      <c r="I879" s="3" t="str">
        <f t="shared" si="53"/>
        <v>Very Good</v>
      </c>
      <c r="J879" s="4">
        <f t="shared" si="54"/>
        <v>411</v>
      </c>
    </row>
    <row r="880" spans="1:10" x14ac:dyDescent="0.3">
      <c r="A880" s="3" t="s">
        <v>987</v>
      </c>
      <c r="B880" s="3" t="s">
        <v>155</v>
      </c>
      <c r="C880" s="3" t="s">
        <v>10</v>
      </c>
      <c r="D880" s="3" t="s">
        <v>22</v>
      </c>
      <c r="E880" s="4">
        <v>17.88</v>
      </c>
      <c r="F880" s="4">
        <v>57.29</v>
      </c>
      <c r="G880" s="4">
        <f t="shared" si="55"/>
        <v>75</v>
      </c>
      <c r="H880" s="4" t="str">
        <f t="shared" si="56"/>
        <v>B2</v>
      </c>
      <c r="I880" s="3" t="str">
        <f t="shared" si="53"/>
        <v>Very Good</v>
      </c>
      <c r="J880" s="4">
        <f t="shared" si="54"/>
        <v>325</v>
      </c>
    </row>
    <row r="881" spans="1:10" x14ac:dyDescent="0.3">
      <c r="A881" s="3" t="s">
        <v>988</v>
      </c>
      <c r="B881" s="3" t="s">
        <v>41</v>
      </c>
      <c r="C881" s="3" t="s">
        <v>6</v>
      </c>
      <c r="D881" s="3" t="s">
        <v>1157</v>
      </c>
      <c r="E881" s="4">
        <v>8.92</v>
      </c>
      <c r="F881" s="4">
        <v>58.56</v>
      </c>
      <c r="G881" s="4">
        <f t="shared" si="55"/>
        <v>67</v>
      </c>
      <c r="H881" s="4" t="str">
        <f t="shared" si="56"/>
        <v>B3</v>
      </c>
      <c r="I881" s="3" t="str">
        <f t="shared" si="53"/>
        <v>Good</v>
      </c>
      <c r="J881" s="4">
        <f t="shared" si="54"/>
        <v>569</v>
      </c>
    </row>
    <row r="882" spans="1:10" x14ac:dyDescent="0.3">
      <c r="A882" s="3" t="s">
        <v>989</v>
      </c>
      <c r="B882" s="3" t="s">
        <v>56</v>
      </c>
      <c r="C882" s="3" t="s">
        <v>6</v>
      </c>
      <c r="D882" s="3" t="s">
        <v>22</v>
      </c>
      <c r="E882" s="4">
        <v>5.52</v>
      </c>
      <c r="F882" s="4">
        <v>44</v>
      </c>
      <c r="G882" s="4">
        <f t="shared" si="55"/>
        <v>50</v>
      </c>
      <c r="H882" s="4" t="str">
        <f t="shared" si="56"/>
        <v>C6</v>
      </c>
      <c r="I882" s="3" t="str">
        <f t="shared" si="53"/>
        <v>Credit</v>
      </c>
      <c r="J882" s="4">
        <f t="shared" si="54"/>
        <v>941</v>
      </c>
    </row>
    <row r="883" spans="1:10" x14ac:dyDescent="0.3">
      <c r="A883" s="3" t="s">
        <v>990</v>
      </c>
      <c r="B883" s="3" t="s">
        <v>174</v>
      </c>
      <c r="C883" s="3" t="s">
        <v>10</v>
      </c>
      <c r="D883" s="3" t="s">
        <v>1156</v>
      </c>
      <c r="E883" s="4">
        <v>19.420000000000002</v>
      </c>
      <c r="F883" s="4">
        <v>48.3</v>
      </c>
      <c r="G883" s="4">
        <f t="shared" si="55"/>
        <v>68</v>
      </c>
      <c r="H883" s="4" t="str">
        <f t="shared" si="56"/>
        <v>B3</v>
      </c>
      <c r="I883" s="3" t="str">
        <f t="shared" si="53"/>
        <v>Good</v>
      </c>
      <c r="J883" s="4">
        <f t="shared" si="54"/>
        <v>537</v>
      </c>
    </row>
    <row r="884" spans="1:10" x14ac:dyDescent="0.3">
      <c r="A884" s="3" t="s">
        <v>991</v>
      </c>
      <c r="B884" s="3" t="s">
        <v>188</v>
      </c>
      <c r="C884" s="3" t="s">
        <v>6</v>
      </c>
      <c r="D884" s="3" t="s">
        <v>1157</v>
      </c>
      <c r="E884" s="4">
        <v>13.4</v>
      </c>
      <c r="F884" s="4">
        <v>59.13</v>
      </c>
      <c r="G884" s="4">
        <f t="shared" si="55"/>
        <v>73</v>
      </c>
      <c r="H884" s="4" t="str">
        <f t="shared" si="56"/>
        <v>B2</v>
      </c>
      <c r="I884" s="3" t="str">
        <f t="shared" si="53"/>
        <v>Very Good</v>
      </c>
      <c r="J884" s="4">
        <f t="shared" si="54"/>
        <v>389</v>
      </c>
    </row>
    <row r="885" spans="1:10" x14ac:dyDescent="0.3">
      <c r="A885" s="3" t="s">
        <v>992</v>
      </c>
      <c r="B885" s="3" t="s">
        <v>84</v>
      </c>
      <c r="C885" s="3" t="s">
        <v>6</v>
      </c>
      <c r="D885" s="3" t="s">
        <v>1156</v>
      </c>
      <c r="E885" s="4">
        <v>11.53</v>
      </c>
      <c r="F885" s="4">
        <v>43.04</v>
      </c>
      <c r="G885" s="4">
        <f t="shared" si="55"/>
        <v>55</v>
      </c>
      <c r="H885" s="4" t="str">
        <f t="shared" si="56"/>
        <v>C5</v>
      </c>
      <c r="I885" s="3" t="str">
        <f t="shared" si="53"/>
        <v>Credit</v>
      </c>
      <c r="J885" s="4">
        <f t="shared" si="54"/>
        <v>879</v>
      </c>
    </row>
    <row r="886" spans="1:10" x14ac:dyDescent="0.3">
      <c r="A886" s="3" t="s">
        <v>993</v>
      </c>
      <c r="B886" s="3" t="s">
        <v>146</v>
      </c>
      <c r="C886" s="3" t="s">
        <v>6</v>
      </c>
      <c r="D886" s="3" t="s">
        <v>1157</v>
      </c>
      <c r="E886" s="4">
        <v>15.88</v>
      </c>
      <c r="F886" s="4">
        <v>41.74</v>
      </c>
      <c r="G886" s="4">
        <f t="shared" si="55"/>
        <v>58</v>
      </c>
      <c r="H886" s="4" t="str">
        <f t="shared" si="56"/>
        <v>C5</v>
      </c>
      <c r="I886" s="3" t="str">
        <f t="shared" si="53"/>
        <v>Credit</v>
      </c>
      <c r="J886" s="4">
        <f t="shared" si="54"/>
        <v>801</v>
      </c>
    </row>
    <row r="887" spans="1:10" x14ac:dyDescent="0.3">
      <c r="A887" s="3" t="s">
        <v>994</v>
      </c>
      <c r="B887" s="3" t="s">
        <v>24</v>
      </c>
      <c r="C887" s="3" t="s">
        <v>10</v>
      </c>
      <c r="D887" s="3" t="s">
        <v>1157</v>
      </c>
      <c r="E887" s="4">
        <v>16.14</v>
      </c>
      <c r="F887" s="4">
        <v>45.98</v>
      </c>
      <c r="G887" s="4">
        <f t="shared" si="55"/>
        <v>62</v>
      </c>
      <c r="H887" s="4" t="str">
        <f t="shared" si="56"/>
        <v>C4</v>
      </c>
      <c r="I887" s="3" t="str">
        <f t="shared" si="53"/>
        <v>Credit</v>
      </c>
      <c r="J887" s="4">
        <f t="shared" si="54"/>
        <v>704</v>
      </c>
    </row>
    <row r="888" spans="1:10" x14ac:dyDescent="0.3">
      <c r="A888" s="3" t="s">
        <v>995</v>
      </c>
      <c r="B888" s="3" t="s">
        <v>98</v>
      </c>
      <c r="C888" s="3" t="s">
        <v>6</v>
      </c>
      <c r="D888" s="3" t="s">
        <v>1156</v>
      </c>
      <c r="E888" s="4">
        <v>20.86</v>
      </c>
      <c r="F888" s="4">
        <v>40.200000000000003</v>
      </c>
      <c r="G888" s="4">
        <f t="shared" si="55"/>
        <v>61</v>
      </c>
      <c r="H888" s="4" t="str">
        <f t="shared" si="56"/>
        <v>C4</v>
      </c>
      <c r="I888" s="3" t="str">
        <f t="shared" si="53"/>
        <v>Credit</v>
      </c>
      <c r="J888" s="4">
        <f t="shared" si="54"/>
        <v>733</v>
      </c>
    </row>
    <row r="889" spans="1:10" x14ac:dyDescent="0.3">
      <c r="A889" s="3" t="s">
        <v>996</v>
      </c>
      <c r="B889" s="3" t="s">
        <v>90</v>
      </c>
      <c r="C889" s="3" t="s">
        <v>10</v>
      </c>
      <c r="D889" s="3" t="s">
        <v>1156</v>
      </c>
      <c r="E889" s="4">
        <v>9.24</v>
      </c>
      <c r="F889" s="4">
        <v>67.39</v>
      </c>
      <c r="G889" s="4">
        <f t="shared" si="55"/>
        <v>77</v>
      </c>
      <c r="H889" s="4" t="str">
        <f t="shared" si="56"/>
        <v>B2</v>
      </c>
      <c r="I889" s="3" t="str">
        <f t="shared" si="53"/>
        <v>Very Good</v>
      </c>
      <c r="J889" s="4">
        <f t="shared" si="54"/>
        <v>274</v>
      </c>
    </row>
    <row r="890" spans="1:10" x14ac:dyDescent="0.3">
      <c r="A890" s="3" t="s">
        <v>997</v>
      </c>
      <c r="B890" s="3" t="s">
        <v>249</v>
      </c>
      <c r="C890" s="3" t="s">
        <v>10</v>
      </c>
      <c r="D890" s="3" t="s">
        <v>22</v>
      </c>
      <c r="E890" s="4">
        <v>24.17</v>
      </c>
      <c r="F890" s="4">
        <v>60.82</v>
      </c>
      <c r="G890" s="4">
        <f t="shared" si="55"/>
        <v>85</v>
      </c>
      <c r="H890" s="4" t="str">
        <f t="shared" si="56"/>
        <v>A1</v>
      </c>
      <c r="I890" s="3" t="str">
        <f t="shared" si="53"/>
        <v>Excellent</v>
      </c>
      <c r="J890" s="4">
        <f t="shared" si="54"/>
        <v>111</v>
      </c>
    </row>
    <row r="891" spans="1:10" x14ac:dyDescent="0.3">
      <c r="A891" s="3" t="s">
        <v>998</v>
      </c>
      <c r="B891" s="3" t="s">
        <v>26</v>
      </c>
      <c r="C891" s="3" t="s">
        <v>6</v>
      </c>
      <c r="D891" s="3" t="s">
        <v>1157</v>
      </c>
      <c r="E891" s="4">
        <v>6.98</v>
      </c>
      <c r="F891" s="4">
        <v>36.24</v>
      </c>
      <c r="G891" s="4">
        <f t="shared" si="55"/>
        <v>43</v>
      </c>
      <c r="H891" s="4" t="str">
        <f t="shared" si="56"/>
        <v>E8</v>
      </c>
      <c r="I891" s="3" t="str">
        <f t="shared" si="53"/>
        <v>Pass</v>
      </c>
      <c r="J891" s="4">
        <f t="shared" si="54"/>
        <v>995</v>
      </c>
    </row>
    <row r="892" spans="1:10" x14ac:dyDescent="0.3">
      <c r="A892" s="3" t="s">
        <v>999</v>
      </c>
      <c r="B892" s="3" t="s">
        <v>169</v>
      </c>
      <c r="C892" s="3" t="s">
        <v>10</v>
      </c>
      <c r="D892" s="3" t="s">
        <v>1156</v>
      </c>
      <c r="E892" s="4">
        <v>29.71</v>
      </c>
      <c r="F892" s="4">
        <v>54.01</v>
      </c>
      <c r="G892" s="4">
        <f t="shared" si="55"/>
        <v>84</v>
      </c>
      <c r="H892" s="4" t="str">
        <f t="shared" si="56"/>
        <v>A1</v>
      </c>
      <c r="I892" s="3" t="str">
        <f t="shared" si="53"/>
        <v>Excellent</v>
      </c>
      <c r="J892" s="4">
        <f t="shared" si="54"/>
        <v>123</v>
      </c>
    </row>
    <row r="893" spans="1:10" x14ac:dyDescent="0.3">
      <c r="A893" s="3" t="s">
        <v>1000</v>
      </c>
      <c r="B893" s="3" t="s">
        <v>115</v>
      </c>
      <c r="C893" s="3" t="s">
        <v>10</v>
      </c>
      <c r="D893" s="3" t="s">
        <v>22</v>
      </c>
      <c r="E893" s="4">
        <v>8.77</v>
      </c>
      <c r="F893" s="4">
        <v>43.69</v>
      </c>
      <c r="G893" s="4">
        <f t="shared" si="55"/>
        <v>52</v>
      </c>
      <c r="H893" s="4" t="str">
        <f t="shared" si="56"/>
        <v>C6</v>
      </c>
      <c r="I893" s="3" t="str">
        <f t="shared" si="53"/>
        <v>Credit</v>
      </c>
      <c r="J893" s="4">
        <f t="shared" si="54"/>
        <v>922</v>
      </c>
    </row>
    <row r="894" spans="1:10" x14ac:dyDescent="0.3">
      <c r="A894" s="3" t="s">
        <v>1001</v>
      </c>
      <c r="B894" s="3" t="s">
        <v>48</v>
      </c>
      <c r="C894" s="3" t="s">
        <v>6</v>
      </c>
      <c r="D894" s="3" t="s">
        <v>7</v>
      </c>
      <c r="E894" s="4">
        <v>21.74</v>
      </c>
      <c r="F894" s="4">
        <v>42.72</v>
      </c>
      <c r="G894" s="4">
        <f t="shared" si="55"/>
        <v>64</v>
      </c>
      <c r="H894" s="4" t="str">
        <f t="shared" si="56"/>
        <v>C4</v>
      </c>
      <c r="I894" s="3" t="str">
        <f t="shared" si="53"/>
        <v>Credit</v>
      </c>
      <c r="J894" s="4">
        <f t="shared" si="54"/>
        <v>646</v>
      </c>
    </row>
    <row r="895" spans="1:10" x14ac:dyDescent="0.3">
      <c r="A895" s="3" t="s">
        <v>1002</v>
      </c>
      <c r="B895" s="3" t="s">
        <v>80</v>
      </c>
      <c r="C895" s="3" t="s">
        <v>6</v>
      </c>
      <c r="D895" s="3" t="s">
        <v>1156</v>
      </c>
      <c r="E895" s="4">
        <v>23.22</v>
      </c>
      <c r="F895" s="4">
        <v>47.23</v>
      </c>
      <c r="G895" s="4">
        <f t="shared" si="55"/>
        <v>70</v>
      </c>
      <c r="H895" s="4" t="str">
        <f t="shared" si="56"/>
        <v>B2</v>
      </c>
      <c r="I895" s="3" t="str">
        <f t="shared" si="53"/>
        <v>Very Good</v>
      </c>
      <c r="J895" s="4">
        <f t="shared" si="54"/>
        <v>477</v>
      </c>
    </row>
    <row r="896" spans="1:10" x14ac:dyDescent="0.3">
      <c r="A896" s="3" t="s">
        <v>1003</v>
      </c>
      <c r="B896" s="3" t="s">
        <v>169</v>
      </c>
      <c r="C896" s="3" t="s">
        <v>6</v>
      </c>
      <c r="D896" s="3" t="s">
        <v>1156</v>
      </c>
      <c r="E896" s="4">
        <v>27.71</v>
      </c>
      <c r="F896" s="4">
        <v>43.64</v>
      </c>
      <c r="G896" s="4">
        <f t="shared" si="55"/>
        <v>71</v>
      </c>
      <c r="H896" s="4" t="str">
        <f t="shared" si="56"/>
        <v>B2</v>
      </c>
      <c r="I896" s="3" t="str">
        <f t="shared" si="53"/>
        <v>Very Good</v>
      </c>
      <c r="J896" s="4">
        <f t="shared" si="54"/>
        <v>441</v>
      </c>
    </row>
    <row r="897" spans="1:10" x14ac:dyDescent="0.3">
      <c r="A897" s="3" t="s">
        <v>1004</v>
      </c>
      <c r="B897" s="3" t="s">
        <v>24</v>
      </c>
      <c r="C897" s="3" t="s">
        <v>10</v>
      </c>
      <c r="D897" s="3" t="s">
        <v>1156</v>
      </c>
      <c r="E897" s="4">
        <v>8.56</v>
      </c>
      <c r="F897" s="4">
        <v>37.81</v>
      </c>
      <c r="G897" s="4">
        <f t="shared" si="55"/>
        <v>46</v>
      </c>
      <c r="H897" s="4" t="str">
        <f t="shared" si="56"/>
        <v>D7</v>
      </c>
      <c r="I897" s="3" t="str">
        <f t="shared" si="53"/>
        <v>Pass</v>
      </c>
      <c r="J897" s="4">
        <f t="shared" si="54"/>
        <v>977</v>
      </c>
    </row>
    <row r="898" spans="1:10" x14ac:dyDescent="0.3">
      <c r="A898" s="3" t="s">
        <v>1005</v>
      </c>
      <c r="B898" s="3" t="s">
        <v>37</v>
      </c>
      <c r="C898" s="3" t="s">
        <v>10</v>
      </c>
      <c r="D898" s="3" t="s">
        <v>1157</v>
      </c>
      <c r="E898" s="4">
        <v>16.170000000000002</v>
      </c>
      <c r="F898" s="4">
        <v>64.98</v>
      </c>
      <c r="G898" s="4">
        <f t="shared" si="55"/>
        <v>81</v>
      </c>
      <c r="H898" s="4" t="str">
        <f t="shared" si="56"/>
        <v>A1</v>
      </c>
      <c r="I898" s="3" t="str">
        <f t="shared" si="53"/>
        <v>Excellent</v>
      </c>
      <c r="J898" s="4">
        <f t="shared" si="54"/>
        <v>176</v>
      </c>
    </row>
    <row r="899" spans="1:10" x14ac:dyDescent="0.3">
      <c r="A899" s="3" t="s">
        <v>1006</v>
      </c>
      <c r="B899" s="3" t="s">
        <v>74</v>
      </c>
      <c r="C899" s="3" t="s">
        <v>6</v>
      </c>
      <c r="D899" s="3" t="s">
        <v>1156</v>
      </c>
      <c r="E899" s="4">
        <v>19.55</v>
      </c>
      <c r="F899" s="4">
        <v>55.92</v>
      </c>
      <c r="G899" s="4">
        <f t="shared" si="55"/>
        <v>75</v>
      </c>
      <c r="H899" s="4" t="str">
        <f t="shared" si="56"/>
        <v>B2</v>
      </c>
      <c r="I899" s="3" t="str">
        <f t="shared" ref="I899:I962" si="57">VLOOKUP(H899,$L$4:$M$13,2,FALSE)</f>
        <v>Very Good</v>
      </c>
      <c r="J899" s="4">
        <f t="shared" ref="J899:J962" si="58">RANK(G899,G:G)</f>
        <v>325</v>
      </c>
    </row>
    <row r="900" spans="1:10" x14ac:dyDescent="0.3">
      <c r="A900" s="3" t="s">
        <v>1007</v>
      </c>
      <c r="B900" s="3" t="s">
        <v>216</v>
      </c>
      <c r="C900" s="3" t="s">
        <v>10</v>
      </c>
      <c r="D900" s="3" t="s">
        <v>1156</v>
      </c>
      <c r="E900" s="4">
        <v>18.46</v>
      </c>
      <c r="F900" s="4">
        <v>66.28</v>
      </c>
      <c r="G900" s="4">
        <f t="shared" ref="G900:G963" si="59">ROUND(E900+F900,0)</f>
        <v>85</v>
      </c>
      <c r="H900" s="4" t="str">
        <f t="shared" ref="H900:H963" si="60">IF(G900&gt;=80,"A1",IF(G900&gt;=70,"B2",IF(G900&gt;=65,"B3",IF(G900&gt;=60,"C4",IF(G900&gt;=55,"C5",IF(G900&gt;=50,"C6",IF(G900&gt;=45,"D7",IF(G900&gt;=40,"E8","F9"))))))))</f>
        <v>A1</v>
      </c>
      <c r="I900" s="3" t="str">
        <f t="shared" si="57"/>
        <v>Excellent</v>
      </c>
      <c r="J900" s="4">
        <f t="shared" si="58"/>
        <v>111</v>
      </c>
    </row>
    <row r="901" spans="1:10" x14ac:dyDescent="0.3">
      <c r="A901" s="3" t="s">
        <v>1008</v>
      </c>
      <c r="B901" s="3" t="s">
        <v>48</v>
      </c>
      <c r="C901" s="3" t="s">
        <v>10</v>
      </c>
      <c r="D901" s="3" t="s">
        <v>1157</v>
      </c>
      <c r="E901" s="4">
        <v>6.81</v>
      </c>
      <c r="F901" s="4">
        <v>62.56</v>
      </c>
      <c r="G901" s="4">
        <f t="shared" si="59"/>
        <v>69</v>
      </c>
      <c r="H901" s="4" t="str">
        <f t="shared" si="60"/>
        <v>B3</v>
      </c>
      <c r="I901" s="3" t="str">
        <f t="shared" si="57"/>
        <v>Good</v>
      </c>
      <c r="J901" s="4">
        <f t="shared" si="58"/>
        <v>506</v>
      </c>
    </row>
    <row r="902" spans="1:10" x14ac:dyDescent="0.3">
      <c r="A902" s="3" t="s">
        <v>1009</v>
      </c>
      <c r="B902" s="3" t="s">
        <v>21</v>
      </c>
      <c r="C902" s="3" t="s">
        <v>6</v>
      </c>
      <c r="D902" s="3" t="s">
        <v>1157</v>
      </c>
      <c r="E902" s="4">
        <v>19.32</v>
      </c>
      <c r="F902" s="4">
        <v>61.7</v>
      </c>
      <c r="G902" s="4">
        <f t="shared" si="59"/>
        <v>81</v>
      </c>
      <c r="H902" s="4" t="str">
        <f t="shared" si="60"/>
        <v>A1</v>
      </c>
      <c r="I902" s="3" t="str">
        <f t="shared" si="57"/>
        <v>Excellent</v>
      </c>
      <c r="J902" s="4">
        <f t="shared" si="58"/>
        <v>176</v>
      </c>
    </row>
    <row r="903" spans="1:10" x14ac:dyDescent="0.3">
      <c r="A903" s="3" t="s">
        <v>1010</v>
      </c>
      <c r="B903" s="3" t="s">
        <v>301</v>
      </c>
      <c r="C903" s="3" t="s">
        <v>6</v>
      </c>
      <c r="D903" s="3" t="s">
        <v>1157</v>
      </c>
      <c r="E903" s="4">
        <v>19.32</v>
      </c>
      <c r="F903" s="4">
        <v>69.2</v>
      </c>
      <c r="G903" s="4">
        <f t="shared" si="59"/>
        <v>89</v>
      </c>
      <c r="H903" s="4" t="str">
        <f t="shared" si="60"/>
        <v>A1</v>
      </c>
      <c r="I903" s="3" t="str">
        <f t="shared" si="57"/>
        <v>Excellent</v>
      </c>
      <c r="J903" s="4">
        <f t="shared" si="58"/>
        <v>70</v>
      </c>
    </row>
    <row r="904" spans="1:10" x14ac:dyDescent="0.3">
      <c r="A904" s="3" t="s">
        <v>1011</v>
      </c>
      <c r="B904" s="3" t="s">
        <v>305</v>
      </c>
      <c r="C904" s="3" t="s">
        <v>10</v>
      </c>
      <c r="D904" s="3" t="s">
        <v>7</v>
      </c>
      <c r="E904" s="4">
        <v>12.23</v>
      </c>
      <c r="F904" s="4">
        <v>64.67</v>
      </c>
      <c r="G904" s="4">
        <f t="shared" si="59"/>
        <v>77</v>
      </c>
      <c r="H904" s="4" t="str">
        <f t="shared" si="60"/>
        <v>B2</v>
      </c>
      <c r="I904" s="3" t="str">
        <f t="shared" si="57"/>
        <v>Very Good</v>
      </c>
      <c r="J904" s="4">
        <f t="shared" si="58"/>
        <v>274</v>
      </c>
    </row>
    <row r="905" spans="1:10" x14ac:dyDescent="0.3">
      <c r="A905" s="3" t="s">
        <v>1012</v>
      </c>
      <c r="B905" s="3" t="s">
        <v>146</v>
      </c>
      <c r="C905" s="3" t="s">
        <v>10</v>
      </c>
      <c r="D905" s="3" t="s">
        <v>1156</v>
      </c>
      <c r="E905" s="4">
        <v>14.64</v>
      </c>
      <c r="F905" s="4">
        <v>39.880000000000003</v>
      </c>
      <c r="G905" s="4">
        <f t="shared" si="59"/>
        <v>55</v>
      </c>
      <c r="H905" s="4" t="str">
        <f t="shared" si="60"/>
        <v>C5</v>
      </c>
      <c r="I905" s="3" t="str">
        <f t="shared" si="57"/>
        <v>Credit</v>
      </c>
      <c r="J905" s="4">
        <f t="shared" si="58"/>
        <v>879</v>
      </c>
    </row>
    <row r="906" spans="1:10" x14ac:dyDescent="0.3">
      <c r="A906" s="3" t="s">
        <v>1013</v>
      </c>
      <c r="B906" s="3" t="s">
        <v>347</v>
      </c>
      <c r="C906" s="3" t="s">
        <v>6</v>
      </c>
      <c r="D906" s="3" t="s">
        <v>1157</v>
      </c>
      <c r="E906" s="4">
        <v>17.739999999999998</v>
      </c>
      <c r="F906" s="4">
        <v>63.75</v>
      </c>
      <c r="G906" s="4">
        <f t="shared" si="59"/>
        <v>81</v>
      </c>
      <c r="H906" s="4" t="str">
        <f t="shared" si="60"/>
        <v>A1</v>
      </c>
      <c r="I906" s="3" t="str">
        <f t="shared" si="57"/>
        <v>Excellent</v>
      </c>
      <c r="J906" s="4">
        <f t="shared" si="58"/>
        <v>176</v>
      </c>
    </row>
    <row r="907" spans="1:10" x14ac:dyDescent="0.3">
      <c r="A907" s="3" t="s">
        <v>1014</v>
      </c>
      <c r="B907" s="3" t="s">
        <v>188</v>
      </c>
      <c r="C907" s="3" t="s">
        <v>6</v>
      </c>
      <c r="D907" s="3" t="s">
        <v>7</v>
      </c>
      <c r="E907" s="4">
        <v>24.08</v>
      </c>
      <c r="F907" s="4">
        <v>37.24</v>
      </c>
      <c r="G907" s="4">
        <f t="shared" si="59"/>
        <v>61</v>
      </c>
      <c r="H907" s="4" t="str">
        <f t="shared" si="60"/>
        <v>C4</v>
      </c>
      <c r="I907" s="3" t="str">
        <f t="shared" si="57"/>
        <v>Credit</v>
      </c>
      <c r="J907" s="4">
        <f t="shared" si="58"/>
        <v>733</v>
      </c>
    </row>
    <row r="908" spans="1:10" x14ac:dyDescent="0.3">
      <c r="A908" s="3" t="s">
        <v>1015</v>
      </c>
      <c r="B908" s="3" t="s">
        <v>12</v>
      </c>
      <c r="C908" s="3" t="s">
        <v>10</v>
      </c>
      <c r="D908" s="3" t="s">
        <v>22</v>
      </c>
      <c r="E908" s="4">
        <v>16.940000000000001</v>
      </c>
      <c r="F908" s="4">
        <v>53.38</v>
      </c>
      <c r="G908" s="4">
        <f t="shared" si="59"/>
        <v>70</v>
      </c>
      <c r="H908" s="4" t="str">
        <f t="shared" si="60"/>
        <v>B2</v>
      </c>
      <c r="I908" s="3" t="str">
        <f t="shared" si="57"/>
        <v>Very Good</v>
      </c>
      <c r="J908" s="4">
        <f t="shared" si="58"/>
        <v>477</v>
      </c>
    </row>
    <row r="909" spans="1:10" x14ac:dyDescent="0.3">
      <c r="A909" s="3" t="s">
        <v>1016</v>
      </c>
      <c r="B909" s="3" t="s">
        <v>235</v>
      </c>
      <c r="C909" s="3" t="s">
        <v>6</v>
      </c>
      <c r="D909" s="3" t="s">
        <v>1157</v>
      </c>
      <c r="E909" s="4">
        <v>11.72</v>
      </c>
      <c r="F909" s="4">
        <v>40.69</v>
      </c>
      <c r="G909" s="4">
        <f t="shared" si="59"/>
        <v>52</v>
      </c>
      <c r="H909" s="4" t="str">
        <f t="shared" si="60"/>
        <v>C6</v>
      </c>
      <c r="I909" s="3" t="str">
        <f t="shared" si="57"/>
        <v>Credit</v>
      </c>
      <c r="J909" s="4">
        <f t="shared" si="58"/>
        <v>922</v>
      </c>
    </row>
    <row r="910" spans="1:10" x14ac:dyDescent="0.3">
      <c r="A910" s="3" t="s">
        <v>1017</v>
      </c>
      <c r="B910" s="3" t="s">
        <v>125</v>
      </c>
      <c r="C910" s="3" t="s">
        <v>10</v>
      </c>
      <c r="D910" s="3" t="s">
        <v>22</v>
      </c>
      <c r="E910" s="4">
        <v>10.14</v>
      </c>
      <c r="F910" s="4">
        <v>57.51</v>
      </c>
      <c r="G910" s="4">
        <f t="shared" si="59"/>
        <v>68</v>
      </c>
      <c r="H910" s="4" t="str">
        <f t="shared" si="60"/>
        <v>B3</v>
      </c>
      <c r="I910" s="3" t="str">
        <f t="shared" si="57"/>
        <v>Good</v>
      </c>
      <c r="J910" s="4">
        <f t="shared" si="58"/>
        <v>537</v>
      </c>
    </row>
    <row r="911" spans="1:10" x14ac:dyDescent="0.3">
      <c r="A911" s="3" t="s">
        <v>1018</v>
      </c>
      <c r="B911" s="3" t="s">
        <v>259</v>
      </c>
      <c r="C911" s="3" t="s">
        <v>10</v>
      </c>
      <c r="D911" s="3" t="s">
        <v>7</v>
      </c>
      <c r="E911" s="4">
        <v>29.61</v>
      </c>
      <c r="F911" s="4">
        <v>38.68</v>
      </c>
      <c r="G911" s="4">
        <f t="shared" si="59"/>
        <v>68</v>
      </c>
      <c r="H911" s="4" t="str">
        <f t="shared" si="60"/>
        <v>B3</v>
      </c>
      <c r="I911" s="3" t="str">
        <f t="shared" si="57"/>
        <v>Good</v>
      </c>
      <c r="J911" s="4">
        <f t="shared" si="58"/>
        <v>537</v>
      </c>
    </row>
    <row r="912" spans="1:10" x14ac:dyDescent="0.3">
      <c r="A912" s="3" t="s">
        <v>1019</v>
      </c>
      <c r="B912" s="3" t="s">
        <v>347</v>
      </c>
      <c r="C912" s="3" t="s">
        <v>6</v>
      </c>
      <c r="D912" s="3" t="s">
        <v>1156</v>
      </c>
      <c r="E912" s="4">
        <v>17.68</v>
      </c>
      <c r="F912" s="4">
        <v>51.51</v>
      </c>
      <c r="G912" s="4">
        <f t="shared" si="59"/>
        <v>69</v>
      </c>
      <c r="H912" s="4" t="str">
        <f t="shared" si="60"/>
        <v>B3</v>
      </c>
      <c r="I912" s="3" t="str">
        <f t="shared" si="57"/>
        <v>Good</v>
      </c>
      <c r="J912" s="4">
        <f t="shared" si="58"/>
        <v>506</v>
      </c>
    </row>
    <row r="913" spans="1:10" x14ac:dyDescent="0.3">
      <c r="A913" s="3" t="s">
        <v>1020</v>
      </c>
      <c r="B913" s="3" t="s">
        <v>107</v>
      </c>
      <c r="C913" s="3" t="s">
        <v>10</v>
      </c>
      <c r="D913" s="3" t="s">
        <v>7</v>
      </c>
      <c r="E913" s="4">
        <v>24.27</v>
      </c>
      <c r="F913" s="4">
        <v>54.72</v>
      </c>
      <c r="G913" s="4">
        <f t="shared" si="59"/>
        <v>79</v>
      </c>
      <c r="H913" s="4" t="str">
        <f t="shared" si="60"/>
        <v>B2</v>
      </c>
      <c r="I913" s="3" t="str">
        <f t="shared" si="57"/>
        <v>Very Good</v>
      </c>
      <c r="J913" s="4">
        <f t="shared" si="58"/>
        <v>213</v>
      </c>
    </row>
    <row r="914" spans="1:10" x14ac:dyDescent="0.3">
      <c r="A914" s="3" t="s">
        <v>1021</v>
      </c>
      <c r="B914" s="3" t="s">
        <v>48</v>
      </c>
      <c r="C914" s="3" t="s">
        <v>6</v>
      </c>
      <c r="D914" s="3" t="s">
        <v>22</v>
      </c>
      <c r="E914" s="4">
        <v>27.44</v>
      </c>
      <c r="F914" s="4">
        <v>48.34</v>
      </c>
      <c r="G914" s="4">
        <f t="shared" si="59"/>
        <v>76</v>
      </c>
      <c r="H914" s="4" t="str">
        <f t="shared" si="60"/>
        <v>B2</v>
      </c>
      <c r="I914" s="3" t="str">
        <f t="shared" si="57"/>
        <v>Very Good</v>
      </c>
      <c r="J914" s="4">
        <f t="shared" si="58"/>
        <v>303</v>
      </c>
    </row>
    <row r="915" spans="1:10" x14ac:dyDescent="0.3">
      <c r="A915" s="3" t="s">
        <v>1022</v>
      </c>
      <c r="B915" s="3" t="s">
        <v>370</v>
      </c>
      <c r="C915" s="3" t="s">
        <v>10</v>
      </c>
      <c r="D915" s="3" t="s">
        <v>1157</v>
      </c>
      <c r="E915" s="4">
        <v>20.39</v>
      </c>
      <c r="F915" s="4">
        <v>41.14</v>
      </c>
      <c r="G915" s="4">
        <f t="shared" si="59"/>
        <v>62</v>
      </c>
      <c r="H915" s="4" t="str">
        <f t="shared" si="60"/>
        <v>C4</v>
      </c>
      <c r="I915" s="3" t="str">
        <f t="shared" si="57"/>
        <v>Credit</v>
      </c>
      <c r="J915" s="4">
        <f t="shared" si="58"/>
        <v>704</v>
      </c>
    </row>
    <row r="916" spans="1:10" x14ac:dyDescent="0.3">
      <c r="A916" s="3" t="s">
        <v>1023</v>
      </c>
      <c r="B916" s="3" t="s">
        <v>107</v>
      </c>
      <c r="C916" s="3" t="s">
        <v>10</v>
      </c>
      <c r="D916" s="3" t="s">
        <v>1156</v>
      </c>
      <c r="E916" s="4">
        <v>26.15</v>
      </c>
      <c r="F916" s="4">
        <v>52.45</v>
      </c>
      <c r="G916" s="4">
        <f t="shared" si="59"/>
        <v>79</v>
      </c>
      <c r="H916" s="4" t="str">
        <f t="shared" si="60"/>
        <v>B2</v>
      </c>
      <c r="I916" s="3" t="str">
        <f t="shared" si="57"/>
        <v>Very Good</v>
      </c>
      <c r="J916" s="4">
        <f t="shared" si="58"/>
        <v>213</v>
      </c>
    </row>
    <row r="917" spans="1:10" x14ac:dyDescent="0.3">
      <c r="A917" s="3" t="s">
        <v>1024</v>
      </c>
      <c r="B917" s="3" t="s">
        <v>467</v>
      </c>
      <c r="C917" s="3" t="s">
        <v>6</v>
      </c>
      <c r="D917" s="3" t="s">
        <v>7</v>
      </c>
      <c r="E917" s="4">
        <v>22.55</v>
      </c>
      <c r="F917" s="4">
        <v>69.5</v>
      </c>
      <c r="G917" s="4">
        <f t="shared" si="59"/>
        <v>92</v>
      </c>
      <c r="H917" s="4" t="str">
        <f t="shared" si="60"/>
        <v>A1</v>
      </c>
      <c r="I917" s="3" t="str">
        <f t="shared" si="57"/>
        <v>Excellent</v>
      </c>
      <c r="J917" s="4">
        <f t="shared" si="58"/>
        <v>27</v>
      </c>
    </row>
    <row r="918" spans="1:10" x14ac:dyDescent="0.3">
      <c r="A918" s="3" t="s">
        <v>1025</v>
      </c>
      <c r="B918" s="3" t="s">
        <v>165</v>
      </c>
      <c r="C918" s="3" t="s">
        <v>6</v>
      </c>
      <c r="D918" s="3" t="s">
        <v>1157</v>
      </c>
      <c r="E918" s="4">
        <v>13.14</v>
      </c>
      <c r="F918" s="4">
        <v>56.3</v>
      </c>
      <c r="G918" s="4">
        <f t="shared" si="59"/>
        <v>69</v>
      </c>
      <c r="H918" s="4" t="str">
        <f t="shared" si="60"/>
        <v>B3</v>
      </c>
      <c r="I918" s="3" t="str">
        <f t="shared" si="57"/>
        <v>Good</v>
      </c>
      <c r="J918" s="4">
        <f t="shared" si="58"/>
        <v>506</v>
      </c>
    </row>
    <row r="919" spans="1:10" x14ac:dyDescent="0.3">
      <c r="A919" s="3" t="s">
        <v>1026</v>
      </c>
      <c r="B919" s="3" t="s">
        <v>195</v>
      </c>
      <c r="C919" s="3" t="s">
        <v>10</v>
      </c>
      <c r="D919" s="3" t="s">
        <v>1157</v>
      </c>
      <c r="E919" s="4">
        <v>9.76</v>
      </c>
      <c r="F919" s="4">
        <v>56.21</v>
      </c>
      <c r="G919" s="4">
        <f t="shared" si="59"/>
        <v>66</v>
      </c>
      <c r="H919" s="4" t="str">
        <f t="shared" si="60"/>
        <v>B3</v>
      </c>
      <c r="I919" s="3" t="str">
        <f t="shared" si="57"/>
        <v>Good</v>
      </c>
      <c r="J919" s="4">
        <f t="shared" si="58"/>
        <v>592</v>
      </c>
    </row>
    <row r="920" spans="1:10" x14ac:dyDescent="0.3">
      <c r="A920" s="3" t="s">
        <v>1027</v>
      </c>
      <c r="B920" s="3" t="s">
        <v>136</v>
      </c>
      <c r="C920" s="3" t="s">
        <v>6</v>
      </c>
      <c r="D920" s="3" t="s">
        <v>7</v>
      </c>
      <c r="E920" s="4">
        <v>17.18</v>
      </c>
      <c r="F920" s="4">
        <v>59.36</v>
      </c>
      <c r="G920" s="4">
        <f t="shared" si="59"/>
        <v>77</v>
      </c>
      <c r="H920" s="4" t="str">
        <f t="shared" si="60"/>
        <v>B2</v>
      </c>
      <c r="I920" s="3" t="str">
        <f t="shared" si="57"/>
        <v>Very Good</v>
      </c>
      <c r="J920" s="4">
        <f t="shared" si="58"/>
        <v>274</v>
      </c>
    </row>
    <row r="921" spans="1:10" x14ac:dyDescent="0.3">
      <c r="A921" s="3" t="s">
        <v>1028</v>
      </c>
      <c r="B921" s="3" t="s">
        <v>235</v>
      </c>
      <c r="C921" s="3" t="s">
        <v>6</v>
      </c>
      <c r="D921" s="3" t="s">
        <v>22</v>
      </c>
      <c r="E921" s="4">
        <v>10.57</v>
      </c>
      <c r="F921" s="4">
        <v>58.17</v>
      </c>
      <c r="G921" s="4">
        <f t="shared" si="59"/>
        <v>69</v>
      </c>
      <c r="H921" s="4" t="str">
        <f t="shared" si="60"/>
        <v>B3</v>
      </c>
      <c r="I921" s="3" t="str">
        <f t="shared" si="57"/>
        <v>Good</v>
      </c>
      <c r="J921" s="4">
        <f t="shared" si="58"/>
        <v>506</v>
      </c>
    </row>
    <row r="922" spans="1:10" x14ac:dyDescent="0.3">
      <c r="A922" s="3" t="s">
        <v>1029</v>
      </c>
      <c r="B922" s="3" t="s">
        <v>301</v>
      </c>
      <c r="C922" s="3" t="s">
        <v>10</v>
      </c>
      <c r="D922" s="3" t="s">
        <v>1157</v>
      </c>
      <c r="E922" s="4">
        <v>26.47</v>
      </c>
      <c r="F922" s="4">
        <v>65.87</v>
      </c>
      <c r="G922" s="4">
        <f t="shared" si="59"/>
        <v>92</v>
      </c>
      <c r="H922" s="4" t="str">
        <f t="shared" si="60"/>
        <v>A1</v>
      </c>
      <c r="I922" s="3" t="str">
        <f t="shared" si="57"/>
        <v>Excellent</v>
      </c>
      <c r="J922" s="4">
        <f t="shared" si="58"/>
        <v>27</v>
      </c>
    </row>
    <row r="923" spans="1:10" x14ac:dyDescent="0.3">
      <c r="A923" s="3" t="s">
        <v>1030</v>
      </c>
      <c r="B923" s="3" t="s">
        <v>5</v>
      </c>
      <c r="C923" s="3" t="s">
        <v>10</v>
      </c>
      <c r="D923" s="3" t="s">
        <v>1156</v>
      </c>
      <c r="E923" s="4">
        <v>7.45</v>
      </c>
      <c r="F923" s="4">
        <v>40.1</v>
      </c>
      <c r="G923" s="4">
        <f t="shared" si="59"/>
        <v>48</v>
      </c>
      <c r="H923" s="4" t="str">
        <f t="shared" si="60"/>
        <v>D7</v>
      </c>
      <c r="I923" s="3" t="str">
        <f t="shared" si="57"/>
        <v>Pass</v>
      </c>
      <c r="J923" s="4">
        <f t="shared" si="58"/>
        <v>958</v>
      </c>
    </row>
    <row r="924" spans="1:10" x14ac:dyDescent="0.3">
      <c r="A924" s="3" t="s">
        <v>1031</v>
      </c>
      <c r="B924" s="3" t="s">
        <v>487</v>
      </c>
      <c r="C924" s="3" t="s">
        <v>10</v>
      </c>
      <c r="D924" s="3" t="s">
        <v>22</v>
      </c>
      <c r="E924" s="4">
        <v>6.01</v>
      </c>
      <c r="F924" s="4">
        <v>65.13</v>
      </c>
      <c r="G924" s="4">
        <f t="shared" si="59"/>
        <v>71</v>
      </c>
      <c r="H924" s="4" t="str">
        <f t="shared" si="60"/>
        <v>B2</v>
      </c>
      <c r="I924" s="3" t="str">
        <f t="shared" si="57"/>
        <v>Very Good</v>
      </c>
      <c r="J924" s="4">
        <f t="shared" si="58"/>
        <v>441</v>
      </c>
    </row>
    <row r="925" spans="1:10" x14ac:dyDescent="0.3">
      <c r="A925" s="3" t="s">
        <v>1032</v>
      </c>
      <c r="B925" s="3" t="s">
        <v>19</v>
      </c>
      <c r="C925" s="3" t="s">
        <v>6</v>
      </c>
      <c r="D925" s="3" t="s">
        <v>7</v>
      </c>
      <c r="E925" s="4">
        <v>13.7</v>
      </c>
      <c r="F925" s="4">
        <v>44.56</v>
      </c>
      <c r="G925" s="4">
        <f t="shared" si="59"/>
        <v>58</v>
      </c>
      <c r="H925" s="4" t="str">
        <f t="shared" si="60"/>
        <v>C5</v>
      </c>
      <c r="I925" s="3" t="str">
        <f t="shared" si="57"/>
        <v>Credit</v>
      </c>
      <c r="J925" s="4">
        <f t="shared" si="58"/>
        <v>801</v>
      </c>
    </row>
    <row r="926" spans="1:10" x14ac:dyDescent="0.3">
      <c r="A926" s="3" t="s">
        <v>1033</v>
      </c>
      <c r="B926" s="3" t="s">
        <v>30</v>
      </c>
      <c r="C926" s="3" t="s">
        <v>10</v>
      </c>
      <c r="D926" s="3" t="s">
        <v>7</v>
      </c>
      <c r="E926" s="4">
        <v>12.23</v>
      </c>
      <c r="F926" s="4">
        <v>51.49</v>
      </c>
      <c r="G926" s="4">
        <f t="shared" si="59"/>
        <v>64</v>
      </c>
      <c r="H926" s="4" t="str">
        <f t="shared" si="60"/>
        <v>C4</v>
      </c>
      <c r="I926" s="3" t="str">
        <f t="shared" si="57"/>
        <v>Credit</v>
      </c>
      <c r="J926" s="4">
        <f t="shared" si="58"/>
        <v>646</v>
      </c>
    </row>
    <row r="927" spans="1:10" x14ac:dyDescent="0.3">
      <c r="A927" s="3" t="s">
        <v>1034</v>
      </c>
      <c r="B927" s="3" t="s">
        <v>224</v>
      </c>
      <c r="C927" s="3" t="s">
        <v>6</v>
      </c>
      <c r="D927" s="3" t="s">
        <v>1157</v>
      </c>
      <c r="E927" s="4">
        <v>27.9</v>
      </c>
      <c r="F927" s="4">
        <v>45.68</v>
      </c>
      <c r="G927" s="4">
        <f t="shared" si="59"/>
        <v>74</v>
      </c>
      <c r="H927" s="4" t="str">
        <f t="shared" si="60"/>
        <v>B2</v>
      </c>
      <c r="I927" s="3" t="str">
        <f t="shared" si="57"/>
        <v>Very Good</v>
      </c>
      <c r="J927" s="4">
        <f t="shared" si="58"/>
        <v>363</v>
      </c>
    </row>
    <row r="928" spans="1:10" x14ac:dyDescent="0.3">
      <c r="A928" s="3" t="s">
        <v>1035</v>
      </c>
      <c r="B928" s="3" t="s">
        <v>115</v>
      </c>
      <c r="C928" s="3" t="s">
        <v>10</v>
      </c>
      <c r="D928" s="3" t="s">
        <v>1157</v>
      </c>
      <c r="E928" s="4">
        <v>13.26</v>
      </c>
      <c r="F928" s="4">
        <v>43.03</v>
      </c>
      <c r="G928" s="4">
        <f t="shared" si="59"/>
        <v>56</v>
      </c>
      <c r="H928" s="4" t="str">
        <f t="shared" si="60"/>
        <v>C5</v>
      </c>
      <c r="I928" s="3" t="str">
        <f t="shared" si="57"/>
        <v>Credit</v>
      </c>
      <c r="J928" s="4">
        <f t="shared" si="58"/>
        <v>857</v>
      </c>
    </row>
    <row r="929" spans="1:10" x14ac:dyDescent="0.3">
      <c r="A929" s="3" t="s">
        <v>1036</v>
      </c>
      <c r="B929" s="3" t="s">
        <v>98</v>
      </c>
      <c r="C929" s="3" t="s">
        <v>6</v>
      </c>
      <c r="D929" s="3" t="s">
        <v>1156</v>
      </c>
      <c r="E929" s="4">
        <v>25.33</v>
      </c>
      <c r="F929" s="4">
        <v>69.040000000000006</v>
      </c>
      <c r="G929" s="4">
        <f t="shared" si="59"/>
        <v>94</v>
      </c>
      <c r="H929" s="4" t="str">
        <f t="shared" si="60"/>
        <v>A1</v>
      </c>
      <c r="I929" s="3" t="str">
        <f t="shared" si="57"/>
        <v>Excellent</v>
      </c>
      <c r="J929" s="4">
        <f t="shared" si="58"/>
        <v>19</v>
      </c>
    </row>
    <row r="930" spans="1:10" x14ac:dyDescent="0.3">
      <c r="A930" s="3" t="s">
        <v>1037</v>
      </c>
      <c r="B930" s="3" t="s">
        <v>54</v>
      </c>
      <c r="C930" s="3" t="s">
        <v>6</v>
      </c>
      <c r="D930" s="3" t="s">
        <v>1157</v>
      </c>
      <c r="E930" s="4">
        <v>20.6</v>
      </c>
      <c r="F930" s="4">
        <v>61.89</v>
      </c>
      <c r="G930" s="4">
        <f t="shared" si="59"/>
        <v>82</v>
      </c>
      <c r="H930" s="4" t="str">
        <f t="shared" si="60"/>
        <v>A1</v>
      </c>
      <c r="I930" s="3" t="str">
        <f t="shared" si="57"/>
        <v>Excellent</v>
      </c>
      <c r="J930" s="4">
        <f t="shared" si="58"/>
        <v>154</v>
      </c>
    </row>
    <row r="931" spans="1:10" x14ac:dyDescent="0.3">
      <c r="A931" s="3" t="s">
        <v>1038</v>
      </c>
      <c r="B931" s="3" t="s">
        <v>39</v>
      </c>
      <c r="C931" s="3" t="s">
        <v>10</v>
      </c>
      <c r="D931" s="3" t="s">
        <v>22</v>
      </c>
      <c r="E931" s="4">
        <v>26.3</v>
      </c>
      <c r="F931" s="4">
        <v>48.14</v>
      </c>
      <c r="G931" s="4">
        <f t="shared" si="59"/>
        <v>74</v>
      </c>
      <c r="H931" s="4" t="str">
        <f t="shared" si="60"/>
        <v>B2</v>
      </c>
      <c r="I931" s="3" t="str">
        <f t="shared" si="57"/>
        <v>Very Good</v>
      </c>
      <c r="J931" s="4">
        <f t="shared" si="58"/>
        <v>363</v>
      </c>
    </row>
    <row r="932" spans="1:10" x14ac:dyDescent="0.3">
      <c r="A932" s="3" t="s">
        <v>1039</v>
      </c>
      <c r="B932" s="3" t="s">
        <v>178</v>
      </c>
      <c r="C932" s="3" t="s">
        <v>10</v>
      </c>
      <c r="D932" s="3" t="s">
        <v>1157</v>
      </c>
      <c r="E932" s="4">
        <v>21.92</v>
      </c>
      <c r="F932" s="4">
        <v>37.83</v>
      </c>
      <c r="G932" s="4">
        <f t="shared" si="59"/>
        <v>60</v>
      </c>
      <c r="H932" s="4" t="str">
        <f t="shared" si="60"/>
        <v>C4</v>
      </c>
      <c r="I932" s="3" t="str">
        <f t="shared" si="57"/>
        <v>Credit</v>
      </c>
      <c r="J932" s="4">
        <f t="shared" si="58"/>
        <v>752</v>
      </c>
    </row>
    <row r="933" spans="1:10" x14ac:dyDescent="0.3">
      <c r="A933" s="3" t="s">
        <v>1040</v>
      </c>
      <c r="B933" s="3" t="s">
        <v>373</v>
      </c>
      <c r="C933" s="3" t="s">
        <v>6</v>
      </c>
      <c r="D933" s="3" t="s">
        <v>1156</v>
      </c>
      <c r="E933" s="4">
        <v>12.32</v>
      </c>
      <c r="F933" s="4">
        <v>68.77</v>
      </c>
      <c r="G933" s="4">
        <f t="shared" si="59"/>
        <v>81</v>
      </c>
      <c r="H933" s="4" t="str">
        <f t="shared" si="60"/>
        <v>A1</v>
      </c>
      <c r="I933" s="3" t="str">
        <f t="shared" si="57"/>
        <v>Excellent</v>
      </c>
      <c r="J933" s="4">
        <f t="shared" si="58"/>
        <v>176</v>
      </c>
    </row>
    <row r="934" spans="1:10" x14ac:dyDescent="0.3">
      <c r="A934" s="3" t="s">
        <v>1041</v>
      </c>
      <c r="B934" s="3" t="s">
        <v>117</v>
      </c>
      <c r="C934" s="3" t="s">
        <v>6</v>
      </c>
      <c r="D934" s="3" t="s">
        <v>1157</v>
      </c>
      <c r="E934" s="4">
        <v>13.48</v>
      </c>
      <c r="F934" s="4">
        <v>68.42</v>
      </c>
      <c r="G934" s="4">
        <f t="shared" si="59"/>
        <v>82</v>
      </c>
      <c r="H934" s="4" t="str">
        <f t="shared" si="60"/>
        <v>A1</v>
      </c>
      <c r="I934" s="3" t="str">
        <f t="shared" si="57"/>
        <v>Excellent</v>
      </c>
      <c r="J934" s="4">
        <f t="shared" si="58"/>
        <v>154</v>
      </c>
    </row>
    <row r="935" spans="1:10" x14ac:dyDescent="0.3">
      <c r="A935" s="3" t="s">
        <v>1042</v>
      </c>
      <c r="B935" s="3" t="s">
        <v>24</v>
      </c>
      <c r="C935" s="3" t="s">
        <v>6</v>
      </c>
      <c r="D935" s="3" t="s">
        <v>1157</v>
      </c>
      <c r="E935" s="4">
        <v>7.81</v>
      </c>
      <c r="F935" s="4">
        <v>46.16</v>
      </c>
      <c r="G935" s="4">
        <f t="shared" si="59"/>
        <v>54</v>
      </c>
      <c r="H935" s="4" t="str">
        <f t="shared" si="60"/>
        <v>C6</v>
      </c>
      <c r="I935" s="3" t="str">
        <f t="shared" si="57"/>
        <v>Credit</v>
      </c>
      <c r="J935" s="4">
        <f t="shared" si="58"/>
        <v>894</v>
      </c>
    </row>
    <row r="936" spans="1:10" x14ac:dyDescent="0.3">
      <c r="A936" s="3" t="s">
        <v>1043</v>
      </c>
      <c r="B936" s="3" t="s">
        <v>115</v>
      </c>
      <c r="C936" s="3" t="s">
        <v>6</v>
      </c>
      <c r="D936" s="3" t="s">
        <v>22</v>
      </c>
      <c r="E936" s="4">
        <v>5.76</v>
      </c>
      <c r="F936" s="4">
        <v>65.37</v>
      </c>
      <c r="G936" s="4">
        <f t="shared" si="59"/>
        <v>71</v>
      </c>
      <c r="H936" s="4" t="str">
        <f t="shared" si="60"/>
        <v>B2</v>
      </c>
      <c r="I936" s="3" t="str">
        <f t="shared" si="57"/>
        <v>Very Good</v>
      </c>
      <c r="J936" s="4">
        <f t="shared" si="58"/>
        <v>441</v>
      </c>
    </row>
    <row r="937" spans="1:10" x14ac:dyDescent="0.3">
      <c r="A937" s="3" t="s">
        <v>1044</v>
      </c>
      <c r="B937" s="3" t="s">
        <v>56</v>
      </c>
      <c r="C937" s="3" t="s">
        <v>10</v>
      </c>
      <c r="D937" s="3" t="s">
        <v>22</v>
      </c>
      <c r="E937" s="4">
        <v>20.81</v>
      </c>
      <c r="F937" s="4">
        <v>69.41</v>
      </c>
      <c r="G937" s="4">
        <f t="shared" si="59"/>
        <v>90</v>
      </c>
      <c r="H937" s="4" t="str">
        <f t="shared" si="60"/>
        <v>A1</v>
      </c>
      <c r="I937" s="3" t="str">
        <f t="shared" si="57"/>
        <v>Excellent</v>
      </c>
      <c r="J937" s="4">
        <f t="shared" si="58"/>
        <v>55</v>
      </c>
    </row>
    <row r="938" spans="1:10" x14ac:dyDescent="0.3">
      <c r="A938" s="3" t="s">
        <v>1045</v>
      </c>
      <c r="B938" s="3" t="s">
        <v>190</v>
      </c>
      <c r="C938" s="3" t="s">
        <v>6</v>
      </c>
      <c r="D938" s="3" t="s">
        <v>1157</v>
      </c>
      <c r="E938" s="4">
        <v>5.81</v>
      </c>
      <c r="F938" s="4">
        <v>37.99</v>
      </c>
      <c r="G938" s="4">
        <f t="shared" si="59"/>
        <v>44</v>
      </c>
      <c r="H938" s="4" t="str">
        <f t="shared" si="60"/>
        <v>E8</v>
      </c>
      <c r="I938" s="3" t="str">
        <f t="shared" si="57"/>
        <v>Pass</v>
      </c>
      <c r="J938" s="4">
        <f t="shared" si="58"/>
        <v>988</v>
      </c>
    </row>
    <row r="939" spans="1:10" x14ac:dyDescent="0.3">
      <c r="A939" s="3" t="s">
        <v>1046</v>
      </c>
      <c r="B939" s="3" t="s">
        <v>58</v>
      </c>
      <c r="C939" s="3" t="s">
        <v>10</v>
      </c>
      <c r="D939" s="3" t="s">
        <v>1156</v>
      </c>
      <c r="E939" s="4">
        <v>24.83</v>
      </c>
      <c r="F939" s="4">
        <v>58.23</v>
      </c>
      <c r="G939" s="4">
        <f t="shared" si="59"/>
        <v>83</v>
      </c>
      <c r="H939" s="4" t="str">
        <f t="shared" si="60"/>
        <v>A1</v>
      </c>
      <c r="I939" s="3" t="str">
        <f t="shared" si="57"/>
        <v>Excellent</v>
      </c>
      <c r="J939" s="4">
        <f t="shared" si="58"/>
        <v>144</v>
      </c>
    </row>
    <row r="940" spans="1:10" x14ac:dyDescent="0.3">
      <c r="A940" s="3" t="s">
        <v>1047</v>
      </c>
      <c r="B940" s="3" t="s">
        <v>39</v>
      </c>
      <c r="C940" s="3" t="s">
        <v>10</v>
      </c>
      <c r="D940" s="3" t="s">
        <v>7</v>
      </c>
      <c r="E940" s="4">
        <v>17.670000000000002</v>
      </c>
      <c r="F940" s="4">
        <v>65.87</v>
      </c>
      <c r="G940" s="4">
        <f t="shared" si="59"/>
        <v>84</v>
      </c>
      <c r="H940" s="4" t="str">
        <f t="shared" si="60"/>
        <v>A1</v>
      </c>
      <c r="I940" s="3" t="str">
        <f t="shared" si="57"/>
        <v>Excellent</v>
      </c>
      <c r="J940" s="4">
        <f t="shared" si="58"/>
        <v>123</v>
      </c>
    </row>
    <row r="941" spans="1:10" x14ac:dyDescent="0.3">
      <c r="A941" s="3" t="s">
        <v>1048</v>
      </c>
      <c r="B941" s="3" t="s">
        <v>96</v>
      </c>
      <c r="C941" s="3" t="s">
        <v>6</v>
      </c>
      <c r="D941" s="3" t="s">
        <v>1157</v>
      </c>
      <c r="E941" s="4">
        <v>16.670000000000002</v>
      </c>
      <c r="F941" s="4">
        <v>45.46</v>
      </c>
      <c r="G941" s="4">
        <f t="shared" si="59"/>
        <v>62</v>
      </c>
      <c r="H941" s="4" t="str">
        <f t="shared" si="60"/>
        <v>C4</v>
      </c>
      <c r="I941" s="3" t="str">
        <f t="shared" si="57"/>
        <v>Credit</v>
      </c>
      <c r="J941" s="4">
        <f t="shared" si="58"/>
        <v>704</v>
      </c>
    </row>
    <row r="942" spans="1:10" x14ac:dyDescent="0.3">
      <c r="A942" s="3" t="s">
        <v>1049</v>
      </c>
      <c r="B942" s="3" t="s">
        <v>44</v>
      </c>
      <c r="C942" s="3" t="s">
        <v>6</v>
      </c>
      <c r="D942" s="3" t="s">
        <v>1157</v>
      </c>
      <c r="E942" s="4">
        <v>29.68</v>
      </c>
      <c r="F942" s="4">
        <v>68.81</v>
      </c>
      <c r="G942" s="4">
        <f t="shared" si="59"/>
        <v>98</v>
      </c>
      <c r="H942" s="4" t="str">
        <f t="shared" si="60"/>
        <v>A1</v>
      </c>
      <c r="I942" s="3" t="str">
        <f t="shared" si="57"/>
        <v>Excellent</v>
      </c>
      <c r="J942" s="4">
        <f t="shared" si="58"/>
        <v>1</v>
      </c>
    </row>
    <row r="943" spans="1:10" x14ac:dyDescent="0.3">
      <c r="A943" s="3" t="s">
        <v>1050</v>
      </c>
      <c r="B943" s="3" t="s">
        <v>295</v>
      </c>
      <c r="C943" s="3" t="s">
        <v>6</v>
      </c>
      <c r="D943" s="3" t="s">
        <v>7</v>
      </c>
      <c r="E943" s="4">
        <v>21.81</v>
      </c>
      <c r="F943" s="4">
        <v>51.1</v>
      </c>
      <c r="G943" s="4">
        <f t="shared" si="59"/>
        <v>73</v>
      </c>
      <c r="H943" s="4" t="str">
        <f t="shared" si="60"/>
        <v>B2</v>
      </c>
      <c r="I943" s="3" t="str">
        <f t="shared" si="57"/>
        <v>Very Good</v>
      </c>
      <c r="J943" s="4">
        <f t="shared" si="58"/>
        <v>389</v>
      </c>
    </row>
    <row r="944" spans="1:10" x14ac:dyDescent="0.3">
      <c r="A944" s="3" t="s">
        <v>1051</v>
      </c>
      <c r="B944" s="3" t="s">
        <v>262</v>
      </c>
      <c r="C944" s="3" t="s">
        <v>6</v>
      </c>
      <c r="D944" s="3" t="s">
        <v>1156</v>
      </c>
      <c r="E944" s="4">
        <v>12.88</v>
      </c>
      <c r="F944" s="4">
        <v>35.47</v>
      </c>
      <c r="G944" s="4">
        <f t="shared" si="59"/>
        <v>48</v>
      </c>
      <c r="H944" s="4" t="str">
        <f t="shared" si="60"/>
        <v>D7</v>
      </c>
      <c r="I944" s="3" t="str">
        <f t="shared" si="57"/>
        <v>Pass</v>
      </c>
      <c r="J944" s="4">
        <f t="shared" si="58"/>
        <v>958</v>
      </c>
    </row>
    <row r="945" spans="1:10" x14ac:dyDescent="0.3">
      <c r="A945" s="3" t="s">
        <v>1052</v>
      </c>
      <c r="B945" s="3" t="s">
        <v>395</v>
      </c>
      <c r="C945" s="3" t="s">
        <v>10</v>
      </c>
      <c r="D945" s="3" t="s">
        <v>1157</v>
      </c>
      <c r="E945" s="4">
        <v>9.27</v>
      </c>
      <c r="F945" s="4">
        <v>38.04</v>
      </c>
      <c r="G945" s="4">
        <f t="shared" si="59"/>
        <v>47</v>
      </c>
      <c r="H945" s="4" t="str">
        <f t="shared" si="60"/>
        <v>D7</v>
      </c>
      <c r="I945" s="3" t="str">
        <f t="shared" si="57"/>
        <v>Pass</v>
      </c>
      <c r="J945" s="4">
        <f t="shared" si="58"/>
        <v>969</v>
      </c>
    </row>
    <row r="946" spans="1:10" x14ac:dyDescent="0.3">
      <c r="A946" s="3" t="s">
        <v>1053</v>
      </c>
      <c r="B946" s="3" t="s">
        <v>71</v>
      </c>
      <c r="C946" s="3" t="s">
        <v>10</v>
      </c>
      <c r="D946" s="3" t="s">
        <v>1156</v>
      </c>
      <c r="E946" s="4">
        <v>13.69</v>
      </c>
      <c r="F946" s="4">
        <v>44.04</v>
      </c>
      <c r="G946" s="4">
        <f t="shared" si="59"/>
        <v>58</v>
      </c>
      <c r="H946" s="4" t="str">
        <f t="shared" si="60"/>
        <v>C5</v>
      </c>
      <c r="I946" s="3" t="str">
        <f t="shared" si="57"/>
        <v>Credit</v>
      </c>
      <c r="J946" s="4">
        <f t="shared" si="58"/>
        <v>801</v>
      </c>
    </row>
    <row r="947" spans="1:10" x14ac:dyDescent="0.3">
      <c r="A947" s="3" t="s">
        <v>1054</v>
      </c>
      <c r="B947" s="3" t="s">
        <v>39</v>
      </c>
      <c r="C947" s="3" t="s">
        <v>10</v>
      </c>
      <c r="D947" s="3" t="s">
        <v>1157</v>
      </c>
      <c r="E947" s="4">
        <v>12.86</v>
      </c>
      <c r="F947" s="4">
        <v>68.510000000000005</v>
      </c>
      <c r="G947" s="4">
        <f t="shared" si="59"/>
        <v>81</v>
      </c>
      <c r="H947" s="4" t="str">
        <f t="shared" si="60"/>
        <v>A1</v>
      </c>
      <c r="I947" s="3" t="str">
        <f t="shared" si="57"/>
        <v>Excellent</v>
      </c>
      <c r="J947" s="4">
        <f t="shared" si="58"/>
        <v>176</v>
      </c>
    </row>
    <row r="948" spans="1:10" x14ac:dyDescent="0.3">
      <c r="A948" s="3" t="s">
        <v>1055</v>
      </c>
      <c r="B948" s="3" t="s">
        <v>226</v>
      </c>
      <c r="C948" s="3" t="s">
        <v>6</v>
      </c>
      <c r="D948" s="3" t="s">
        <v>22</v>
      </c>
      <c r="E948" s="4">
        <v>26.29</v>
      </c>
      <c r="F948" s="4">
        <v>57.99</v>
      </c>
      <c r="G948" s="4">
        <f t="shared" si="59"/>
        <v>84</v>
      </c>
      <c r="H948" s="4" t="str">
        <f t="shared" si="60"/>
        <v>A1</v>
      </c>
      <c r="I948" s="3" t="str">
        <f t="shared" si="57"/>
        <v>Excellent</v>
      </c>
      <c r="J948" s="4">
        <f t="shared" si="58"/>
        <v>123</v>
      </c>
    </row>
    <row r="949" spans="1:10" x14ac:dyDescent="0.3">
      <c r="A949" s="3" t="s">
        <v>1056</v>
      </c>
      <c r="B949" s="3" t="s">
        <v>54</v>
      </c>
      <c r="C949" s="3" t="s">
        <v>6</v>
      </c>
      <c r="D949" s="3" t="s">
        <v>1156</v>
      </c>
      <c r="E949" s="4">
        <v>18.260000000000002</v>
      </c>
      <c r="F949" s="4">
        <v>63.56</v>
      </c>
      <c r="G949" s="4">
        <f t="shared" si="59"/>
        <v>82</v>
      </c>
      <c r="H949" s="4" t="str">
        <f t="shared" si="60"/>
        <v>A1</v>
      </c>
      <c r="I949" s="3" t="str">
        <f t="shared" si="57"/>
        <v>Excellent</v>
      </c>
      <c r="J949" s="4">
        <f t="shared" si="58"/>
        <v>154</v>
      </c>
    </row>
    <row r="950" spans="1:10" x14ac:dyDescent="0.3">
      <c r="A950" s="3" t="s">
        <v>1057</v>
      </c>
      <c r="B950" s="3" t="s">
        <v>54</v>
      </c>
      <c r="C950" s="3" t="s">
        <v>10</v>
      </c>
      <c r="D950" s="3" t="s">
        <v>1156</v>
      </c>
      <c r="E950" s="4">
        <v>12.32</v>
      </c>
      <c r="F950" s="4">
        <v>66.540000000000006</v>
      </c>
      <c r="G950" s="4">
        <f t="shared" si="59"/>
        <v>79</v>
      </c>
      <c r="H950" s="4" t="str">
        <f t="shared" si="60"/>
        <v>B2</v>
      </c>
      <c r="I950" s="3" t="str">
        <f t="shared" si="57"/>
        <v>Very Good</v>
      </c>
      <c r="J950" s="4">
        <f t="shared" si="58"/>
        <v>213</v>
      </c>
    </row>
    <row r="951" spans="1:10" x14ac:dyDescent="0.3">
      <c r="A951" s="3" t="s">
        <v>1058</v>
      </c>
      <c r="B951" s="3" t="s">
        <v>28</v>
      </c>
      <c r="C951" s="3" t="s">
        <v>6</v>
      </c>
      <c r="D951" s="3" t="s">
        <v>22</v>
      </c>
      <c r="E951" s="4">
        <v>26.92</v>
      </c>
      <c r="F951" s="4">
        <v>39.19</v>
      </c>
      <c r="G951" s="4">
        <f t="shared" si="59"/>
        <v>66</v>
      </c>
      <c r="H951" s="4" t="str">
        <f t="shared" si="60"/>
        <v>B3</v>
      </c>
      <c r="I951" s="3" t="str">
        <f t="shared" si="57"/>
        <v>Good</v>
      </c>
      <c r="J951" s="4">
        <f t="shared" si="58"/>
        <v>592</v>
      </c>
    </row>
    <row r="952" spans="1:10" x14ac:dyDescent="0.3">
      <c r="A952" s="3" t="s">
        <v>1059</v>
      </c>
      <c r="B952" s="3" t="s">
        <v>295</v>
      </c>
      <c r="C952" s="3" t="s">
        <v>6</v>
      </c>
      <c r="D952" s="3" t="s">
        <v>22</v>
      </c>
      <c r="E952" s="4">
        <v>23.72</v>
      </c>
      <c r="F952" s="4">
        <v>61.43</v>
      </c>
      <c r="G952" s="4">
        <f t="shared" si="59"/>
        <v>85</v>
      </c>
      <c r="H952" s="4" t="str">
        <f t="shared" si="60"/>
        <v>A1</v>
      </c>
      <c r="I952" s="3" t="str">
        <f t="shared" si="57"/>
        <v>Excellent</v>
      </c>
      <c r="J952" s="4">
        <f t="shared" si="58"/>
        <v>111</v>
      </c>
    </row>
    <row r="953" spans="1:10" x14ac:dyDescent="0.3">
      <c r="A953" s="3" t="s">
        <v>1060</v>
      </c>
      <c r="B953" s="3" t="s">
        <v>195</v>
      </c>
      <c r="C953" s="3" t="s">
        <v>10</v>
      </c>
      <c r="D953" s="3" t="s">
        <v>1156</v>
      </c>
      <c r="E953" s="4">
        <v>12.93</v>
      </c>
      <c r="F953" s="4">
        <v>65.41</v>
      </c>
      <c r="G953" s="4">
        <f t="shared" si="59"/>
        <v>78</v>
      </c>
      <c r="H953" s="4" t="str">
        <f t="shared" si="60"/>
        <v>B2</v>
      </c>
      <c r="I953" s="3" t="str">
        <f t="shared" si="57"/>
        <v>Very Good</v>
      </c>
      <c r="J953" s="4">
        <f t="shared" si="58"/>
        <v>246</v>
      </c>
    </row>
    <row r="954" spans="1:10" x14ac:dyDescent="0.3">
      <c r="A954" s="3" t="s">
        <v>1061</v>
      </c>
      <c r="B954" s="3" t="s">
        <v>98</v>
      </c>
      <c r="C954" s="3" t="s">
        <v>6</v>
      </c>
      <c r="D954" s="3" t="s">
        <v>22</v>
      </c>
      <c r="E954" s="4">
        <v>28.88</v>
      </c>
      <c r="F954" s="4">
        <v>64.98</v>
      </c>
      <c r="G954" s="4">
        <f t="shared" si="59"/>
        <v>94</v>
      </c>
      <c r="H954" s="4" t="str">
        <f t="shared" si="60"/>
        <v>A1</v>
      </c>
      <c r="I954" s="3" t="str">
        <f t="shared" si="57"/>
        <v>Excellent</v>
      </c>
      <c r="J954" s="4">
        <f t="shared" si="58"/>
        <v>19</v>
      </c>
    </row>
    <row r="955" spans="1:10" x14ac:dyDescent="0.3">
      <c r="A955" s="3" t="s">
        <v>1062</v>
      </c>
      <c r="B955" s="3" t="s">
        <v>128</v>
      </c>
      <c r="C955" s="3" t="s">
        <v>10</v>
      </c>
      <c r="D955" s="3" t="s">
        <v>22</v>
      </c>
      <c r="E955" s="4">
        <v>25.27</v>
      </c>
      <c r="F955" s="4">
        <v>53.41</v>
      </c>
      <c r="G955" s="4">
        <f t="shared" si="59"/>
        <v>79</v>
      </c>
      <c r="H955" s="4" t="str">
        <f t="shared" si="60"/>
        <v>B2</v>
      </c>
      <c r="I955" s="3" t="str">
        <f t="shared" si="57"/>
        <v>Very Good</v>
      </c>
      <c r="J955" s="4">
        <f t="shared" si="58"/>
        <v>213</v>
      </c>
    </row>
    <row r="956" spans="1:10" x14ac:dyDescent="0.3">
      <c r="A956" s="3" t="s">
        <v>1063</v>
      </c>
      <c r="B956" s="3" t="s">
        <v>141</v>
      </c>
      <c r="C956" s="3" t="s">
        <v>6</v>
      </c>
      <c r="D956" s="3" t="s">
        <v>22</v>
      </c>
      <c r="E956" s="4">
        <v>16.82</v>
      </c>
      <c r="F956" s="4">
        <v>43.83</v>
      </c>
      <c r="G956" s="4">
        <f t="shared" si="59"/>
        <v>61</v>
      </c>
      <c r="H956" s="4" t="str">
        <f t="shared" si="60"/>
        <v>C4</v>
      </c>
      <c r="I956" s="3" t="str">
        <f t="shared" si="57"/>
        <v>Credit</v>
      </c>
      <c r="J956" s="4">
        <f t="shared" si="58"/>
        <v>733</v>
      </c>
    </row>
    <row r="957" spans="1:10" x14ac:dyDescent="0.3">
      <c r="A957" s="3" t="s">
        <v>1064</v>
      </c>
      <c r="B957" s="3" t="s">
        <v>120</v>
      </c>
      <c r="C957" s="3" t="s">
        <v>10</v>
      </c>
      <c r="D957" s="3" t="s">
        <v>1156</v>
      </c>
      <c r="E957" s="4">
        <v>23.47</v>
      </c>
      <c r="F957" s="4">
        <v>51.36</v>
      </c>
      <c r="G957" s="4">
        <f t="shared" si="59"/>
        <v>75</v>
      </c>
      <c r="H957" s="4" t="str">
        <f t="shared" si="60"/>
        <v>B2</v>
      </c>
      <c r="I957" s="3" t="str">
        <f t="shared" si="57"/>
        <v>Very Good</v>
      </c>
      <c r="J957" s="4">
        <f t="shared" si="58"/>
        <v>325</v>
      </c>
    </row>
    <row r="958" spans="1:10" x14ac:dyDescent="0.3">
      <c r="A958" s="3" t="s">
        <v>1065</v>
      </c>
      <c r="B958" s="3" t="s">
        <v>349</v>
      </c>
      <c r="C958" s="3" t="s">
        <v>10</v>
      </c>
      <c r="D958" s="3" t="s">
        <v>1156</v>
      </c>
      <c r="E958" s="4">
        <v>17.760000000000002</v>
      </c>
      <c r="F958" s="4">
        <v>49.39</v>
      </c>
      <c r="G958" s="4">
        <f t="shared" si="59"/>
        <v>67</v>
      </c>
      <c r="H958" s="4" t="str">
        <f t="shared" si="60"/>
        <v>B3</v>
      </c>
      <c r="I958" s="3" t="str">
        <f t="shared" si="57"/>
        <v>Good</v>
      </c>
      <c r="J958" s="4">
        <f t="shared" si="58"/>
        <v>569</v>
      </c>
    </row>
    <row r="959" spans="1:10" x14ac:dyDescent="0.3">
      <c r="A959" s="3" t="s">
        <v>1066</v>
      </c>
      <c r="B959" s="3" t="s">
        <v>178</v>
      </c>
      <c r="C959" s="3" t="s">
        <v>10</v>
      </c>
      <c r="D959" s="3" t="s">
        <v>1156</v>
      </c>
      <c r="E959" s="4">
        <v>24.02</v>
      </c>
      <c r="F959" s="4">
        <v>48.46</v>
      </c>
      <c r="G959" s="4">
        <f t="shared" si="59"/>
        <v>72</v>
      </c>
      <c r="H959" s="4" t="str">
        <f t="shared" si="60"/>
        <v>B2</v>
      </c>
      <c r="I959" s="3" t="str">
        <f t="shared" si="57"/>
        <v>Very Good</v>
      </c>
      <c r="J959" s="4">
        <f t="shared" si="58"/>
        <v>411</v>
      </c>
    </row>
    <row r="960" spans="1:10" x14ac:dyDescent="0.3">
      <c r="A960" s="3" t="s">
        <v>1067</v>
      </c>
      <c r="B960" s="3" t="s">
        <v>450</v>
      </c>
      <c r="C960" s="3" t="s">
        <v>6</v>
      </c>
      <c r="D960" s="3" t="s">
        <v>1156</v>
      </c>
      <c r="E960" s="4">
        <v>13.91</v>
      </c>
      <c r="F960" s="4">
        <v>60.02</v>
      </c>
      <c r="G960" s="4">
        <f t="shared" si="59"/>
        <v>74</v>
      </c>
      <c r="H960" s="4" t="str">
        <f t="shared" si="60"/>
        <v>B2</v>
      </c>
      <c r="I960" s="3" t="str">
        <f t="shared" si="57"/>
        <v>Very Good</v>
      </c>
      <c r="J960" s="4">
        <f t="shared" si="58"/>
        <v>363</v>
      </c>
    </row>
    <row r="961" spans="1:10" x14ac:dyDescent="0.3">
      <c r="A961" s="3" t="s">
        <v>1068</v>
      </c>
      <c r="B961" s="3" t="s">
        <v>226</v>
      </c>
      <c r="C961" s="3" t="s">
        <v>6</v>
      </c>
      <c r="D961" s="3" t="s">
        <v>1157</v>
      </c>
      <c r="E961" s="4">
        <v>11.74</v>
      </c>
      <c r="F961" s="4">
        <v>42.53</v>
      </c>
      <c r="G961" s="4">
        <f t="shared" si="59"/>
        <v>54</v>
      </c>
      <c r="H961" s="4" t="str">
        <f t="shared" si="60"/>
        <v>C6</v>
      </c>
      <c r="I961" s="3" t="str">
        <f t="shared" si="57"/>
        <v>Credit</v>
      </c>
      <c r="J961" s="4">
        <f t="shared" si="58"/>
        <v>894</v>
      </c>
    </row>
    <row r="962" spans="1:10" x14ac:dyDescent="0.3">
      <c r="A962" s="3" t="s">
        <v>1069</v>
      </c>
      <c r="B962" s="3" t="s">
        <v>370</v>
      </c>
      <c r="C962" s="3" t="s">
        <v>10</v>
      </c>
      <c r="D962" s="3" t="s">
        <v>1156</v>
      </c>
      <c r="E962" s="4">
        <v>23.76</v>
      </c>
      <c r="F962" s="4">
        <v>43.74</v>
      </c>
      <c r="G962" s="4">
        <f t="shared" si="59"/>
        <v>68</v>
      </c>
      <c r="H962" s="4" t="str">
        <f t="shared" si="60"/>
        <v>B3</v>
      </c>
      <c r="I962" s="3" t="str">
        <f t="shared" si="57"/>
        <v>Good</v>
      </c>
      <c r="J962" s="4">
        <f t="shared" si="58"/>
        <v>537</v>
      </c>
    </row>
    <row r="963" spans="1:10" x14ac:dyDescent="0.3">
      <c r="A963" s="3" t="s">
        <v>1070</v>
      </c>
      <c r="B963" s="3" t="s">
        <v>255</v>
      </c>
      <c r="C963" s="3" t="s">
        <v>6</v>
      </c>
      <c r="D963" s="3" t="s">
        <v>1157</v>
      </c>
      <c r="E963" s="4">
        <v>26.74</v>
      </c>
      <c r="F963" s="4">
        <v>64.38</v>
      </c>
      <c r="G963" s="4">
        <f t="shared" si="59"/>
        <v>91</v>
      </c>
      <c r="H963" s="4" t="str">
        <f t="shared" si="60"/>
        <v>A1</v>
      </c>
      <c r="I963" s="3" t="str">
        <f t="shared" ref="I963:I1002" si="61">VLOOKUP(H963,$L$4:$M$13,2,FALSE)</f>
        <v>Excellent</v>
      </c>
      <c r="J963" s="4">
        <f t="shared" ref="J963:J1002" si="62">RANK(G963,G:G)</f>
        <v>43</v>
      </c>
    </row>
    <row r="964" spans="1:10" x14ac:dyDescent="0.3">
      <c r="A964" s="3" t="s">
        <v>1071</v>
      </c>
      <c r="B964" s="3" t="s">
        <v>136</v>
      </c>
      <c r="C964" s="3" t="s">
        <v>10</v>
      </c>
      <c r="D964" s="3" t="s">
        <v>1157</v>
      </c>
      <c r="E964" s="4">
        <v>20.83</v>
      </c>
      <c r="F964" s="4">
        <v>51.05</v>
      </c>
      <c r="G964" s="4">
        <f t="shared" ref="G964:G1002" si="63">ROUND(E964+F964,0)</f>
        <v>72</v>
      </c>
      <c r="H964" s="4" t="str">
        <f t="shared" ref="H964:H1002" si="64">IF(G964&gt;=80,"A1",IF(G964&gt;=70,"B2",IF(G964&gt;=65,"B3",IF(G964&gt;=60,"C4",IF(G964&gt;=55,"C5",IF(G964&gt;=50,"C6",IF(G964&gt;=45,"D7",IF(G964&gt;=40,"E8","F9"))))))))</f>
        <v>B2</v>
      </c>
      <c r="I964" s="3" t="str">
        <f t="shared" si="61"/>
        <v>Very Good</v>
      </c>
      <c r="J964" s="4">
        <f t="shared" si="62"/>
        <v>411</v>
      </c>
    </row>
    <row r="965" spans="1:10" x14ac:dyDescent="0.3">
      <c r="A965" s="3" t="s">
        <v>1072</v>
      </c>
      <c r="B965" s="3" t="s">
        <v>143</v>
      </c>
      <c r="C965" s="3" t="s">
        <v>10</v>
      </c>
      <c r="D965" s="3" t="s">
        <v>1156</v>
      </c>
      <c r="E965" s="4">
        <v>16.63</v>
      </c>
      <c r="F965" s="4">
        <v>47.79</v>
      </c>
      <c r="G965" s="4">
        <f t="shared" si="63"/>
        <v>64</v>
      </c>
      <c r="H965" s="4" t="str">
        <f t="shared" si="64"/>
        <v>C4</v>
      </c>
      <c r="I965" s="3" t="str">
        <f t="shared" si="61"/>
        <v>Credit</v>
      </c>
      <c r="J965" s="4">
        <f t="shared" si="62"/>
        <v>646</v>
      </c>
    </row>
    <row r="966" spans="1:10" x14ac:dyDescent="0.3">
      <c r="A966" s="3" t="s">
        <v>1073</v>
      </c>
      <c r="B966" s="3" t="s">
        <v>76</v>
      </c>
      <c r="C966" s="3" t="s">
        <v>10</v>
      </c>
      <c r="D966" s="3" t="s">
        <v>1156</v>
      </c>
      <c r="E966" s="4">
        <v>18.920000000000002</v>
      </c>
      <c r="F966" s="4">
        <v>41.89</v>
      </c>
      <c r="G966" s="4">
        <f t="shared" si="63"/>
        <v>61</v>
      </c>
      <c r="H966" s="4" t="str">
        <f t="shared" si="64"/>
        <v>C4</v>
      </c>
      <c r="I966" s="3" t="str">
        <f t="shared" si="61"/>
        <v>Credit</v>
      </c>
      <c r="J966" s="4">
        <f t="shared" si="62"/>
        <v>733</v>
      </c>
    </row>
    <row r="967" spans="1:10" x14ac:dyDescent="0.3">
      <c r="A967" s="3" t="s">
        <v>1074</v>
      </c>
      <c r="B967" s="3" t="s">
        <v>395</v>
      </c>
      <c r="C967" s="3" t="s">
        <v>10</v>
      </c>
      <c r="D967" s="3" t="s">
        <v>22</v>
      </c>
      <c r="E967" s="4">
        <v>15.95</v>
      </c>
      <c r="F967" s="4">
        <v>39.25</v>
      </c>
      <c r="G967" s="4">
        <f t="shared" si="63"/>
        <v>55</v>
      </c>
      <c r="H967" s="4" t="str">
        <f t="shared" si="64"/>
        <v>C5</v>
      </c>
      <c r="I967" s="3" t="str">
        <f t="shared" si="61"/>
        <v>Credit</v>
      </c>
      <c r="J967" s="4">
        <f t="shared" si="62"/>
        <v>879</v>
      </c>
    </row>
    <row r="968" spans="1:10" x14ac:dyDescent="0.3">
      <c r="A968" s="3" t="s">
        <v>1075</v>
      </c>
      <c r="B968" s="3" t="s">
        <v>259</v>
      </c>
      <c r="C968" s="3" t="s">
        <v>6</v>
      </c>
      <c r="D968" s="3" t="s">
        <v>1156</v>
      </c>
      <c r="E968" s="4">
        <v>11.85</v>
      </c>
      <c r="F968" s="4">
        <v>52</v>
      </c>
      <c r="G968" s="4">
        <f t="shared" si="63"/>
        <v>64</v>
      </c>
      <c r="H968" s="4" t="str">
        <f t="shared" si="64"/>
        <v>C4</v>
      </c>
      <c r="I968" s="3" t="str">
        <f t="shared" si="61"/>
        <v>Credit</v>
      </c>
      <c r="J968" s="4">
        <f t="shared" si="62"/>
        <v>646</v>
      </c>
    </row>
    <row r="969" spans="1:10" x14ac:dyDescent="0.3">
      <c r="A969" s="3" t="s">
        <v>1076</v>
      </c>
      <c r="B969" s="3" t="s">
        <v>76</v>
      </c>
      <c r="C969" s="3" t="s">
        <v>6</v>
      </c>
      <c r="D969" s="3" t="s">
        <v>1156</v>
      </c>
      <c r="E969" s="4">
        <v>24.96</v>
      </c>
      <c r="F969" s="4">
        <v>64.59</v>
      </c>
      <c r="G969" s="4">
        <f t="shared" si="63"/>
        <v>90</v>
      </c>
      <c r="H969" s="4" t="str">
        <f t="shared" si="64"/>
        <v>A1</v>
      </c>
      <c r="I969" s="3" t="str">
        <f t="shared" si="61"/>
        <v>Excellent</v>
      </c>
      <c r="J969" s="4">
        <f t="shared" si="62"/>
        <v>55</v>
      </c>
    </row>
    <row r="970" spans="1:10" x14ac:dyDescent="0.3">
      <c r="A970" s="3" t="s">
        <v>1077</v>
      </c>
      <c r="B970" s="3" t="s">
        <v>90</v>
      </c>
      <c r="C970" s="3" t="s">
        <v>6</v>
      </c>
      <c r="D970" s="3" t="s">
        <v>7</v>
      </c>
      <c r="E970" s="4">
        <v>8.91</v>
      </c>
      <c r="F970" s="4">
        <v>48.38</v>
      </c>
      <c r="G970" s="4">
        <f t="shared" si="63"/>
        <v>57</v>
      </c>
      <c r="H970" s="4" t="str">
        <f t="shared" si="64"/>
        <v>C5</v>
      </c>
      <c r="I970" s="3" t="str">
        <f t="shared" si="61"/>
        <v>Credit</v>
      </c>
      <c r="J970" s="4">
        <f t="shared" si="62"/>
        <v>833</v>
      </c>
    </row>
    <row r="971" spans="1:10" x14ac:dyDescent="0.3">
      <c r="A971" s="3" t="s">
        <v>1078</v>
      </c>
      <c r="B971" s="3" t="s">
        <v>149</v>
      </c>
      <c r="C971" s="3" t="s">
        <v>10</v>
      </c>
      <c r="D971" s="3" t="s">
        <v>22</v>
      </c>
      <c r="E971" s="4">
        <v>17.36</v>
      </c>
      <c r="F971" s="4">
        <v>57.27</v>
      </c>
      <c r="G971" s="4">
        <f t="shared" si="63"/>
        <v>75</v>
      </c>
      <c r="H971" s="4" t="str">
        <f t="shared" si="64"/>
        <v>B2</v>
      </c>
      <c r="I971" s="3" t="str">
        <f t="shared" si="61"/>
        <v>Very Good</v>
      </c>
      <c r="J971" s="4">
        <f t="shared" si="62"/>
        <v>325</v>
      </c>
    </row>
    <row r="972" spans="1:10" x14ac:dyDescent="0.3">
      <c r="A972" s="3" t="s">
        <v>1079</v>
      </c>
      <c r="B972" s="3" t="s">
        <v>178</v>
      </c>
      <c r="C972" s="3" t="s">
        <v>10</v>
      </c>
      <c r="D972" s="3" t="s">
        <v>22</v>
      </c>
      <c r="E972" s="4">
        <v>25.5</v>
      </c>
      <c r="F972" s="4">
        <v>41.35</v>
      </c>
      <c r="G972" s="4">
        <f t="shared" si="63"/>
        <v>67</v>
      </c>
      <c r="H972" s="4" t="str">
        <f t="shared" si="64"/>
        <v>B3</v>
      </c>
      <c r="I972" s="3" t="str">
        <f t="shared" si="61"/>
        <v>Good</v>
      </c>
      <c r="J972" s="4">
        <f t="shared" si="62"/>
        <v>569</v>
      </c>
    </row>
    <row r="973" spans="1:10" x14ac:dyDescent="0.3">
      <c r="A973" s="3" t="s">
        <v>1080</v>
      </c>
      <c r="B973" s="3" t="s">
        <v>259</v>
      </c>
      <c r="C973" s="3" t="s">
        <v>6</v>
      </c>
      <c r="D973" s="3" t="s">
        <v>22</v>
      </c>
      <c r="E973" s="4">
        <v>15.4</v>
      </c>
      <c r="F973" s="4">
        <v>41.48</v>
      </c>
      <c r="G973" s="4">
        <f t="shared" si="63"/>
        <v>57</v>
      </c>
      <c r="H973" s="4" t="str">
        <f t="shared" si="64"/>
        <v>C5</v>
      </c>
      <c r="I973" s="3" t="str">
        <f t="shared" si="61"/>
        <v>Credit</v>
      </c>
      <c r="J973" s="4">
        <f t="shared" si="62"/>
        <v>833</v>
      </c>
    </row>
    <row r="974" spans="1:10" x14ac:dyDescent="0.3">
      <c r="A974" s="3" t="s">
        <v>1081</v>
      </c>
      <c r="B974" s="3" t="s">
        <v>39</v>
      </c>
      <c r="C974" s="3" t="s">
        <v>6</v>
      </c>
      <c r="D974" s="3" t="s">
        <v>1157</v>
      </c>
      <c r="E974" s="4">
        <v>25.5</v>
      </c>
      <c r="F974" s="4">
        <v>52.09</v>
      </c>
      <c r="G974" s="4">
        <f t="shared" si="63"/>
        <v>78</v>
      </c>
      <c r="H974" s="4" t="str">
        <f t="shared" si="64"/>
        <v>B2</v>
      </c>
      <c r="I974" s="3" t="str">
        <f t="shared" si="61"/>
        <v>Very Good</v>
      </c>
      <c r="J974" s="4">
        <f t="shared" si="62"/>
        <v>246</v>
      </c>
    </row>
    <row r="975" spans="1:10" x14ac:dyDescent="0.3">
      <c r="A975" s="3" t="s">
        <v>1082</v>
      </c>
      <c r="B975" s="3" t="s">
        <v>282</v>
      </c>
      <c r="C975" s="3" t="s">
        <v>10</v>
      </c>
      <c r="D975" s="3" t="s">
        <v>1157</v>
      </c>
      <c r="E975" s="4">
        <v>24.32</v>
      </c>
      <c r="F975" s="4">
        <v>43.56</v>
      </c>
      <c r="G975" s="4">
        <f t="shared" si="63"/>
        <v>68</v>
      </c>
      <c r="H975" s="4" t="str">
        <f t="shared" si="64"/>
        <v>B3</v>
      </c>
      <c r="I975" s="3" t="str">
        <f t="shared" si="61"/>
        <v>Good</v>
      </c>
      <c r="J975" s="4">
        <f t="shared" si="62"/>
        <v>537</v>
      </c>
    </row>
    <row r="976" spans="1:10" x14ac:dyDescent="0.3">
      <c r="A976" s="3" t="s">
        <v>1083</v>
      </c>
      <c r="B976" s="3" t="s">
        <v>69</v>
      </c>
      <c r="C976" s="3" t="s">
        <v>10</v>
      </c>
      <c r="D976" s="3" t="s">
        <v>22</v>
      </c>
      <c r="E976" s="4">
        <v>24.49</v>
      </c>
      <c r="F976" s="4">
        <v>62.96</v>
      </c>
      <c r="G976" s="4">
        <f t="shared" si="63"/>
        <v>87</v>
      </c>
      <c r="H976" s="4" t="str">
        <f t="shared" si="64"/>
        <v>A1</v>
      </c>
      <c r="I976" s="3" t="str">
        <f t="shared" si="61"/>
        <v>Excellent</v>
      </c>
      <c r="J976" s="4">
        <f t="shared" si="62"/>
        <v>91</v>
      </c>
    </row>
    <row r="977" spans="1:10" x14ac:dyDescent="0.3">
      <c r="A977" s="3" t="s">
        <v>1084</v>
      </c>
      <c r="B977" s="3" t="s">
        <v>190</v>
      </c>
      <c r="C977" s="3" t="s">
        <v>10</v>
      </c>
      <c r="D977" s="3" t="s">
        <v>1156</v>
      </c>
      <c r="E977" s="4">
        <v>25.68</v>
      </c>
      <c r="F977" s="4">
        <v>45.04</v>
      </c>
      <c r="G977" s="4">
        <f t="shared" si="63"/>
        <v>71</v>
      </c>
      <c r="H977" s="4" t="str">
        <f t="shared" si="64"/>
        <v>B2</v>
      </c>
      <c r="I977" s="3" t="str">
        <f t="shared" si="61"/>
        <v>Very Good</v>
      </c>
      <c r="J977" s="4">
        <f t="shared" si="62"/>
        <v>441</v>
      </c>
    </row>
    <row r="978" spans="1:10" x14ac:dyDescent="0.3">
      <c r="A978" s="3" t="s">
        <v>1085</v>
      </c>
      <c r="B978" s="3" t="s">
        <v>39</v>
      </c>
      <c r="C978" s="3" t="s">
        <v>10</v>
      </c>
      <c r="D978" s="3" t="s">
        <v>7</v>
      </c>
      <c r="E978" s="4">
        <v>9.58</v>
      </c>
      <c r="F978" s="4">
        <v>68.13</v>
      </c>
      <c r="G978" s="4">
        <f t="shared" si="63"/>
        <v>78</v>
      </c>
      <c r="H978" s="4" t="str">
        <f t="shared" si="64"/>
        <v>B2</v>
      </c>
      <c r="I978" s="3" t="str">
        <f t="shared" si="61"/>
        <v>Very Good</v>
      </c>
      <c r="J978" s="4">
        <f t="shared" si="62"/>
        <v>246</v>
      </c>
    </row>
    <row r="979" spans="1:10" x14ac:dyDescent="0.3">
      <c r="A979" s="3" t="s">
        <v>1086</v>
      </c>
      <c r="B979" s="3" t="s">
        <v>188</v>
      </c>
      <c r="C979" s="3" t="s">
        <v>6</v>
      </c>
      <c r="D979" s="3" t="s">
        <v>7</v>
      </c>
      <c r="E979" s="4">
        <v>7.2</v>
      </c>
      <c r="F979" s="4">
        <v>62.36</v>
      </c>
      <c r="G979" s="4">
        <f t="shared" si="63"/>
        <v>70</v>
      </c>
      <c r="H979" s="4" t="str">
        <f t="shared" si="64"/>
        <v>B2</v>
      </c>
      <c r="I979" s="3" t="str">
        <f t="shared" si="61"/>
        <v>Very Good</v>
      </c>
      <c r="J979" s="4">
        <f t="shared" si="62"/>
        <v>477</v>
      </c>
    </row>
    <row r="980" spans="1:10" x14ac:dyDescent="0.3">
      <c r="A980" s="3" t="s">
        <v>1087</v>
      </c>
      <c r="B980" s="3" t="s">
        <v>96</v>
      </c>
      <c r="C980" s="3" t="s">
        <v>10</v>
      </c>
      <c r="D980" s="3" t="s">
        <v>1156</v>
      </c>
      <c r="E980" s="4">
        <v>24.67</v>
      </c>
      <c r="F980" s="4">
        <v>38.93</v>
      </c>
      <c r="G980" s="4">
        <f t="shared" si="63"/>
        <v>64</v>
      </c>
      <c r="H980" s="4" t="str">
        <f t="shared" si="64"/>
        <v>C4</v>
      </c>
      <c r="I980" s="3" t="str">
        <f t="shared" si="61"/>
        <v>Credit</v>
      </c>
      <c r="J980" s="4">
        <f t="shared" si="62"/>
        <v>646</v>
      </c>
    </row>
    <row r="981" spans="1:10" x14ac:dyDescent="0.3">
      <c r="A981" s="3" t="s">
        <v>1088</v>
      </c>
      <c r="B981" s="3" t="s">
        <v>136</v>
      </c>
      <c r="C981" s="3" t="s">
        <v>6</v>
      </c>
      <c r="D981" s="3" t="s">
        <v>1156</v>
      </c>
      <c r="E981" s="4">
        <v>22.52</v>
      </c>
      <c r="F981" s="4">
        <v>59.62</v>
      </c>
      <c r="G981" s="4">
        <f t="shared" si="63"/>
        <v>82</v>
      </c>
      <c r="H981" s="4" t="str">
        <f t="shared" si="64"/>
        <v>A1</v>
      </c>
      <c r="I981" s="3" t="str">
        <f t="shared" si="61"/>
        <v>Excellent</v>
      </c>
      <c r="J981" s="4">
        <f t="shared" si="62"/>
        <v>154</v>
      </c>
    </row>
    <row r="982" spans="1:10" x14ac:dyDescent="0.3">
      <c r="A982" s="3" t="s">
        <v>1089</v>
      </c>
      <c r="B982" s="3" t="s">
        <v>195</v>
      </c>
      <c r="C982" s="3" t="s">
        <v>10</v>
      </c>
      <c r="D982" s="3" t="s">
        <v>22</v>
      </c>
      <c r="E982" s="4">
        <v>11.22</v>
      </c>
      <c r="F982" s="4">
        <v>41.88</v>
      </c>
      <c r="G982" s="4">
        <f t="shared" si="63"/>
        <v>53</v>
      </c>
      <c r="H982" s="4" t="str">
        <f t="shared" si="64"/>
        <v>C6</v>
      </c>
      <c r="I982" s="3" t="str">
        <f t="shared" si="61"/>
        <v>Credit</v>
      </c>
      <c r="J982" s="4">
        <f t="shared" si="62"/>
        <v>909</v>
      </c>
    </row>
    <row r="983" spans="1:10" x14ac:dyDescent="0.3">
      <c r="A983" s="3" t="s">
        <v>1090</v>
      </c>
      <c r="B983" s="3" t="s">
        <v>56</v>
      </c>
      <c r="C983" s="3" t="s">
        <v>6</v>
      </c>
      <c r="D983" s="3" t="s">
        <v>7</v>
      </c>
      <c r="E983" s="4">
        <v>21.07</v>
      </c>
      <c r="F983" s="4">
        <v>49.97</v>
      </c>
      <c r="G983" s="4">
        <f t="shared" si="63"/>
        <v>71</v>
      </c>
      <c r="H983" s="4" t="str">
        <f t="shared" si="64"/>
        <v>B2</v>
      </c>
      <c r="I983" s="3" t="str">
        <f t="shared" si="61"/>
        <v>Very Good</v>
      </c>
      <c r="J983" s="4">
        <f t="shared" si="62"/>
        <v>441</v>
      </c>
    </row>
    <row r="984" spans="1:10" x14ac:dyDescent="0.3">
      <c r="A984" s="3" t="s">
        <v>1091</v>
      </c>
      <c r="B984" s="3" t="s">
        <v>141</v>
      </c>
      <c r="C984" s="3" t="s">
        <v>10</v>
      </c>
      <c r="D984" s="3" t="s">
        <v>7</v>
      </c>
      <c r="E984" s="4">
        <v>24.97</v>
      </c>
      <c r="F984" s="4">
        <v>68.47</v>
      </c>
      <c r="G984" s="4">
        <f t="shared" si="63"/>
        <v>93</v>
      </c>
      <c r="H984" s="4" t="str">
        <f t="shared" si="64"/>
        <v>A1</v>
      </c>
      <c r="I984" s="3" t="str">
        <f t="shared" si="61"/>
        <v>Excellent</v>
      </c>
      <c r="J984" s="4">
        <f t="shared" si="62"/>
        <v>23</v>
      </c>
    </row>
    <row r="985" spans="1:10" x14ac:dyDescent="0.3">
      <c r="A985" s="3" t="s">
        <v>1092</v>
      </c>
      <c r="B985" s="3" t="s">
        <v>313</v>
      </c>
      <c r="C985" s="3" t="s">
        <v>6</v>
      </c>
      <c r="D985" s="3" t="s">
        <v>1157</v>
      </c>
      <c r="E985" s="4">
        <v>25.42</v>
      </c>
      <c r="F985" s="4">
        <v>59.46</v>
      </c>
      <c r="G985" s="4">
        <f t="shared" si="63"/>
        <v>85</v>
      </c>
      <c r="H985" s="4" t="str">
        <f t="shared" si="64"/>
        <v>A1</v>
      </c>
      <c r="I985" s="3" t="str">
        <f t="shared" si="61"/>
        <v>Excellent</v>
      </c>
      <c r="J985" s="4">
        <f t="shared" si="62"/>
        <v>111</v>
      </c>
    </row>
    <row r="986" spans="1:10" x14ac:dyDescent="0.3">
      <c r="A986" s="3" t="s">
        <v>1093</v>
      </c>
      <c r="B986" s="3" t="s">
        <v>178</v>
      </c>
      <c r="C986" s="3" t="s">
        <v>10</v>
      </c>
      <c r="D986" s="3" t="s">
        <v>1157</v>
      </c>
      <c r="E986" s="4">
        <v>17.05</v>
      </c>
      <c r="F986" s="4">
        <v>55.55</v>
      </c>
      <c r="G986" s="4">
        <f t="shared" si="63"/>
        <v>73</v>
      </c>
      <c r="H986" s="4" t="str">
        <f t="shared" si="64"/>
        <v>B2</v>
      </c>
      <c r="I986" s="3" t="str">
        <f t="shared" si="61"/>
        <v>Very Good</v>
      </c>
      <c r="J986" s="4">
        <f t="shared" si="62"/>
        <v>389</v>
      </c>
    </row>
    <row r="987" spans="1:10" x14ac:dyDescent="0.3">
      <c r="A987" s="3" t="s">
        <v>1094</v>
      </c>
      <c r="B987" s="3" t="s">
        <v>153</v>
      </c>
      <c r="C987" s="3" t="s">
        <v>6</v>
      </c>
      <c r="D987" s="3" t="s">
        <v>1156</v>
      </c>
      <c r="E987" s="4">
        <v>11.93</v>
      </c>
      <c r="F987" s="4">
        <v>44.7</v>
      </c>
      <c r="G987" s="4">
        <f t="shared" si="63"/>
        <v>57</v>
      </c>
      <c r="H987" s="4" t="str">
        <f t="shared" si="64"/>
        <v>C5</v>
      </c>
      <c r="I987" s="3" t="str">
        <f t="shared" si="61"/>
        <v>Credit</v>
      </c>
      <c r="J987" s="4">
        <f t="shared" si="62"/>
        <v>833</v>
      </c>
    </row>
    <row r="988" spans="1:10" x14ac:dyDescent="0.3">
      <c r="A988" s="3" t="s">
        <v>1095</v>
      </c>
      <c r="B988" s="3" t="s">
        <v>184</v>
      </c>
      <c r="C988" s="3" t="s">
        <v>6</v>
      </c>
      <c r="D988" s="3" t="s">
        <v>1156</v>
      </c>
      <c r="E988" s="4">
        <v>7.88</v>
      </c>
      <c r="F988" s="4">
        <v>47.16</v>
      </c>
      <c r="G988" s="4">
        <f t="shared" si="63"/>
        <v>55</v>
      </c>
      <c r="H988" s="4" t="str">
        <f t="shared" si="64"/>
        <v>C5</v>
      </c>
      <c r="I988" s="3" t="str">
        <f t="shared" si="61"/>
        <v>Credit</v>
      </c>
      <c r="J988" s="4">
        <f t="shared" si="62"/>
        <v>879</v>
      </c>
    </row>
    <row r="989" spans="1:10" x14ac:dyDescent="0.3">
      <c r="A989" s="3" t="s">
        <v>1096</v>
      </c>
      <c r="B989" s="3" t="s">
        <v>313</v>
      </c>
      <c r="C989" s="3" t="s">
        <v>10</v>
      </c>
      <c r="D989" s="3" t="s">
        <v>22</v>
      </c>
      <c r="E989" s="4">
        <v>26.84</v>
      </c>
      <c r="F989" s="4">
        <v>58.35</v>
      </c>
      <c r="G989" s="4">
        <f t="shared" si="63"/>
        <v>85</v>
      </c>
      <c r="H989" s="4" t="str">
        <f t="shared" si="64"/>
        <v>A1</v>
      </c>
      <c r="I989" s="3" t="str">
        <f t="shared" si="61"/>
        <v>Excellent</v>
      </c>
      <c r="J989" s="4">
        <f t="shared" si="62"/>
        <v>111</v>
      </c>
    </row>
    <row r="990" spans="1:10" x14ac:dyDescent="0.3">
      <c r="A990" s="3" t="s">
        <v>1097</v>
      </c>
      <c r="B990" s="3" t="s">
        <v>125</v>
      </c>
      <c r="C990" s="3" t="s">
        <v>10</v>
      </c>
      <c r="D990" s="3" t="s">
        <v>1156</v>
      </c>
      <c r="E990" s="4">
        <v>15.94</v>
      </c>
      <c r="F990" s="4">
        <v>48.14</v>
      </c>
      <c r="G990" s="4">
        <f t="shared" si="63"/>
        <v>64</v>
      </c>
      <c r="H990" s="4" t="str">
        <f t="shared" si="64"/>
        <v>C4</v>
      </c>
      <c r="I990" s="3" t="str">
        <f t="shared" si="61"/>
        <v>Credit</v>
      </c>
      <c r="J990" s="4">
        <f t="shared" si="62"/>
        <v>646</v>
      </c>
    </row>
    <row r="991" spans="1:10" x14ac:dyDescent="0.3">
      <c r="A991" s="3" t="s">
        <v>1098</v>
      </c>
      <c r="B991" s="3" t="s">
        <v>178</v>
      </c>
      <c r="C991" s="3" t="s">
        <v>10</v>
      </c>
      <c r="D991" s="3" t="s">
        <v>1156</v>
      </c>
      <c r="E991" s="4">
        <v>28.42</v>
      </c>
      <c r="F991" s="4">
        <v>49.31</v>
      </c>
      <c r="G991" s="4">
        <f t="shared" si="63"/>
        <v>78</v>
      </c>
      <c r="H991" s="4" t="str">
        <f t="shared" si="64"/>
        <v>B2</v>
      </c>
      <c r="I991" s="3" t="str">
        <f t="shared" si="61"/>
        <v>Very Good</v>
      </c>
      <c r="J991" s="4">
        <f t="shared" si="62"/>
        <v>246</v>
      </c>
    </row>
    <row r="992" spans="1:10" x14ac:dyDescent="0.3">
      <c r="A992" s="3" t="s">
        <v>1099</v>
      </c>
      <c r="B992" s="3" t="s">
        <v>151</v>
      </c>
      <c r="C992" s="3" t="s">
        <v>6</v>
      </c>
      <c r="D992" s="3" t="s">
        <v>7</v>
      </c>
      <c r="E992" s="4">
        <v>27.08</v>
      </c>
      <c r="F992" s="4">
        <v>50.83</v>
      </c>
      <c r="G992" s="4">
        <f t="shared" si="63"/>
        <v>78</v>
      </c>
      <c r="H992" s="4" t="str">
        <f t="shared" si="64"/>
        <v>B2</v>
      </c>
      <c r="I992" s="3" t="str">
        <f t="shared" si="61"/>
        <v>Very Good</v>
      </c>
      <c r="J992" s="4">
        <f t="shared" si="62"/>
        <v>246</v>
      </c>
    </row>
    <row r="993" spans="1:10" x14ac:dyDescent="0.3">
      <c r="A993" s="3" t="s">
        <v>1100</v>
      </c>
      <c r="B993" s="3" t="s">
        <v>301</v>
      </c>
      <c r="C993" s="3" t="s">
        <v>6</v>
      </c>
      <c r="D993" s="3" t="s">
        <v>1157</v>
      </c>
      <c r="E993" s="4">
        <v>13.31</v>
      </c>
      <c r="F993" s="4">
        <v>49.87</v>
      </c>
      <c r="G993" s="4">
        <f t="shared" si="63"/>
        <v>63</v>
      </c>
      <c r="H993" s="4" t="str">
        <f t="shared" si="64"/>
        <v>C4</v>
      </c>
      <c r="I993" s="3" t="str">
        <f t="shared" si="61"/>
        <v>Credit</v>
      </c>
      <c r="J993" s="4">
        <f t="shared" si="62"/>
        <v>671</v>
      </c>
    </row>
    <row r="994" spans="1:10" x14ac:dyDescent="0.3">
      <c r="A994" s="3" t="s">
        <v>1101</v>
      </c>
      <c r="B994" s="3" t="s">
        <v>255</v>
      </c>
      <c r="C994" s="3" t="s">
        <v>6</v>
      </c>
      <c r="D994" s="3" t="s">
        <v>1156</v>
      </c>
      <c r="E994" s="4">
        <v>23.26</v>
      </c>
      <c r="F994" s="4">
        <v>63.56</v>
      </c>
      <c r="G994" s="4">
        <f t="shared" si="63"/>
        <v>87</v>
      </c>
      <c r="H994" s="4" t="str">
        <f t="shared" si="64"/>
        <v>A1</v>
      </c>
      <c r="I994" s="3" t="str">
        <f t="shared" si="61"/>
        <v>Excellent</v>
      </c>
      <c r="J994" s="4">
        <f t="shared" si="62"/>
        <v>91</v>
      </c>
    </row>
    <row r="995" spans="1:10" x14ac:dyDescent="0.3">
      <c r="A995" s="3" t="s">
        <v>1102</v>
      </c>
      <c r="B995" s="3" t="s">
        <v>48</v>
      </c>
      <c r="C995" s="3" t="s">
        <v>6</v>
      </c>
      <c r="D995" s="3" t="s">
        <v>1157</v>
      </c>
      <c r="E995" s="4">
        <v>16.21</v>
      </c>
      <c r="F995" s="4">
        <v>69.37</v>
      </c>
      <c r="G995" s="4">
        <f t="shared" si="63"/>
        <v>86</v>
      </c>
      <c r="H995" s="4" t="str">
        <f t="shared" si="64"/>
        <v>A1</v>
      </c>
      <c r="I995" s="3" t="str">
        <f t="shared" si="61"/>
        <v>Excellent</v>
      </c>
      <c r="J995" s="4">
        <f t="shared" si="62"/>
        <v>101</v>
      </c>
    </row>
    <row r="996" spans="1:10" x14ac:dyDescent="0.3">
      <c r="A996" s="3" t="s">
        <v>1103</v>
      </c>
      <c r="B996" s="3" t="s">
        <v>247</v>
      </c>
      <c r="C996" s="3" t="s">
        <v>10</v>
      </c>
      <c r="D996" s="3" t="s">
        <v>1157</v>
      </c>
      <c r="E996" s="4">
        <v>12.66</v>
      </c>
      <c r="F996" s="4">
        <v>35.4</v>
      </c>
      <c r="G996" s="4">
        <f t="shared" si="63"/>
        <v>48</v>
      </c>
      <c r="H996" s="4" t="str">
        <f t="shared" si="64"/>
        <v>D7</v>
      </c>
      <c r="I996" s="3" t="str">
        <f t="shared" si="61"/>
        <v>Pass</v>
      </c>
      <c r="J996" s="4">
        <f t="shared" si="62"/>
        <v>958</v>
      </c>
    </row>
    <row r="997" spans="1:10" x14ac:dyDescent="0.3">
      <c r="A997" s="3" t="s">
        <v>1104</v>
      </c>
      <c r="B997" s="3" t="s">
        <v>28</v>
      </c>
      <c r="C997" s="3" t="s">
        <v>6</v>
      </c>
      <c r="D997" s="3" t="s">
        <v>1156</v>
      </c>
      <c r="E997" s="4">
        <v>18.43</v>
      </c>
      <c r="F997" s="4">
        <v>55.12</v>
      </c>
      <c r="G997" s="4">
        <f t="shared" si="63"/>
        <v>74</v>
      </c>
      <c r="H997" s="4" t="str">
        <f t="shared" si="64"/>
        <v>B2</v>
      </c>
      <c r="I997" s="3" t="str">
        <f t="shared" si="61"/>
        <v>Very Good</v>
      </c>
      <c r="J997" s="4">
        <f t="shared" si="62"/>
        <v>363</v>
      </c>
    </row>
    <row r="998" spans="1:10" x14ac:dyDescent="0.3">
      <c r="A998" s="3" t="s">
        <v>1105</v>
      </c>
      <c r="B998" s="3" t="s">
        <v>216</v>
      </c>
      <c r="C998" s="3" t="s">
        <v>10</v>
      </c>
      <c r="D998" s="3" t="s">
        <v>1157</v>
      </c>
      <c r="E998" s="4">
        <v>23.22</v>
      </c>
      <c r="F998" s="4">
        <v>48.62</v>
      </c>
      <c r="G998" s="4">
        <f t="shared" si="63"/>
        <v>72</v>
      </c>
      <c r="H998" s="4" t="str">
        <f t="shared" si="64"/>
        <v>B2</v>
      </c>
      <c r="I998" s="3" t="str">
        <f t="shared" si="61"/>
        <v>Very Good</v>
      </c>
      <c r="J998" s="4">
        <f t="shared" si="62"/>
        <v>411</v>
      </c>
    </row>
    <row r="999" spans="1:10" x14ac:dyDescent="0.3">
      <c r="A999" s="3" t="s">
        <v>1106</v>
      </c>
      <c r="B999" s="3" t="s">
        <v>176</v>
      </c>
      <c r="C999" s="3" t="s">
        <v>10</v>
      </c>
      <c r="D999" s="3" t="s">
        <v>1157</v>
      </c>
      <c r="E999" s="4">
        <v>29.52</v>
      </c>
      <c r="F999" s="4">
        <v>50.82</v>
      </c>
      <c r="G999" s="4">
        <f t="shared" si="63"/>
        <v>80</v>
      </c>
      <c r="H999" s="4" t="str">
        <f t="shared" si="64"/>
        <v>A1</v>
      </c>
      <c r="I999" s="3" t="str">
        <f t="shared" si="61"/>
        <v>Excellent</v>
      </c>
      <c r="J999" s="4">
        <f t="shared" si="62"/>
        <v>196</v>
      </c>
    </row>
    <row r="1000" spans="1:10" x14ac:dyDescent="0.3">
      <c r="A1000" s="3" t="s">
        <v>1107</v>
      </c>
      <c r="B1000" s="3" t="s">
        <v>174</v>
      </c>
      <c r="C1000" s="3" t="s">
        <v>10</v>
      </c>
      <c r="D1000" s="3" t="s">
        <v>1156</v>
      </c>
      <c r="E1000" s="4">
        <v>10.81</v>
      </c>
      <c r="F1000" s="4">
        <v>41.1</v>
      </c>
      <c r="G1000" s="4">
        <f t="shared" si="63"/>
        <v>52</v>
      </c>
      <c r="H1000" s="4" t="str">
        <f t="shared" si="64"/>
        <v>C6</v>
      </c>
      <c r="I1000" s="3" t="str">
        <f t="shared" si="61"/>
        <v>Credit</v>
      </c>
      <c r="J1000" s="4">
        <f t="shared" si="62"/>
        <v>922</v>
      </c>
    </row>
    <row r="1001" spans="1:10" x14ac:dyDescent="0.3">
      <c r="A1001" s="3" t="s">
        <v>1108</v>
      </c>
      <c r="B1001" s="3" t="s">
        <v>105</v>
      </c>
      <c r="C1001" s="3" t="s">
        <v>6</v>
      </c>
      <c r="D1001" s="3" t="s">
        <v>22</v>
      </c>
      <c r="E1001" s="4">
        <v>21.9</v>
      </c>
      <c r="F1001" s="4">
        <v>52.31</v>
      </c>
      <c r="G1001" s="4">
        <f t="shared" si="63"/>
        <v>74</v>
      </c>
      <c r="H1001" s="4" t="str">
        <f t="shared" si="64"/>
        <v>B2</v>
      </c>
      <c r="I1001" s="3" t="str">
        <f t="shared" si="61"/>
        <v>Very Good</v>
      </c>
      <c r="J1001" s="4">
        <f t="shared" si="62"/>
        <v>363</v>
      </c>
    </row>
    <row r="1002" spans="1:10" x14ac:dyDescent="0.3">
      <c r="A1002" s="3" t="s">
        <v>1109</v>
      </c>
      <c r="B1002" s="3" t="s">
        <v>332</v>
      </c>
      <c r="C1002" s="3" t="s">
        <v>6</v>
      </c>
      <c r="D1002" s="3" t="s">
        <v>1157</v>
      </c>
      <c r="E1002" s="4">
        <v>23.38</v>
      </c>
      <c r="F1002" s="4">
        <v>51.55</v>
      </c>
      <c r="G1002" s="4">
        <f t="shared" si="63"/>
        <v>75</v>
      </c>
      <c r="H1002" s="4" t="str">
        <f t="shared" si="64"/>
        <v>B2</v>
      </c>
      <c r="I1002" s="3" t="str">
        <f t="shared" si="61"/>
        <v>Very Good</v>
      </c>
      <c r="J1002" s="4">
        <f t="shared" si="62"/>
        <v>325</v>
      </c>
    </row>
  </sheetData>
  <sortState xmlns:xlrd2="http://schemas.microsoft.com/office/spreadsheetml/2017/richdata2" ref="L16:M24">
    <sortCondition ref="M16:M24"/>
  </sortState>
  <mergeCells count="2">
    <mergeCell ref="A1:J1"/>
    <mergeCell ref="L16:M1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M1002"/>
  <sheetViews>
    <sheetView workbookViewId="0">
      <selection activeCell="H21" sqref="H21"/>
    </sheetView>
  </sheetViews>
  <sheetFormatPr defaultRowHeight="14.4" x14ac:dyDescent="0.3"/>
  <cols>
    <col min="1" max="1" width="10.88671875" bestFit="1" customWidth="1"/>
    <col min="2" max="2" width="15.6640625" bestFit="1" customWidth="1"/>
    <col min="4" max="4" width="15.77734375" bestFit="1" customWidth="1"/>
    <col min="5" max="5" width="22.109375" style="1" bestFit="1" customWidth="1"/>
    <col min="6" max="6" width="17.5546875" style="1" bestFit="1" customWidth="1"/>
    <col min="7" max="7" width="18.44140625" style="1" bestFit="1" customWidth="1"/>
    <col min="9" max="9" width="10.88671875" bestFit="1" customWidth="1"/>
    <col min="10" max="10" width="10.33203125" bestFit="1" customWidth="1"/>
    <col min="12" max="12" width="10.5546875" customWidth="1"/>
    <col min="13" max="13" width="13.6640625" customWidth="1"/>
  </cols>
  <sheetData>
    <row r="1" spans="1:13" ht="18" x14ac:dyDescent="0.35">
      <c r="A1" s="72" t="s">
        <v>1163</v>
      </c>
      <c r="B1" s="72"/>
      <c r="C1" s="72"/>
      <c r="D1" s="72"/>
      <c r="E1" s="72"/>
      <c r="F1" s="72"/>
      <c r="G1" s="72"/>
      <c r="H1" s="72"/>
      <c r="I1" s="72"/>
      <c r="J1" s="72"/>
    </row>
    <row r="2" spans="1:13" ht="15.6" x14ac:dyDescent="0.3">
      <c r="A2" s="30" t="s">
        <v>0</v>
      </c>
      <c r="B2" s="30" t="s">
        <v>1</v>
      </c>
      <c r="C2" s="30" t="s">
        <v>2</v>
      </c>
      <c r="D2" s="30" t="s">
        <v>3</v>
      </c>
      <c r="E2" s="30" t="s">
        <v>1110</v>
      </c>
      <c r="F2" s="30" t="s">
        <v>1111</v>
      </c>
      <c r="G2" s="30" t="s">
        <v>1112</v>
      </c>
      <c r="H2" s="30" t="s">
        <v>1113</v>
      </c>
      <c r="I2" s="30" t="s">
        <v>0</v>
      </c>
      <c r="J2" s="30" t="s">
        <v>1158</v>
      </c>
    </row>
    <row r="3" spans="1:13" x14ac:dyDescent="0.3">
      <c r="A3" s="3" t="s">
        <v>4</v>
      </c>
      <c r="B3" s="3" t="s">
        <v>5</v>
      </c>
      <c r="C3" s="3" t="s">
        <v>6</v>
      </c>
      <c r="D3" s="3" t="s">
        <v>7</v>
      </c>
      <c r="E3" s="4">
        <v>28.34</v>
      </c>
      <c r="F3" s="4">
        <v>37.96</v>
      </c>
      <c r="G3" s="4">
        <f>ROUND(E3+F3,0)</f>
        <v>66</v>
      </c>
      <c r="H3" s="4" t="str">
        <f>IF(G3&gt;=80,"A1",IF(G3&gt;=70,"B2",IF(G3&gt;=65,"B3",IF(G3&gt;=60,"C4",IF(G3&gt;=55,"C5",IF(G3&gt;=50,"C6",IF(G3&gt;=45,"D7",IF(G3&gt;=40,"E8","F9"))))))))</f>
        <v>B3</v>
      </c>
      <c r="I3" s="3" t="str">
        <f t="shared" ref="I3:I66" si="0">VLOOKUP(H3,$L$3:$M$12,2,FALSE)</f>
        <v>Good</v>
      </c>
      <c r="J3" s="4">
        <f t="shared" ref="J3:J66" si="1">RANK(G3,G:G)</f>
        <v>598</v>
      </c>
      <c r="L3" s="6" t="s">
        <v>1113</v>
      </c>
      <c r="M3" s="6" t="s">
        <v>1116</v>
      </c>
    </row>
    <row r="4" spans="1:13" x14ac:dyDescent="0.3">
      <c r="A4" s="3" t="s">
        <v>8</v>
      </c>
      <c r="B4" s="3" t="s">
        <v>9</v>
      </c>
      <c r="C4" s="3" t="s">
        <v>10</v>
      </c>
      <c r="D4" s="3" t="s">
        <v>7</v>
      </c>
      <c r="E4" s="4">
        <v>7.62</v>
      </c>
      <c r="F4" s="4">
        <v>65.349999999999994</v>
      </c>
      <c r="G4" s="4">
        <f t="shared" ref="G4:G67" si="2">ROUND(E4+F4,0)</f>
        <v>73</v>
      </c>
      <c r="H4" s="4" t="str">
        <f t="shared" ref="H4:H67" si="3">IF(G4&gt;=80,"A1",IF(G4&gt;=70,"B2",IF(G4&gt;=65,"B3",IF(G4&gt;=60,"C4",IF(G4&gt;=55,"C5",IF(G4&gt;=50,"C6",IF(G4&gt;=45,"D7",IF(G4&gt;=40,"E8","F9"))))))))</f>
        <v>B2</v>
      </c>
      <c r="I4" s="3" t="str">
        <f t="shared" si="0"/>
        <v>Very Good</v>
      </c>
      <c r="J4" s="4">
        <f t="shared" si="1"/>
        <v>383</v>
      </c>
      <c r="L4" s="3" t="s">
        <v>1117</v>
      </c>
      <c r="M4" s="3" t="s">
        <v>1118</v>
      </c>
    </row>
    <row r="5" spans="1:13" x14ac:dyDescent="0.3">
      <c r="A5" s="3" t="s">
        <v>11</v>
      </c>
      <c r="B5" s="3" t="s">
        <v>12</v>
      </c>
      <c r="C5" s="3" t="s">
        <v>6</v>
      </c>
      <c r="D5" s="3" t="s">
        <v>1156</v>
      </c>
      <c r="E5" s="4">
        <v>29.29</v>
      </c>
      <c r="F5" s="4">
        <v>62.39</v>
      </c>
      <c r="G5" s="4">
        <f t="shared" si="2"/>
        <v>92</v>
      </c>
      <c r="H5" s="4" t="str">
        <f t="shared" si="3"/>
        <v>A1</v>
      </c>
      <c r="I5" s="3" t="str">
        <f t="shared" si="0"/>
        <v>Excellent</v>
      </c>
      <c r="J5" s="4">
        <f t="shared" si="1"/>
        <v>37</v>
      </c>
      <c r="L5" s="3" t="s">
        <v>1119</v>
      </c>
      <c r="M5" s="3" t="s">
        <v>1120</v>
      </c>
    </row>
    <row r="6" spans="1:13" x14ac:dyDescent="0.3">
      <c r="A6" s="3" t="s">
        <v>13</v>
      </c>
      <c r="B6" s="3" t="s">
        <v>14</v>
      </c>
      <c r="C6" s="3" t="s">
        <v>10</v>
      </c>
      <c r="D6" s="3" t="s">
        <v>1157</v>
      </c>
      <c r="E6" s="4">
        <v>6.23</v>
      </c>
      <c r="F6" s="4">
        <v>47.38</v>
      </c>
      <c r="G6" s="4">
        <f t="shared" si="2"/>
        <v>54</v>
      </c>
      <c r="H6" s="4" t="str">
        <f t="shared" si="3"/>
        <v>C6</v>
      </c>
      <c r="I6" s="3" t="str">
        <f t="shared" si="0"/>
        <v>Credit</v>
      </c>
      <c r="J6" s="4">
        <f t="shared" si="1"/>
        <v>876</v>
      </c>
      <c r="L6" s="3" t="s">
        <v>1121</v>
      </c>
      <c r="M6" s="3" t="s">
        <v>1128</v>
      </c>
    </row>
    <row r="7" spans="1:13" x14ac:dyDescent="0.3">
      <c r="A7" s="3" t="s">
        <v>16</v>
      </c>
      <c r="B7" s="3" t="s">
        <v>9</v>
      </c>
      <c r="C7" s="3" t="s">
        <v>10</v>
      </c>
      <c r="D7" s="3" t="s">
        <v>1157</v>
      </c>
      <c r="E7" s="4">
        <v>18.36</v>
      </c>
      <c r="F7" s="4">
        <v>58.2</v>
      </c>
      <c r="G7" s="4">
        <f t="shared" si="2"/>
        <v>77</v>
      </c>
      <c r="H7" s="4" t="str">
        <f t="shared" si="3"/>
        <v>B2</v>
      </c>
      <c r="I7" s="3" t="str">
        <f t="shared" si="0"/>
        <v>Very Good</v>
      </c>
      <c r="J7" s="4">
        <f t="shared" si="1"/>
        <v>275</v>
      </c>
      <c r="L7" s="3" t="s">
        <v>1122</v>
      </c>
      <c r="M7" s="3" t="s">
        <v>1129</v>
      </c>
    </row>
    <row r="8" spans="1:13" x14ac:dyDescent="0.3">
      <c r="A8" s="3" t="s">
        <v>18</v>
      </c>
      <c r="B8" s="3" t="s">
        <v>19</v>
      </c>
      <c r="C8" s="3" t="s">
        <v>6</v>
      </c>
      <c r="D8" s="3" t="s">
        <v>22</v>
      </c>
      <c r="E8" s="4">
        <v>14.9</v>
      </c>
      <c r="F8" s="4">
        <v>39.450000000000003</v>
      </c>
      <c r="G8" s="4">
        <f t="shared" si="2"/>
        <v>54</v>
      </c>
      <c r="H8" s="4" t="str">
        <f t="shared" si="3"/>
        <v>C6</v>
      </c>
      <c r="I8" s="3" t="str">
        <f t="shared" si="0"/>
        <v>Credit</v>
      </c>
      <c r="J8" s="4">
        <f t="shared" si="1"/>
        <v>876</v>
      </c>
      <c r="L8" s="3" t="s">
        <v>1123</v>
      </c>
      <c r="M8" s="3" t="s">
        <v>1129</v>
      </c>
    </row>
    <row r="9" spans="1:13" x14ac:dyDescent="0.3">
      <c r="A9" s="3" t="s">
        <v>20</v>
      </c>
      <c r="B9" s="3" t="s">
        <v>21</v>
      </c>
      <c r="C9" s="3" t="s">
        <v>6</v>
      </c>
      <c r="D9" s="3" t="s">
        <v>22</v>
      </c>
      <c r="E9" s="4">
        <v>19.21</v>
      </c>
      <c r="F9" s="4">
        <v>55.81</v>
      </c>
      <c r="G9" s="4">
        <f t="shared" si="2"/>
        <v>75</v>
      </c>
      <c r="H9" s="4" t="str">
        <f t="shared" si="3"/>
        <v>B2</v>
      </c>
      <c r="I9" s="3" t="str">
        <f t="shared" si="0"/>
        <v>Very Good</v>
      </c>
      <c r="J9" s="4">
        <f t="shared" si="1"/>
        <v>325</v>
      </c>
      <c r="L9" s="3" t="s">
        <v>1124</v>
      </c>
      <c r="M9" s="3" t="s">
        <v>1129</v>
      </c>
    </row>
    <row r="10" spans="1:13" x14ac:dyDescent="0.3">
      <c r="A10" s="3" t="s">
        <v>23</v>
      </c>
      <c r="B10" s="3" t="s">
        <v>24</v>
      </c>
      <c r="C10" s="3" t="s">
        <v>10</v>
      </c>
      <c r="D10" s="3" t="s">
        <v>1157</v>
      </c>
      <c r="E10" s="4">
        <v>29.7</v>
      </c>
      <c r="F10" s="4">
        <v>41.53</v>
      </c>
      <c r="G10" s="4">
        <f t="shared" si="2"/>
        <v>71</v>
      </c>
      <c r="H10" s="4" t="str">
        <f t="shared" si="3"/>
        <v>B2</v>
      </c>
      <c r="I10" s="3" t="str">
        <f t="shared" si="0"/>
        <v>Very Good</v>
      </c>
      <c r="J10" s="4">
        <f t="shared" si="1"/>
        <v>446</v>
      </c>
      <c r="L10" s="3" t="s">
        <v>1125</v>
      </c>
      <c r="M10" s="3" t="s">
        <v>1130</v>
      </c>
    </row>
    <row r="11" spans="1:13" x14ac:dyDescent="0.3">
      <c r="A11" s="3" t="s">
        <v>25</v>
      </c>
      <c r="B11" s="3" t="s">
        <v>26</v>
      </c>
      <c r="C11" s="3" t="s">
        <v>6</v>
      </c>
      <c r="D11" s="3" t="s">
        <v>7</v>
      </c>
      <c r="E11" s="4">
        <v>17.350000000000001</v>
      </c>
      <c r="F11" s="4">
        <v>35.01</v>
      </c>
      <c r="G11" s="4">
        <f t="shared" si="2"/>
        <v>52</v>
      </c>
      <c r="H11" s="4" t="str">
        <f t="shared" si="3"/>
        <v>C6</v>
      </c>
      <c r="I11" s="3" t="str">
        <f t="shared" si="0"/>
        <v>Credit</v>
      </c>
      <c r="J11" s="4">
        <f t="shared" si="1"/>
        <v>908</v>
      </c>
      <c r="L11" s="3" t="s">
        <v>1126</v>
      </c>
      <c r="M11" s="3" t="s">
        <v>1130</v>
      </c>
    </row>
    <row r="12" spans="1:13" x14ac:dyDescent="0.3">
      <c r="A12" s="3" t="s">
        <v>27</v>
      </c>
      <c r="B12" s="3" t="s">
        <v>28</v>
      </c>
      <c r="C12" s="3" t="s">
        <v>10</v>
      </c>
      <c r="D12" s="3" t="s">
        <v>1156</v>
      </c>
      <c r="E12" s="4">
        <v>18.73</v>
      </c>
      <c r="F12" s="4">
        <v>50.81</v>
      </c>
      <c r="G12" s="4">
        <f t="shared" si="2"/>
        <v>70</v>
      </c>
      <c r="H12" s="4" t="str">
        <f t="shared" si="3"/>
        <v>B2</v>
      </c>
      <c r="I12" s="3" t="str">
        <f t="shared" si="0"/>
        <v>Very Good</v>
      </c>
      <c r="J12" s="4">
        <f t="shared" si="1"/>
        <v>475</v>
      </c>
      <c r="L12" s="3" t="s">
        <v>1127</v>
      </c>
      <c r="M12" s="3" t="s">
        <v>1131</v>
      </c>
    </row>
    <row r="13" spans="1:13" x14ac:dyDescent="0.3">
      <c r="A13" s="3" t="s">
        <v>29</v>
      </c>
      <c r="B13" s="3" t="s">
        <v>30</v>
      </c>
      <c r="C13" s="3" t="s">
        <v>10</v>
      </c>
      <c r="D13" s="3" t="s">
        <v>1157</v>
      </c>
      <c r="E13" s="4">
        <v>17.77</v>
      </c>
      <c r="F13" s="4">
        <v>42.85</v>
      </c>
      <c r="G13" s="4">
        <f t="shared" si="2"/>
        <v>61</v>
      </c>
      <c r="H13" s="4" t="str">
        <f t="shared" si="3"/>
        <v>C4</v>
      </c>
      <c r="I13" s="3" t="str">
        <f t="shared" si="0"/>
        <v>Credit</v>
      </c>
      <c r="J13" s="4">
        <f t="shared" si="1"/>
        <v>726</v>
      </c>
    </row>
    <row r="14" spans="1:13" x14ac:dyDescent="0.3">
      <c r="A14" s="3" t="s">
        <v>31</v>
      </c>
      <c r="B14" s="3" t="s">
        <v>32</v>
      </c>
      <c r="C14" s="3" t="s">
        <v>6</v>
      </c>
      <c r="D14" s="3" t="s">
        <v>22</v>
      </c>
      <c r="E14" s="4">
        <v>13.48</v>
      </c>
      <c r="F14" s="4">
        <v>52.47</v>
      </c>
      <c r="G14" s="4">
        <f t="shared" si="2"/>
        <v>66</v>
      </c>
      <c r="H14" s="4" t="str">
        <f t="shared" si="3"/>
        <v>B3</v>
      </c>
      <c r="I14" s="3" t="str">
        <f t="shared" si="0"/>
        <v>Good</v>
      </c>
      <c r="J14" s="4">
        <f t="shared" si="1"/>
        <v>598</v>
      </c>
    </row>
    <row r="15" spans="1:13" x14ac:dyDescent="0.3">
      <c r="A15" s="3" t="s">
        <v>33</v>
      </c>
      <c r="B15" s="3" t="s">
        <v>34</v>
      </c>
      <c r="C15" s="3" t="s">
        <v>10</v>
      </c>
      <c r="D15" s="3" t="s">
        <v>1156</v>
      </c>
      <c r="E15" s="4">
        <v>18.02</v>
      </c>
      <c r="F15" s="4">
        <v>43.28</v>
      </c>
      <c r="G15" s="4">
        <f t="shared" si="2"/>
        <v>61</v>
      </c>
      <c r="H15" s="4" t="str">
        <f t="shared" si="3"/>
        <v>C4</v>
      </c>
      <c r="I15" s="3" t="str">
        <f t="shared" si="0"/>
        <v>Credit</v>
      </c>
      <c r="J15" s="4">
        <f t="shared" si="1"/>
        <v>726</v>
      </c>
      <c r="L15" s="69" t="s">
        <v>1170</v>
      </c>
      <c r="M15" s="69"/>
    </row>
    <row r="16" spans="1:13" x14ac:dyDescent="0.3">
      <c r="A16" s="3" t="s">
        <v>35</v>
      </c>
      <c r="B16" s="3" t="s">
        <v>30</v>
      </c>
      <c r="C16" s="3" t="s">
        <v>10</v>
      </c>
      <c r="D16" s="3" t="s">
        <v>1156</v>
      </c>
      <c r="E16" s="4">
        <v>17.21</v>
      </c>
      <c r="F16" s="4">
        <v>35.28</v>
      </c>
      <c r="G16" s="4">
        <f t="shared" si="2"/>
        <v>52</v>
      </c>
      <c r="H16" s="4" t="str">
        <f t="shared" si="3"/>
        <v>C6</v>
      </c>
      <c r="I16" s="3" t="str">
        <f t="shared" si="0"/>
        <v>Credit</v>
      </c>
      <c r="J16" s="4">
        <f t="shared" si="1"/>
        <v>908</v>
      </c>
      <c r="L16" s="29" t="s">
        <v>1113</v>
      </c>
      <c r="M16" s="29" t="s">
        <v>1148</v>
      </c>
    </row>
    <row r="17" spans="1:13" x14ac:dyDescent="0.3">
      <c r="A17" s="3" t="s">
        <v>36</v>
      </c>
      <c r="B17" s="3" t="s">
        <v>37</v>
      </c>
      <c r="C17" s="3" t="s">
        <v>10</v>
      </c>
      <c r="D17" s="3" t="s">
        <v>1157</v>
      </c>
      <c r="E17" s="4">
        <v>15.58</v>
      </c>
      <c r="F17" s="4">
        <v>41.4</v>
      </c>
      <c r="G17" s="4">
        <f t="shared" si="2"/>
        <v>57</v>
      </c>
      <c r="H17" s="4" t="str">
        <f t="shared" si="3"/>
        <v>C5</v>
      </c>
      <c r="I17" s="3" t="str">
        <f t="shared" si="0"/>
        <v>Credit</v>
      </c>
      <c r="J17" s="4">
        <f t="shared" si="1"/>
        <v>823</v>
      </c>
      <c r="L17" s="4" t="s">
        <v>1117</v>
      </c>
      <c r="M17" s="4">
        <f>COUNTIF($H$2:$H$1002,L17)</f>
        <v>236</v>
      </c>
    </row>
    <row r="18" spans="1:13" x14ac:dyDescent="0.3">
      <c r="A18" s="3" t="s">
        <v>38</v>
      </c>
      <c r="B18" s="3" t="s">
        <v>39</v>
      </c>
      <c r="C18" s="3" t="s">
        <v>10</v>
      </c>
      <c r="D18" s="3" t="s">
        <v>1157</v>
      </c>
      <c r="E18" s="4">
        <v>20.48</v>
      </c>
      <c r="F18" s="4">
        <v>37.909999999999997</v>
      </c>
      <c r="G18" s="4">
        <f t="shared" si="2"/>
        <v>58</v>
      </c>
      <c r="H18" s="4" t="str">
        <f t="shared" si="3"/>
        <v>C5</v>
      </c>
      <c r="I18" s="3" t="str">
        <f t="shared" si="0"/>
        <v>Credit</v>
      </c>
      <c r="J18" s="4">
        <f t="shared" si="1"/>
        <v>793</v>
      </c>
      <c r="L18" s="4" t="s">
        <v>1119</v>
      </c>
      <c r="M18" s="4">
        <f t="shared" ref="M18:M25" si="4">COUNTIF($H$2:$H$1002,L18)</f>
        <v>267</v>
      </c>
    </row>
    <row r="19" spans="1:13" x14ac:dyDescent="0.3">
      <c r="A19" s="3" t="s">
        <v>40</v>
      </c>
      <c r="B19" s="3" t="s">
        <v>41</v>
      </c>
      <c r="C19" s="3" t="s">
        <v>6</v>
      </c>
      <c r="D19" s="3" t="s">
        <v>1156</v>
      </c>
      <c r="E19" s="4">
        <v>14.56</v>
      </c>
      <c r="F19" s="4">
        <v>69.92</v>
      </c>
      <c r="G19" s="4">
        <f t="shared" si="2"/>
        <v>84</v>
      </c>
      <c r="H19" s="4" t="str">
        <f t="shared" si="3"/>
        <v>A1</v>
      </c>
      <c r="I19" s="3" t="str">
        <f t="shared" si="0"/>
        <v>Excellent</v>
      </c>
      <c r="J19" s="4">
        <f t="shared" si="1"/>
        <v>136</v>
      </c>
      <c r="L19" s="4" t="s">
        <v>1121</v>
      </c>
      <c r="M19" s="4">
        <f t="shared" si="4"/>
        <v>150</v>
      </c>
    </row>
    <row r="20" spans="1:13" x14ac:dyDescent="0.3">
      <c r="A20" s="3" t="s">
        <v>42</v>
      </c>
      <c r="B20" s="3" t="s">
        <v>37</v>
      </c>
      <c r="C20" s="3" t="s">
        <v>6</v>
      </c>
      <c r="D20" s="3" t="s">
        <v>22</v>
      </c>
      <c r="E20" s="4">
        <v>28.09</v>
      </c>
      <c r="F20" s="4">
        <v>55.58</v>
      </c>
      <c r="G20" s="4">
        <f t="shared" si="2"/>
        <v>84</v>
      </c>
      <c r="H20" s="4" t="str">
        <f t="shared" si="3"/>
        <v>A1</v>
      </c>
      <c r="I20" s="3" t="str">
        <f t="shared" si="0"/>
        <v>Excellent</v>
      </c>
      <c r="J20" s="4">
        <f t="shared" si="1"/>
        <v>136</v>
      </c>
      <c r="L20" s="4" t="s">
        <v>1122</v>
      </c>
      <c r="M20" s="4">
        <f t="shared" si="4"/>
        <v>123</v>
      </c>
    </row>
    <row r="21" spans="1:13" x14ac:dyDescent="0.3">
      <c r="A21" s="3" t="s">
        <v>43</v>
      </c>
      <c r="B21" s="3" t="s">
        <v>44</v>
      </c>
      <c r="C21" s="3" t="s">
        <v>10</v>
      </c>
      <c r="D21" s="3" t="s">
        <v>22</v>
      </c>
      <c r="E21" s="4">
        <v>8.0399999999999991</v>
      </c>
      <c r="F21" s="4">
        <v>45.05</v>
      </c>
      <c r="G21" s="4">
        <f t="shared" si="2"/>
        <v>53</v>
      </c>
      <c r="H21" s="4" t="str">
        <f t="shared" si="3"/>
        <v>C6</v>
      </c>
      <c r="I21" s="3" t="str">
        <f t="shared" si="0"/>
        <v>Credit</v>
      </c>
      <c r="J21" s="4">
        <f t="shared" si="1"/>
        <v>898</v>
      </c>
      <c r="L21" s="4" t="s">
        <v>1123</v>
      </c>
      <c r="M21" s="4">
        <f t="shared" si="4"/>
        <v>99</v>
      </c>
    </row>
    <row r="22" spans="1:13" x14ac:dyDescent="0.3">
      <c r="A22" s="3" t="s">
        <v>45</v>
      </c>
      <c r="B22" s="3" t="s">
        <v>14</v>
      </c>
      <c r="C22" s="3" t="s">
        <v>10</v>
      </c>
      <c r="D22" s="3" t="s">
        <v>1157</v>
      </c>
      <c r="E22" s="4">
        <v>7.08</v>
      </c>
      <c r="F22" s="4">
        <v>35.61</v>
      </c>
      <c r="G22" s="4">
        <f t="shared" si="2"/>
        <v>43</v>
      </c>
      <c r="H22" s="4" t="str">
        <f t="shared" si="3"/>
        <v>E8</v>
      </c>
      <c r="I22" s="3" t="str">
        <f t="shared" si="0"/>
        <v>Pass</v>
      </c>
      <c r="J22" s="4">
        <f t="shared" si="1"/>
        <v>993</v>
      </c>
      <c r="L22" s="4" t="s">
        <v>1124</v>
      </c>
      <c r="M22" s="4">
        <f t="shared" si="4"/>
        <v>72</v>
      </c>
    </row>
    <row r="23" spans="1:13" x14ac:dyDescent="0.3">
      <c r="A23" s="3" t="s">
        <v>46</v>
      </c>
      <c r="B23" s="3" t="s">
        <v>24</v>
      </c>
      <c r="C23" s="3" t="s">
        <v>6</v>
      </c>
      <c r="D23" s="3" t="s">
        <v>1156</v>
      </c>
      <c r="E23" s="4">
        <v>19.79</v>
      </c>
      <c r="F23" s="4">
        <v>66.510000000000005</v>
      </c>
      <c r="G23" s="4">
        <f t="shared" si="2"/>
        <v>86</v>
      </c>
      <c r="H23" s="4" t="str">
        <f t="shared" si="3"/>
        <v>A1</v>
      </c>
      <c r="I23" s="3" t="str">
        <f t="shared" si="0"/>
        <v>Excellent</v>
      </c>
      <c r="J23" s="4">
        <f t="shared" si="1"/>
        <v>107</v>
      </c>
      <c r="L23" s="4" t="s">
        <v>1125</v>
      </c>
      <c r="M23" s="4">
        <f t="shared" si="4"/>
        <v>38</v>
      </c>
    </row>
    <row r="24" spans="1:13" x14ac:dyDescent="0.3">
      <c r="A24" s="3" t="s">
        <v>47</v>
      </c>
      <c r="B24" s="3" t="s">
        <v>48</v>
      </c>
      <c r="C24" s="3" t="s">
        <v>10</v>
      </c>
      <c r="D24" s="3" t="s">
        <v>1156</v>
      </c>
      <c r="E24" s="4">
        <v>26.99</v>
      </c>
      <c r="F24" s="4">
        <v>48.81</v>
      </c>
      <c r="G24" s="4">
        <f t="shared" si="2"/>
        <v>76</v>
      </c>
      <c r="H24" s="4" t="str">
        <f t="shared" si="3"/>
        <v>B2</v>
      </c>
      <c r="I24" s="3" t="str">
        <f t="shared" si="0"/>
        <v>Very Good</v>
      </c>
      <c r="J24" s="4">
        <f t="shared" si="1"/>
        <v>301</v>
      </c>
      <c r="L24" s="4" t="s">
        <v>1126</v>
      </c>
      <c r="M24" s="4">
        <f t="shared" si="4"/>
        <v>15</v>
      </c>
    </row>
    <row r="25" spans="1:13" x14ac:dyDescent="0.3">
      <c r="A25" s="3" t="s">
        <v>49</v>
      </c>
      <c r="B25" s="3" t="s">
        <v>50</v>
      </c>
      <c r="C25" s="3" t="s">
        <v>10</v>
      </c>
      <c r="D25" s="3" t="s">
        <v>1157</v>
      </c>
      <c r="E25" s="4">
        <v>25.56</v>
      </c>
      <c r="F25" s="4">
        <v>57.97</v>
      </c>
      <c r="G25" s="4">
        <f t="shared" si="2"/>
        <v>84</v>
      </c>
      <c r="H25" s="4" t="str">
        <f t="shared" si="3"/>
        <v>A1</v>
      </c>
      <c r="I25" s="3" t="str">
        <f t="shared" si="0"/>
        <v>Excellent</v>
      </c>
      <c r="J25" s="4">
        <f t="shared" si="1"/>
        <v>136</v>
      </c>
      <c r="L25" s="4" t="s">
        <v>1127</v>
      </c>
      <c r="M25" s="4">
        <f t="shared" si="4"/>
        <v>0</v>
      </c>
    </row>
    <row r="26" spans="1:13" x14ac:dyDescent="0.3">
      <c r="A26" s="3" t="s">
        <v>51</v>
      </c>
      <c r="B26" s="3" t="s">
        <v>52</v>
      </c>
      <c r="C26" s="3" t="s">
        <v>6</v>
      </c>
      <c r="D26" s="3" t="s">
        <v>1157</v>
      </c>
      <c r="E26" s="4">
        <v>9.23</v>
      </c>
      <c r="F26" s="4">
        <v>42.6</v>
      </c>
      <c r="G26" s="4">
        <f t="shared" si="2"/>
        <v>52</v>
      </c>
      <c r="H26" s="4" t="str">
        <f t="shared" si="3"/>
        <v>C6</v>
      </c>
      <c r="I26" s="3" t="str">
        <f t="shared" si="0"/>
        <v>Credit</v>
      </c>
      <c r="J26" s="4">
        <f t="shared" si="1"/>
        <v>908</v>
      </c>
    </row>
    <row r="27" spans="1:13" x14ac:dyDescent="0.3">
      <c r="A27" s="3" t="s">
        <v>53</v>
      </c>
      <c r="B27" s="3" t="s">
        <v>54</v>
      </c>
      <c r="C27" s="3" t="s">
        <v>10</v>
      </c>
      <c r="D27" s="3" t="s">
        <v>7</v>
      </c>
      <c r="E27" s="4">
        <v>20.93</v>
      </c>
      <c r="F27" s="4">
        <v>55.87</v>
      </c>
      <c r="G27" s="4">
        <f t="shared" si="2"/>
        <v>77</v>
      </c>
      <c r="H27" s="4" t="str">
        <f t="shared" si="3"/>
        <v>B2</v>
      </c>
      <c r="I27" s="3" t="str">
        <f t="shared" si="0"/>
        <v>Very Good</v>
      </c>
      <c r="J27" s="4">
        <f t="shared" si="1"/>
        <v>275</v>
      </c>
    </row>
    <row r="28" spans="1:13" x14ac:dyDescent="0.3">
      <c r="A28" s="3" t="s">
        <v>55</v>
      </c>
      <c r="B28" s="3" t="s">
        <v>56</v>
      </c>
      <c r="C28" s="3" t="s">
        <v>6</v>
      </c>
      <c r="D28" s="3" t="s">
        <v>1156</v>
      </c>
      <c r="E28" s="4">
        <v>15.95</v>
      </c>
      <c r="F28" s="4">
        <v>61.57</v>
      </c>
      <c r="G28" s="4">
        <f t="shared" si="2"/>
        <v>78</v>
      </c>
      <c r="H28" s="4" t="str">
        <f t="shared" si="3"/>
        <v>B2</v>
      </c>
      <c r="I28" s="3" t="str">
        <f t="shared" si="0"/>
        <v>Very Good</v>
      </c>
      <c r="J28" s="4">
        <f t="shared" si="1"/>
        <v>251</v>
      </c>
    </row>
    <row r="29" spans="1:13" x14ac:dyDescent="0.3">
      <c r="A29" s="3" t="s">
        <v>57</v>
      </c>
      <c r="B29" s="3" t="s">
        <v>58</v>
      </c>
      <c r="C29" s="3" t="s">
        <v>6</v>
      </c>
      <c r="D29" s="3" t="s">
        <v>1156</v>
      </c>
      <c r="E29" s="4">
        <v>21.17</v>
      </c>
      <c r="F29" s="4">
        <v>48.9</v>
      </c>
      <c r="G29" s="4">
        <f t="shared" si="2"/>
        <v>70</v>
      </c>
      <c r="H29" s="4" t="str">
        <f t="shared" si="3"/>
        <v>B2</v>
      </c>
      <c r="I29" s="3" t="str">
        <f t="shared" si="0"/>
        <v>Very Good</v>
      </c>
      <c r="J29" s="4">
        <f t="shared" si="1"/>
        <v>475</v>
      </c>
    </row>
    <row r="30" spans="1:13" x14ac:dyDescent="0.3">
      <c r="A30" s="3" t="s">
        <v>59</v>
      </c>
      <c r="B30" s="3" t="s">
        <v>60</v>
      </c>
      <c r="C30" s="3" t="s">
        <v>6</v>
      </c>
      <c r="D30" s="3" t="s">
        <v>1156</v>
      </c>
      <c r="E30" s="4">
        <v>16.03</v>
      </c>
      <c r="F30" s="4">
        <v>59.38</v>
      </c>
      <c r="G30" s="4">
        <f t="shared" si="2"/>
        <v>75</v>
      </c>
      <c r="H30" s="4" t="str">
        <f t="shared" si="3"/>
        <v>B2</v>
      </c>
      <c r="I30" s="3" t="str">
        <f t="shared" si="0"/>
        <v>Very Good</v>
      </c>
      <c r="J30" s="4">
        <f t="shared" si="1"/>
        <v>325</v>
      </c>
    </row>
    <row r="31" spans="1:13" x14ac:dyDescent="0.3">
      <c r="A31" s="3" t="s">
        <v>61</v>
      </c>
      <c r="B31" s="3" t="s">
        <v>62</v>
      </c>
      <c r="C31" s="3" t="s">
        <v>10</v>
      </c>
      <c r="D31" s="3" t="s">
        <v>7</v>
      </c>
      <c r="E31" s="4">
        <v>14.6</v>
      </c>
      <c r="F31" s="4">
        <v>39.840000000000003</v>
      </c>
      <c r="G31" s="4">
        <f t="shared" si="2"/>
        <v>54</v>
      </c>
      <c r="H31" s="4" t="str">
        <f t="shared" si="3"/>
        <v>C6</v>
      </c>
      <c r="I31" s="3" t="str">
        <f t="shared" si="0"/>
        <v>Credit</v>
      </c>
      <c r="J31" s="4">
        <f t="shared" si="1"/>
        <v>876</v>
      </c>
    </row>
    <row r="32" spans="1:13" x14ac:dyDescent="0.3">
      <c r="A32" s="3" t="s">
        <v>63</v>
      </c>
      <c r="B32" s="3" t="s">
        <v>64</v>
      </c>
      <c r="C32" s="3" t="s">
        <v>6</v>
      </c>
      <c r="D32" s="3" t="s">
        <v>7</v>
      </c>
      <c r="E32" s="4">
        <v>21.51</v>
      </c>
      <c r="F32" s="4">
        <v>45.1</v>
      </c>
      <c r="G32" s="4">
        <f t="shared" si="2"/>
        <v>67</v>
      </c>
      <c r="H32" s="4" t="str">
        <f t="shared" si="3"/>
        <v>B3</v>
      </c>
      <c r="I32" s="3" t="str">
        <f t="shared" si="0"/>
        <v>Good</v>
      </c>
      <c r="J32" s="4">
        <f t="shared" si="1"/>
        <v>553</v>
      </c>
    </row>
    <row r="33" spans="1:10" x14ac:dyDescent="0.3">
      <c r="A33" s="3" t="s">
        <v>65</v>
      </c>
      <c r="B33" s="3" t="s">
        <v>66</v>
      </c>
      <c r="C33" s="3" t="s">
        <v>10</v>
      </c>
      <c r="D33" s="3" t="s">
        <v>7</v>
      </c>
      <c r="E33" s="4">
        <v>26.03</v>
      </c>
      <c r="F33" s="4">
        <v>39.82</v>
      </c>
      <c r="G33" s="4">
        <f t="shared" si="2"/>
        <v>66</v>
      </c>
      <c r="H33" s="4" t="str">
        <f t="shared" si="3"/>
        <v>B3</v>
      </c>
      <c r="I33" s="3" t="str">
        <f t="shared" si="0"/>
        <v>Good</v>
      </c>
      <c r="J33" s="4">
        <f t="shared" si="1"/>
        <v>598</v>
      </c>
    </row>
    <row r="34" spans="1:10" x14ac:dyDescent="0.3">
      <c r="A34" s="3" t="s">
        <v>67</v>
      </c>
      <c r="B34" s="3" t="s">
        <v>32</v>
      </c>
      <c r="C34" s="3" t="s">
        <v>10</v>
      </c>
      <c r="D34" s="3" t="s">
        <v>1156</v>
      </c>
      <c r="E34" s="4">
        <v>28.96</v>
      </c>
      <c r="F34" s="4">
        <v>47.1</v>
      </c>
      <c r="G34" s="4">
        <f t="shared" si="2"/>
        <v>76</v>
      </c>
      <c r="H34" s="4" t="str">
        <f t="shared" si="3"/>
        <v>B2</v>
      </c>
      <c r="I34" s="3" t="str">
        <f t="shared" si="0"/>
        <v>Very Good</v>
      </c>
      <c r="J34" s="4">
        <f t="shared" si="1"/>
        <v>301</v>
      </c>
    </row>
    <row r="35" spans="1:10" x14ac:dyDescent="0.3">
      <c r="A35" s="3" t="s">
        <v>68</v>
      </c>
      <c r="B35" s="3" t="s">
        <v>69</v>
      </c>
      <c r="C35" s="3" t="s">
        <v>10</v>
      </c>
      <c r="D35" s="3" t="s">
        <v>1157</v>
      </c>
      <c r="E35" s="4">
        <v>18.829999999999998</v>
      </c>
      <c r="F35" s="4">
        <v>60.44</v>
      </c>
      <c r="G35" s="4">
        <f t="shared" si="2"/>
        <v>79</v>
      </c>
      <c r="H35" s="4" t="str">
        <f t="shared" si="3"/>
        <v>B2</v>
      </c>
      <c r="I35" s="3" t="str">
        <f t="shared" si="0"/>
        <v>Very Good</v>
      </c>
      <c r="J35" s="4">
        <f t="shared" si="1"/>
        <v>237</v>
      </c>
    </row>
    <row r="36" spans="1:10" x14ac:dyDescent="0.3">
      <c r="A36" s="3" t="s">
        <v>70</v>
      </c>
      <c r="B36" s="3" t="s">
        <v>71</v>
      </c>
      <c r="C36" s="3" t="s">
        <v>6</v>
      </c>
      <c r="D36" s="3" t="s">
        <v>22</v>
      </c>
      <c r="E36" s="4">
        <v>10.95</v>
      </c>
      <c r="F36" s="4">
        <v>38.51</v>
      </c>
      <c r="G36" s="4">
        <f t="shared" si="2"/>
        <v>49</v>
      </c>
      <c r="H36" s="4" t="str">
        <f t="shared" si="3"/>
        <v>D7</v>
      </c>
      <c r="I36" s="3" t="str">
        <f t="shared" si="0"/>
        <v>Pass</v>
      </c>
      <c r="J36" s="4">
        <f t="shared" si="1"/>
        <v>948</v>
      </c>
    </row>
    <row r="37" spans="1:10" x14ac:dyDescent="0.3">
      <c r="A37" s="3" t="s">
        <v>72</v>
      </c>
      <c r="B37" s="3" t="s">
        <v>12</v>
      </c>
      <c r="C37" s="3" t="s">
        <v>10</v>
      </c>
      <c r="D37" s="3" t="s">
        <v>22</v>
      </c>
      <c r="E37" s="4">
        <v>26.22</v>
      </c>
      <c r="F37" s="4">
        <v>51.4</v>
      </c>
      <c r="G37" s="4">
        <f t="shared" si="2"/>
        <v>78</v>
      </c>
      <c r="H37" s="4" t="str">
        <f t="shared" si="3"/>
        <v>B2</v>
      </c>
      <c r="I37" s="3" t="str">
        <f t="shared" si="0"/>
        <v>Very Good</v>
      </c>
      <c r="J37" s="4">
        <f t="shared" si="1"/>
        <v>251</v>
      </c>
    </row>
    <row r="38" spans="1:10" x14ac:dyDescent="0.3">
      <c r="A38" s="3" t="s">
        <v>73</v>
      </c>
      <c r="B38" s="3" t="s">
        <v>74</v>
      </c>
      <c r="C38" s="3" t="s">
        <v>6</v>
      </c>
      <c r="D38" s="3" t="s">
        <v>22</v>
      </c>
      <c r="E38" s="4">
        <v>9.2899999999999991</v>
      </c>
      <c r="F38" s="4">
        <v>59.05</v>
      </c>
      <c r="G38" s="4">
        <f t="shared" si="2"/>
        <v>68</v>
      </c>
      <c r="H38" s="4" t="str">
        <f t="shared" si="3"/>
        <v>B3</v>
      </c>
      <c r="I38" s="3" t="str">
        <f t="shared" si="0"/>
        <v>Good</v>
      </c>
      <c r="J38" s="4">
        <f t="shared" si="1"/>
        <v>530</v>
      </c>
    </row>
    <row r="39" spans="1:10" x14ac:dyDescent="0.3">
      <c r="A39" s="3" t="s">
        <v>75</v>
      </c>
      <c r="B39" s="3" t="s">
        <v>76</v>
      </c>
      <c r="C39" s="3" t="s">
        <v>6</v>
      </c>
      <c r="D39" s="3" t="s">
        <v>1157</v>
      </c>
      <c r="E39" s="4">
        <v>25.7</v>
      </c>
      <c r="F39" s="4">
        <v>37.85</v>
      </c>
      <c r="G39" s="4">
        <f t="shared" si="2"/>
        <v>64</v>
      </c>
      <c r="H39" s="4" t="str">
        <f t="shared" si="3"/>
        <v>C4</v>
      </c>
      <c r="I39" s="3" t="str">
        <f t="shared" si="0"/>
        <v>Credit</v>
      </c>
      <c r="J39" s="4">
        <f t="shared" si="1"/>
        <v>654</v>
      </c>
    </row>
    <row r="40" spans="1:10" x14ac:dyDescent="0.3">
      <c r="A40" s="3" t="s">
        <v>77</v>
      </c>
      <c r="B40" s="3" t="s">
        <v>78</v>
      </c>
      <c r="C40" s="3" t="s">
        <v>6</v>
      </c>
      <c r="D40" s="3" t="s">
        <v>1157</v>
      </c>
      <c r="E40" s="4">
        <v>26.1</v>
      </c>
      <c r="F40" s="4">
        <v>65.91</v>
      </c>
      <c r="G40" s="4">
        <f t="shared" si="2"/>
        <v>92</v>
      </c>
      <c r="H40" s="4" t="str">
        <f t="shared" si="3"/>
        <v>A1</v>
      </c>
      <c r="I40" s="3" t="str">
        <f t="shared" si="0"/>
        <v>Excellent</v>
      </c>
      <c r="J40" s="4">
        <f t="shared" si="1"/>
        <v>37</v>
      </c>
    </row>
    <row r="41" spans="1:10" x14ac:dyDescent="0.3">
      <c r="A41" s="3" t="s">
        <v>79</v>
      </c>
      <c r="B41" s="3" t="s">
        <v>80</v>
      </c>
      <c r="C41" s="3" t="s">
        <v>10</v>
      </c>
      <c r="D41" s="3" t="s">
        <v>1157</v>
      </c>
      <c r="E41" s="4">
        <v>14.87</v>
      </c>
      <c r="F41" s="4">
        <v>50.66</v>
      </c>
      <c r="G41" s="4">
        <f t="shared" si="2"/>
        <v>66</v>
      </c>
      <c r="H41" s="4" t="str">
        <f t="shared" si="3"/>
        <v>B3</v>
      </c>
      <c r="I41" s="3" t="str">
        <f t="shared" si="0"/>
        <v>Good</v>
      </c>
      <c r="J41" s="4">
        <f t="shared" si="1"/>
        <v>598</v>
      </c>
    </row>
    <row r="42" spans="1:10" x14ac:dyDescent="0.3">
      <c r="A42" s="3" t="s">
        <v>81</v>
      </c>
      <c r="B42" s="3" t="s">
        <v>82</v>
      </c>
      <c r="C42" s="3" t="s">
        <v>6</v>
      </c>
      <c r="D42" s="3" t="s">
        <v>1156</v>
      </c>
      <c r="E42" s="4">
        <v>13.32</v>
      </c>
      <c r="F42" s="4">
        <v>63.54</v>
      </c>
      <c r="G42" s="4">
        <f t="shared" si="2"/>
        <v>77</v>
      </c>
      <c r="H42" s="4" t="str">
        <f t="shared" si="3"/>
        <v>B2</v>
      </c>
      <c r="I42" s="3" t="str">
        <f t="shared" si="0"/>
        <v>Very Good</v>
      </c>
      <c r="J42" s="4">
        <f t="shared" si="1"/>
        <v>275</v>
      </c>
    </row>
    <row r="43" spans="1:10" x14ac:dyDescent="0.3">
      <c r="A43" s="3" t="s">
        <v>83</v>
      </c>
      <c r="B43" s="3" t="s">
        <v>84</v>
      </c>
      <c r="C43" s="3" t="s">
        <v>10</v>
      </c>
      <c r="D43" s="3" t="s">
        <v>7</v>
      </c>
      <c r="E43" s="4">
        <v>14.68</v>
      </c>
      <c r="F43" s="4">
        <v>48.48</v>
      </c>
      <c r="G43" s="4">
        <f t="shared" si="2"/>
        <v>63</v>
      </c>
      <c r="H43" s="4" t="str">
        <f t="shared" si="3"/>
        <v>C4</v>
      </c>
      <c r="I43" s="3" t="str">
        <f t="shared" si="0"/>
        <v>Credit</v>
      </c>
      <c r="J43" s="4">
        <f t="shared" si="1"/>
        <v>680</v>
      </c>
    </row>
    <row r="44" spans="1:10" x14ac:dyDescent="0.3">
      <c r="A44" s="3" t="s">
        <v>85</v>
      </c>
      <c r="B44" s="3" t="s">
        <v>78</v>
      </c>
      <c r="C44" s="3" t="s">
        <v>10</v>
      </c>
      <c r="D44" s="3" t="s">
        <v>1156</v>
      </c>
      <c r="E44" s="4">
        <v>20.77</v>
      </c>
      <c r="F44" s="4">
        <v>49.28</v>
      </c>
      <c r="G44" s="4">
        <f t="shared" si="2"/>
        <v>70</v>
      </c>
      <c r="H44" s="4" t="str">
        <f t="shared" si="3"/>
        <v>B2</v>
      </c>
      <c r="I44" s="3" t="str">
        <f t="shared" si="0"/>
        <v>Very Good</v>
      </c>
      <c r="J44" s="4">
        <f t="shared" si="1"/>
        <v>475</v>
      </c>
    </row>
    <row r="45" spans="1:10" x14ac:dyDescent="0.3">
      <c r="A45" s="3" t="s">
        <v>86</v>
      </c>
      <c r="B45" s="3" t="s">
        <v>12</v>
      </c>
      <c r="C45" s="3" t="s">
        <v>10</v>
      </c>
      <c r="D45" s="3" t="s">
        <v>1157</v>
      </c>
      <c r="E45" s="4">
        <v>27.46</v>
      </c>
      <c r="F45" s="4">
        <v>44.69</v>
      </c>
      <c r="G45" s="4">
        <f t="shared" si="2"/>
        <v>72</v>
      </c>
      <c r="H45" s="4" t="str">
        <f t="shared" si="3"/>
        <v>B2</v>
      </c>
      <c r="I45" s="3" t="str">
        <f t="shared" si="0"/>
        <v>Very Good</v>
      </c>
      <c r="J45" s="4">
        <f t="shared" si="1"/>
        <v>415</v>
      </c>
    </row>
    <row r="46" spans="1:10" x14ac:dyDescent="0.3">
      <c r="A46" s="3" t="s">
        <v>87</v>
      </c>
      <c r="B46" s="3" t="s">
        <v>88</v>
      </c>
      <c r="C46" s="3" t="s">
        <v>10</v>
      </c>
      <c r="D46" s="3" t="s">
        <v>22</v>
      </c>
      <c r="E46" s="4">
        <v>25.22</v>
      </c>
      <c r="F46" s="4">
        <v>63.4</v>
      </c>
      <c r="G46" s="4">
        <f t="shared" si="2"/>
        <v>89</v>
      </c>
      <c r="H46" s="4" t="str">
        <f t="shared" si="3"/>
        <v>A1</v>
      </c>
      <c r="I46" s="3" t="str">
        <f t="shared" si="0"/>
        <v>Excellent</v>
      </c>
      <c r="J46" s="4">
        <f t="shared" si="1"/>
        <v>67</v>
      </c>
    </row>
    <row r="47" spans="1:10" x14ac:dyDescent="0.3">
      <c r="A47" s="3" t="s">
        <v>89</v>
      </c>
      <c r="B47" s="3" t="s">
        <v>90</v>
      </c>
      <c r="C47" s="3" t="s">
        <v>10</v>
      </c>
      <c r="D47" s="3" t="s">
        <v>1156</v>
      </c>
      <c r="E47" s="4">
        <v>28.9</v>
      </c>
      <c r="F47" s="4">
        <v>40.96</v>
      </c>
      <c r="G47" s="4">
        <f t="shared" si="2"/>
        <v>70</v>
      </c>
      <c r="H47" s="4" t="str">
        <f t="shared" si="3"/>
        <v>B2</v>
      </c>
      <c r="I47" s="3" t="str">
        <f t="shared" si="0"/>
        <v>Very Good</v>
      </c>
      <c r="J47" s="4">
        <f t="shared" si="1"/>
        <v>475</v>
      </c>
    </row>
    <row r="48" spans="1:10" x14ac:dyDescent="0.3">
      <c r="A48" s="3" t="s">
        <v>91</v>
      </c>
      <c r="B48" s="3" t="s">
        <v>84</v>
      </c>
      <c r="C48" s="3" t="s">
        <v>6</v>
      </c>
      <c r="D48" s="3" t="s">
        <v>1157</v>
      </c>
      <c r="E48" s="4">
        <v>24.88</v>
      </c>
      <c r="F48" s="4">
        <v>42.45</v>
      </c>
      <c r="G48" s="4">
        <f t="shared" si="2"/>
        <v>67</v>
      </c>
      <c r="H48" s="4" t="str">
        <f t="shared" si="3"/>
        <v>B3</v>
      </c>
      <c r="I48" s="3" t="str">
        <f t="shared" si="0"/>
        <v>Good</v>
      </c>
      <c r="J48" s="4">
        <f t="shared" si="1"/>
        <v>553</v>
      </c>
    </row>
    <row r="49" spans="1:10" x14ac:dyDescent="0.3">
      <c r="A49" s="3" t="s">
        <v>92</v>
      </c>
      <c r="B49" s="3" t="s">
        <v>28</v>
      </c>
      <c r="C49" s="3" t="s">
        <v>10</v>
      </c>
      <c r="D49" s="3" t="s">
        <v>7</v>
      </c>
      <c r="E49" s="4">
        <v>26.3</v>
      </c>
      <c r="F49" s="4">
        <v>65.430000000000007</v>
      </c>
      <c r="G49" s="4">
        <f t="shared" si="2"/>
        <v>92</v>
      </c>
      <c r="H49" s="4" t="str">
        <f t="shared" si="3"/>
        <v>A1</v>
      </c>
      <c r="I49" s="3" t="str">
        <f t="shared" si="0"/>
        <v>Excellent</v>
      </c>
      <c r="J49" s="4">
        <f t="shared" si="1"/>
        <v>37</v>
      </c>
    </row>
    <row r="50" spans="1:10" x14ac:dyDescent="0.3">
      <c r="A50" s="3" t="s">
        <v>93</v>
      </c>
      <c r="B50" s="3" t="s">
        <v>34</v>
      </c>
      <c r="C50" s="3" t="s">
        <v>10</v>
      </c>
      <c r="D50" s="3" t="s">
        <v>1157</v>
      </c>
      <c r="E50" s="4">
        <v>12.72</v>
      </c>
      <c r="F50" s="4">
        <v>41.1</v>
      </c>
      <c r="G50" s="4">
        <f t="shared" si="2"/>
        <v>54</v>
      </c>
      <c r="H50" s="4" t="str">
        <f t="shared" si="3"/>
        <v>C6</v>
      </c>
      <c r="I50" s="3" t="str">
        <f t="shared" si="0"/>
        <v>Credit</v>
      </c>
      <c r="J50" s="4">
        <f t="shared" si="1"/>
        <v>876</v>
      </c>
    </row>
    <row r="51" spans="1:10" x14ac:dyDescent="0.3">
      <c r="A51" s="3" t="s">
        <v>94</v>
      </c>
      <c r="B51" s="3" t="s">
        <v>58</v>
      </c>
      <c r="C51" s="3" t="s">
        <v>10</v>
      </c>
      <c r="D51" s="3" t="s">
        <v>1156</v>
      </c>
      <c r="E51" s="4">
        <v>17.579999999999998</v>
      </c>
      <c r="F51" s="4">
        <v>53.55</v>
      </c>
      <c r="G51" s="4">
        <f t="shared" si="2"/>
        <v>71</v>
      </c>
      <c r="H51" s="4" t="str">
        <f t="shared" si="3"/>
        <v>B2</v>
      </c>
      <c r="I51" s="3" t="str">
        <f t="shared" si="0"/>
        <v>Very Good</v>
      </c>
      <c r="J51" s="4">
        <f t="shared" si="1"/>
        <v>446</v>
      </c>
    </row>
    <row r="52" spans="1:10" x14ac:dyDescent="0.3">
      <c r="A52" s="3" t="s">
        <v>95</v>
      </c>
      <c r="B52" s="3" t="s">
        <v>96</v>
      </c>
      <c r="C52" s="3" t="s">
        <v>10</v>
      </c>
      <c r="D52" s="3" t="s">
        <v>22</v>
      </c>
      <c r="E52" s="4">
        <v>19.309999999999999</v>
      </c>
      <c r="F52" s="4">
        <v>58.27</v>
      </c>
      <c r="G52" s="4">
        <f t="shared" si="2"/>
        <v>78</v>
      </c>
      <c r="H52" s="4" t="str">
        <f t="shared" si="3"/>
        <v>B2</v>
      </c>
      <c r="I52" s="3" t="str">
        <f t="shared" si="0"/>
        <v>Very Good</v>
      </c>
      <c r="J52" s="4">
        <f t="shared" si="1"/>
        <v>251</v>
      </c>
    </row>
    <row r="53" spans="1:10" x14ac:dyDescent="0.3">
      <c r="A53" s="3" t="s">
        <v>97</v>
      </c>
      <c r="B53" s="3" t="s">
        <v>98</v>
      </c>
      <c r="C53" s="3" t="s">
        <v>6</v>
      </c>
      <c r="D53" s="3" t="s">
        <v>1156</v>
      </c>
      <c r="E53" s="4">
        <v>22.43</v>
      </c>
      <c r="F53" s="4">
        <v>52.39</v>
      </c>
      <c r="G53" s="4">
        <f t="shared" si="2"/>
        <v>75</v>
      </c>
      <c r="H53" s="4" t="str">
        <f t="shared" si="3"/>
        <v>B2</v>
      </c>
      <c r="I53" s="3" t="str">
        <f t="shared" si="0"/>
        <v>Very Good</v>
      </c>
      <c r="J53" s="4">
        <f t="shared" si="1"/>
        <v>325</v>
      </c>
    </row>
    <row r="54" spans="1:10" x14ac:dyDescent="0.3">
      <c r="A54" s="3" t="s">
        <v>99</v>
      </c>
      <c r="B54" s="3" t="s">
        <v>84</v>
      </c>
      <c r="C54" s="3" t="s">
        <v>6</v>
      </c>
      <c r="D54" s="3" t="s">
        <v>1156</v>
      </c>
      <c r="E54" s="4">
        <v>9.02</v>
      </c>
      <c r="F54" s="4">
        <v>36.94</v>
      </c>
      <c r="G54" s="4">
        <f t="shared" si="2"/>
        <v>46</v>
      </c>
      <c r="H54" s="4" t="str">
        <f t="shared" si="3"/>
        <v>D7</v>
      </c>
      <c r="I54" s="3" t="str">
        <f t="shared" si="0"/>
        <v>Pass</v>
      </c>
      <c r="J54" s="4">
        <f t="shared" si="1"/>
        <v>976</v>
      </c>
    </row>
    <row r="55" spans="1:10" x14ac:dyDescent="0.3">
      <c r="A55" s="3" t="s">
        <v>100</v>
      </c>
      <c r="B55" s="3" t="s">
        <v>30</v>
      </c>
      <c r="C55" s="3" t="s">
        <v>10</v>
      </c>
      <c r="D55" s="3" t="s">
        <v>1156</v>
      </c>
      <c r="E55" s="4">
        <v>20.66</v>
      </c>
      <c r="F55" s="4">
        <v>64.06</v>
      </c>
      <c r="G55" s="4">
        <f t="shared" si="2"/>
        <v>85</v>
      </c>
      <c r="H55" s="4" t="str">
        <f t="shared" si="3"/>
        <v>A1</v>
      </c>
      <c r="I55" s="3" t="str">
        <f t="shared" si="0"/>
        <v>Excellent</v>
      </c>
      <c r="J55" s="4">
        <f t="shared" si="1"/>
        <v>120</v>
      </c>
    </row>
    <row r="56" spans="1:10" x14ac:dyDescent="0.3">
      <c r="A56" s="3" t="s">
        <v>101</v>
      </c>
      <c r="B56" s="3" t="s">
        <v>24</v>
      </c>
      <c r="C56" s="3" t="s">
        <v>10</v>
      </c>
      <c r="D56" s="3" t="s">
        <v>1157</v>
      </c>
      <c r="E56" s="4">
        <v>29.11</v>
      </c>
      <c r="F56" s="4">
        <v>51.17</v>
      </c>
      <c r="G56" s="4">
        <f t="shared" si="2"/>
        <v>80</v>
      </c>
      <c r="H56" s="4" t="str">
        <f t="shared" si="3"/>
        <v>A1</v>
      </c>
      <c r="I56" s="3" t="str">
        <f t="shared" si="0"/>
        <v>Excellent</v>
      </c>
      <c r="J56" s="4">
        <f t="shared" si="1"/>
        <v>212</v>
      </c>
    </row>
    <row r="57" spans="1:10" x14ac:dyDescent="0.3">
      <c r="A57" s="3" t="s">
        <v>102</v>
      </c>
      <c r="B57" s="3" t="s">
        <v>103</v>
      </c>
      <c r="C57" s="3" t="s">
        <v>6</v>
      </c>
      <c r="D57" s="3" t="s">
        <v>1157</v>
      </c>
      <c r="E57" s="4">
        <v>29.65</v>
      </c>
      <c r="F57" s="4">
        <v>51.58</v>
      </c>
      <c r="G57" s="4">
        <f t="shared" si="2"/>
        <v>81</v>
      </c>
      <c r="H57" s="4" t="str">
        <f t="shared" si="3"/>
        <v>A1</v>
      </c>
      <c r="I57" s="3" t="str">
        <f t="shared" si="0"/>
        <v>Excellent</v>
      </c>
      <c r="J57" s="4">
        <f t="shared" si="1"/>
        <v>190</v>
      </c>
    </row>
    <row r="58" spans="1:10" x14ac:dyDescent="0.3">
      <c r="A58" s="3" t="s">
        <v>104</v>
      </c>
      <c r="B58" s="3" t="s">
        <v>105</v>
      </c>
      <c r="C58" s="3" t="s">
        <v>10</v>
      </c>
      <c r="D58" s="3" t="s">
        <v>1157</v>
      </c>
      <c r="E58" s="4">
        <v>14.22</v>
      </c>
      <c r="F58" s="4">
        <v>44.7</v>
      </c>
      <c r="G58" s="4">
        <f t="shared" si="2"/>
        <v>59</v>
      </c>
      <c r="H58" s="4" t="str">
        <f t="shared" si="3"/>
        <v>C5</v>
      </c>
      <c r="I58" s="3" t="str">
        <f t="shared" si="0"/>
        <v>Credit</v>
      </c>
      <c r="J58" s="4">
        <f t="shared" si="1"/>
        <v>777</v>
      </c>
    </row>
    <row r="59" spans="1:10" x14ac:dyDescent="0.3">
      <c r="A59" s="3" t="s">
        <v>106</v>
      </c>
      <c r="B59" s="3" t="s">
        <v>107</v>
      </c>
      <c r="C59" s="3" t="s">
        <v>6</v>
      </c>
      <c r="D59" s="3" t="s">
        <v>1157</v>
      </c>
      <c r="E59" s="4">
        <v>16.32</v>
      </c>
      <c r="F59" s="4">
        <v>49.66</v>
      </c>
      <c r="G59" s="4">
        <f t="shared" si="2"/>
        <v>66</v>
      </c>
      <c r="H59" s="4" t="str">
        <f t="shared" si="3"/>
        <v>B3</v>
      </c>
      <c r="I59" s="3" t="str">
        <f t="shared" si="0"/>
        <v>Good</v>
      </c>
      <c r="J59" s="4">
        <f t="shared" si="1"/>
        <v>598</v>
      </c>
    </row>
    <row r="60" spans="1:10" x14ac:dyDescent="0.3">
      <c r="A60" s="3" t="s">
        <v>108</v>
      </c>
      <c r="B60" s="3" t="s">
        <v>103</v>
      </c>
      <c r="C60" s="3" t="s">
        <v>6</v>
      </c>
      <c r="D60" s="3" t="s">
        <v>22</v>
      </c>
      <c r="E60" s="4">
        <v>18.739999999999998</v>
      </c>
      <c r="F60" s="4">
        <v>36.35</v>
      </c>
      <c r="G60" s="4">
        <f t="shared" si="2"/>
        <v>55</v>
      </c>
      <c r="H60" s="4" t="str">
        <f t="shared" si="3"/>
        <v>C5</v>
      </c>
      <c r="I60" s="3" t="str">
        <f t="shared" si="0"/>
        <v>Credit</v>
      </c>
      <c r="J60" s="4">
        <f t="shared" si="1"/>
        <v>863</v>
      </c>
    </row>
    <row r="61" spans="1:10" x14ac:dyDescent="0.3">
      <c r="A61" s="3" t="s">
        <v>109</v>
      </c>
      <c r="B61" s="3" t="s">
        <v>110</v>
      </c>
      <c r="C61" s="3" t="s">
        <v>10</v>
      </c>
      <c r="D61" s="3" t="s">
        <v>1156</v>
      </c>
      <c r="E61" s="4">
        <v>23.29</v>
      </c>
      <c r="F61" s="4">
        <v>66.36</v>
      </c>
      <c r="G61" s="4">
        <f t="shared" si="2"/>
        <v>90</v>
      </c>
      <c r="H61" s="4" t="str">
        <f t="shared" si="3"/>
        <v>A1</v>
      </c>
      <c r="I61" s="3" t="str">
        <f t="shared" si="0"/>
        <v>Excellent</v>
      </c>
      <c r="J61" s="4">
        <f t="shared" si="1"/>
        <v>58</v>
      </c>
    </row>
    <row r="62" spans="1:10" x14ac:dyDescent="0.3">
      <c r="A62" s="3" t="s">
        <v>111</v>
      </c>
      <c r="B62" s="3" t="s">
        <v>14</v>
      </c>
      <c r="C62" s="3" t="s">
        <v>6</v>
      </c>
      <c r="D62" s="3" t="s">
        <v>1157</v>
      </c>
      <c r="E62" s="4">
        <v>28.26</v>
      </c>
      <c r="F62" s="4">
        <v>51.17</v>
      </c>
      <c r="G62" s="4">
        <f t="shared" si="2"/>
        <v>79</v>
      </c>
      <c r="H62" s="4" t="str">
        <f t="shared" si="3"/>
        <v>B2</v>
      </c>
      <c r="I62" s="3" t="str">
        <f t="shared" si="0"/>
        <v>Very Good</v>
      </c>
      <c r="J62" s="4">
        <f t="shared" si="1"/>
        <v>237</v>
      </c>
    </row>
    <row r="63" spans="1:10" x14ac:dyDescent="0.3">
      <c r="A63" s="3" t="s">
        <v>112</v>
      </c>
      <c r="B63" s="3" t="s">
        <v>113</v>
      </c>
      <c r="C63" s="3" t="s">
        <v>6</v>
      </c>
      <c r="D63" s="3" t="s">
        <v>22</v>
      </c>
      <c r="E63" s="4">
        <v>6.97</v>
      </c>
      <c r="F63" s="4">
        <v>52.62</v>
      </c>
      <c r="G63" s="4">
        <f t="shared" si="2"/>
        <v>60</v>
      </c>
      <c r="H63" s="4" t="str">
        <f t="shared" si="3"/>
        <v>C4</v>
      </c>
      <c r="I63" s="3" t="str">
        <f t="shared" si="0"/>
        <v>Credit</v>
      </c>
      <c r="J63" s="4">
        <f t="shared" si="1"/>
        <v>754</v>
      </c>
    </row>
    <row r="64" spans="1:10" x14ac:dyDescent="0.3">
      <c r="A64" s="3" t="s">
        <v>114</v>
      </c>
      <c r="B64" s="3" t="s">
        <v>115</v>
      </c>
      <c r="C64" s="3" t="s">
        <v>10</v>
      </c>
      <c r="D64" s="3" t="s">
        <v>22</v>
      </c>
      <c r="E64" s="4">
        <v>14.74</v>
      </c>
      <c r="F64" s="4">
        <v>58.24</v>
      </c>
      <c r="G64" s="4">
        <f t="shared" si="2"/>
        <v>73</v>
      </c>
      <c r="H64" s="4" t="str">
        <f t="shared" si="3"/>
        <v>B2</v>
      </c>
      <c r="I64" s="3" t="str">
        <f t="shared" si="0"/>
        <v>Very Good</v>
      </c>
      <c r="J64" s="4">
        <f t="shared" si="1"/>
        <v>383</v>
      </c>
    </row>
    <row r="65" spans="1:10" x14ac:dyDescent="0.3">
      <c r="A65" s="3" t="s">
        <v>116</v>
      </c>
      <c r="B65" s="3" t="s">
        <v>117</v>
      </c>
      <c r="C65" s="3" t="s">
        <v>6</v>
      </c>
      <c r="D65" s="3" t="s">
        <v>1157</v>
      </c>
      <c r="E65" s="4">
        <v>28.6</v>
      </c>
      <c r="F65" s="4">
        <v>46.16</v>
      </c>
      <c r="G65" s="4">
        <f t="shared" si="2"/>
        <v>75</v>
      </c>
      <c r="H65" s="4" t="str">
        <f t="shared" si="3"/>
        <v>B2</v>
      </c>
      <c r="I65" s="3" t="str">
        <f t="shared" si="0"/>
        <v>Very Good</v>
      </c>
      <c r="J65" s="4">
        <f t="shared" si="1"/>
        <v>325</v>
      </c>
    </row>
    <row r="66" spans="1:10" x14ac:dyDescent="0.3">
      <c r="A66" s="3" t="s">
        <v>118</v>
      </c>
      <c r="B66" s="3" t="s">
        <v>88</v>
      </c>
      <c r="C66" s="3" t="s">
        <v>10</v>
      </c>
      <c r="D66" s="3" t="s">
        <v>22</v>
      </c>
      <c r="E66" s="4">
        <v>20.97</v>
      </c>
      <c r="F66" s="4">
        <v>61.39</v>
      </c>
      <c r="G66" s="4">
        <f t="shared" si="2"/>
        <v>82</v>
      </c>
      <c r="H66" s="4" t="str">
        <f t="shared" si="3"/>
        <v>A1</v>
      </c>
      <c r="I66" s="3" t="str">
        <f t="shared" si="0"/>
        <v>Excellent</v>
      </c>
      <c r="J66" s="4">
        <f t="shared" si="1"/>
        <v>172</v>
      </c>
    </row>
    <row r="67" spans="1:10" x14ac:dyDescent="0.3">
      <c r="A67" s="3" t="s">
        <v>119</v>
      </c>
      <c r="B67" s="3" t="s">
        <v>120</v>
      </c>
      <c r="C67" s="3" t="s">
        <v>6</v>
      </c>
      <c r="D67" s="3" t="s">
        <v>1156</v>
      </c>
      <c r="E67" s="4">
        <v>15.73</v>
      </c>
      <c r="F67" s="4">
        <v>42.63</v>
      </c>
      <c r="G67" s="4">
        <f t="shared" si="2"/>
        <v>58</v>
      </c>
      <c r="H67" s="4" t="str">
        <f t="shared" si="3"/>
        <v>C5</v>
      </c>
      <c r="I67" s="3" t="str">
        <f t="shared" ref="I67:I130" si="5">VLOOKUP(H67,$L$3:$M$12,2,FALSE)</f>
        <v>Credit</v>
      </c>
      <c r="J67" s="4">
        <f t="shared" ref="J67:J130" si="6">RANK(G67,G:G)</f>
        <v>793</v>
      </c>
    </row>
    <row r="68" spans="1:10" x14ac:dyDescent="0.3">
      <c r="A68" s="3" t="s">
        <v>121</v>
      </c>
      <c r="B68" s="3" t="s">
        <v>21</v>
      </c>
      <c r="C68" s="3" t="s">
        <v>10</v>
      </c>
      <c r="D68" s="3" t="s">
        <v>1157</v>
      </c>
      <c r="E68" s="4">
        <v>20.47</v>
      </c>
      <c r="F68" s="4">
        <v>67.14</v>
      </c>
      <c r="G68" s="4">
        <f t="shared" ref="G68:G131" si="7">ROUND(E68+F68,0)</f>
        <v>88</v>
      </c>
      <c r="H68" s="4" t="str">
        <f t="shared" ref="H68:H131" si="8">IF(G68&gt;=80,"A1",IF(G68&gt;=70,"B2",IF(G68&gt;=65,"B3",IF(G68&gt;=60,"C4",IF(G68&gt;=55,"C5",IF(G68&gt;=50,"C6",IF(G68&gt;=45,"D7",IF(G68&gt;=40,"E8","F9"))))))))</f>
        <v>A1</v>
      </c>
      <c r="I68" s="3" t="str">
        <f t="shared" si="5"/>
        <v>Excellent</v>
      </c>
      <c r="J68" s="4">
        <f t="shared" si="6"/>
        <v>80</v>
      </c>
    </row>
    <row r="69" spans="1:10" x14ac:dyDescent="0.3">
      <c r="A69" s="3" t="s">
        <v>122</v>
      </c>
      <c r="B69" s="3" t="s">
        <v>123</v>
      </c>
      <c r="C69" s="3" t="s">
        <v>10</v>
      </c>
      <c r="D69" s="3" t="s">
        <v>1157</v>
      </c>
      <c r="E69" s="4">
        <v>22.61</v>
      </c>
      <c r="F69" s="4">
        <v>68.010000000000005</v>
      </c>
      <c r="G69" s="4">
        <f t="shared" si="7"/>
        <v>91</v>
      </c>
      <c r="H69" s="4" t="str">
        <f t="shared" si="8"/>
        <v>A1</v>
      </c>
      <c r="I69" s="3" t="str">
        <f t="shared" si="5"/>
        <v>Excellent</v>
      </c>
      <c r="J69" s="4">
        <f t="shared" si="6"/>
        <v>49</v>
      </c>
    </row>
    <row r="70" spans="1:10" x14ac:dyDescent="0.3">
      <c r="A70" s="3" t="s">
        <v>124</v>
      </c>
      <c r="B70" s="3" t="s">
        <v>125</v>
      </c>
      <c r="C70" s="3" t="s">
        <v>10</v>
      </c>
      <c r="D70" s="3" t="s">
        <v>1156</v>
      </c>
      <c r="E70" s="4">
        <v>22.9</v>
      </c>
      <c r="F70" s="4">
        <v>57.55</v>
      </c>
      <c r="G70" s="4">
        <f t="shared" si="7"/>
        <v>80</v>
      </c>
      <c r="H70" s="4" t="str">
        <f t="shared" si="8"/>
        <v>A1</v>
      </c>
      <c r="I70" s="3" t="str">
        <f t="shared" si="5"/>
        <v>Excellent</v>
      </c>
      <c r="J70" s="4">
        <f t="shared" si="6"/>
        <v>212</v>
      </c>
    </row>
    <row r="71" spans="1:10" x14ac:dyDescent="0.3">
      <c r="A71" s="3" t="s">
        <v>126</v>
      </c>
      <c r="B71" s="3" t="s">
        <v>52</v>
      </c>
      <c r="C71" s="3" t="s">
        <v>10</v>
      </c>
      <c r="D71" s="3" t="s">
        <v>1157</v>
      </c>
      <c r="E71" s="4">
        <v>28.27</v>
      </c>
      <c r="F71" s="4">
        <v>37.07</v>
      </c>
      <c r="G71" s="4">
        <f t="shared" si="7"/>
        <v>65</v>
      </c>
      <c r="H71" s="4" t="str">
        <f t="shared" si="8"/>
        <v>B3</v>
      </c>
      <c r="I71" s="3" t="str">
        <f t="shared" si="5"/>
        <v>Good</v>
      </c>
      <c r="J71" s="4">
        <f t="shared" si="6"/>
        <v>624</v>
      </c>
    </row>
    <row r="72" spans="1:10" x14ac:dyDescent="0.3">
      <c r="A72" s="3" t="s">
        <v>127</v>
      </c>
      <c r="B72" s="3" t="s">
        <v>128</v>
      </c>
      <c r="C72" s="3" t="s">
        <v>6</v>
      </c>
      <c r="D72" s="3" t="s">
        <v>7</v>
      </c>
      <c r="E72" s="4">
        <v>26.43</v>
      </c>
      <c r="F72" s="4">
        <v>61.55</v>
      </c>
      <c r="G72" s="4">
        <f t="shared" si="7"/>
        <v>88</v>
      </c>
      <c r="H72" s="4" t="str">
        <f t="shared" si="8"/>
        <v>A1</v>
      </c>
      <c r="I72" s="3" t="str">
        <f t="shared" si="5"/>
        <v>Excellent</v>
      </c>
      <c r="J72" s="4">
        <f t="shared" si="6"/>
        <v>80</v>
      </c>
    </row>
    <row r="73" spans="1:10" x14ac:dyDescent="0.3">
      <c r="A73" s="3" t="s">
        <v>129</v>
      </c>
      <c r="B73" s="3" t="s">
        <v>48</v>
      </c>
      <c r="C73" s="3" t="s">
        <v>10</v>
      </c>
      <c r="D73" s="3" t="s">
        <v>1157</v>
      </c>
      <c r="E73" s="4">
        <v>17.37</v>
      </c>
      <c r="F73" s="4">
        <v>40.65</v>
      </c>
      <c r="G73" s="4">
        <f t="shared" si="7"/>
        <v>58</v>
      </c>
      <c r="H73" s="4" t="str">
        <f t="shared" si="8"/>
        <v>C5</v>
      </c>
      <c r="I73" s="3" t="str">
        <f t="shared" si="5"/>
        <v>Credit</v>
      </c>
      <c r="J73" s="4">
        <f t="shared" si="6"/>
        <v>793</v>
      </c>
    </row>
    <row r="74" spans="1:10" x14ac:dyDescent="0.3">
      <c r="A74" s="3" t="s">
        <v>130</v>
      </c>
      <c r="B74" s="3" t="s">
        <v>60</v>
      </c>
      <c r="C74" s="3" t="s">
        <v>10</v>
      </c>
      <c r="D74" s="3" t="s">
        <v>1156</v>
      </c>
      <c r="E74" s="4">
        <v>15.45</v>
      </c>
      <c r="F74" s="4">
        <v>48.76</v>
      </c>
      <c r="G74" s="4">
        <f t="shared" si="7"/>
        <v>64</v>
      </c>
      <c r="H74" s="4" t="str">
        <f t="shared" si="8"/>
        <v>C4</v>
      </c>
      <c r="I74" s="3" t="str">
        <f t="shared" si="5"/>
        <v>Credit</v>
      </c>
      <c r="J74" s="4">
        <f t="shared" si="6"/>
        <v>654</v>
      </c>
    </row>
    <row r="75" spans="1:10" x14ac:dyDescent="0.3">
      <c r="A75" s="3" t="s">
        <v>131</v>
      </c>
      <c r="B75" s="3" t="s">
        <v>113</v>
      </c>
      <c r="C75" s="3" t="s">
        <v>6</v>
      </c>
      <c r="D75" s="3" t="s">
        <v>1157</v>
      </c>
      <c r="E75" s="4">
        <v>27.5</v>
      </c>
      <c r="F75" s="4">
        <v>38.61</v>
      </c>
      <c r="G75" s="4">
        <f t="shared" si="7"/>
        <v>66</v>
      </c>
      <c r="H75" s="4" t="str">
        <f t="shared" si="8"/>
        <v>B3</v>
      </c>
      <c r="I75" s="3" t="str">
        <f t="shared" si="5"/>
        <v>Good</v>
      </c>
      <c r="J75" s="4">
        <f t="shared" si="6"/>
        <v>598</v>
      </c>
    </row>
    <row r="76" spans="1:10" x14ac:dyDescent="0.3">
      <c r="A76" s="3" t="s">
        <v>132</v>
      </c>
      <c r="B76" s="3" t="s">
        <v>133</v>
      </c>
      <c r="C76" s="3" t="s">
        <v>6</v>
      </c>
      <c r="D76" s="3" t="s">
        <v>1156</v>
      </c>
      <c r="E76" s="4">
        <v>8.4700000000000006</v>
      </c>
      <c r="F76" s="4">
        <v>45.6</v>
      </c>
      <c r="G76" s="4">
        <f t="shared" si="7"/>
        <v>54</v>
      </c>
      <c r="H76" s="4" t="str">
        <f t="shared" si="8"/>
        <v>C6</v>
      </c>
      <c r="I76" s="3" t="str">
        <f t="shared" si="5"/>
        <v>Credit</v>
      </c>
      <c r="J76" s="4">
        <f t="shared" si="6"/>
        <v>876</v>
      </c>
    </row>
    <row r="77" spans="1:10" x14ac:dyDescent="0.3">
      <c r="A77" s="3" t="s">
        <v>134</v>
      </c>
      <c r="B77" s="3" t="s">
        <v>14</v>
      </c>
      <c r="C77" s="3" t="s">
        <v>10</v>
      </c>
      <c r="D77" s="3" t="s">
        <v>1156</v>
      </c>
      <c r="E77" s="4">
        <v>11.13</v>
      </c>
      <c r="F77" s="4">
        <v>50.67</v>
      </c>
      <c r="G77" s="4">
        <f t="shared" si="7"/>
        <v>62</v>
      </c>
      <c r="H77" s="4" t="str">
        <f t="shared" si="8"/>
        <v>C4</v>
      </c>
      <c r="I77" s="3" t="str">
        <f t="shared" si="5"/>
        <v>Credit</v>
      </c>
      <c r="J77" s="4">
        <f t="shared" si="6"/>
        <v>707</v>
      </c>
    </row>
    <row r="78" spans="1:10" x14ac:dyDescent="0.3">
      <c r="A78" s="3" t="s">
        <v>135</v>
      </c>
      <c r="B78" s="3" t="s">
        <v>136</v>
      </c>
      <c r="C78" s="3" t="s">
        <v>10</v>
      </c>
      <c r="D78" s="3" t="s">
        <v>22</v>
      </c>
      <c r="E78" s="4">
        <v>19.02</v>
      </c>
      <c r="F78" s="4">
        <v>36.69</v>
      </c>
      <c r="G78" s="4">
        <f t="shared" si="7"/>
        <v>56</v>
      </c>
      <c r="H78" s="4" t="str">
        <f t="shared" si="8"/>
        <v>C5</v>
      </c>
      <c r="I78" s="3" t="str">
        <f t="shared" si="5"/>
        <v>Credit</v>
      </c>
      <c r="J78" s="4">
        <f t="shared" si="6"/>
        <v>842</v>
      </c>
    </row>
    <row r="79" spans="1:10" x14ac:dyDescent="0.3">
      <c r="A79" s="3" t="s">
        <v>137</v>
      </c>
      <c r="B79" s="3" t="s">
        <v>138</v>
      </c>
      <c r="C79" s="3" t="s">
        <v>10</v>
      </c>
      <c r="D79" s="3" t="s">
        <v>1157</v>
      </c>
      <c r="E79" s="4">
        <v>26.77</v>
      </c>
      <c r="F79" s="4">
        <v>59.97</v>
      </c>
      <c r="G79" s="4">
        <f t="shared" si="7"/>
        <v>87</v>
      </c>
      <c r="H79" s="4" t="str">
        <f t="shared" si="8"/>
        <v>A1</v>
      </c>
      <c r="I79" s="3" t="str">
        <f t="shared" si="5"/>
        <v>Excellent</v>
      </c>
      <c r="J79" s="4">
        <f t="shared" si="6"/>
        <v>99</v>
      </c>
    </row>
    <row r="80" spans="1:10" x14ac:dyDescent="0.3">
      <c r="A80" s="3" t="s">
        <v>139</v>
      </c>
      <c r="B80" s="3" t="s">
        <v>90</v>
      </c>
      <c r="C80" s="3" t="s">
        <v>10</v>
      </c>
      <c r="D80" s="3" t="s">
        <v>1156</v>
      </c>
      <c r="E80" s="4">
        <v>13.73</v>
      </c>
      <c r="F80" s="4">
        <v>69.33</v>
      </c>
      <c r="G80" s="4">
        <f t="shared" si="7"/>
        <v>83</v>
      </c>
      <c r="H80" s="4" t="str">
        <f t="shared" si="8"/>
        <v>A1</v>
      </c>
      <c r="I80" s="3" t="str">
        <f t="shared" si="5"/>
        <v>Excellent</v>
      </c>
      <c r="J80" s="4">
        <f t="shared" si="6"/>
        <v>155</v>
      </c>
    </row>
    <row r="81" spans="1:10" x14ac:dyDescent="0.3">
      <c r="A81" s="3" t="s">
        <v>140</v>
      </c>
      <c r="B81" s="3" t="s">
        <v>141</v>
      </c>
      <c r="C81" s="3" t="s">
        <v>10</v>
      </c>
      <c r="D81" s="3" t="s">
        <v>22</v>
      </c>
      <c r="E81" s="4">
        <v>22.49</v>
      </c>
      <c r="F81" s="4">
        <v>62.61</v>
      </c>
      <c r="G81" s="4">
        <f t="shared" si="7"/>
        <v>85</v>
      </c>
      <c r="H81" s="4" t="str">
        <f t="shared" si="8"/>
        <v>A1</v>
      </c>
      <c r="I81" s="3" t="str">
        <f t="shared" si="5"/>
        <v>Excellent</v>
      </c>
      <c r="J81" s="4">
        <f t="shared" si="6"/>
        <v>120</v>
      </c>
    </row>
    <row r="82" spans="1:10" x14ac:dyDescent="0.3">
      <c r="A82" s="3" t="s">
        <v>142</v>
      </c>
      <c r="B82" s="3" t="s">
        <v>143</v>
      </c>
      <c r="C82" s="3" t="s">
        <v>6</v>
      </c>
      <c r="D82" s="3" t="s">
        <v>1156</v>
      </c>
      <c r="E82" s="4">
        <v>19.62</v>
      </c>
      <c r="F82" s="4">
        <v>60.55</v>
      </c>
      <c r="G82" s="4">
        <f t="shared" si="7"/>
        <v>80</v>
      </c>
      <c r="H82" s="4" t="str">
        <f t="shared" si="8"/>
        <v>A1</v>
      </c>
      <c r="I82" s="3" t="str">
        <f t="shared" si="5"/>
        <v>Excellent</v>
      </c>
      <c r="J82" s="4">
        <f t="shared" si="6"/>
        <v>212</v>
      </c>
    </row>
    <row r="83" spans="1:10" x14ac:dyDescent="0.3">
      <c r="A83" s="3" t="s">
        <v>144</v>
      </c>
      <c r="B83" s="3" t="s">
        <v>96</v>
      </c>
      <c r="C83" s="3" t="s">
        <v>10</v>
      </c>
      <c r="D83" s="3" t="s">
        <v>1157</v>
      </c>
      <c r="E83" s="4">
        <v>12.83</v>
      </c>
      <c r="F83" s="4">
        <v>61.79</v>
      </c>
      <c r="G83" s="4">
        <f t="shared" si="7"/>
        <v>75</v>
      </c>
      <c r="H83" s="4" t="str">
        <f t="shared" si="8"/>
        <v>B2</v>
      </c>
      <c r="I83" s="3" t="str">
        <f t="shared" si="5"/>
        <v>Very Good</v>
      </c>
      <c r="J83" s="4">
        <f t="shared" si="6"/>
        <v>325</v>
      </c>
    </row>
    <row r="84" spans="1:10" x14ac:dyDescent="0.3">
      <c r="A84" s="3" t="s">
        <v>145</v>
      </c>
      <c r="B84" s="3" t="s">
        <v>146</v>
      </c>
      <c r="C84" s="3" t="s">
        <v>6</v>
      </c>
      <c r="D84" s="3" t="s">
        <v>22</v>
      </c>
      <c r="E84" s="4">
        <v>16.21</v>
      </c>
      <c r="F84" s="4">
        <v>51.3</v>
      </c>
      <c r="G84" s="4">
        <f t="shared" si="7"/>
        <v>68</v>
      </c>
      <c r="H84" s="4" t="str">
        <f t="shared" si="8"/>
        <v>B3</v>
      </c>
      <c r="I84" s="3" t="str">
        <f t="shared" si="5"/>
        <v>Good</v>
      </c>
      <c r="J84" s="4">
        <f t="shared" si="6"/>
        <v>530</v>
      </c>
    </row>
    <row r="85" spans="1:10" x14ac:dyDescent="0.3">
      <c r="A85" s="3" t="s">
        <v>147</v>
      </c>
      <c r="B85" s="3" t="s">
        <v>90</v>
      </c>
      <c r="C85" s="3" t="s">
        <v>6</v>
      </c>
      <c r="D85" s="3" t="s">
        <v>1156</v>
      </c>
      <c r="E85" s="4">
        <v>8.16</v>
      </c>
      <c r="F85" s="4">
        <v>42.84</v>
      </c>
      <c r="G85" s="4">
        <f t="shared" si="7"/>
        <v>51</v>
      </c>
      <c r="H85" s="4" t="str">
        <f t="shared" si="8"/>
        <v>C6</v>
      </c>
      <c r="I85" s="3" t="str">
        <f t="shared" si="5"/>
        <v>Credit</v>
      </c>
      <c r="J85" s="4">
        <f t="shared" si="6"/>
        <v>927</v>
      </c>
    </row>
    <row r="86" spans="1:10" x14ac:dyDescent="0.3">
      <c r="A86" s="3" t="s">
        <v>148</v>
      </c>
      <c r="B86" s="3" t="s">
        <v>149</v>
      </c>
      <c r="C86" s="3" t="s">
        <v>10</v>
      </c>
      <c r="D86" s="3" t="s">
        <v>1157</v>
      </c>
      <c r="E86" s="4">
        <v>21.69</v>
      </c>
      <c r="F86" s="4">
        <v>49.5</v>
      </c>
      <c r="G86" s="4">
        <f t="shared" si="7"/>
        <v>71</v>
      </c>
      <c r="H86" s="4" t="str">
        <f t="shared" si="8"/>
        <v>B2</v>
      </c>
      <c r="I86" s="3" t="str">
        <f t="shared" si="5"/>
        <v>Very Good</v>
      </c>
      <c r="J86" s="4">
        <f t="shared" si="6"/>
        <v>446</v>
      </c>
    </row>
    <row r="87" spans="1:10" x14ac:dyDescent="0.3">
      <c r="A87" s="3" t="s">
        <v>150</v>
      </c>
      <c r="B87" s="3" t="s">
        <v>151</v>
      </c>
      <c r="C87" s="3" t="s">
        <v>10</v>
      </c>
      <c r="D87" s="3" t="s">
        <v>1157</v>
      </c>
      <c r="E87" s="4">
        <v>15.09</v>
      </c>
      <c r="F87" s="4">
        <v>51.82</v>
      </c>
      <c r="G87" s="4">
        <f t="shared" si="7"/>
        <v>67</v>
      </c>
      <c r="H87" s="4" t="str">
        <f t="shared" si="8"/>
        <v>B3</v>
      </c>
      <c r="I87" s="3" t="str">
        <f t="shared" si="5"/>
        <v>Good</v>
      </c>
      <c r="J87" s="4">
        <f t="shared" si="6"/>
        <v>553</v>
      </c>
    </row>
    <row r="88" spans="1:10" x14ac:dyDescent="0.3">
      <c r="A88" s="3" t="s">
        <v>152</v>
      </c>
      <c r="B88" s="3" t="s">
        <v>153</v>
      </c>
      <c r="C88" s="3" t="s">
        <v>6</v>
      </c>
      <c r="D88" s="3" t="s">
        <v>22</v>
      </c>
      <c r="E88" s="4">
        <v>5.76</v>
      </c>
      <c r="F88" s="4">
        <v>59.99</v>
      </c>
      <c r="G88" s="4">
        <f t="shared" si="7"/>
        <v>66</v>
      </c>
      <c r="H88" s="4" t="str">
        <f t="shared" si="8"/>
        <v>B3</v>
      </c>
      <c r="I88" s="3" t="str">
        <f t="shared" si="5"/>
        <v>Good</v>
      </c>
      <c r="J88" s="4">
        <f t="shared" si="6"/>
        <v>598</v>
      </c>
    </row>
    <row r="89" spans="1:10" x14ac:dyDescent="0.3">
      <c r="A89" s="3" t="s">
        <v>154</v>
      </c>
      <c r="B89" s="3" t="s">
        <v>155</v>
      </c>
      <c r="C89" s="3" t="s">
        <v>6</v>
      </c>
      <c r="D89" s="3" t="s">
        <v>7</v>
      </c>
      <c r="E89" s="4">
        <v>7.3</v>
      </c>
      <c r="F89" s="4">
        <v>45.54</v>
      </c>
      <c r="G89" s="4">
        <f t="shared" si="7"/>
        <v>53</v>
      </c>
      <c r="H89" s="4" t="str">
        <f t="shared" si="8"/>
        <v>C6</v>
      </c>
      <c r="I89" s="3" t="str">
        <f t="shared" si="5"/>
        <v>Credit</v>
      </c>
      <c r="J89" s="4">
        <f t="shared" si="6"/>
        <v>898</v>
      </c>
    </row>
    <row r="90" spans="1:10" x14ac:dyDescent="0.3">
      <c r="A90" s="3" t="s">
        <v>156</v>
      </c>
      <c r="B90" s="3" t="s">
        <v>138</v>
      </c>
      <c r="C90" s="3" t="s">
        <v>10</v>
      </c>
      <c r="D90" s="3" t="s">
        <v>1156</v>
      </c>
      <c r="E90" s="4">
        <v>18.12</v>
      </c>
      <c r="F90" s="4">
        <v>46.34</v>
      </c>
      <c r="G90" s="4">
        <f t="shared" si="7"/>
        <v>64</v>
      </c>
      <c r="H90" s="4" t="str">
        <f t="shared" si="8"/>
        <v>C4</v>
      </c>
      <c r="I90" s="3" t="str">
        <f t="shared" si="5"/>
        <v>Credit</v>
      </c>
      <c r="J90" s="4">
        <f t="shared" si="6"/>
        <v>654</v>
      </c>
    </row>
    <row r="91" spans="1:10" x14ac:dyDescent="0.3">
      <c r="A91" s="3" t="s">
        <v>157</v>
      </c>
      <c r="B91" s="3" t="s">
        <v>71</v>
      </c>
      <c r="C91" s="3" t="s">
        <v>10</v>
      </c>
      <c r="D91" s="3" t="s">
        <v>1157</v>
      </c>
      <c r="E91" s="4">
        <v>11.06</v>
      </c>
      <c r="F91" s="4">
        <v>47.96</v>
      </c>
      <c r="G91" s="4">
        <f t="shared" si="7"/>
        <v>59</v>
      </c>
      <c r="H91" s="4" t="str">
        <f t="shared" si="8"/>
        <v>C5</v>
      </c>
      <c r="I91" s="3" t="str">
        <f t="shared" si="5"/>
        <v>Credit</v>
      </c>
      <c r="J91" s="4">
        <f t="shared" si="6"/>
        <v>777</v>
      </c>
    </row>
    <row r="92" spans="1:10" x14ac:dyDescent="0.3">
      <c r="A92" s="3" t="s">
        <v>158</v>
      </c>
      <c r="B92" s="3" t="s">
        <v>159</v>
      </c>
      <c r="C92" s="3" t="s">
        <v>6</v>
      </c>
      <c r="D92" s="3" t="s">
        <v>1157</v>
      </c>
      <c r="E92" s="4">
        <v>25.4</v>
      </c>
      <c r="F92" s="4">
        <v>41.68</v>
      </c>
      <c r="G92" s="4">
        <f t="shared" si="7"/>
        <v>67</v>
      </c>
      <c r="H92" s="4" t="str">
        <f t="shared" si="8"/>
        <v>B3</v>
      </c>
      <c r="I92" s="3" t="str">
        <f t="shared" si="5"/>
        <v>Good</v>
      </c>
      <c r="J92" s="4">
        <f t="shared" si="6"/>
        <v>553</v>
      </c>
    </row>
    <row r="93" spans="1:10" x14ac:dyDescent="0.3">
      <c r="A93" s="3" t="s">
        <v>160</v>
      </c>
      <c r="B93" s="3" t="s">
        <v>34</v>
      </c>
      <c r="C93" s="3" t="s">
        <v>6</v>
      </c>
      <c r="D93" s="3" t="s">
        <v>1157</v>
      </c>
      <c r="E93" s="4">
        <v>9.85</v>
      </c>
      <c r="F93" s="4">
        <v>65.12</v>
      </c>
      <c r="G93" s="4">
        <f t="shared" si="7"/>
        <v>75</v>
      </c>
      <c r="H93" s="4" t="str">
        <f t="shared" si="8"/>
        <v>B2</v>
      </c>
      <c r="I93" s="3" t="str">
        <f t="shared" si="5"/>
        <v>Very Good</v>
      </c>
      <c r="J93" s="4">
        <f t="shared" si="6"/>
        <v>325</v>
      </c>
    </row>
    <row r="94" spans="1:10" x14ac:dyDescent="0.3">
      <c r="A94" s="3" t="s">
        <v>161</v>
      </c>
      <c r="B94" s="3" t="s">
        <v>138</v>
      </c>
      <c r="C94" s="3" t="s">
        <v>6</v>
      </c>
      <c r="D94" s="3" t="s">
        <v>1157</v>
      </c>
      <c r="E94" s="4">
        <v>16.920000000000002</v>
      </c>
      <c r="F94" s="4">
        <v>54.36</v>
      </c>
      <c r="G94" s="4">
        <f t="shared" si="7"/>
        <v>71</v>
      </c>
      <c r="H94" s="4" t="str">
        <f t="shared" si="8"/>
        <v>B2</v>
      </c>
      <c r="I94" s="3" t="str">
        <f t="shared" si="5"/>
        <v>Very Good</v>
      </c>
      <c r="J94" s="4">
        <f t="shared" si="6"/>
        <v>446</v>
      </c>
    </row>
    <row r="95" spans="1:10" x14ac:dyDescent="0.3">
      <c r="A95" s="3" t="s">
        <v>162</v>
      </c>
      <c r="B95" s="3" t="s">
        <v>64</v>
      </c>
      <c r="C95" s="3" t="s">
        <v>6</v>
      </c>
      <c r="D95" s="3" t="s">
        <v>7</v>
      </c>
      <c r="E95" s="4">
        <v>26.16</v>
      </c>
      <c r="F95" s="4">
        <v>66.150000000000006</v>
      </c>
      <c r="G95" s="4">
        <f t="shared" si="7"/>
        <v>92</v>
      </c>
      <c r="H95" s="4" t="str">
        <f t="shared" si="8"/>
        <v>A1</v>
      </c>
      <c r="I95" s="3" t="str">
        <f t="shared" si="5"/>
        <v>Excellent</v>
      </c>
      <c r="J95" s="4">
        <f t="shared" si="6"/>
        <v>37</v>
      </c>
    </row>
    <row r="96" spans="1:10" x14ac:dyDescent="0.3">
      <c r="A96" s="3" t="s">
        <v>163</v>
      </c>
      <c r="B96" s="3" t="s">
        <v>74</v>
      </c>
      <c r="C96" s="3" t="s">
        <v>6</v>
      </c>
      <c r="D96" s="3" t="s">
        <v>1156</v>
      </c>
      <c r="E96" s="4">
        <v>28.26</v>
      </c>
      <c r="F96" s="4">
        <v>66.739999999999995</v>
      </c>
      <c r="G96" s="4">
        <f t="shared" si="7"/>
        <v>95</v>
      </c>
      <c r="H96" s="4" t="str">
        <f t="shared" si="8"/>
        <v>A1</v>
      </c>
      <c r="I96" s="3" t="str">
        <f t="shared" si="5"/>
        <v>Excellent</v>
      </c>
      <c r="J96" s="4">
        <f t="shared" si="6"/>
        <v>15</v>
      </c>
    </row>
    <row r="97" spans="1:10" x14ac:dyDescent="0.3">
      <c r="A97" s="3" t="s">
        <v>164</v>
      </c>
      <c r="B97" s="3" t="s">
        <v>165</v>
      </c>
      <c r="C97" s="3" t="s">
        <v>10</v>
      </c>
      <c r="D97" s="3" t="s">
        <v>1156</v>
      </c>
      <c r="E97" s="4">
        <v>22.65</v>
      </c>
      <c r="F97" s="4">
        <v>53.2</v>
      </c>
      <c r="G97" s="4">
        <f t="shared" si="7"/>
        <v>76</v>
      </c>
      <c r="H97" s="4" t="str">
        <f t="shared" si="8"/>
        <v>B2</v>
      </c>
      <c r="I97" s="3" t="str">
        <f t="shared" si="5"/>
        <v>Very Good</v>
      </c>
      <c r="J97" s="4">
        <f t="shared" si="6"/>
        <v>301</v>
      </c>
    </row>
    <row r="98" spans="1:10" x14ac:dyDescent="0.3">
      <c r="A98" s="3" t="s">
        <v>166</v>
      </c>
      <c r="B98" s="3" t="s">
        <v>54</v>
      </c>
      <c r="C98" s="3" t="s">
        <v>6</v>
      </c>
      <c r="D98" s="3" t="s">
        <v>22</v>
      </c>
      <c r="E98" s="4">
        <v>7.02</v>
      </c>
      <c r="F98" s="4">
        <v>45.32</v>
      </c>
      <c r="G98" s="4">
        <f t="shared" si="7"/>
        <v>52</v>
      </c>
      <c r="H98" s="4" t="str">
        <f t="shared" si="8"/>
        <v>C6</v>
      </c>
      <c r="I98" s="3" t="str">
        <f t="shared" si="5"/>
        <v>Credit</v>
      </c>
      <c r="J98" s="4">
        <f t="shared" si="6"/>
        <v>908</v>
      </c>
    </row>
    <row r="99" spans="1:10" x14ac:dyDescent="0.3">
      <c r="A99" s="3" t="s">
        <v>167</v>
      </c>
      <c r="B99" s="3" t="s">
        <v>120</v>
      </c>
      <c r="C99" s="3" t="s">
        <v>10</v>
      </c>
      <c r="D99" s="3" t="s">
        <v>1157</v>
      </c>
      <c r="E99" s="4">
        <v>9.8000000000000007</v>
      </c>
      <c r="F99" s="4">
        <v>56.85</v>
      </c>
      <c r="G99" s="4">
        <f t="shared" si="7"/>
        <v>67</v>
      </c>
      <c r="H99" s="4" t="str">
        <f t="shared" si="8"/>
        <v>B3</v>
      </c>
      <c r="I99" s="3" t="str">
        <f t="shared" si="5"/>
        <v>Good</v>
      </c>
      <c r="J99" s="4">
        <f t="shared" si="6"/>
        <v>553</v>
      </c>
    </row>
    <row r="100" spans="1:10" x14ac:dyDescent="0.3">
      <c r="A100" s="3" t="s">
        <v>168</v>
      </c>
      <c r="B100" s="3" t="s">
        <v>169</v>
      </c>
      <c r="C100" s="3" t="s">
        <v>6</v>
      </c>
      <c r="D100" s="3" t="s">
        <v>1156</v>
      </c>
      <c r="E100" s="4">
        <v>13.16</v>
      </c>
      <c r="F100" s="4">
        <v>62.76</v>
      </c>
      <c r="G100" s="4">
        <f t="shared" si="7"/>
        <v>76</v>
      </c>
      <c r="H100" s="4" t="str">
        <f t="shared" si="8"/>
        <v>B2</v>
      </c>
      <c r="I100" s="3" t="str">
        <f t="shared" si="5"/>
        <v>Very Good</v>
      </c>
      <c r="J100" s="4">
        <f t="shared" si="6"/>
        <v>301</v>
      </c>
    </row>
    <row r="101" spans="1:10" x14ac:dyDescent="0.3">
      <c r="A101" s="3" t="s">
        <v>170</v>
      </c>
      <c r="B101" s="3" t="s">
        <v>120</v>
      </c>
      <c r="C101" s="3" t="s">
        <v>10</v>
      </c>
      <c r="D101" s="3" t="s">
        <v>1156</v>
      </c>
      <c r="E101" s="4">
        <v>21.99</v>
      </c>
      <c r="F101" s="4">
        <v>63.07</v>
      </c>
      <c r="G101" s="4">
        <f t="shared" si="7"/>
        <v>85</v>
      </c>
      <c r="H101" s="4" t="str">
        <f t="shared" si="8"/>
        <v>A1</v>
      </c>
      <c r="I101" s="3" t="str">
        <f t="shared" si="5"/>
        <v>Excellent</v>
      </c>
      <c r="J101" s="4">
        <f t="shared" si="6"/>
        <v>120</v>
      </c>
    </row>
    <row r="102" spans="1:10" x14ac:dyDescent="0.3">
      <c r="A102" s="3" t="s">
        <v>171</v>
      </c>
      <c r="B102" s="3" t="s">
        <v>41</v>
      </c>
      <c r="C102" s="3" t="s">
        <v>10</v>
      </c>
      <c r="D102" s="3" t="s">
        <v>1156</v>
      </c>
      <c r="E102" s="4">
        <v>13.22</v>
      </c>
      <c r="F102" s="4">
        <v>38.6</v>
      </c>
      <c r="G102" s="4">
        <f t="shared" si="7"/>
        <v>52</v>
      </c>
      <c r="H102" s="4" t="str">
        <f t="shared" si="8"/>
        <v>C6</v>
      </c>
      <c r="I102" s="3" t="str">
        <f t="shared" si="5"/>
        <v>Credit</v>
      </c>
      <c r="J102" s="4">
        <f t="shared" si="6"/>
        <v>908</v>
      </c>
    </row>
    <row r="103" spans="1:10" x14ac:dyDescent="0.3">
      <c r="A103" s="3" t="s">
        <v>172</v>
      </c>
      <c r="B103" s="3" t="s">
        <v>169</v>
      </c>
      <c r="C103" s="3" t="s">
        <v>6</v>
      </c>
      <c r="D103" s="3" t="s">
        <v>1156</v>
      </c>
      <c r="E103" s="4">
        <v>14.17</v>
      </c>
      <c r="F103" s="4">
        <v>57.58</v>
      </c>
      <c r="G103" s="4">
        <f t="shared" si="7"/>
        <v>72</v>
      </c>
      <c r="H103" s="4" t="str">
        <f t="shared" si="8"/>
        <v>B2</v>
      </c>
      <c r="I103" s="3" t="str">
        <f t="shared" si="5"/>
        <v>Very Good</v>
      </c>
      <c r="J103" s="4">
        <f t="shared" si="6"/>
        <v>415</v>
      </c>
    </row>
    <row r="104" spans="1:10" x14ac:dyDescent="0.3">
      <c r="A104" s="3" t="s">
        <v>173</v>
      </c>
      <c r="B104" s="3" t="s">
        <v>174</v>
      </c>
      <c r="C104" s="3" t="s">
        <v>6</v>
      </c>
      <c r="D104" s="3" t="s">
        <v>1157</v>
      </c>
      <c r="E104" s="4">
        <v>8.91</v>
      </c>
      <c r="F104" s="4">
        <v>50.69</v>
      </c>
      <c r="G104" s="4">
        <f t="shared" si="7"/>
        <v>60</v>
      </c>
      <c r="H104" s="4" t="str">
        <f t="shared" si="8"/>
        <v>C4</v>
      </c>
      <c r="I104" s="3" t="str">
        <f t="shared" si="5"/>
        <v>Credit</v>
      </c>
      <c r="J104" s="4">
        <f t="shared" si="6"/>
        <v>754</v>
      </c>
    </row>
    <row r="105" spans="1:10" x14ac:dyDescent="0.3">
      <c r="A105" s="3" t="s">
        <v>175</v>
      </c>
      <c r="B105" s="3" t="s">
        <v>176</v>
      </c>
      <c r="C105" s="3" t="s">
        <v>10</v>
      </c>
      <c r="D105" s="3" t="s">
        <v>1156</v>
      </c>
      <c r="E105" s="4">
        <v>10.53</v>
      </c>
      <c r="F105" s="4">
        <v>54.58</v>
      </c>
      <c r="G105" s="4">
        <f t="shared" si="7"/>
        <v>65</v>
      </c>
      <c r="H105" s="4" t="str">
        <f t="shared" si="8"/>
        <v>B3</v>
      </c>
      <c r="I105" s="3" t="str">
        <f t="shared" si="5"/>
        <v>Good</v>
      </c>
      <c r="J105" s="4">
        <f t="shared" si="6"/>
        <v>624</v>
      </c>
    </row>
    <row r="106" spans="1:10" x14ac:dyDescent="0.3">
      <c r="A106" s="3" t="s">
        <v>177</v>
      </c>
      <c r="B106" s="3" t="s">
        <v>178</v>
      </c>
      <c r="C106" s="3" t="s">
        <v>10</v>
      </c>
      <c r="D106" s="3" t="s">
        <v>7</v>
      </c>
      <c r="E106" s="4">
        <v>24.7</v>
      </c>
      <c r="F106" s="4">
        <v>63.18</v>
      </c>
      <c r="G106" s="4">
        <f t="shared" si="7"/>
        <v>88</v>
      </c>
      <c r="H106" s="4" t="str">
        <f t="shared" si="8"/>
        <v>A1</v>
      </c>
      <c r="I106" s="3" t="str">
        <f t="shared" si="5"/>
        <v>Excellent</v>
      </c>
      <c r="J106" s="4">
        <f t="shared" si="6"/>
        <v>80</v>
      </c>
    </row>
    <row r="107" spans="1:10" x14ac:dyDescent="0.3">
      <c r="A107" s="3" t="s">
        <v>179</v>
      </c>
      <c r="B107" s="3" t="s">
        <v>80</v>
      </c>
      <c r="C107" s="3" t="s">
        <v>6</v>
      </c>
      <c r="D107" s="3" t="s">
        <v>7</v>
      </c>
      <c r="E107" s="4">
        <v>9.74</v>
      </c>
      <c r="F107" s="4">
        <v>63.34</v>
      </c>
      <c r="G107" s="4">
        <f t="shared" si="7"/>
        <v>73</v>
      </c>
      <c r="H107" s="4" t="str">
        <f t="shared" si="8"/>
        <v>B2</v>
      </c>
      <c r="I107" s="3" t="str">
        <f t="shared" si="5"/>
        <v>Very Good</v>
      </c>
      <c r="J107" s="4">
        <f t="shared" si="6"/>
        <v>383</v>
      </c>
    </row>
    <row r="108" spans="1:10" x14ac:dyDescent="0.3">
      <c r="A108" s="3" t="s">
        <v>180</v>
      </c>
      <c r="B108" s="3" t="s">
        <v>66</v>
      </c>
      <c r="C108" s="3" t="s">
        <v>6</v>
      </c>
      <c r="D108" s="3" t="s">
        <v>1157</v>
      </c>
      <c r="E108" s="4">
        <v>23.64</v>
      </c>
      <c r="F108" s="4">
        <v>42.69</v>
      </c>
      <c r="G108" s="4">
        <f t="shared" si="7"/>
        <v>66</v>
      </c>
      <c r="H108" s="4" t="str">
        <f t="shared" si="8"/>
        <v>B3</v>
      </c>
      <c r="I108" s="3" t="str">
        <f t="shared" si="5"/>
        <v>Good</v>
      </c>
      <c r="J108" s="4">
        <f t="shared" si="6"/>
        <v>598</v>
      </c>
    </row>
    <row r="109" spans="1:10" x14ac:dyDescent="0.3">
      <c r="A109" s="3" t="s">
        <v>181</v>
      </c>
      <c r="B109" s="3" t="s">
        <v>58</v>
      </c>
      <c r="C109" s="3" t="s">
        <v>6</v>
      </c>
      <c r="D109" s="3" t="s">
        <v>22</v>
      </c>
      <c r="E109" s="4">
        <v>21.57</v>
      </c>
      <c r="F109" s="4">
        <v>64.040000000000006</v>
      </c>
      <c r="G109" s="4">
        <f t="shared" si="7"/>
        <v>86</v>
      </c>
      <c r="H109" s="4" t="str">
        <f t="shared" si="8"/>
        <v>A1</v>
      </c>
      <c r="I109" s="3" t="str">
        <f t="shared" si="5"/>
        <v>Excellent</v>
      </c>
      <c r="J109" s="4">
        <f t="shared" si="6"/>
        <v>107</v>
      </c>
    </row>
    <row r="110" spans="1:10" x14ac:dyDescent="0.3">
      <c r="A110" s="3" t="s">
        <v>182</v>
      </c>
      <c r="B110" s="3" t="s">
        <v>37</v>
      </c>
      <c r="C110" s="3" t="s">
        <v>10</v>
      </c>
      <c r="D110" s="3" t="s">
        <v>1157</v>
      </c>
      <c r="E110" s="4">
        <v>26.28</v>
      </c>
      <c r="F110" s="4">
        <v>65.59</v>
      </c>
      <c r="G110" s="4">
        <f t="shared" si="7"/>
        <v>92</v>
      </c>
      <c r="H110" s="4" t="str">
        <f t="shared" si="8"/>
        <v>A1</v>
      </c>
      <c r="I110" s="3" t="str">
        <f t="shared" si="5"/>
        <v>Excellent</v>
      </c>
      <c r="J110" s="4">
        <f t="shared" si="6"/>
        <v>37</v>
      </c>
    </row>
    <row r="111" spans="1:10" x14ac:dyDescent="0.3">
      <c r="A111" s="3" t="s">
        <v>183</v>
      </c>
      <c r="B111" s="3" t="s">
        <v>184</v>
      </c>
      <c r="C111" s="3" t="s">
        <v>10</v>
      </c>
      <c r="D111" s="3" t="s">
        <v>1157</v>
      </c>
      <c r="E111" s="4">
        <v>9.26</v>
      </c>
      <c r="F111" s="4">
        <v>40.74</v>
      </c>
      <c r="G111" s="4">
        <f t="shared" si="7"/>
        <v>50</v>
      </c>
      <c r="H111" s="4" t="str">
        <f t="shared" si="8"/>
        <v>C6</v>
      </c>
      <c r="I111" s="3" t="str">
        <f t="shared" si="5"/>
        <v>Credit</v>
      </c>
      <c r="J111" s="4">
        <f t="shared" si="6"/>
        <v>936</v>
      </c>
    </row>
    <row r="112" spans="1:10" x14ac:dyDescent="0.3">
      <c r="A112" s="3" t="s">
        <v>185</v>
      </c>
      <c r="B112" s="3" t="s">
        <v>34</v>
      </c>
      <c r="C112" s="3" t="s">
        <v>6</v>
      </c>
      <c r="D112" s="3" t="s">
        <v>1156</v>
      </c>
      <c r="E112" s="4">
        <v>16.91</v>
      </c>
      <c r="F112" s="4">
        <v>39.44</v>
      </c>
      <c r="G112" s="4">
        <f t="shared" si="7"/>
        <v>56</v>
      </c>
      <c r="H112" s="4" t="str">
        <f t="shared" si="8"/>
        <v>C5</v>
      </c>
      <c r="I112" s="3" t="str">
        <f t="shared" si="5"/>
        <v>Credit</v>
      </c>
      <c r="J112" s="4">
        <f t="shared" si="6"/>
        <v>842</v>
      </c>
    </row>
    <row r="113" spans="1:10" x14ac:dyDescent="0.3">
      <c r="A113" s="3" t="s">
        <v>186</v>
      </c>
      <c r="B113" s="3" t="s">
        <v>169</v>
      </c>
      <c r="C113" s="3" t="s">
        <v>10</v>
      </c>
      <c r="D113" s="3" t="s">
        <v>22</v>
      </c>
      <c r="E113" s="4">
        <v>18.71</v>
      </c>
      <c r="F113" s="4">
        <v>38.58</v>
      </c>
      <c r="G113" s="4">
        <f t="shared" si="7"/>
        <v>57</v>
      </c>
      <c r="H113" s="4" t="str">
        <f t="shared" si="8"/>
        <v>C5</v>
      </c>
      <c r="I113" s="3" t="str">
        <f t="shared" si="5"/>
        <v>Credit</v>
      </c>
      <c r="J113" s="4">
        <f t="shared" si="6"/>
        <v>823</v>
      </c>
    </row>
    <row r="114" spans="1:10" x14ac:dyDescent="0.3">
      <c r="A114" s="3" t="s">
        <v>187</v>
      </c>
      <c r="B114" s="3" t="s">
        <v>188</v>
      </c>
      <c r="C114" s="3" t="s">
        <v>10</v>
      </c>
      <c r="D114" s="3" t="s">
        <v>1156</v>
      </c>
      <c r="E114" s="4">
        <v>25.13</v>
      </c>
      <c r="F114" s="4">
        <v>55.92</v>
      </c>
      <c r="G114" s="4">
        <f t="shared" si="7"/>
        <v>81</v>
      </c>
      <c r="H114" s="4" t="str">
        <f t="shared" si="8"/>
        <v>A1</v>
      </c>
      <c r="I114" s="3" t="str">
        <f t="shared" si="5"/>
        <v>Excellent</v>
      </c>
      <c r="J114" s="4">
        <f t="shared" si="6"/>
        <v>190</v>
      </c>
    </row>
    <row r="115" spans="1:10" x14ac:dyDescent="0.3">
      <c r="A115" s="3" t="s">
        <v>189</v>
      </c>
      <c r="B115" s="3" t="s">
        <v>190</v>
      </c>
      <c r="C115" s="3" t="s">
        <v>10</v>
      </c>
      <c r="D115" s="3" t="s">
        <v>1157</v>
      </c>
      <c r="E115" s="4">
        <v>28.68</v>
      </c>
      <c r="F115" s="4">
        <v>63.68</v>
      </c>
      <c r="G115" s="4">
        <f t="shared" si="7"/>
        <v>92</v>
      </c>
      <c r="H115" s="4" t="str">
        <f t="shared" si="8"/>
        <v>A1</v>
      </c>
      <c r="I115" s="3" t="str">
        <f t="shared" si="5"/>
        <v>Excellent</v>
      </c>
      <c r="J115" s="4">
        <f t="shared" si="6"/>
        <v>37</v>
      </c>
    </row>
    <row r="116" spans="1:10" x14ac:dyDescent="0.3">
      <c r="A116" s="3" t="s">
        <v>191</v>
      </c>
      <c r="B116" s="3" t="s">
        <v>19</v>
      </c>
      <c r="C116" s="3" t="s">
        <v>10</v>
      </c>
      <c r="D116" s="3" t="s">
        <v>1156</v>
      </c>
      <c r="E116" s="4">
        <v>13.95</v>
      </c>
      <c r="F116" s="4">
        <v>46.71</v>
      </c>
      <c r="G116" s="4">
        <f t="shared" si="7"/>
        <v>61</v>
      </c>
      <c r="H116" s="4" t="str">
        <f t="shared" si="8"/>
        <v>C4</v>
      </c>
      <c r="I116" s="3" t="str">
        <f t="shared" si="5"/>
        <v>Credit</v>
      </c>
      <c r="J116" s="4">
        <f t="shared" si="6"/>
        <v>726</v>
      </c>
    </row>
    <row r="117" spans="1:10" x14ac:dyDescent="0.3">
      <c r="A117" s="3" t="s">
        <v>192</v>
      </c>
      <c r="B117" s="3" t="s">
        <v>84</v>
      </c>
      <c r="C117" s="3" t="s">
        <v>6</v>
      </c>
      <c r="D117" s="3" t="s">
        <v>7</v>
      </c>
      <c r="E117" s="4">
        <v>23.57</v>
      </c>
      <c r="F117" s="4">
        <v>46.67</v>
      </c>
      <c r="G117" s="4">
        <f t="shared" si="7"/>
        <v>70</v>
      </c>
      <c r="H117" s="4" t="str">
        <f t="shared" si="8"/>
        <v>B2</v>
      </c>
      <c r="I117" s="3" t="str">
        <f t="shared" si="5"/>
        <v>Very Good</v>
      </c>
      <c r="J117" s="4">
        <f t="shared" si="6"/>
        <v>475</v>
      </c>
    </row>
    <row r="118" spans="1:10" x14ac:dyDescent="0.3">
      <c r="A118" s="3" t="s">
        <v>193</v>
      </c>
      <c r="B118" s="3" t="s">
        <v>19</v>
      </c>
      <c r="C118" s="3" t="s">
        <v>6</v>
      </c>
      <c r="D118" s="3" t="s">
        <v>22</v>
      </c>
      <c r="E118" s="4">
        <v>16.600000000000001</v>
      </c>
      <c r="F118" s="4">
        <v>50.5</v>
      </c>
      <c r="G118" s="4">
        <f t="shared" si="7"/>
        <v>67</v>
      </c>
      <c r="H118" s="4" t="str">
        <f t="shared" si="8"/>
        <v>B3</v>
      </c>
      <c r="I118" s="3" t="str">
        <f t="shared" si="5"/>
        <v>Good</v>
      </c>
      <c r="J118" s="4">
        <f t="shared" si="6"/>
        <v>553</v>
      </c>
    </row>
    <row r="119" spans="1:10" x14ac:dyDescent="0.3">
      <c r="A119" s="3" t="s">
        <v>194</v>
      </c>
      <c r="B119" s="3" t="s">
        <v>195</v>
      </c>
      <c r="C119" s="3" t="s">
        <v>6</v>
      </c>
      <c r="D119" s="3" t="s">
        <v>1156</v>
      </c>
      <c r="E119" s="4">
        <v>19.670000000000002</v>
      </c>
      <c r="F119" s="4">
        <v>42.83</v>
      </c>
      <c r="G119" s="4">
        <f t="shared" si="7"/>
        <v>63</v>
      </c>
      <c r="H119" s="4" t="str">
        <f t="shared" si="8"/>
        <v>C4</v>
      </c>
      <c r="I119" s="3" t="str">
        <f t="shared" si="5"/>
        <v>Credit</v>
      </c>
      <c r="J119" s="4">
        <f t="shared" si="6"/>
        <v>680</v>
      </c>
    </row>
    <row r="120" spans="1:10" x14ac:dyDescent="0.3">
      <c r="A120" s="3" t="s">
        <v>196</v>
      </c>
      <c r="B120" s="3" t="s">
        <v>71</v>
      </c>
      <c r="C120" s="3" t="s">
        <v>10</v>
      </c>
      <c r="D120" s="3" t="s">
        <v>1156</v>
      </c>
      <c r="E120" s="4">
        <v>28.92</v>
      </c>
      <c r="F120" s="4">
        <v>56.34</v>
      </c>
      <c r="G120" s="4">
        <f t="shared" si="7"/>
        <v>85</v>
      </c>
      <c r="H120" s="4" t="str">
        <f t="shared" si="8"/>
        <v>A1</v>
      </c>
      <c r="I120" s="3" t="str">
        <f t="shared" si="5"/>
        <v>Excellent</v>
      </c>
      <c r="J120" s="4">
        <f t="shared" si="6"/>
        <v>120</v>
      </c>
    </row>
    <row r="121" spans="1:10" x14ac:dyDescent="0.3">
      <c r="A121" s="3" t="s">
        <v>197</v>
      </c>
      <c r="B121" s="3" t="s">
        <v>120</v>
      </c>
      <c r="C121" s="3" t="s">
        <v>10</v>
      </c>
      <c r="D121" s="3" t="s">
        <v>1156</v>
      </c>
      <c r="E121" s="4">
        <v>9.41</v>
      </c>
      <c r="F121" s="4">
        <v>53.96</v>
      </c>
      <c r="G121" s="4">
        <f t="shared" si="7"/>
        <v>63</v>
      </c>
      <c r="H121" s="4" t="str">
        <f t="shared" si="8"/>
        <v>C4</v>
      </c>
      <c r="I121" s="3" t="str">
        <f t="shared" si="5"/>
        <v>Credit</v>
      </c>
      <c r="J121" s="4">
        <f t="shared" si="6"/>
        <v>680</v>
      </c>
    </row>
    <row r="122" spans="1:10" x14ac:dyDescent="0.3">
      <c r="A122" s="3" t="s">
        <v>198</v>
      </c>
      <c r="B122" s="3" t="s">
        <v>143</v>
      </c>
      <c r="C122" s="3" t="s">
        <v>10</v>
      </c>
      <c r="D122" s="3" t="s">
        <v>1156</v>
      </c>
      <c r="E122" s="4">
        <v>21.06</v>
      </c>
      <c r="F122" s="4">
        <v>44.06</v>
      </c>
      <c r="G122" s="4">
        <f t="shared" si="7"/>
        <v>65</v>
      </c>
      <c r="H122" s="4" t="str">
        <f t="shared" si="8"/>
        <v>B3</v>
      </c>
      <c r="I122" s="3" t="str">
        <f t="shared" si="5"/>
        <v>Good</v>
      </c>
      <c r="J122" s="4">
        <f t="shared" si="6"/>
        <v>624</v>
      </c>
    </row>
    <row r="123" spans="1:10" x14ac:dyDescent="0.3">
      <c r="A123" s="3" t="s">
        <v>199</v>
      </c>
      <c r="B123" s="3" t="s">
        <v>117</v>
      </c>
      <c r="C123" s="3" t="s">
        <v>6</v>
      </c>
      <c r="D123" s="3" t="s">
        <v>22</v>
      </c>
      <c r="E123" s="4">
        <v>22.9</v>
      </c>
      <c r="F123" s="4">
        <v>67.650000000000006</v>
      </c>
      <c r="G123" s="4">
        <f t="shared" si="7"/>
        <v>91</v>
      </c>
      <c r="H123" s="4" t="str">
        <f t="shared" si="8"/>
        <v>A1</v>
      </c>
      <c r="I123" s="3" t="str">
        <f t="shared" si="5"/>
        <v>Excellent</v>
      </c>
      <c r="J123" s="4">
        <f t="shared" si="6"/>
        <v>49</v>
      </c>
    </row>
    <row r="124" spans="1:10" x14ac:dyDescent="0.3">
      <c r="A124" s="3" t="s">
        <v>200</v>
      </c>
      <c r="B124" s="3" t="s">
        <v>178</v>
      </c>
      <c r="C124" s="3" t="s">
        <v>6</v>
      </c>
      <c r="D124" s="3" t="s">
        <v>22</v>
      </c>
      <c r="E124" s="4">
        <v>5.81</v>
      </c>
      <c r="F124" s="4">
        <v>55.48</v>
      </c>
      <c r="G124" s="4">
        <f t="shared" si="7"/>
        <v>61</v>
      </c>
      <c r="H124" s="4" t="str">
        <f t="shared" si="8"/>
        <v>C4</v>
      </c>
      <c r="I124" s="3" t="str">
        <f t="shared" si="5"/>
        <v>Credit</v>
      </c>
      <c r="J124" s="4">
        <f t="shared" si="6"/>
        <v>726</v>
      </c>
    </row>
    <row r="125" spans="1:10" x14ac:dyDescent="0.3">
      <c r="A125" s="3" t="s">
        <v>201</v>
      </c>
      <c r="B125" s="3" t="s">
        <v>21</v>
      </c>
      <c r="C125" s="3" t="s">
        <v>6</v>
      </c>
      <c r="D125" s="3" t="s">
        <v>22</v>
      </c>
      <c r="E125" s="4">
        <v>14.11</v>
      </c>
      <c r="F125" s="4">
        <v>46.17</v>
      </c>
      <c r="G125" s="4">
        <f t="shared" si="7"/>
        <v>60</v>
      </c>
      <c r="H125" s="4" t="str">
        <f t="shared" si="8"/>
        <v>C4</v>
      </c>
      <c r="I125" s="3" t="str">
        <f t="shared" si="5"/>
        <v>Credit</v>
      </c>
      <c r="J125" s="4">
        <f t="shared" si="6"/>
        <v>754</v>
      </c>
    </row>
    <row r="126" spans="1:10" x14ac:dyDescent="0.3">
      <c r="A126" s="3" t="s">
        <v>202</v>
      </c>
      <c r="B126" s="3" t="s">
        <v>107</v>
      </c>
      <c r="C126" s="3" t="s">
        <v>10</v>
      </c>
      <c r="D126" s="3" t="s">
        <v>22</v>
      </c>
      <c r="E126" s="4">
        <v>23.09</v>
      </c>
      <c r="F126" s="4">
        <v>37.82</v>
      </c>
      <c r="G126" s="4">
        <f t="shared" si="7"/>
        <v>61</v>
      </c>
      <c r="H126" s="4" t="str">
        <f t="shared" si="8"/>
        <v>C4</v>
      </c>
      <c r="I126" s="3" t="str">
        <f t="shared" si="5"/>
        <v>Credit</v>
      </c>
      <c r="J126" s="4">
        <f t="shared" si="6"/>
        <v>726</v>
      </c>
    </row>
    <row r="127" spans="1:10" x14ac:dyDescent="0.3">
      <c r="A127" s="3" t="s">
        <v>203</v>
      </c>
      <c r="B127" s="3" t="s">
        <v>204</v>
      </c>
      <c r="C127" s="3" t="s">
        <v>6</v>
      </c>
      <c r="D127" s="3" t="s">
        <v>1157</v>
      </c>
      <c r="E127" s="4">
        <v>19.66</v>
      </c>
      <c r="F127" s="4">
        <v>64.47</v>
      </c>
      <c r="G127" s="4">
        <f t="shared" si="7"/>
        <v>84</v>
      </c>
      <c r="H127" s="4" t="str">
        <f t="shared" si="8"/>
        <v>A1</v>
      </c>
      <c r="I127" s="3" t="str">
        <f t="shared" si="5"/>
        <v>Excellent</v>
      </c>
      <c r="J127" s="4">
        <f t="shared" si="6"/>
        <v>136</v>
      </c>
    </row>
    <row r="128" spans="1:10" x14ac:dyDescent="0.3">
      <c r="A128" s="3" t="s">
        <v>205</v>
      </c>
      <c r="B128" s="3" t="s">
        <v>37</v>
      </c>
      <c r="C128" s="3" t="s">
        <v>6</v>
      </c>
      <c r="D128" s="3" t="s">
        <v>1156</v>
      </c>
      <c r="E128" s="4">
        <v>22.27</v>
      </c>
      <c r="F128" s="4">
        <v>66.98</v>
      </c>
      <c r="G128" s="4">
        <f t="shared" si="7"/>
        <v>89</v>
      </c>
      <c r="H128" s="4" t="str">
        <f t="shared" si="8"/>
        <v>A1</v>
      </c>
      <c r="I128" s="3" t="str">
        <f t="shared" si="5"/>
        <v>Excellent</v>
      </c>
      <c r="J128" s="4">
        <f t="shared" si="6"/>
        <v>67</v>
      </c>
    </row>
    <row r="129" spans="1:10" x14ac:dyDescent="0.3">
      <c r="A129" s="3" t="s">
        <v>206</v>
      </c>
      <c r="B129" s="3" t="s">
        <v>66</v>
      </c>
      <c r="C129" s="3" t="s">
        <v>10</v>
      </c>
      <c r="D129" s="3" t="s">
        <v>7</v>
      </c>
      <c r="E129" s="4">
        <v>29.26</v>
      </c>
      <c r="F129" s="4">
        <v>54.72</v>
      </c>
      <c r="G129" s="4">
        <f t="shared" si="7"/>
        <v>84</v>
      </c>
      <c r="H129" s="4" t="str">
        <f t="shared" si="8"/>
        <v>A1</v>
      </c>
      <c r="I129" s="3" t="str">
        <f t="shared" si="5"/>
        <v>Excellent</v>
      </c>
      <c r="J129" s="4">
        <f t="shared" si="6"/>
        <v>136</v>
      </c>
    </row>
    <row r="130" spans="1:10" x14ac:dyDescent="0.3">
      <c r="A130" s="3" t="s">
        <v>207</v>
      </c>
      <c r="B130" s="3" t="s">
        <v>208</v>
      </c>
      <c r="C130" s="3" t="s">
        <v>10</v>
      </c>
      <c r="D130" s="3" t="s">
        <v>22</v>
      </c>
      <c r="E130" s="4">
        <v>28.3</v>
      </c>
      <c r="F130" s="4">
        <v>53.97</v>
      </c>
      <c r="G130" s="4">
        <f t="shared" si="7"/>
        <v>82</v>
      </c>
      <c r="H130" s="4" t="str">
        <f t="shared" si="8"/>
        <v>A1</v>
      </c>
      <c r="I130" s="3" t="str">
        <f t="shared" si="5"/>
        <v>Excellent</v>
      </c>
      <c r="J130" s="4">
        <f t="shared" si="6"/>
        <v>172</v>
      </c>
    </row>
    <row r="131" spans="1:10" x14ac:dyDescent="0.3">
      <c r="A131" s="3" t="s">
        <v>209</v>
      </c>
      <c r="B131" s="3" t="s">
        <v>71</v>
      </c>
      <c r="C131" s="3" t="s">
        <v>10</v>
      </c>
      <c r="D131" s="3" t="s">
        <v>22</v>
      </c>
      <c r="E131" s="4">
        <v>8.68</v>
      </c>
      <c r="F131" s="4">
        <v>55.89</v>
      </c>
      <c r="G131" s="4">
        <f t="shared" si="7"/>
        <v>65</v>
      </c>
      <c r="H131" s="4" t="str">
        <f t="shared" si="8"/>
        <v>B3</v>
      </c>
      <c r="I131" s="3" t="str">
        <f t="shared" ref="I131:I194" si="9">VLOOKUP(H131,$L$3:$M$12,2,FALSE)</f>
        <v>Good</v>
      </c>
      <c r="J131" s="4">
        <f t="shared" ref="J131:J194" si="10">RANK(G131,G:G)</f>
        <v>624</v>
      </c>
    </row>
    <row r="132" spans="1:10" x14ac:dyDescent="0.3">
      <c r="A132" s="3" t="s">
        <v>210</v>
      </c>
      <c r="B132" s="3" t="s">
        <v>211</v>
      </c>
      <c r="C132" s="3" t="s">
        <v>6</v>
      </c>
      <c r="D132" s="3" t="s">
        <v>1157</v>
      </c>
      <c r="E132" s="4">
        <v>13.81</v>
      </c>
      <c r="F132" s="4">
        <v>37.43</v>
      </c>
      <c r="G132" s="4">
        <f t="shared" ref="G132:G195" si="11">ROUND(E132+F132,0)</f>
        <v>51</v>
      </c>
      <c r="H132" s="4" t="str">
        <f t="shared" ref="H132:H195" si="12">IF(G132&gt;=80,"A1",IF(G132&gt;=70,"B2",IF(G132&gt;=65,"B3",IF(G132&gt;=60,"C4",IF(G132&gt;=55,"C5",IF(G132&gt;=50,"C6",IF(G132&gt;=45,"D7",IF(G132&gt;=40,"E8","F9"))))))))</f>
        <v>C6</v>
      </c>
      <c r="I132" s="3" t="str">
        <f t="shared" si="9"/>
        <v>Credit</v>
      </c>
      <c r="J132" s="4">
        <f t="shared" si="10"/>
        <v>927</v>
      </c>
    </row>
    <row r="133" spans="1:10" x14ac:dyDescent="0.3">
      <c r="A133" s="3" t="s">
        <v>212</v>
      </c>
      <c r="B133" s="3" t="s">
        <v>78</v>
      </c>
      <c r="C133" s="3" t="s">
        <v>10</v>
      </c>
      <c r="D133" s="3" t="s">
        <v>1156</v>
      </c>
      <c r="E133" s="4">
        <v>29.54</v>
      </c>
      <c r="F133" s="4">
        <v>41.81</v>
      </c>
      <c r="G133" s="4">
        <f t="shared" si="11"/>
        <v>71</v>
      </c>
      <c r="H133" s="4" t="str">
        <f t="shared" si="12"/>
        <v>B2</v>
      </c>
      <c r="I133" s="3" t="str">
        <f t="shared" si="9"/>
        <v>Very Good</v>
      </c>
      <c r="J133" s="4">
        <f t="shared" si="10"/>
        <v>446</v>
      </c>
    </row>
    <row r="134" spans="1:10" x14ac:dyDescent="0.3">
      <c r="A134" s="3" t="s">
        <v>213</v>
      </c>
      <c r="B134" s="3" t="s">
        <v>188</v>
      </c>
      <c r="C134" s="3" t="s">
        <v>10</v>
      </c>
      <c r="D134" s="3" t="s">
        <v>1157</v>
      </c>
      <c r="E134" s="4">
        <v>24.56</v>
      </c>
      <c r="F134" s="4">
        <v>36.71</v>
      </c>
      <c r="G134" s="4">
        <f t="shared" si="11"/>
        <v>61</v>
      </c>
      <c r="H134" s="4" t="str">
        <f t="shared" si="12"/>
        <v>C4</v>
      </c>
      <c r="I134" s="3" t="str">
        <f t="shared" si="9"/>
        <v>Credit</v>
      </c>
      <c r="J134" s="4">
        <f t="shared" si="10"/>
        <v>726</v>
      </c>
    </row>
    <row r="135" spans="1:10" x14ac:dyDescent="0.3">
      <c r="A135" s="3" t="s">
        <v>214</v>
      </c>
      <c r="B135" s="3" t="s">
        <v>69</v>
      </c>
      <c r="C135" s="3" t="s">
        <v>6</v>
      </c>
      <c r="D135" s="3" t="s">
        <v>7</v>
      </c>
      <c r="E135" s="4">
        <v>19.47</v>
      </c>
      <c r="F135" s="4">
        <v>64.819999999999993</v>
      </c>
      <c r="G135" s="4">
        <f t="shared" si="11"/>
        <v>84</v>
      </c>
      <c r="H135" s="4" t="str">
        <f t="shared" si="12"/>
        <v>A1</v>
      </c>
      <c r="I135" s="3" t="str">
        <f t="shared" si="9"/>
        <v>Excellent</v>
      </c>
      <c r="J135" s="4">
        <f t="shared" si="10"/>
        <v>136</v>
      </c>
    </row>
    <row r="136" spans="1:10" x14ac:dyDescent="0.3">
      <c r="A136" s="3" t="s">
        <v>215</v>
      </c>
      <c r="B136" s="3" t="s">
        <v>216</v>
      </c>
      <c r="C136" s="3" t="s">
        <v>10</v>
      </c>
      <c r="D136" s="3" t="s">
        <v>1156</v>
      </c>
      <c r="E136" s="4">
        <v>12.45</v>
      </c>
      <c r="F136" s="4">
        <v>55.06</v>
      </c>
      <c r="G136" s="4">
        <f t="shared" si="11"/>
        <v>68</v>
      </c>
      <c r="H136" s="4" t="str">
        <f t="shared" si="12"/>
        <v>B3</v>
      </c>
      <c r="I136" s="3" t="str">
        <f t="shared" si="9"/>
        <v>Good</v>
      </c>
      <c r="J136" s="4">
        <f t="shared" si="10"/>
        <v>530</v>
      </c>
    </row>
    <row r="137" spans="1:10" x14ac:dyDescent="0.3">
      <c r="A137" s="3" t="s">
        <v>217</v>
      </c>
      <c r="B137" s="3" t="s">
        <v>115</v>
      </c>
      <c r="C137" s="3" t="s">
        <v>6</v>
      </c>
      <c r="D137" s="3" t="s">
        <v>22</v>
      </c>
      <c r="E137" s="4">
        <v>13.17</v>
      </c>
      <c r="F137" s="4">
        <v>44.14</v>
      </c>
      <c r="G137" s="4">
        <f t="shared" si="11"/>
        <v>57</v>
      </c>
      <c r="H137" s="4" t="str">
        <f t="shared" si="12"/>
        <v>C5</v>
      </c>
      <c r="I137" s="3" t="str">
        <f t="shared" si="9"/>
        <v>Credit</v>
      </c>
      <c r="J137" s="4">
        <f t="shared" si="10"/>
        <v>823</v>
      </c>
    </row>
    <row r="138" spans="1:10" x14ac:dyDescent="0.3">
      <c r="A138" s="3" t="s">
        <v>218</v>
      </c>
      <c r="B138" s="3" t="s">
        <v>115</v>
      </c>
      <c r="C138" s="3" t="s">
        <v>10</v>
      </c>
      <c r="D138" s="3" t="s">
        <v>1156</v>
      </c>
      <c r="E138" s="4">
        <v>25.46</v>
      </c>
      <c r="F138" s="4">
        <v>46.27</v>
      </c>
      <c r="G138" s="4">
        <f t="shared" si="11"/>
        <v>72</v>
      </c>
      <c r="H138" s="4" t="str">
        <f t="shared" si="12"/>
        <v>B2</v>
      </c>
      <c r="I138" s="3" t="str">
        <f t="shared" si="9"/>
        <v>Very Good</v>
      </c>
      <c r="J138" s="4">
        <f t="shared" si="10"/>
        <v>415</v>
      </c>
    </row>
    <row r="139" spans="1:10" x14ac:dyDescent="0.3">
      <c r="A139" s="3" t="s">
        <v>219</v>
      </c>
      <c r="B139" s="3" t="s">
        <v>26</v>
      </c>
      <c r="C139" s="3" t="s">
        <v>10</v>
      </c>
      <c r="D139" s="3" t="s">
        <v>1156</v>
      </c>
      <c r="E139" s="4">
        <v>13.02</v>
      </c>
      <c r="F139" s="4">
        <v>51.25</v>
      </c>
      <c r="G139" s="4">
        <f t="shared" si="11"/>
        <v>64</v>
      </c>
      <c r="H139" s="4" t="str">
        <f t="shared" si="12"/>
        <v>C4</v>
      </c>
      <c r="I139" s="3" t="str">
        <f t="shared" si="9"/>
        <v>Credit</v>
      </c>
      <c r="J139" s="4">
        <f t="shared" si="10"/>
        <v>654</v>
      </c>
    </row>
    <row r="140" spans="1:10" x14ac:dyDescent="0.3">
      <c r="A140" s="3" t="s">
        <v>220</v>
      </c>
      <c r="B140" s="3" t="s">
        <v>82</v>
      </c>
      <c r="C140" s="3" t="s">
        <v>6</v>
      </c>
      <c r="D140" s="3" t="s">
        <v>1157</v>
      </c>
      <c r="E140" s="4">
        <v>17.45</v>
      </c>
      <c r="F140" s="4">
        <v>51.13</v>
      </c>
      <c r="G140" s="4">
        <f t="shared" si="11"/>
        <v>69</v>
      </c>
      <c r="H140" s="4" t="str">
        <f t="shared" si="12"/>
        <v>B3</v>
      </c>
      <c r="I140" s="3" t="str">
        <f t="shared" si="9"/>
        <v>Good</v>
      </c>
      <c r="J140" s="4">
        <f t="shared" si="10"/>
        <v>504</v>
      </c>
    </row>
    <row r="141" spans="1:10" x14ac:dyDescent="0.3">
      <c r="A141" s="3" t="s">
        <v>221</v>
      </c>
      <c r="B141" s="3" t="s">
        <v>208</v>
      </c>
      <c r="C141" s="3" t="s">
        <v>10</v>
      </c>
      <c r="D141" s="3" t="s">
        <v>22</v>
      </c>
      <c r="E141" s="4">
        <v>6.44</v>
      </c>
      <c r="F141" s="4">
        <v>42.32</v>
      </c>
      <c r="G141" s="4">
        <f t="shared" si="11"/>
        <v>49</v>
      </c>
      <c r="H141" s="4" t="str">
        <f t="shared" si="12"/>
        <v>D7</v>
      </c>
      <c r="I141" s="3" t="str">
        <f t="shared" si="9"/>
        <v>Pass</v>
      </c>
      <c r="J141" s="4">
        <f t="shared" si="10"/>
        <v>948</v>
      </c>
    </row>
    <row r="142" spans="1:10" x14ac:dyDescent="0.3">
      <c r="A142" s="3" t="s">
        <v>222</v>
      </c>
      <c r="B142" s="3" t="s">
        <v>178</v>
      </c>
      <c r="C142" s="3" t="s">
        <v>6</v>
      </c>
      <c r="D142" s="3" t="s">
        <v>22</v>
      </c>
      <c r="E142" s="4">
        <v>27.3</v>
      </c>
      <c r="F142" s="4">
        <v>62.59</v>
      </c>
      <c r="G142" s="4">
        <f t="shared" si="11"/>
        <v>90</v>
      </c>
      <c r="H142" s="4" t="str">
        <f t="shared" si="12"/>
        <v>A1</v>
      </c>
      <c r="I142" s="3" t="str">
        <f t="shared" si="9"/>
        <v>Excellent</v>
      </c>
      <c r="J142" s="4">
        <f t="shared" si="10"/>
        <v>58</v>
      </c>
    </row>
    <row r="143" spans="1:10" x14ac:dyDescent="0.3">
      <c r="A143" s="3" t="s">
        <v>223</v>
      </c>
      <c r="B143" s="3" t="s">
        <v>224</v>
      </c>
      <c r="C143" s="3" t="s">
        <v>6</v>
      </c>
      <c r="D143" s="3" t="s">
        <v>1157</v>
      </c>
      <c r="E143" s="4">
        <v>6.09</v>
      </c>
      <c r="F143" s="4">
        <v>43.37</v>
      </c>
      <c r="G143" s="4">
        <f t="shared" si="11"/>
        <v>49</v>
      </c>
      <c r="H143" s="4" t="str">
        <f t="shared" si="12"/>
        <v>D7</v>
      </c>
      <c r="I143" s="3" t="str">
        <f t="shared" si="9"/>
        <v>Pass</v>
      </c>
      <c r="J143" s="4">
        <f t="shared" si="10"/>
        <v>948</v>
      </c>
    </row>
    <row r="144" spans="1:10" x14ac:dyDescent="0.3">
      <c r="A144" s="3" t="s">
        <v>225</v>
      </c>
      <c r="B144" s="3" t="s">
        <v>226</v>
      </c>
      <c r="C144" s="3" t="s">
        <v>6</v>
      </c>
      <c r="D144" s="3" t="s">
        <v>1157</v>
      </c>
      <c r="E144" s="4">
        <v>19.600000000000001</v>
      </c>
      <c r="F144" s="4">
        <v>57.97</v>
      </c>
      <c r="G144" s="4">
        <f t="shared" si="11"/>
        <v>78</v>
      </c>
      <c r="H144" s="4" t="str">
        <f t="shared" si="12"/>
        <v>B2</v>
      </c>
      <c r="I144" s="3" t="str">
        <f t="shared" si="9"/>
        <v>Very Good</v>
      </c>
      <c r="J144" s="4">
        <f t="shared" si="10"/>
        <v>251</v>
      </c>
    </row>
    <row r="145" spans="1:10" x14ac:dyDescent="0.3">
      <c r="A145" s="3" t="s">
        <v>227</v>
      </c>
      <c r="B145" s="3" t="s">
        <v>174</v>
      </c>
      <c r="C145" s="3" t="s">
        <v>10</v>
      </c>
      <c r="D145" s="3" t="s">
        <v>1156</v>
      </c>
      <c r="E145" s="4">
        <v>10.71</v>
      </c>
      <c r="F145" s="4">
        <v>39.6</v>
      </c>
      <c r="G145" s="4">
        <f t="shared" si="11"/>
        <v>50</v>
      </c>
      <c r="H145" s="4" t="str">
        <f t="shared" si="12"/>
        <v>C6</v>
      </c>
      <c r="I145" s="3" t="str">
        <f t="shared" si="9"/>
        <v>Credit</v>
      </c>
      <c r="J145" s="4">
        <f t="shared" si="10"/>
        <v>936</v>
      </c>
    </row>
    <row r="146" spans="1:10" x14ac:dyDescent="0.3">
      <c r="A146" s="3" t="s">
        <v>228</v>
      </c>
      <c r="B146" s="3" t="s">
        <v>184</v>
      </c>
      <c r="C146" s="3" t="s">
        <v>10</v>
      </c>
      <c r="D146" s="3" t="s">
        <v>7</v>
      </c>
      <c r="E146" s="4">
        <v>23.6</v>
      </c>
      <c r="F146" s="4">
        <v>46.51</v>
      </c>
      <c r="G146" s="4">
        <f t="shared" si="11"/>
        <v>70</v>
      </c>
      <c r="H146" s="4" t="str">
        <f t="shared" si="12"/>
        <v>B2</v>
      </c>
      <c r="I146" s="3" t="str">
        <f t="shared" si="9"/>
        <v>Very Good</v>
      </c>
      <c r="J146" s="4">
        <f t="shared" si="10"/>
        <v>475</v>
      </c>
    </row>
    <row r="147" spans="1:10" x14ac:dyDescent="0.3">
      <c r="A147" s="3" t="s">
        <v>229</v>
      </c>
      <c r="B147" s="3" t="s">
        <v>103</v>
      </c>
      <c r="C147" s="3" t="s">
        <v>10</v>
      </c>
      <c r="D147" s="3" t="s">
        <v>1156</v>
      </c>
      <c r="E147" s="4">
        <v>9.48</v>
      </c>
      <c r="F147" s="4">
        <v>65.7</v>
      </c>
      <c r="G147" s="4">
        <f t="shared" si="11"/>
        <v>75</v>
      </c>
      <c r="H147" s="4" t="str">
        <f t="shared" si="12"/>
        <v>B2</v>
      </c>
      <c r="I147" s="3" t="str">
        <f t="shared" si="9"/>
        <v>Very Good</v>
      </c>
      <c r="J147" s="4">
        <f t="shared" si="10"/>
        <v>325</v>
      </c>
    </row>
    <row r="148" spans="1:10" x14ac:dyDescent="0.3">
      <c r="A148" s="3" t="s">
        <v>230</v>
      </c>
      <c r="B148" s="3" t="s">
        <v>138</v>
      </c>
      <c r="C148" s="3" t="s">
        <v>6</v>
      </c>
      <c r="D148" s="3" t="s">
        <v>1156</v>
      </c>
      <c r="E148" s="4">
        <v>19.510000000000002</v>
      </c>
      <c r="F148" s="4">
        <v>61.02</v>
      </c>
      <c r="G148" s="4">
        <f t="shared" si="11"/>
        <v>81</v>
      </c>
      <c r="H148" s="4" t="str">
        <f t="shared" si="12"/>
        <v>A1</v>
      </c>
      <c r="I148" s="3" t="str">
        <f t="shared" si="9"/>
        <v>Excellent</v>
      </c>
      <c r="J148" s="4">
        <f t="shared" si="10"/>
        <v>190</v>
      </c>
    </row>
    <row r="149" spans="1:10" x14ac:dyDescent="0.3">
      <c r="A149" s="3" t="s">
        <v>231</v>
      </c>
      <c r="B149" s="3" t="s">
        <v>155</v>
      </c>
      <c r="C149" s="3" t="s">
        <v>6</v>
      </c>
      <c r="D149" s="3" t="s">
        <v>1157</v>
      </c>
      <c r="E149" s="4">
        <v>16.63</v>
      </c>
      <c r="F149" s="4">
        <v>44.59</v>
      </c>
      <c r="G149" s="4">
        <f t="shared" si="11"/>
        <v>61</v>
      </c>
      <c r="H149" s="4" t="str">
        <f t="shared" si="12"/>
        <v>C4</v>
      </c>
      <c r="I149" s="3" t="str">
        <f t="shared" si="9"/>
        <v>Credit</v>
      </c>
      <c r="J149" s="4">
        <f t="shared" si="10"/>
        <v>726</v>
      </c>
    </row>
    <row r="150" spans="1:10" x14ac:dyDescent="0.3">
      <c r="A150" s="3" t="s">
        <v>232</v>
      </c>
      <c r="B150" s="3" t="s">
        <v>82</v>
      </c>
      <c r="C150" s="3" t="s">
        <v>6</v>
      </c>
      <c r="D150" s="3" t="s">
        <v>1156</v>
      </c>
      <c r="E150" s="4">
        <v>21.82</v>
      </c>
      <c r="F150" s="4">
        <v>35.33</v>
      </c>
      <c r="G150" s="4">
        <f t="shared" si="11"/>
        <v>57</v>
      </c>
      <c r="H150" s="4" t="str">
        <f t="shared" si="12"/>
        <v>C5</v>
      </c>
      <c r="I150" s="3" t="str">
        <f t="shared" si="9"/>
        <v>Credit</v>
      </c>
      <c r="J150" s="4">
        <f t="shared" si="10"/>
        <v>823</v>
      </c>
    </row>
    <row r="151" spans="1:10" x14ac:dyDescent="0.3">
      <c r="A151" s="3" t="s">
        <v>233</v>
      </c>
      <c r="B151" s="3" t="s">
        <v>226</v>
      </c>
      <c r="C151" s="3" t="s">
        <v>6</v>
      </c>
      <c r="D151" s="3" t="s">
        <v>1157</v>
      </c>
      <c r="E151" s="4">
        <v>5.49</v>
      </c>
      <c r="F151" s="4">
        <v>57.35</v>
      </c>
      <c r="G151" s="4">
        <f t="shared" si="11"/>
        <v>63</v>
      </c>
      <c r="H151" s="4" t="str">
        <f t="shared" si="12"/>
        <v>C4</v>
      </c>
      <c r="I151" s="3" t="str">
        <f t="shared" si="9"/>
        <v>Credit</v>
      </c>
      <c r="J151" s="4">
        <f t="shared" si="10"/>
        <v>680</v>
      </c>
    </row>
    <row r="152" spans="1:10" x14ac:dyDescent="0.3">
      <c r="A152" s="3" t="s">
        <v>234</v>
      </c>
      <c r="B152" s="3" t="s">
        <v>235</v>
      </c>
      <c r="C152" s="3" t="s">
        <v>6</v>
      </c>
      <c r="D152" s="3" t="s">
        <v>1157</v>
      </c>
      <c r="E152" s="4">
        <v>10.55</v>
      </c>
      <c r="F152" s="4">
        <v>61.95</v>
      </c>
      <c r="G152" s="4">
        <f t="shared" si="11"/>
        <v>73</v>
      </c>
      <c r="H152" s="4" t="str">
        <f t="shared" si="12"/>
        <v>B2</v>
      </c>
      <c r="I152" s="3" t="str">
        <f t="shared" si="9"/>
        <v>Very Good</v>
      </c>
      <c r="J152" s="4">
        <f t="shared" si="10"/>
        <v>383</v>
      </c>
    </row>
    <row r="153" spans="1:10" x14ac:dyDescent="0.3">
      <c r="A153" s="3" t="s">
        <v>236</v>
      </c>
      <c r="B153" s="3" t="s">
        <v>82</v>
      </c>
      <c r="C153" s="3" t="s">
        <v>6</v>
      </c>
      <c r="D153" s="3" t="s">
        <v>22</v>
      </c>
      <c r="E153" s="4">
        <v>9.7200000000000006</v>
      </c>
      <c r="F153" s="4">
        <v>40.75</v>
      </c>
      <c r="G153" s="4">
        <f t="shared" si="11"/>
        <v>50</v>
      </c>
      <c r="H153" s="4" t="str">
        <f t="shared" si="12"/>
        <v>C6</v>
      </c>
      <c r="I153" s="3" t="str">
        <f t="shared" si="9"/>
        <v>Credit</v>
      </c>
      <c r="J153" s="4">
        <f t="shared" si="10"/>
        <v>936</v>
      </c>
    </row>
    <row r="154" spans="1:10" x14ac:dyDescent="0.3">
      <c r="A154" s="3" t="s">
        <v>237</v>
      </c>
      <c r="B154" s="3" t="s">
        <v>66</v>
      </c>
      <c r="C154" s="3" t="s">
        <v>6</v>
      </c>
      <c r="D154" s="3" t="s">
        <v>1157</v>
      </c>
      <c r="E154" s="4">
        <v>7.84</v>
      </c>
      <c r="F154" s="4">
        <v>62.62</v>
      </c>
      <c r="G154" s="4">
        <f t="shared" si="11"/>
        <v>70</v>
      </c>
      <c r="H154" s="4" t="str">
        <f t="shared" si="12"/>
        <v>B2</v>
      </c>
      <c r="I154" s="3" t="str">
        <f t="shared" si="9"/>
        <v>Very Good</v>
      </c>
      <c r="J154" s="4">
        <f t="shared" si="10"/>
        <v>475</v>
      </c>
    </row>
    <row r="155" spans="1:10" x14ac:dyDescent="0.3">
      <c r="A155" s="3" t="s">
        <v>238</v>
      </c>
      <c r="B155" s="3" t="s">
        <v>41</v>
      </c>
      <c r="C155" s="3" t="s">
        <v>6</v>
      </c>
      <c r="D155" s="3" t="s">
        <v>1157</v>
      </c>
      <c r="E155" s="4">
        <v>9.7899999999999991</v>
      </c>
      <c r="F155" s="4">
        <v>61.07</v>
      </c>
      <c r="G155" s="4">
        <f t="shared" si="11"/>
        <v>71</v>
      </c>
      <c r="H155" s="4" t="str">
        <f t="shared" si="12"/>
        <v>B2</v>
      </c>
      <c r="I155" s="3" t="str">
        <f t="shared" si="9"/>
        <v>Very Good</v>
      </c>
      <c r="J155" s="4">
        <f t="shared" si="10"/>
        <v>446</v>
      </c>
    </row>
    <row r="156" spans="1:10" x14ac:dyDescent="0.3">
      <c r="A156" s="3" t="s">
        <v>239</v>
      </c>
      <c r="B156" s="3" t="s">
        <v>240</v>
      </c>
      <c r="C156" s="3" t="s">
        <v>10</v>
      </c>
      <c r="D156" s="3" t="s">
        <v>1156</v>
      </c>
      <c r="E156" s="4">
        <v>16.78</v>
      </c>
      <c r="F156" s="4">
        <v>58.83</v>
      </c>
      <c r="G156" s="4">
        <f t="shared" si="11"/>
        <v>76</v>
      </c>
      <c r="H156" s="4" t="str">
        <f t="shared" si="12"/>
        <v>B2</v>
      </c>
      <c r="I156" s="3" t="str">
        <f t="shared" si="9"/>
        <v>Very Good</v>
      </c>
      <c r="J156" s="4">
        <f t="shared" si="10"/>
        <v>301</v>
      </c>
    </row>
    <row r="157" spans="1:10" x14ac:dyDescent="0.3">
      <c r="A157" s="3" t="s">
        <v>241</v>
      </c>
      <c r="B157" s="3" t="s">
        <v>242</v>
      </c>
      <c r="C157" s="3" t="s">
        <v>10</v>
      </c>
      <c r="D157" s="3" t="s">
        <v>1157</v>
      </c>
      <c r="E157" s="4">
        <v>8.65</v>
      </c>
      <c r="F157" s="4">
        <v>69.959999999999994</v>
      </c>
      <c r="G157" s="4">
        <f t="shared" si="11"/>
        <v>79</v>
      </c>
      <c r="H157" s="4" t="str">
        <f t="shared" si="12"/>
        <v>B2</v>
      </c>
      <c r="I157" s="3" t="str">
        <f t="shared" si="9"/>
        <v>Very Good</v>
      </c>
      <c r="J157" s="4">
        <f t="shared" si="10"/>
        <v>237</v>
      </c>
    </row>
    <row r="158" spans="1:10" x14ac:dyDescent="0.3">
      <c r="A158" s="3" t="s">
        <v>243</v>
      </c>
      <c r="B158" s="3" t="s">
        <v>133</v>
      </c>
      <c r="C158" s="3" t="s">
        <v>6</v>
      </c>
      <c r="D158" s="3" t="s">
        <v>1157</v>
      </c>
      <c r="E158" s="4">
        <v>11.81</v>
      </c>
      <c r="F158" s="4">
        <v>51.1</v>
      </c>
      <c r="G158" s="4">
        <f t="shared" si="11"/>
        <v>63</v>
      </c>
      <c r="H158" s="4" t="str">
        <f t="shared" si="12"/>
        <v>C4</v>
      </c>
      <c r="I158" s="3" t="str">
        <f t="shared" si="9"/>
        <v>Credit</v>
      </c>
      <c r="J158" s="4">
        <f t="shared" si="10"/>
        <v>680</v>
      </c>
    </row>
    <row r="159" spans="1:10" x14ac:dyDescent="0.3">
      <c r="A159" s="3" t="s">
        <v>244</v>
      </c>
      <c r="B159" s="3" t="s">
        <v>224</v>
      </c>
      <c r="C159" s="3" t="s">
        <v>10</v>
      </c>
      <c r="D159" s="3" t="s">
        <v>7</v>
      </c>
      <c r="E159" s="4">
        <v>5.99</v>
      </c>
      <c r="F159" s="4">
        <v>68.709999999999994</v>
      </c>
      <c r="G159" s="4">
        <f t="shared" si="11"/>
        <v>75</v>
      </c>
      <c r="H159" s="4" t="str">
        <f t="shared" si="12"/>
        <v>B2</v>
      </c>
      <c r="I159" s="3" t="str">
        <f t="shared" si="9"/>
        <v>Very Good</v>
      </c>
      <c r="J159" s="4">
        <f t="shared" si="10"/>
        <v>325</v>
      </c>
    </row>
    <row r="160" spans="1:10" x14ac:dyDescent="0.3">
      <c r="A160" s="3" t="s">
        <v>245</v>
      </c>
      <c r="B160" s="3" t="s">
        <v>76</v>
      </c>
      <c r="C160" s="3" t="s">
        <v>10</v>
      </c>
      <c r="D160" s="3" t="s">
        <v>1156</v>
      </c>
      <c r="E160" s="4">
        <v>18.690000000000001</v>
      </c>
      <c r="F160" s="4">
        <v>50.06</v>
      </c>
      <c r="G160" s="4">
        <f t="shared" si="11"/>
        <v>69</v>
      </c>
      <c r="H160" s="4" t="str">
        <f t="shared" si="12"/>
        <v>B3</v>
      </c>
      <c r="I160" s="3" t="str">
        <f t="shared" si="9"/>
        <v>Good</v>
      </c>
      <c r="J160" s="4">
        <f t="shared" si="10"/>
        <v>504</v>
      </c>
    </row>
    <row r="161" spans="1:10" x14ac:dyDescent="0.3">
      <c r="A161" s="3" t="s">
        <v>246</v>
      </c>
      <c r="B161" s="3" t="s">
        <v>247</v>
      </c>
      <c r="C161" s="3" t="s">
        <v>6</v>
      </c>
      <c r="D161" s="3" t="s">
        <v>22</v>
      </c>
      <c r="E161" s="4">
        <v>5.29</v>
      </c>
      <c r="F161" s="4">
        <v>52.93</v>
      </c>
      <c r="G161" s="4">
        <f t="shared" si="11"/>
        <v>58</v>
      </c>
      <c r="H161" s="4" t="str">
        <f t="shared" si="12"/>
        <v>C5</v>
      </c>
      <c r="I161" s="3" t="str">
        <f t="shared" si="9"/>
        <v>Credit</v>
      </c>
      <c r="J161" s="4">
        <f t="shared" si="10"/>
        <v>793</v>
      </c>
    </row>
    <row r="162" spans="1:10" x14ac:dyDescent="0.3">
      <c r="A162" s="3" t="s">
        <v>248</v>
      </c>
      <c r="B162" s="3" t="s">
        <v>249</v>
      </c>
      <c r="C162" s="3" t="s">
        <v>10</v>
      </c>
      <c r="D162" s="3" t="s">
        <v>1157</v>
      </c>
      <c r="E162" s="4">
        <v>9.5</v>
      </c>
      <c r="F162" s="4">
        <v>44.36</v>
      </c>
      <c r="G162" s="4">
        <f t="shared" si="11"/>
        <v>54</v>
      </c>
      <c r="H162" s="4" t="str">
        <f t="shared" si="12"/>
        <v>C6</v>
      </c>
      <c r="I162" s="3" t="str">
        <f t="shared" si="9"/>
        <v>Credit</v>
      </c>
      <c r="J162" s="4">
        <f t="shared" si="10"/>
        <v>876</v>
      </c>
    </row>
    <row r="163" spans="1:10" x14ac:dyDescent="0.3">
      <c r="A163" s="3" t="s">
        <v>250</v>
      </c>
      <c r="B163" s="3" t="s">
        <v>64</v>
      </c>
      <c r="C163" s="3" t="s">
        <v>6</v>
      </c>
      <c r="D163" s="3" t="s">
        <v>1156</v>
      </c>
      <c r="E163" s="4">
        <v>24.11</v>
      </c>
      <c r="F163" s="4">
        <v>49.17</v>
      </c>
      <c r="G163" s="4">
        <f t="shared" si="11"/>
        <v>73</v>
      </c>
      <c r="H163" s="4" t="str">
        <f t="shared" si="12"/>
        <v>B2</v>
      </c>
      <c r="I163" s="3" t="str">
        <f t="shared" si="9"/>
        <v>Very Good</v>
      </c>
      <c r="J163" s="4">
        <f t="shared" si="10"/>
        <v>383</v>
      </c>
    </row>
    <row r="164" spans="1:10" x14ac:dyDescent="0.3">
      <c r="A164" s="3" t="s">
        <v>251</v>
      </c>
      <c r="B164" s="3" t="s">
        <v>82</v>
      </c>
      <c r="C164" s="3" t="s">
        <v>10</v>
      </c>
      <c r="D164" s="3" t="s">
        <v>1157</v>
      </c>
      <c r="E164" s="4">
        <v>20.46</v>
      </c>
      <c r="F164" s="4">
        <v>47.34</v>
      </c>
      <c r="G164" s="4">
        <f t="shared" si="11"/>
        <v>68</v>
      </c>
      <c r="H164" s="4" t="str">
        <f t="shared" si="12"/>
        <v>B3</v>
      </c>
      <c r="I164" s="3" t="str">
        <f t="shared" si="9"/>
        <v>Good</v>
      </c>
      <c r="J164" s="4">
        <f t="shared" si="10"/>
        <v>530</v>
      </c>
    </row>
    <row r="165" spans="1:10" x14ac:dyDescent="0.3">
      <c r="A165" s="3" t="s">
        <v>252</v>
      </c>
      <c r="B165" s="3" t="s">
        <v>34</v>
      </c>
      <c r="C165" s="3" t="s">
        <v>6</v>
      </c>
      <c r="D165" s="3" t="s">
        <v>1157</v>
      </c>
      <c r="E165" s="4">
        <v>5.64</v>
      </c>
      <c r="F165" s="4">
        <v>51.97</v>
      </c>
      <c r="G165" s="4">
        <f t="shared" si="11"/>
        <v>58</v>
      </c>
      <c r="H165" s="4" t="str">
        <f t="shared" si="12"/>
        <v>C5</v>
      </c>
      <c r="I165" s="3" t="str">
        <f t="shared" si="9"/>
        <v>Credit</v>
      </c>
      <c r="J165" s="4">
        <f t="shared" si="10"/>
        <v>793</v>
      </c>
    </row>
    <row r="166" spans="1:10" x14ac:dyDescent="0.3">
      <c r="A166" s="3" t="s">
        <v>253</v>
      </c>
      <c r="B166" s="3" t="s">
        <v>204</v>
      </c>
      <c r="C166" s="3" t="s">
        <v>6</v>
      </c>
      <c r="D166" s="3" t="s">
        <v>7</v>
      </c>
      <c r="E166" s="4">
        <v>22.67</v>
      </c>
      <c r="F166" s="4">
        <v>41.44</v>
      </c>
      <c r="G166" s="4">
        <f t="shared" si="11"/>
        <v>64</v>
      </c>
      <c r="H166" s="4" t="str">
        <f t="shared" si="12"/>
        <v>C4</v>
      </c>
      <c r="I166" s="3" t="str">
        <f t="shared" si="9"/>
        <v>Credit</v>
      </c>
      <c r="J166" s="4">
        <f t="shared" si="10"/>
        <v>654</v>
      </c>
    </row>
    <row r="167" spans="1:10" x14ac:dyDescent="0.3">
      <c r="A167" s="3" t="s">
        <v>254</v>
      </c>
      <c r="B167" s="3" t="s">
        <v>255</v>
      </c>
      <c r="C167" s="3" t="s">
        <v>10</v>
      </c>
      <c r="D167" s="3" t="s">
        <v>1157</v>
      </c>
      <c r="E167" s="4">
        <v>6.05</v>
      </c>
      <c r="F167" s="4">
        <v>37.01</v>
      </c>
      <c r="G167" s="4">
        <f t="shared" si="11"/>
        <v>43</v>
      </c>
      <c r="H167" s="4" t="str">
        <f t="shared" si="12"/>
        <v>E8</v>
      </c>
      <c r="I167" s="3" t="str">
        <f t="shared" si="9"/>
        <v>Pass</v>
      </c>
      <c r="J167" s="4">
        <f t="shared" si="10"/>
        <v>993</v>
      </c>
    </row>
    <row r="168" spans="1:10" x14ac:dyDescent="0.3">
      <c r="A168" s="3" t="s">
        <v>256</v>
      </c>
      <c r="B168" s="3" t="s">
        <v>143</v>
      </c>
      <c r="C168" s="3" t="s">
        <v>6</v>
      </c>
      <c r="D168" s="3" t="s">
        <v>1156</v>
      </c>
      <c r="E168" s="4">
        <v>12.03</v>
      </c>
      <c r="F168" s="4">
        <v>37.119999999999997</v>
      </c>
      <c r="G168" s="4">
        <f t="shared" si="11"/>
        <v>49</v>
      </c>
      <c r="H168" s="4" t="str">
        <f t="shared" si="12"/>
        <v>D7</v>
      </c>
      <c r="I168" s="3" t="str">
        <f t="shared" si="9"/>
        <v>Pass</v>
      </c>
      <c r="J168" s="4">
        <f t="shared" si="10"/>
        <v>948</v>
      </c>
    </row>
    <row r="169" spans="1:10" x14ac:dyDescent="0.3">
      <c r="A169" s="3" t="s">
        <v>257</v>
      </c>
      <c r="B169" s="3" t="s">
        <v>103</v>
      </c>
      <c r="C169" s="3" t="s">
        <v>10</v>
      </c>
      <c r="D169" s="3" t="s">
        <v>1157</v>
      </c>
      <c r="E169" s="4">
        <v>7.36</v>
      </c>
      <c r="F169" s="4">
        <v>52.56</v>
      </c>
      <c r="G169" s="4">
        <f t="shared" si="11"/>
        <v>60</v>
      </c>
      <c r="H169" s="4" t="str">
        <f t="shared" si="12"/>
        <v>C4</v>
      </c>
      <c r="I169" s="3" t="str">
        <f t="shared" si="9"/>
        <v>Credit</v>
      </c>
      <c r="J169" s="4">
        <f t="shared" si="10"/>
        <v>754</v>
      </c>
    </row>
    <row r="170" spans="1:10" x14ac:dyDescent="0.3">
      <c r="A170" s="3" t="s">
        <v>258</v>
      </c>
      <c r="B170" s="3" t="s">
        <v>259</v>
      </c>
      <c r="C170" s="3" t="s">
        <v>10</v>
      </c>
      <c r="D170" s="3" t="s">
        <v>1157</v>
      </c>
      <c r="E170" s="4">
        <v>8.65</v>
      </c>
      <c r="F170" s="4">
        <v>62.75</v>
      </c>
      <c r="G170" s="4">
        <f t="shared" si="11"/>
        <v>71</v>
      </c>
      <c r="H170" s="4" t="str">
        <f t="shared" si="12"/>
        <v>B2</v>
      </c>
      <c r="I170" s="3" t="str">
        <f t="shared" si="9"/>
        <v>Very Good</v>
      </c>
      <c r="J170" s="4">
        <f t="shared" si="10"/>
        <v>446</v>
      </c>
    </row>
    <row r="171" spans="1:10" x14ac:dyDescent="0.3">
      <c r="A171" s="3" t="s">
        <v>260</v>
      </c>
      <c r="B171" s="3" t="s">
        <v>208</v>
      </c>
      <c r="C171" s="3" t="s">
        <v>10</v>
      </c>
      <c r="D171" s="3" t="s">
        <v>1156</v>
      </c>
      <c r="E171" s="4">
        <v>6.22</v>
      </c>
      <c r="F171" s="4">
        <v>58.11</v>
      </c>
      <c r="G171" s="4">
        <f t="shared" si="11"/>
        <v>64</v>
      </c>
      <c r="H171" s="4" t="str">
        <f t="shared" si="12"/>
        <v>C4</v>
      </c>
      <c r="I171" s="3" t="str">
        <f t="shared" si="9"/>
        <v>Credit</v>
      </c>
      <c r="J171" s="4">
        <f t="shared" si="10"/>
        <v>654</v>
      </c>
    </row>
    <row r="172" spans="1:10" x14ac:dyDescent="0.3">
      <c r="A172" s="3" t="s">
        <v>261</v>
      </c>
      <c r="B172" s="3" t="s">
        <v>262</v>
      </c>
      <c r="C172" s="3" t="s">
        <v>10</v>
      </c>
      <c r="D172" s="3" t="s">
        <v>1156</v>
      </c>
      <c r="E172" s="4">
        <v>22.95</v>
      </c>
      <c r="F172" s="4">
        <v>59.4</v>
      </c>
      <c r="G172" s="4">
        <f t="shared" si="11"/>
        <v>82</v>
      </c>
      <c r="H172" s="4" t="str">
        <f t="shared" si="12"/>
        <v>A1</v>
      </c>
      <c r="I172" s="3" t="str">
        <f t="shared" si="9"/>
        <v>Excellent</v>
      </c>
      <c r="J172" s="4">
        <f t="shared" si="10"/>
        <v>172</v>
      </c>
    </row>
    <row r="173" spans="1:10" x14ac:dyDescent="0.3">
      <c r="A173" s="3" t="s">
        <v>263</v>
      </c>
      <c r="B173" s="3" t="s">
        <v>107</v>
      </c>
      <c r="C173" s="3" t="s">
        <v>10</v>
      </c>
      <c r="D173" s="3" t="s">
        <v>22</v>
      </c>
      <c r="E173" s="4">
        <v>14.52</v>
      </c>
      <c r="F173" s="4">
        <v>54.87</v>
      </c>
      <c r="G173" s="4">
        <f t="shared" si="11"/>
        <v>69</v>
      </c>
      <c r="H173" s="4" t="str">
        <f t="shared" si="12"/>
        <v>B3</v>
      </c>
      <c r="I173" s="3" t="str">
        <f t="shared" si="9"/>
        <v>Good</v>
      </c>
      <c r="J173" s="4">
        <f t="shared" si="10"/>
        <v>504</v>
      </c>
    </row>
    <row r="174" spans="1:10" x14ac:dyDescent="0.3">
      <c r="A174" s="3" t="s">
        <v>264</v>
      </c>
      <c r="B174" s="3" t="s">
        <v>28</v>
      </c>
      <c r="C174" s="3" t="s">
        <v>10</v>
      </c>
      <c r="D174" s="3" t="s">
        <v>1156</v>
      </c>
      <c r="E174" s="4">
        <v>9.4</v>
      </c>
      <c r="F174" s="4">
        <v>62.81</v>
      </c>
      <c r="G174" s="4">
        <f t="shared" si="11"/>
        <v>72</v>
      </c>
      <c r="H174" s="4" t="str">
        <f t="shared" si="12"/>
        <v>B2</v>
      </c>
      <c r="I174" s="3" t="str">
        <f t="shared" si="9"/>
        <v>Very Good</v>
      </c>
      <c r="J174" s="4">
        <f t="shared" si="10"/>
        <v>415</v>
      </c>
    </row>
    <row r="175" spans="1:10" x14ac:dyDescent="0.3">
      <c r="A175" s="3" t="s">
        <v>265</v>
      </c>
      <c r="B175" s="3" t="s">
        <v>146</v>
      </c>
      <c r="C175" s="3" t="s">
        <v>10</v>
      </c>
      <c r="D175" s="3" t="s">
        <v>1157</v>
      </c>
      <c r="E175" s="4">
        <v>27.7</v>
      </c>
      <c r="F175" s="4">
        <v>39.119999999999997</v>
      </c>
      <c r="G175" s="4">
        <f t="shared" si="11"/>
        <v>67</v>
      </c>
      <c r="H175" s="4" t="str">
        <f t="shared" si="12"/>
        <v>B3</v>
      </c>
      <c r="I175" s="3" t="str">
        <f t="shared" si="9"/>
        <v>Good</v>
      </c>
      <c r="J175" s="4">
        <f t="shared" si="10"/>
        <v>553</v>
      </c>
    </row>
    <row r="176" spans="1:10" x14ac:dyDescent="0.3">
      <c r="A176" s="3" t="s">
        <v>266</v>
      </c>
      <c r="B176" s="3" t="s">
        <v>188</v>
      </c>
      <c r="C176" s="3" t="s">
        <v>10</v>
      </c>
      <c r="D176" s="3" t="s">
        <v>7</v>
      </c>
      <c r="E176" s="4">
        <v>11.39</v>
      </c>
      <c r="F176" s="4">
        <v>68.59</v>
      </c>
      <c r="G176" s="4">
        <f t="shared" si="11"/>
        <v>80</v>
      </c>
      <c r="H176" s="4" t="str">
        <f t="shared" si="12"/>
        <v>A1</v>
      </c>
      <c r="I176" s="3" t="str">
        <f t="shared" si="9"/>
        <v>Excellent</v>
      </c>
      <c r="J176" s="4">
        <f t="shared" si="10"/>
        <v>212</v>
      </c>
    </row>
    <row r="177" spans="1:10" x14ac:dyDescent="0.3">
      <c r="A177" s="3" t="s">
        <v>267</v>
      </c>
      <c r="B177" s="3" t="s">
        <v>56</v>
      </c>
      <c r="C177" s="3" t="s">
        <v>6</v>
      </c>
      <c r="D177" s="3" t="s">
        <v>1157</v>
      </c>
      <c r="E177" s="4">
        <v>9.67</v>
      </c>
      <c r="F177" s="4">
        <v>62.07</v>
      </c>
      <c r="G177" s="4">
        <f t="shared" si="11"/>
        <v>72</v>
      </c>
      <c r="H177" s="4" t="str">
        <f t="shared" si="12"/>
        <v>B2</v>
      </c>
      <c r="I177" s="3" t="str">
        <f t="shared" si="9"/>
        <v>Very Good</v>
      </c>
      <c r="J177" s="4">
        <f t="shared" si="10"/>
        <v>415</v>
      </c>
    </row>
    <row r="178" spans="1:10" x14ac:dyDescent="0.3">
      <c r="A178" s="3" t="s">
        <v>268</v>
      </c>
      <c r="B178" s="3" t="s">
        <v>262</v>
      </c>
      <c r="C178" s="3" t="s">
        <v>10</v>
      </c>
      <c r="D178" s="3" t="s">
        <v>22</v>
      </c>
      <c r="E178" s="4">
        <v>20.149999999999999</v>
      </c>
      <c r="F178" s="4">
        <v>68.540000000000006</v>
      </c>
      <c r="G178" s="4">
        <f t="shared" si="11"/>
        <v>89</v>
      </c>
      <c r="H178" s="4" t="str">
        <f t="shared" si="12"/>
        <v>A1</v>
      </c>
      <c r="I178" s="3" t="str">
        <f t="shared" si="9"/>
        <v>Excellent</v>
      </c>
      <c r="J178" s="4">
        <f t="shared" si="10"/>
        <v>67</v>
      </c>
    </row>
    <row r="179" spans="1:10" x14ac:dyDescent="0.3">
      <c r="A179" s="3" t="s">
        <v>269</v>
      </c>
      <c r="B179" s="3" t="s">
        <v>69</v>
      </c>
      <c r="C179" s="3" t="s">
        <v>6</v>
      </c>
      <c r="D179" s="3" t="s">
        <v>1156</v>
      </c>
      <c r="E179" s="4">
        <v>7.16</v>
      </c>
      <c r="F179" s="4">
        <v>43.99</v>
      </c>
      <c r="G179" s="4">
        <f t="shared" si="11"/>
        <v>51</v>
      </c>
      <c r="H179" s="4" t="str">
        <f t="shared" si="12"/>
        <v>C6</v>
      </c>
      <c r="I179" s="3" t="str">
        <f t="shared" si="9"/>
        <v>Credit</v>
      </c>
      <c r="J179" s="4">
        <f t="shared" si="10"/>
        <v>927</v>
      </c>
    </row>
    <row r="180" spans="1:10" x14ac:dyDescent="0.3">
      <c r="A180" s="3" t="s">
        <v>270</v>
      </c>
      <c r="B180" s="3" t="s">
        <v>115</v>
      </c>
      <c r="C180" s="3" t="s">
        <v>6</v>
      </c>
      <c r="D180" s="3" t="s">
        <v>1157</v>
      </c>
      <c r="E180" s="4">
        <v>27.6</v>
      </c>
      <c r="F180" s="4">
        <v>53.64</v>
      </c>
      <c r="G180" s="4">
        <f t="shared" si="11"/>
        <v>81</v>
      </c>
      <c r="H180" s="4" t="str">
        <f t="shared" si="12"/>
        <v>A1</v>
      </c>
      <c r="I180" s="3" t="str">
        <f t="shared" si="9"/>
        <v>Excellent</v>
      </c>
      <c r="J180" s="4">
        <f t="shared" si="10"/>
        <v>190</v>
      </c>
    </row>
    <row r="181" spans="1:10" x14ac:dyDescent="0.3">
      <c r="A181" s="3" t="s">
        <v>271</v>
      </c>
      <c r="B181" s="3" t="s">
        <v>56</v>
      </c>
      <c r="C181" s="3" t="s">
        <v>10</v>
      </c>
      <c r="D181" s="3" t="s">
        <v>7</v>
      </c>
      <c r="E181" s="4">
        <v>9.81</v>
      </c>
      <c r="F181" s="4">
        <v>54.51</v>
      </c>
      <c r="G181" s="4">
        <f t="shared" si="11"/>
        <v>64</v>
      </c>
      <c r="H181" s="4" t="str">
        <f t="shared" si="12"/>
        <v>C4</v>
      </c>
      <c r="I181" s="3" t="str">
        <f t="shared" si="9"/>
        <v>Credit</v>
      </c>
      <c r="J181" s="4">
        <f t="shared" si="10"/>
        <v>654</v>
      </c>
    </row>
    <row r="182" spans="1:10" x14ac:dyDescent="0.3">
      <c r="A182" s="3" t="s">
        <v>272</v>
      </c>
      <c r="B182" s="3" t="s">
        <v>262</v>
      </c>
      <c r="C182" s="3" t="s">
        <v>6</v>
      </c>
      <c r="D182" s="3" t="s">
        <v>1157</v>
      </c>
      <c r="E182" s="4">
        <v>16.32</v>
      </c>
      <c r="F182" s="4">
        <v>53.49</v>
      </c>
      <c r="G182" s="4">
        <f t="shared" si="11"/>
        <v>70</v>
      </c>
      <c r="H182" s="4" t="str">
        <f t="shared" si="12"/>
        <v>B2</v>
      </c>
      <c r="I182" s="3" t="str">
        <f t="shared" si="9"/>
        <v>Very Good</v>
      </c>
      <c r="J182" s="4">
        <f t="shared" si="10"/>
        <v>475</v>
      </c>
    </row>
    <row r="183" spans="1:10" x14ac:dyDescent="0.3">
      <c r="A183" s="3" t="s">
        <v>273</v>
      </c>
      <c r="B183" s="3" t="s">
        <v>249</v>
      </c>
      <c r="C183" s="3" t="s">
        <v>10</v>
      </c>
      <c r="D183" s="3" t="s">
        <v>1156</v>
      </c>
      <c r="E183" s="4">
        <v>18.399999999999999</v>
      </c>
      <c r="F183" s="4">
        <v>48.23</v>
      </c>
      <c r="G183" s="4">
        <f t="shared" si="11"/>
        <v>67</v>
      </c>
      <c r="H183" s="4" t="str">
        <f t="shared" si="12"/>
        <v>B3</v>
      </c>
      <c r="I183" s="3" t="str">
        <f t="shared" si="9"/>
        <v>Good</v>
      </c>
      <c r="J183" s="4">
        <f t="shared" si="10"/>
        <v>553</v>
      </c>
    </row>
    <row r="184" spans="1:10" x14ac:dyDescent="0.3">
      <c r="A184" s="3" t="s">
        <v>274</v>
      </c>
      <c r="B184" s="3" t="s">
        <v>12</v>
      </c>
      <c r="C184" s="3" t="s">
        <v>10</v>
      </c>
      <c r="D184" s="3" t="s">
        <v>1156</v>
      </c>
      <c r="E184" s="4">
        <v>5.12</v>
      </c>
      <c r="F184" s="4">
        <v>65.38</v>
      </c>
      <c r="G184" s="4">
        <f t="shared" si="11"/>
        <v>71</v>
      </c>
      <c r="H184" s="4" t="str">
        <f t="shared" si="12"/>
        <v>B2</v>
      </c>
      <c r="I184" s="3" t="str">
        <f t="shared" si="9"/>
        <v>Very Good</v>
      </c>
      <c r="J184" s="4">
        <f t="shared" si="10"/>
        <v>446</v>
      </c>
    </row>
    <row r="185" spans="1:10" x14ac:dyDescent="0.3">
      <c r="A185" s="3" t="s">
        <v>275</v>
      </c>
      <c r="B185" s="3" t="s">
        <v>26</v>
      </c>
      <c r="C185" s="3" t="s">
        <v>6</v>
      </c>
      <c r="D185" s="3" t="s">
        <v>22</v>
      </c>
      <c r="E185" s="4">
        <v>28.19</v>
      </c>
      <c r="F185" s="4">
        <v>61.19</v>
      </c>
      <c r="G185" s="4">
        <f t="shared" si="11"/>
        <v>89</v>
      </c>
      <c r="H185" s="4" t="str">
        <f t="shared" si="12"/>
        <v>A1</v>
      </c>
      <c r="I185" s="3" t="str">
        <f t="shared" si="9"/>
        <v>Excellent</v>
      </c>
      <c r="J185" s="4">
        <f t="shared" si="10"/>
        <v>67</v>
      </c>
    </row>
    <row r="186" spans="1:10" x14ac:dyDescent="0.3">
      <c r="A186" s="3" t="s">
        <v>276</v>
      </c>
      <c r="B186" s="3" t="s">
        <v>165</v>
      </c>
      <c r="C186" s="3" t="s">
        <v>10</v>
      </c>
      <c r="D186" s="3" t="s">
        <v>1156</v>
      </c>
      <c r="E186" s="4">
        <v>14.44</v>
      </c>
      <c r="F186" s="4">
        <v>62.57</v>
      </c>
      <c r="G186" s="4">
        <f t="shared" si="11"/>
        <v>77</v>
      </c>
      <c r="H186" s="4" t="str">
        <f t="shared" si="12"/>
        <v>B2</v>
      </c>
      <c r="I186" s="3" t="str">
        <f t="shared" si="9"/>
        <v>Very Good</v>
      </c>
      <c r="J186" s="4">
        <f t="shared" si="10"/>
        <v>275</v>
      </c>
    </row>
    <row r="187" spans="1:10" x14ac:dyDescent="0.3">
      <c r="A187" s="3" t="s">
        <v>277</v>
      </c>
      <c r="B187" s="3" t="s">
        <v>78</v>
      </c>
      <c r="C187" s="3" t="s">
        <v>10</v>
      </c>
      <c r="D187" s="3" t="s">
        <v>1157</v>
      </c>
      <c r="E187" s="4">
        <v>22.6</v>
      </c>
      <c r="F187" s="4">
        <v>65.489999999999995</v>
      </c>
      <c r="G187" s="4">
        <f t="shared" si="11"/>
        <v>88</v>
      </c>
      <c r="H187" s="4" t="str">
        <f t="shared" si="12"/>
        <v>A1</v>
      </c>
      <c r="I187" s="3" t="str">
        <f t="shared" si="9"/>
        <v>Excellent</v>
      </c>
      <c r="J187" s="4">
        <f t="shared" si="10"/>
        <v>80</v>
      </c>
    </row>
    <row r="188" spans="1:10" x14ac:dyDescent="0.3">
      <c r="A188" s="3" t="s">
        <v>278</v>
      </c>
      <c r="B188" s="3" t="s">
        <v>37</v>
      </c>
      <c r="C188" s="3" t="s">
        <v>10</v>
      </c>
      <c r="D188" s="3" t="s">
        <v>1157</v>
      </c>
      <c r="E188" s="4">
        <v>23.9</v>
      </c>
      <c r="F188" s="4">
        <v>37.619999999999997</v>
      </c>
      <c r="G188" s="4">
        <f t="shared" si="11"/>
        <v>62</v>
      </c>
      <c r="H188" s="4" t="str">
        <f t="shared" si="12"/>
        <v>C4</v>
      </c>
      <c r="I188" s="3" t="str">
        <f t="shared" si="9"/>
        <v>Credit</v>
      </c>
      <c r="J188" s="4">
        <f t="shared" si="10"/>
        <v>707</v>
      </c>
    </row>
    <row r="189" spans="1:10" x14ac:dyDescent="0.3">
      <c r="A189" s="3" t="s">
        <v>279</v>
      </c>
      <c r="B189" s="3" t="s">
        <v>41</v>
      </c>
      <c r="C189" s="3" t="s">
        <v>6</v>
      </c>
      <c r="D189" s="3" t="s">
        <v>1157</v>
      </c>
      <c r="E189" s="4">
        <v>25.35</v>
      </c>
      <c r="F189" s="4">
        <v>49.76</v>
      </c>
      <c r="G189" s="4">
        <f t="shared" si="11"/>
        <v>75</v>
      </c>
      <c r="H189" s="4" t="str">
        <f t="shared" si="12"/>
        <v>B2</v>
      </c>
      <c r="I189" s="3" t="str">
        <f t="shared" si="9"/>
        <v>Very Good</v>
      </c>
      <c r="J189" s="4">
        <f t="shared" si="10"/>
        <v>325</v>
      </c>
    </row>
    <row r="190" spans="1:10" x14ac:dyDescent="0.3">
      <c r="A190" s="3" t="s">
        <v>280</v>
      </c>
      <c r="B190" s="3" t="s">
        <v>226</v>
      </c>
      <c r="C190" s="3" t="s">
        <v>10</v>
      </c>
      <c r="D190" s="3" t="s">
        <v>22</v>
      </c>
      <c r="E190" s="4">
        <v>24.5</v>
      </c>
      <c r="F190" s="4">
        <v>36.630000000000003</v>
      </c>
      <c r="G190" s="4">
        <f t="shared" si="11"/>
        <v>61</v>
      </c>
      <c r="H190" s="4" t="str">
        <f t="shared" si="12"/>
        <v>C4</v>
      </c>
      <c r="I190" s="3" t="str">
        <f t="shared" si="9"/>
        <v>Credit</v>
      </c>
      <c r="J190" s="4">
        <f t="shared" si="10"/>
        <v>726</v>
      </c>
    </row>
    <row r="191" spans="1:10" x14ac:dyDescent="0.3">
      <c r="A191" s="3" t="s">
        <v>281</v>
      </c>
      <c r="B191" s="3" t="s">
        <v>282</v>
      </c>
      <c r="C191" s="3" t="s">
        <v>10</v>
      </c>
      <c r="D191" s="3" t="s">
        <v>1157</v>
      </c>
      <c r="E191" s="4">
        <v>22.15</v>
      </c>
      <c r="F191" s="4">
        <v>47.04</v>
      </c>
      <c r="G191" s="4">
        <f t="shared" si="11"/>
        <v>69</v>
      </c>
      <c r="H191" s="4" t="str">
        <f t="shared" si="12"/>
        <v>B3</v>
      </c>
      <c r="I191" s="3" t="str">
        <f t="shared" si="9"/>
        <v>Good</v>
      </c>
      <c r="J191" s="4">
        <f t="shared" si="10"/>
        <v>504</v>
      </c>
    </row>
    <row r="192" spans="1:10" x14ac:dyDescent="0.3">
      <c r="A192" s="3" t="s">
        <v>283</v>
      </c>
      <c r="B192" s="3" t="s">
        <v>216</v>
      </c>
      <c r="C192" s="3" t="s">
        <v>10</v>
      </c>
      <c r="D192" s="3" t="s">
        <v>22</v>
      </c>
      <c r="E192" s="4">
        <v>22.88</v>
      </c>
      <c r="F192" s="4">
        <v>44.45</v>
      </c>
      <c r="G192" s="4">
        <f t="shared" si="11"/>
        <v>67</v>
      </c>
      <c r="H192" s="4" t="str">
        <f t="shared" si="12"/>
        <v>B3</v>
      </c>
      <c r="I192" s="3" t="str">
        <f t="shared" si="9"/>
        <v>Good</v>
      </c>
      <c r="J192" s="4">
        <f t="shared" si="10"/>
        <v>553</v>
      </c>
    </row>
    <row r="193" spans="1:10" x14ac:dyDescent="0.3">
      <c r="A193" s="3" t="s">
        <v>284</v>
      </c>
      <c r="B193" s="3" t="s">
        <v>136</v>
      </c>
      <c r="C193" s="3" t="s">
        <v>6</v>
      </c>
      <c r="D193" s="3" t="s">
        <v>1157</v>
      </c>
      <c r="E193" s="4">
        <v>9.61</v>
      </c>
      <c r="F193" s="4">
        <v>64.44</v>
      </c>
      <c r="G193" s="4">
        <f t="shared" si="11"/>
        <v>74</v>
      </c>
      <c r="H193" s="4" t="str">
        <f t="shared" si="12"/>
        <v>B2</v>
      </c>
      <c r="I193" s="3" t="str">
        <f t="shared" si="9"/>
        <v>Very Good</v>
      </c>
      <c r="J193" s="4">
        <f t="shared" si="10"/>
        <v>354</v>
      </c>
    </row>
    <row r="194" spans="1:10" x14ac:dyDescent="0.3">
      <c r="A194" s="3" t="s">
        <v>285</v>
      </c>
      <c r="B194" s="3" t="s">
        <v>216</v>
      </c>
      <c r="C194" s="3" t="s">
        <v>10</v>
      </c>
      <c r="D194" s="3" t="s">
        <v>1156</v>
      </c>
      <c r="E194" s="4">
        <v>21.49</v>
      </c>
      <c r="F194" s="4">
        <v>40.57</v>
      </c>
      <c r="G194" s="4">
        <f t="shared" si="11"/>
        <v>62</v>
      </c>
      <c r="H194" s="4" t="str">
        <f t="shared" si="12"/>
        <v>C4</v>
      </c>
      <c r="I194" s="3" t="str">
        <f t="shared" si="9"/>
        <v>Credit</v>
      </c>
      <c r="J194" s="4">
        <f t="shared" si="10"/>
        <v>707</v>
      </c>
    </row>
    <row r="195" spans="1:10" x14ac:dyDescent="0.3">
      <c r="A195" s="3" t="s">
        <v>286</v>
      </c>
      <c r="B195" s="3" t="s">
        <v>26</v>
      </c>
      <c r="C195" s="3" t="s">
        <v>10</v>
      </c>
      <c r="D195" s="3" t="s">
        <v>1157</v>
      </c>
      <c r="E195" s="4">
        <v>17.53</v>
      </c>
      <c r="F195" s="4">
        <v>36.22</v>
      </c>
      <c r="G195" s="4">
        <f t="shared" si="11"/>
        <v>54</v>
      </c>
      <c r="H195" s="4" t="str">
        <f t="shared" si="12"/>
        <v>C6</v>
      </c>
      <c r="I195" s="3" t="str">
        <f t="shared" ref="I195:I258" si="13">VLOOKUP(H195,$L$3:$M$12,2,FALSE)</f>
        <v>Credit</v>
      </c>
      <c r="J195" s="4">
        <f t="shared" ref="J195:J258" si="14">RANK(G195,G:G)</f>
        <v>876</v>
      </c>
    </row>
    <row r="196" spans="1:10" x14ac:dyDescent="0.3">
      <c r="A196" s="3" t="s">
        <v>287</v>
      </c>
      <c r="B196" s="3" t="s">
        <v>115</v>
      </c>
      <c r="C196" s="3" t="s">
        <v>10</v>
      </c>
      <c r="D196" s="3" t="s">
        <v>7</v>
      </c>
      <c r="E196" s="4">
        <v>17.690000000000001</v>
      </c>
      <c r="F196" s="4">
        <v>45.37</v>
      </c>
      <c r="G196" s="4">
        <f t="shared" ref="G196:G259" si="15">ROUND(E196+F196,0)</f>
        <v>63</v>
      </c>
      <c r="H196" s="4" t="str">
        <f t="shared" ref="H196:H259" si="16">IF(G196&gt;=80,"A1",IF(G196&gt;=70,"B2",IF(G196&gt;=65,"B3",IF(G196&gt;=60,"C4",IF(G196&gt;=55,"C5",IF(G196&gt;=50,"C6",IF(G196&gt;=45,"D7",IF(G196&gt;=40,"E8","F9"))))))))</f>
        <v>C4</v>
      </c>
      <c r="I196" s="3" t="str">
        <f t="shared" si="13"/>
        <v>Credit</v>
      </c>
      <c r="J196" s="4">
        <f t="shared" si="14"/>
        <v>680</v>
      </c>
    </row>
    <row r="197" spans="1:10" x14ac:dyDescent="0.3">
      <c r="A197" s="3" t="s">
        <v>288</v>
      </c>
      <c r="B197" s="3" t="s">
        <v>5</v>
      </c>
      <c r="C197" s="3" t="s">
        <v>6</v>
      </c>
      <c r="D197" s="3" t="s">
        <v>1157</v>
      </c>
      <c r="E197" s="4">
        <v>19.940000000000001</v>
      </c>
      <c r="F197" s="4">
        <v>51.38</v>
      </c>
      <c r="G197" s="4">
        <f t="shared" si="15"/>
        <v>71</v>
      </c>
      <c r="H197" s="4" t="str">
        <f t="shared" si="16"/>
        <v>B2</v>
      </c>
      <c r="I197" s="3" t="str">
        <f t="shared" si="13"/>
        <v>Very Good</v>
      </c>
      <c r="J197" s="4">
        <f t="shared" si="14"/>
        <v>446</v>
      </c>
    </row>
    <row r="198" spans="1:10" x14ac:dyDescent="0.3">
      <c r="A198" s="3" t="s">
        <v>289</v>
      </c>
      <c r="B198" s="3" t="s">
        <v>107</v>
      </c>
      <c r="C198" s="3" t="s">
        <v>6</v>
      </c>
      <c r="D198" s="3" t="s">
        <v>1156</v>
      </c>
      <c r="E198" s="4">
        <v>23.67</v>
      </c>
      <c r="F198" s="4">
        <v>40.380000000000003</v>
      </c>
      <c r="G198" s="4">
        <f t="shared" si="15"/>
        <v>64</v>
      </c>
      <c r="H198" s="4" t="str">
        <f t="shared" si="16"/>
        <v>C4</v>
      </c>
      <c r="I198" s="3" t="str">
        <f t="shared" si="13"/>
        <v>Credit</v>
      </c>
      <c r="J198" s="4">
        <f t="shared" si="14"/>
        <v>654</v>
      </c>
    </row>
    <row r="199" spans="1:10" x14ac:dyDescent="0.3">
      <c r="A199" s="3" t="s">
        <v>290</v>
      </c>
      <c r="B199" s="3" t="s">
        <v>105</v>
      </c>
      <c r="C199" s="3" t="s">
        <v>6</v>
      </c>
      <c r="D199" s="3" t="s">
        <v>22</v>
      </c>
      <c r="E199" s="4">
        <v>14.76</v>
      </c>
      <c r="F199" s="4">
        <v>58.62</v>
      </c>
      <c r="G199" s="4">
        <f t="shared" si="15"/>
        <v>73</v>
      </c>
      <c r="H199" s="4" t="str">
        <f t="shared" si="16"/>
        <v>B2</v>
      </c>
      <c r="I199" s="3" t="str">
        <f t="shared" si="13"/>
        <v>Very Good</v>
      </c>
      <c r="J199" s="4">
        <f t="shared" si="14"/>
        <v>383</v>
      </c>
    </row>
    <row r="200" spans="1:10" x14ac:dyDescent="0.3">
      <c r="A200" s="3" t="s">
        <v>291</v>
      </c>
      <c r="B200" s="3" t="s">
        <v>155</v>
      </c>
      <c r="C200" s="3" t="s">
        <v>10</v>
      </c>
      <c r="D200" s="3" t="s">
        <v>22</v>
      </c>
      <c r="E200" s="4">
        <v>12.44</v>
      </c>
      <c r="F200" s="4">
        <v>39.49</v>
      </c>
      <c r="G200" s="4">
        <f t="shared" si="15"/>
        <v>52</v>
      </c>
      <c r="H200" s="4" t="str">
        <f t="shared" si="16"/>
        <v>C6</v>
      </c>
      <c r="I200" s="3" t="str">
        <f t="shared" si="13"/>
        <v>Credit</v>
      </c>
      <c r="J200" s="4">
        <f t="shared" si="14"/>
        <v>908</v>
      </c>
    </row>
    <row r="201" spans="1:10" x14ac:dyDescent="0.3">
      <c r="A201" s="3" t="s">
        <v>292</v>
      </c>
      <c r="B201" s="3" t="s">
        <v>14</v>
      </c>
      <c r="C201" s="3" t="s">
        <v>10</v>
      </c>
      <c r="D201" s="3" t="s">
        <v>22</v>
      </c>
      <c r="E201" s="4">
        <v>20.94</v>
      </c>
      <c r="F201" s="4">
        <v>58.07</v>
      </c>
      <c r="G201" s="4">
        <f t="shared" si="15"/>
        <v>79</v>
      </c>
      <c r="H201" s="4" t="str">
        <f t="shared" si="16"/>
        <v>B2</v>
      </c>
      <c r="I201" s="3" t="str">
        <f t="shared" si="13"/>
        <v>Very Good</v>
      </c>
      <c r="J201" s="4">
        <f t="shared" si="14"/>
        <v>237</v>
      </c>
    </row>
    <row r="202" spans="1:10" x14ac:dyDescent="0.3">
      <c r="A202" s="3" t="s">
        <v>293</v>
      </c>
      <c r="B202" s="3" t="s">
        <v>184</v>
      </c>
      <c r="C202" s="3" t="s">
        <v>6</v>
      </c>
      <c r="D202" s="3" t="s">
        <v>22</v>
      </c>
      <c r="E202" s="4">
        <v>9.25</v>
      </c>
      <c r="F202" s="4">
        <v>68.22</v>
      </c>
      <c r="G202" s="4">
        <f t="shared" si="15"/>
        <v>77</v>
      </c>
      <c r="H202" s="4" t="str">
        <f t="shared" si="16"/>
        <v>B2</v>
      </c>
      <c r="I202" s="3" t="str">
        <f t="shared" si="13"/>
        <v>Very Good</v>
      </c>
      <c r="J202" s="4">
        <f t="shared" si="14"/>
        <v>275</v>
      </c>
    </row>
    <row r="203" spans="1:10" x14ac:dyDescent="0.3">
      <c r="A203" s="3" t="s">
        <v>294</v>
      </c>
      <c r="B203" s="3" t="s">
        <v>295</v>
      </c>
      <c r="C203" s="3" t="s">
        <v>10</v>
      </c>
      <c r="D203" s="3" t="s">
        <v>1157</v>
      </c>
      <c r="E203" s="4">
        <v>8.75</v>
      </c>
      <c r="F203" s="4">
        <v>61.85</v>
      </c>
      <c r="G203" s="4">
        <f t="shared" si="15"/>
        <v>71</v>
      </c>
      <c r="H203" s="4" t="str">
        <f t="shared" si="16"/>
        <v>B2</v>
      </c>
      <c r="I203" s="3" t="str">
        <f t="shared" si="13"/>
        <v>Very Good</v>
      </c>
      <c r="J203" s="4">
        <f t="shared" si="14"/>
        <v>446</v>
      </c>
    </row>
    <row r="204" spans="1:10" x14ac:dyDescent="0.3">
      <c r="A204" s="3" t="s">
        <v>296</v>
      </c>
      <c r="B204" s="3" t="s">
        <v>26</v>
      </c>
      <c r="C204" s="3" t="s">
        <v>6</v>
      </c>
      <c r="D204" s="3" t="s">
        <v>1156</v>
      </c>
      <c r="E204" s="4">
        <v>11.84</v>
      </c>
      <c r="F204" s="4">
        <v>53.36</v>
      </c>
      <c r="G204" s="4">
        <f t="shared" si="15"/>
        <v>65</v>
      </c>
      <c r="H204" s="4" t="str">
        <f t="shared" si="16"/>
        <v>B3</v>
      </c>
      <c r="I204" s="3" t="str">
        <f t="shared" si="13"/>
        <v>Good</v>
      </c>
      <c r="J204" s="4">
        <f t="shared" si="14"/>
        <v>624</v>
      </c>
    </row>
    <row r="205" spans="1:10" x14ac:dyDescent="0.3">
      <c r="A205" s="3" t="s">
        <v>297</v>
      </c>
      <c r="B205" s="3" t="s">
        <v>50</v>
      </c>
      <c r="C205" s="3" t="s">
        <v>10</v>
      </c>
      <c r="D205" s="3" t="s">
        <v>7</v>
      </c>
      <c r="E205" s="4">
        <v>28.19</v>
      </c>
      <c r="F205" s="4">
        <v>59.61</v>
      </c>
      <c r="G205" s="4">
        <f t="shared" si="15"/>
        <v>88</v>
      </c>
      <c r="H205" s="4" t="str">
        <f t="shared" si="16"/>
        <v>A1</v>
      </c>
      <c r="I205" s="3" t="str">
        <f t="shared" si="13"/>
        <v>Excellent</v>
      </c>
      <c r="J205" s="4">
        <f t="shared" si="14"/>
        <v>80</v>
      </c>
    </row>
    <row r="206" spans="1:10" x14ac:dyDescent="0.3">
      <c r="A206" s="3" t="s">
        <v>298</v>
      </c>
      <c r="B206" s="3" t="s">
        <v>19</v>
      </c>
      <c r="C206" s="3" t="s">
        <v>10</v>
      </c>
      <c r="D206" s="3" t="s">
        <v>1157</v>
      </c>
      <c r="E206" s="4">
        <v>11.87</v>
      </c>
      <c r="F206" s="4">
        <v>60.39</v>
      </c>
      <c r="G206" s="4">
        <f t="shared" si="15"/>
        <v>72</v>
      </c>
      <c r="H206" s="4" t="str">
        <f t="shared" si="16"/>
        <v>B2</v>
      </c>
      <c r="I206" s="3" t="str">
        <f t="shared" si="13"/>
        <v>Very Good</v>
      </c>
      <c r="J206" s="4">
        <f t="shared" si="14"/>
        <v>415</v>
      </c>
    </row>
    <row r="207" spans="1:10" x14ac:dyDescent="0.3">
      <c r="A207" s="3" t="s">
        <v>299</v>
      </c>
      <c r="B207" s="3" t="s">
        <v>240</v>
      </c>
      <c r="C207" s="3" t="s">
        <v>6</v>
      </c>
      <c r="D207" s="3" t="s">
        <v>1157</v>
      </c>
      <c r="E207" s="4">
        <v>21.03</v>
      </c>
      <c r="F207" s="4">
        <v>51.21</v>
      </c>
      <c r="G207" s="4">
        <f t="shared" si="15"/>
        <v>72</v>
      </c>
      <c r="H207" s="4" t="str">
        <f t="shared" si="16"/>
        <v>B2</v>
      </c>
      <c r="I207" s="3" t="str">
        <f t="shared" si="13"/>
        <v>Very Good</v>
      </c>
      <c r="J207" s="4">
        <f t="shared" si="14"/>
        <v>415</v>
      </c>
    </row>
    <row r="208" spans="1:10" x14ac:dyDescent="0.3">
      <c r="A208" s="3" t="s">
        <v>300</v>
      </c>
      <c r="B208" s="3" t="s">
        <v>301</v>
      </c>
      <c r="C208" s="3" t="s">
        <v>10</v>
      </c>
      <c r="D208" s="3" t="s">
        <v>1156</v>
      </c>
      <c r="E208" s="4">
        <v>29.08</v>
      </c>
      <c r="F208" s="4">
        <v>43.53</v>
      </c>
      <c r="G208" s="4">
        <f t="shared" si="15"/>
        <v>73</v>
      </c>
      <c r="H208" s="4" t="str">
        <f t="shared" si="16"/>
        <v>B2</v>
      </c>
      <c r="I208" s="3" t="str">
        <f t="shared" si="13"/>
        <v>Very Good</v>
      </c>
      <c r="J208" s="4">
        <f t="shared" si="14"/>
        <v>383</v>
      </c>
    </row>
    <row r="209" spans="1:10" x14ac:dyDescent="0.3">
      <c r="A209" s="3" t="s">
        <v>302</v>
      </c>
      <c r="B209" s="3" t="s">
        <v>110</v>
      </c>
      <c r="C209" s="3" t="s">
        <v>10</v>
      </c>
      <c r="D209" s="3" t="s">
        <v>1156</v>
      </c>
      <c r="E209" s="4">
        <v>22.81</v>
      </c>
      <c r="F209" s="4">
        <v>37.19</v>
      </c>
      <c r="G209" s="4">
        <f t="shared" si="15"/>
        <v>60</v>
      </c>
      <c r="H209" s="4" t="str">
        <f t="shared" si="16"/>
        <v>C4</v>
      </c>
      <c r="I209" s="3" t="str">
        <f t="shared" si="13"/>
        <v>Credit</v>
      </c>
      <c r="J209" s="4">
        <f t="shared" si="14"/>
        <v>754</v>
      </c>
    </row>
    <row r="210" spans="1:10" x14ac:dyDescent="0.3">
      <c r="A210" s="3" t="s">
        <v>303</v>
      </c>
      <c r="B210" s="3" t="s">
        <v>120</v>
      </c>
      <c r="C210" s="3" t="s">
        <v>10</v>
      </c>
      <c r="D210" s="3" t="s">
        <v>7</v>
      </c>
      <c r="E210" s="4">
        <v>8.75</v>
      </c>
      <c r="F210" s="4">
        <v>47.29</v>
      </c>
      <c r="G210" s="4">
        <f t="shared" si="15"/>
        <v>56</v>
      </c>
      <c r="H210" s="4" t="str">
        <f t="shared" si="16"/>
        <v>C5</v>
      </c>
      <c r="I210" s="3" t="str">
        <f t="shared" si="13"/>
        <v>Credit</v>
      </c>
      <c r="J210" s="4">
        <f t="shared" si="14"/>
        <v>842</v>
      </c>
    </row>
    <row r="211" spans="1:10" x14ac:dyDescent="0.3">
      <c r="A211" s="3" t="s">
        <v>304</v>
      </c>
      <c r="B211" s="3" t="s">
        <v>305</v>
      </c>
      <c r="C211" s="3" t="s">
        <v>10</v>
      </c>
      <c r="D211" s="3" t="s">
        <v>7</v>
      </c>
      <c r="E211" s="4">
        <v>27.01</v>
      </c>
      <c r="F211" s="4">
        <v>55.54</v>
      </c>
      <c r="G211" s="4">
        <f t="shared" si="15"/>
        <v>83</v>
      </c>
      <c r="H211" s="4" t="str">
        <f t="shared" si="16"/>
        <v>A1</v>
      </c>
      <c r="I211" s="3" t="str">
        <f t="shared" si="13"/>
        <v>Excellent</v>
      </c>
      <c r="J211" s="4">
        <f t="shared" si="14"/>
        <v>155</v>
      </c>
    </row>
    <row r="212" spans="1:10" x14ac:dyDescent="0.3">
      <c r="A212" s="3" t="s">
        <v>306</v>
      </c>
      <c r="B212" s="3" t="s">
        <v>110</v>
      </c>
      <c r="C212" s="3" t="s">
        <v>10</v>
      </c>
      <c r="D212" s="3" t="s">
        <v>1157</v>
      </c>
      <c r="E212" s="4">
        <v>10.87</v>
      </c>
      <c r="F212" s="4">
        <v>36.21</v>
      </c>
      <c r="G212" s="4">
        <f t="shared" si="15"/>
        <v>47</v>
      </c>
      <c r="H212" s="4" t="str">
        <f t="shared" si="16"/>
        <v>D7</v>
      </c>
      <c r="I212" s="3" t="str">
        <f t="shared" si="13"/>
        <v>Pass</v>
      </c>
      <c r="J212" s="4">
        <f t="shared" si="14"/>
        <v>966</v>
      </c>
    </row>
    <row r="213" spans="1:10" x14ac:dyDescent="0.3">
      <c r="A213" s="3" t="s">
        <v>307</v>
      </c>
      <c r="B213" s="3" t="s">
        <v>71</v>
      </c>
      <c r="C213" s="3" t="s">
        <v>10</v>
      </c>
      <c r="D213" s="3" t="s">
        <v>1157</v>
      </c>
      <c r="E213" s="4">
        <v>19.86</v>
      </c>
      <c r="F213" s="4">
        <v>69.45</v>
      </c>
      <c r="G213" s="4">
        <f t="shared" si="15"/>
        <v>89</v>
      </c>
      <c r="H213" s="4" t="str">
        <f t="shared" si="16"/>
        <v>A1</v>
      </c>
      <c r="I213" s="3" t="str">
        <f t="shared" si="13"/>
        <v>Excellent</v>
      </c>
      <c r="J213" s="4">
        <f t="shared" si="14"/>
        <v>67</v>
      </c>
    </row>
    <row r="214" spans="1:10" x14ac:dyDescent="0.3">
      <c r="A214" s="3" t="s">
        <v>308</v>
      </c>
      <c r="B214" s="3" t="s">
        <v>58</v>
      </c>
      <c r="C214" s="3" t="s">
        <v>10</v>
      </c>
      <c r="D214" s="3" t="s">
        <v>1156</v>
      </c>
      <c r="E214" s="4">
        <v>7.8</v>
      </c>
      <c r="F214" s="4">
        <v>55.69</v>
      </c>
      <c r="G214" s="4">
        <f t="shared" si="15"/>
        <v>63</v>
      </c>
      <c r="H214" s="4" t="str">
        <f t="shared" si="16"/>
        <v>C4</v>
      </c>
      <c r="I214" s="3" t="str">
        <f t="shared" si="13"/>
        <v>Credit</v>
      </c>
      <c r="J214" s="4">
        <f t="shared" si="14"/>
        <v>680</v>
      </c>
    </row>
    <row r="215" spans="1:10" x14ac:dyDescent="0.3">
      <c r="A215" s="3" t="s">
        <v>309</v>
      </c>
      <c r="B215" s="3" t="s">
        <v>242</v>
      </c>
      <c r="C215" s="3" t="s">
        <v>10</v>
      </c>
      <c r="D215" s="3" t="s">
        <v>1157</v>
      </c>
      <c r="E215" s="4">
        <v>28.45</v>
      </c>
      <c r="F215" s="4">
        <v>38.75</v>
      </c>
      <c r="G215" s="4">
        <f t="shared" si="15"/>
        <v>67</v>
      </c>
      <c r="H215" s="4" t="str">
        <f t="shared" si="16"/>
        <v>B3</v>
      </c>
      <c r="I215" s="3" t="str">
        <f t="shared" si="13"/>
        <v>Good</v>
      </c>
      <c r="J215" s="4">
        <f t="shared" si="14"/>
        <v>553</v>
      </c>
    </row>
    <row r="216" spans="1:10" x14ac:dyDescent="0.3">
      <c r="A216" s="3" t="s">
        <v>310</v>
      </c>
      <c r="B216" s="3" t="s">
        <v>105</v>
      </c>
      <c r="C216" s="3" t="s">
        <v>6</v>
      </c>
      <c r="D216" s="3" t="s">
        <v>1157</v>
      </c>
      <c r="E216" s="4">
        <v>18.239999999999998</v>
      </c>
      <c r="F216" s="4">
        <v>51.94</v>
      </c>
      <c r="G216" s="4">
        <f t="shared" si="15"/>
        <v>70</v>
      </c>
      <c r="H216" s="4" t="str">
        <f t="shared" si="16"/>
        <v>B2</v>
      </c>
      <c r="I216" s="3" t="str">
        <f t="shared" si="13"/>
        <v>Very Good</v>
      </c>
      <c r="J216" s="4">
        <f t="shared" si="14"/>
        <v>475</v>
      </c>
    </row>
    <row r="217" spans="1:10" x14ac:dyDescent="0.3">
      <c r="A217" s="3" t="s">
        <v>311</v>
      </c>
      <c r="B217" s="3" t="s">
        <v>295</v>
      </c>
      <c r="C217" s="3" t="s">
        <v>10</v>
      </c>
      <c r="D217" s="3" t="s">
        <v>1157</v>
      </c>
      <c r="E217" s="4">
        <v>25.8</v>
      </c>
      <c r="F217" s="4">
        <v>68.87</v>
      </c>
      <c r="G217" s="4">
        <f t="shared" si="15"/>
        <v>95</v>
      </c>
      <c r="H217" s="4" t="str">
        <f t="shared" si="16"/>
        <v>A1</v>
      </c>
      <c r="I217" s="3" t="str">
        <f t="shared" si="13"/>
        <v>Excellent</v>
      </c>
      <c r="J217" s="4">
        <f t="shared" si="14"/>
        <v>15</v>
      </c>
    </row>
    <row r="218" spans="1:10" x14ac:dyDescent="0.3">
      <c r="A218" s="3" t="s">
        <v>312</v>
      </c>
      <c r="B218" s="3" t="s">
        <v>313</v>
      </c>
      <c r="C218" s="3" t="s">
        <v>6</v>
      </c>
      <c r="D218" s="3" t="s">
        <v>1157</v>
      </c>
      <c r="E218" s="4">
        <v>21.35</v>
      </c>
      <c r="F218" s="4">
        <v>50.35</v>
      </c>
      <c r="G218" s="4">
        <f t="shared" si="15"/>
        <v>72</v>
      </c>
      <c r="H218" s="4" t="str">
        <f t="shared" si="16"/>
        <v>B2</v>
      </c>
      <c r="I218" s="3" t="str">
        <f t="shared" si="13"/>
        <v>Very Good</v>
      </c>
      <c r="J218" s="4">
        <f t="shared" si="14"/>
        <v>415</v>
      </c>
    </row>
    <row r="219" spans="1:10" x14ac:dyDescent="0.3">
      <c r="A219" s="3" t="s">
        <v>314</v>
      </c>
      <c r="B219" s="3" t="s">
        <v>125</v>
      </c>
      <c r="C219" s="3" t="s">
        <v>10</v>
      </c>
      <c r="D219" s="3" t="s">
        <v>1157</v>
      </c>
      <c r="E219" s="4">
        <v>29.14</v>
      </c>
      <c r="F219" s="4">
        <v>35.880000000000003</v>
      </c>
      <c r="G219" s="4">
        <f t="shared" si="15"/>
        <v>65</v>
      </c>
      <c r="H219" s="4" t="str">
        <f t="shared" si="16"/>
        <v>B3</v>
      </c>
      <c r="I219" s="3" t="str">
        <f t="shared" si="13"/>
        <v>Good</v>
      </c>
      <c r="J219" s="4">
        <f t="shared" si="14"/>
        <v>624</v>
      </c>
    </row>
    <row r="220" spans="1:10" x14ac:dyDescent="0.3">
      <c r="A220" s="3" t="s">
        <v>315</v>
      </c>
      <c r="B220" s="3" t="s">
        <v>34</v>
      </c>
      <c r="C220" s="3" t="s">
        <v>10</v>
      </c>
      <c r="D220" s="3" t="s">
        <v>1157</v>
      </c>
      <c r="E220" s="4">
        <v>27.91</v>
      </c>
      <c r="F220" s="4">
        <v>59.5</v>
      </c>
      <c r="G220" s="4">
        <f t="shared" si="15"/>
        <v>87</v>
      </c>
      <c r="H220" s="4" t="str">
        <f t="shared" si="16"/>
        <v>A1</v>
      </c>
      <c r="I220" s="3" t="str">
        <f t="shared" si="13"/>
        <v>Excellent</v>
      </c>
      <c r="J220" s="4">
        <f t="shared" si="14"/>
        <v>99</v>
      </c>
    </row>
    <row r="221" spans="1:10" x14ac:dyDescent="0.3">
      <c r="A221" s="3" t="s">
        <v>316</v>
      </c>
      <c r="B221" s="3" t="s">
        <v>317</v>
      </c>
      <c r="C221" s="3" t="s">
        <v>10</v>
      </c>
      <c r="D221" s="3" t="s">
        <v>22</v>
      </c>
      <c r="E221" s="4">
        <v>11.78</v>
      </c>
      <c r="F221" s="4">
        <v>61.35</v>
      </c>
      <c r="G221" s="4">
        <f t="shared" si="15"/>
        <v>73</v>
      </c>
      <c r="H221" s="4" t="str">
        <f t="shared" si="16"/>
        <v>B2</v>
      </c>
      <c r="I221" s="3" t="str">
        <f t="shared" si="13"/>
        <v>Very Good</v>
      </c>
      <c r="J221" s="4">
        <f t="shared" si="14"/>
        <v>383</v>
      </c>
    </row>
    <row r="222" spans="1:10" x14ac:dyDescent="0.3">
      <c r="A222" s="3" t="s">
        <v>318</v>
      </c>
      <c r="B222" s="3" t="s">
        <v>174</v>
      </c>
      <c r="C222" s="3" t="s">
        <v>10</v>
      </c>
      <c r="D222" s="3" t="s">
        <v>1157</v>
      </c>
      <c r="E222" s="4">
        <v>28.75</v>
      </c>
      <c r="F222" s="4">
        <v>40.799999999999997</v>
      </c>
      <c r="G222" s="4">
        <f t="shared" si="15"/>
        <v>70</v>
      </c>
      <c r="H222" s="4" t="str">
        <f t="shared" si="16"/>
        <v>B2</v>
      </c>
      <c r="I222" s="3" t="str">
        <f t="shared" si="13"/>
        <v>Very Good</v>
      </c>
      <c r="J222" s="4">
        <f t="shared" si="14"/>
        <v>475</v>
      </c>
    </row>
    <row r="223" spans="1:10" x14ac:dyDescent="0.3">
      <c r="A223" s="3" t="s">
        <v>319</v>
      </c>
      <c r="B223" s="3" t="s">
        <v>184</v>
      </c>
      <c r="C223" s="3" t="s">
        <v>6</v>
      </c>
      <c r="D223" s="3" t="s">
        <v>7</v>
      </c>
      <c r="E223" s="4">
        <v>11.66</v>
      </c>
      <c r="F223" s="4">
        <v>65.900000000000006</v>
      </c>
      <c r="G223" s="4">
        <f t="shared" si="15"/>
        <v>78</v>
      </c>
      <c r="H223" s="4" t="str">
        <f t="shared" si="16"/>
        <v>B2</v>
      </c>
      <c r="I223" s="3" t="str">
        <f t="shared" si="13"/>
        <v>Very Good</v>
      </c>
      <c r="J223" s="4">
        <f t="shared" si="14"/>
        <v>251</v>
      </c>
    </row>
    <row r="224" spans="1:10" x14ac:dyDescent="0.3">
      <c r="A224" s="3" t="s">
        <v>320</v>
      </c>
      <c r="B224" s="3" t="s">
        <v>240</v>
      </c>
      <c r="C224" s="3" t="s">
        <v>6</v>
      </c>
      <c r="D224" s="3" t="s">
        <v>1157</v>
      </c>
      <c r="E224" s="4">
        <v>19.47</v>
      </c>
      <c r="F224" s="4">
        <v>55.09</v>
      </c>
      <c r="G224" s="4">
        <f t="shared" si="15"/>
        <v>75</v>
      </c>
      <c r="H224" s="4" t="str">
        <f t="shared" si="16"/>
        <v>B2</v>
      </c>
      <c r="I224" s="3" t="str">
        <f t="shared" si="13"/>
        <v>Very Good</v>
      </c>
      <c r="J224" s="4">
        <f t="shared" si="14"/>
        <v>325</v>
      </c>
    </row>
    <row r="225" spans="1:10" x14ac:dyDescent="0.3">
      <c r="A225" s="3" t="s">
        <v>321</v>
      </c>
      <c r="B225" s="3" t="s">
        <v>313</v>
      </c>
      <c r="C225" s="3" t="s">
        <v>6</v>
      </c>
      <c r="D225" s="3" t="s">
        <v>7</v>
      </c>
      <c r="E225" s="4">
        <v>9.26</v>
      </c>
      <c r="F225" s="4">
        <v>51.81</v>
      </c>
      <c r="G225" s="4">
        <f t="shared" si="15"/>
        <v>61</v>
      </c>
      <c r="H225" s="4" t="str">
        <f t="shared" si="16"/>
        <v>C4</v>
      </c>
      <c r="I225" s="3" t="str">
        <f t="shared" si="13"/>
        <v>Credit</v>
      </c>
      <c r="J225" s="4">
        <f t="shared" si="14"/>
        <v>726</v>
      </c>
    </row>
    <row r="226" spans="1:10" x14ac:dyDescent="0.3">
      <c r="A226" s="3" t="s">
        <v>322</v>
      </c>
      <c r="B226" s="3" t="s">
        <v>247</v>
      </c>
      <c r="C226" s="3" t="s">
        <v>10</v>
      </c>
      <c r="D226" s="3" t="s">
        <v>1156</v>
      </c>
      <c r="E226" s="4">
        <v>20.79</v>
      </c>
      <c r="F226" s="4">
        <v>39.04</v>
      </c>
      <c r="G226" s="4">
        <f t="shared" si="15"/>
        <v>60</v>
      </c>
      <c r="H226" s="4" t="str">
        <f t="shared" si="16"/>
        <v>C4</v>
      </c>
      <c r="I226" s="3" t="str">
        <f t="shared" si="13"/>
        <v>Credit</v>
      </c>
      <c r="J226" s="4">
        <f t="shared" si="14"/>
        <v>754</v>
      </c>
    </row>
    <row r="227" spans="1:10" x14ac:dyDescent="0.3">
      <c r="A227" s="3" t="s">
        <v>323</v>
      </c>
      <c r="B227" s="3" t="s">
        <v>98</v>
      </c>
      <c r="C227" s="3" t="s">
        <v>10</v>
      </c>
      <c r="D227" s="3" t="s">
        <v>22</v>
      </c>
      <c r="E227" s="4">
        <v>27.3</v>
      </c>
      <c r="F227" s="4">
        <v>58.96</v>
      </c>
      <c r="G227" s="4">
        <f t="shared" si="15"/>
        <v>86</v>
      </c>
      <c r="H227" s="4" t="str">
        <f t="shared" si="16"/>
        <v>A1</v>
      </c>
      <c r="I227" s="3" t="str">
        <f t="shared" si="13"/>
        <v>Excellent</v>
      </c>
      <c r="J227" s="4">
        <f t="shared" si="14"/>
        <v>107</v>
      </c>
    </row>
    <row r="228" spans="1:10" x14ac:dyDescent="0.3">
      <c r="A228" s="3" t="s">
        <v>324</v>
      </c>
      <c r="B228" s="3" t="s">
        <v>224</v>
      </c>
      <c r="C228" s="3" t="s">
        <v>10</v>
      </c>
      <c r="D228" s="3" t="s">
        <v>1156</v>
      </c>
      <c r="E228" s="4">
        <v>20.82</v>
      </c>
      <c r="F228" s="4">
        <v>48.55</v>
      </c>
      <c r="G228" s="4">
        <f t="shared" si="15"/>
        <v>69</v>
      </c>
      <c r="H228" s="4" t="str">
        <f t="shared" si="16"/>
        <v>B3</v>
      </c>
      <c r="I228" s="3" t="str">
        <f t="shared" si="13"/>
        <v>Good</v>
      </c>
      <c r="J228" s="4">
        <f t="shared" si="14"/>
        <v>504</v>
      </c>
    </row>
    <row r="229" spans="1:10" x14ac:dyDescent="0.3">
      <c r="A229" s="3" t="s">
        <v>325</v>
      </c>
      <c r="B229" s="3" t="s">
        <v>41</v>
      </c>
      <c r="C229" s="3" t="s">
        <v>6</v>
      </c>
      <c r="D229" s="3" t="s">
        <v>22</v>
      </c>
      <c r="E229" s="4">
        <v>10.49</v>
      </c>
      <c r="F229" s="4">
        <v>64.27</v>
      </c>
      <c r="G229" s="4">
        <f t="shared" si="15"/>
        <v>75</v>
      </c>
      <c r="H229" s="4" t="str">
        <f t="shared" si="16"/>
        <v>B2</v>
      </c>
      <c r="I229" s="3" t="str">
        <f t="shared" si="13"/>
        <v>Very Good</v>
      </c>
      <c r="J229" s="4">
        <f t="shared" si="14"/>
        <v>325</v>
      </c>
    </row>
    <row r="230" spans="1:10" x14ac:dyDescent="0.3">
      <c r="A230" s="3" t="s">
        <v>326</v>
      </c>
      <c r="B230" s="3" t="s">
        <v>211</v>
      </c>
      <c r="C230" s="3" t="s">
        <v>6</v>
      </c>
      <c r="D230" s="3" t="s">
        <v>1156</v>
      </c>
      <c r="E230" s="4">
        <v>11.15</v>
      </c>
      <c r="F230" s="4">
        <v>36.479999999999997</v>
      </c>
      <c r="G230" s="4">
        <f t="shared" si="15"/>
        <v>48</v>
      </c>
      <c r="H230" s="4" t="str">
        <f t="shared" si="16"/>
        <v>D7</v>
      </c>
      <c r="I230" s="3" t="str">
        <f t="shared" si="13"/>
        <v>Pass</v>
      </c>
      <c r="J230" s="4">
        <f t="shared" si="14"/>
        <v>957</v>
      </c>
    </row>
    <row r="231" spans="1:10" x14ac:dyDescent="0.3">
      <c r="A231" s="3" t="s">
        <v>327</v>
      </c>
      <c r="B231" s="3" t="s">
        <v>117</v>
      </c>
      <c r="C231" s="3" t="s">
        <v>6</v>
      </c>
      <c r="D231" s="3" t="s">
        <v>1156</v>
      </c>
      <c r="E231" s="4">
        <v>12.97</v>
      </c>
      <c r="F231" s="4">
        <v>51.59</v>
      </c>
      <c r="G231" s="4">
        <f t="shared" si="15"/>
        <v>65</v>
      </c>
      <c r="H231" s="4" t="str">
        <f t="shared" si="16"/>
        <v>B3</v>
      </c>
      <c r="I231" s="3" t="str">
        <f t="shared" si="13"/>
        <v>Good</v>
      </c>
      <c r="J231" s="4">
        <f t="shared" si="14"/>
        <v>624</v>
      </c>
    </row>
    <row r="232" spans="1:10" x14ac:dyDescent="0.3">
      <c r="A232" s="3" t="s">
        <v>328</v>
      </c>
      <c r="B232" s="3" t="s">
        <v>146</v>
      </c>
      <c r="C232" s="3" t="s">
        <v>10</v>
      </c>
      <c r="D232" s="3" t="s">
        <v>1156</v>
      </c>
      <c r="E232" s="4">
        <v>15.24</v>
      </c>
      <c r="F232" s="4">
        <v>41.11</v>
      </c>
      <c r="G232" s="4">
        <f t="shared" si="15"/>
        <v>56</v>
      </c>
      <c r="H232" s="4" t="str">
        <f t="shared" si="16"/>
        <v>C5</v>
      </c>
      <c r="I232" s="3" t="str">
        <f t="shared" si="13"/>
        <v>Credit</v>
      </c>
      <c r="J232" s="4">
        <f t="shared" si="14"/>
        <v>842</v>
      </c>
    </row>
    <row r="233" spans="1:10" x14ac:dyDescent="0.3">
      <c r="A233" s="3" t="s">
        <v>329</v>
      </c>
      <c r="B233" s="3" t="s">
        <v>123</v>
      </c>
      <c r="C233" s="3" t="s">
        <v>6</v>
      </c>
      <c r="D233" s="3" t="s">
        <v>22</v>
      </c>
      <c r="E233" s="4">
        <v>10.7</v>
      </c>
      <c r="F233" s="4">
        <v>68.25</v>
      </c>
      <c r="G233" s="4">
        <f t="shared" si="15"/>
        <v>79</v>
      </c>
      <c r="H233" s="4" t="str">
        <f t="shared" si="16"/>
        <v>B2</v>
      </c>
      <c r="I233" s="3" t="str">
        <f t="shared" si="13"/>
        <v>Very Good</v>
      </c>
      <c r="J233" s="4">
        <f t="shared" si="14"/>
        <v>237</v>
      </c>
    </row>
    <row r="234" spans="1:10" x14ac:dyDescent="0.3">
      <c r="A234" s="3" t="s">
        <v>330</v>
      </c>
      <c r="B234" s="3" t="s">
        <v>5</v>
      </c>
      <c r="C234" s="3" t="s">
        <v>10</v>
      </c>
      <c r="D234" s="3" t="s">
        <v>1156</v>
      </c>
      <c r="E234" s="4">
        <v>24.38</v>
      </c>
      <c r="F234" s="4">
        <v>67.53</v>
      </c>
      <c r="G234" s="4">
        <f t="shared" si="15"/>
        <v>92</v>
      </c>
      <c r="H234" s="4" t="str">
        <f t="shared" si="16"/>
        <v>A1</v>
      </c>
      <c r="I234" s="3" t="str">
        <f t="shared" si="13"/>
        <v>Excellent</v>
      </c>
      <c r="J234" s="4">
        <f t="shared" si="14"/>
        <v>37</v>
      </c>
    </row>
    <row r="235" spans="1:10" x14ac:dyDescent="0.3">
      <c r="A235" s="3" t="s">
        <v>331</v>
      </c>
      <c r="B235" s="3" t="s">
        <v>332</v>
      </c>
      <c r="C235" s="3" t="s">
        <v>10</v>
      </c>
      <c r="D235" s="3" t="s">
        <v>1157</v>
      </c>
      <c r="E235" s="4">
        <v>27.66</v>
      </c>
      <c r="F235" s="4">
        <v>38.85</v>
      </c>
      <c r="G235" s="4">
        <f t="shared" si="15"/>
        <v>67</v>
      </c>
      <c r="H235" s="4" t="str">
        <f t="shared" si="16"/>
        <v>B3</v>
      </c>
      <c r="I235" s="3" t="str">
        <f t="shared" si="13"/>
        <v>Good</v>
      </c>
      <c r="J235" s="4">
        <f t="shared" si="14"/>
        <v>553</v>
      </c>
    </row>
    <row r="236" spans="1:10" x14ac:dyDescent="0.3">
      <c r="A236" s="3" t="s">
        <v>333</v>
      </c>
      <c r="B236" s="3" t="s">
        <v>125</v>
      </c>
      <c r="C236" s="3" t="s">
        <v>10</v>
      </c>
      <c r="D236" s="3" t="s">
        <v>22</v>
      </c>
      <c r="E236" s="4">
        <v>19.5</v>
      </c>
      <c r="F236" s="4">
        <v>39.54</v>
      </c>
      <c r="G236" s="4">
        <f t="shared" si="15"/>
        <v>59</v>
      </c>
      <c r="H236" s="4" t="str">
        <f t="shared" si="16"/>
        <v>C5</v>
      </c>
      <c r="I236" s="3" t="str">
        <f t="shared" si="13"/>
        <v>Credit</v>
      </c>
      <c r="J236" s="4">
        <f t="shared" si="14"/>
        <v>777</v>
      </c>
    </row>
    <row r="237" spans="1:10" x14ac:dyDescent="0.3">
      <c r="A237" s="3" t="s">
        <v>334</v>
      </c>
      <c r="B237" s="3" t="s">
        <v>169</v>
      </c>
      <c r="C237" s="3" t="s">
        <v>10</v>
      </c>
      <c r="D237" s="3" t="s">
        <v>1156</v>
      </c>
      <c r="E237" s="4">
        <v>13.73</v>
      </c>
      <c r="F237" s="4">
        <v>69.290000000000006</v>
      </c>
      <c r="G237" s="4">
        <f t="shared" si="15"/>
        <v>83</v>
      </c>
      <c r="H237" s="4" t="str">
        <f t="shared" si="16"/>
        <v>A1</v>
      </c>
      <c r="I237" s="3" t="str">
        <f t="shared" si="13"/>
        <v>Excellent</v>
      </c>
      <c r="J237" s="4">
        <f t="shared" si="14"/>
        <v>155</v>
      </c>
    </row>
    <row r="238" spans="1:10" x14ac:dyDescent="0.3">
      <c r="A238" s="3" t="s">
        <v>335</v>
      </c>
      <c r="B238" s="3" t="s">
        <v>242</v>
      </c>
      <c r="C238" s="3" t="s">
        <v>6</v>
      </c>
      <c r="D238" s="3" t="s">
        <v>1157</v>
      </c>
      <c r="E238" s="4">
        <v>5.95</v>
      </c>
      <c r="F238" s="4">
        <v>58.65</v>
      </c>
      <c r="G238" s="4">
        <f t="shared" si="15"/>
        <v>65</v>
      </c>
      <c r="H238" s="4" t="str">
        <f t="shared" si="16"/>
        <v>B3</v>
      </c>
      <c r="I238" s="3" t="str">
        <f t="shared" si="13"/>
        <v>Good</v>
      </c>
      <c r="J238" s="4">
        <f t="shared" si="14"/>
        <v>624</v>
      </c>
    </row>
    <row r="239" spans="1:10" x14ac:dyDescent="0.3">
      <c r="A239" s="3" t="s">
        <v>336</v>
      </c>
      <c r="B239" s="3" t="s">
        <v>208</v>
      </c>
      <c r="C239" s="3" t="s">
        <v>10</v>
      </c>
      <c r="D239" s="3" t="s">
        <v>1157</v>
      </c>
      <c r="E239" s="4">
        <v>19.489999999999998</v>
      </c>
      <c r="F239" s="4">
        <v>69.36</v>
      </c>
      <c r="G239" s="4">
        <f t="shared" si="15"/>
        <v>89</v>
      </c>
      <c r="H239" s="4" t="str">
        <f t="shared" si="16"/>
        <v>A1</v>
      </c>
      <c r="I239" s="3" t="str">
        <f t="shared" si="13"/>
        <v>Excellent</v>
      </c>
      <c r="J239" s="4">
        <f t="shared" si="14"/>
        <v>67</v>
      </c>
    </row>
    <row r="240" spans="1:10" x14ac:dyDescent="0.3">
      <c r="A240" s="3" t="s">
        <v>337</v>
      </c>
      <c r="B240" s="3" t="s">
        <v>115</v>
      </c>
      <c r="C240" s="3" t="s">
        <v>10</v>
      </c>
      <c r="D240" s="3" t="s">
        <v>1157</v>
      </c>
      <c r="E240" s="4">
        <v>6.88</v>
      </c>
      <c r="F240" s="4">
        <v>42.37</v>
      </c>
      <c r="G240" s="4">
        <f t="shared" si="15"/>
        <v>49</v>
      </c>
      <c r="H240" s="4" t="str">
        <f t="shared" si="16"/>
        <v>D7</v>
      </c>
      <c r="I240" s="3" t="str">
        <f t="shared" si="13"/>
        <v>Pass</v>
      </c>
      <c r="J240" s="4">
        <f t="shared" si="14"/>
        <v>948</v>
      </c>
    </row>
    <row r="241" spans="1:10" x14ac:dyDescent="0.3">
      <c r="A241" s="3" t="s">
        <v>338</v>
      </c>
      <c r="B241" s="3" t="s">
        <v>149</v>
      </c>
      <c r="C241" s="3" t="s">
        <v>6</v>
      </c>
      <c r="D241" s="3" t="s">
        <v>1156</v>
      </c>
      <c r="E241" s="4">
        <v>20.9</v>
      </c>
      <c r="F241" s="4">
        <v>48.41</v>
      </c>
      <c r="G241" s="4">
        <f t="shared" si="15"/>
        <v>69</v>
      </c>
      <c r="H241" s="4" t="str">
        <f t="shared" si="16"/>
        <v>B3</v>
      </c>
      <c r="I241" s="3" t="str">
        <f t="shared" si="13"/>
        <v>Good</v>
      </c>
      <c r="J241" s="4">
        <f t="shared" si="14"/>
        <v>504</v>
      </c>
    </row>
    <row r="242" spans="1:10" x14ac:dyDescent="0.3">
      <c r="A242" s="3" t="s">
        <v>339</v>
      </c>
      <c r="B242" s="3" t="s">
        <v>242</v>
      </c>
      <c r="C242" s="3" t="s">
        <v>6</v>
      </c>
      <c r="D242" s="3" t="s">
        <v>1157</v>
      </c>
      <c r="E242" s="4">
        <v>19.97</v>
      </c>
      <c r="F242" s="4">
        <v>53.84</v>
      </c>
      <c r="G242" s="4">
        <f t="shared" si="15"/>
        <v>74</v>
      </c>
      <c r="H242" s="4" t="str">
        <f t="shared" si="16"/>
        <v>B2</v>
      </c>
      <c r="I242" s="3" t="str">
        <f t="shared" si="13"/>
        <v>Very Good</v>
      </c>
      <c r="J242" s="4">
        <f t="shared" si="14"/>
        <v>354</v>
      </c>
    </row>
    <row r="243" spans="1:10" x14ac:dyDescent="0.3">
      <c r="A243" s="3" t="s">
        <v>340</v>
      </c>
      <c r="B243" s="3" t="s">
        <v>235</v>
      </c>
      <c r="C243" s="3" t="s">
        <v>10</v>
      </c>
      <c r="D243" s="3" t="s">
        <v>22</v>
      </c>
      <c r="E243" s="4">
        <v>17.07</v>
      </c>
      <c r="F243" s="4">
        <v>60.29</v>
      </c>
      <c r="G243" s="4">
        <f t="shared" si="15"/>
        <v>77</v>
      </c>
      <c r="H243" s="4" t="str">
        <f t="shared" si="16"/>
        <v>B2</v>
      </c>
      <c r="I243" s="3" t="str">
        <f t="shared" si="13"/>
        <v>Very Good</v>
      </c>
      <c r="J243" s="4">
        <f t="shared" si="14"/>
        <v>275</v>
      </c>
    </row>
    <row r="244" spans="1:10" x14ac:dyDescent="0.3">
      <c r="A244" s="3" t="s">
        <v>341</v>
      </c>
      <c r="B244" s="3" t="s">
        <v>88</v>
      </c>
      <c r="C244" s="3" t="s">
        <v>6</v>
      </c>
      <c r="D244" s="3" t="s">
        <v>1156</v>
      </c>
      <c r="E244" s="4">
        <v>29.51</v>
      </c>
      <c r="F244" s="4">
        <v>39.01</v>
      </c>
      <c r="G244" s="4">
        <f t="shared" si="15"/>
        <v>69</v>
      </c>
      <c r="H244" s="4" t="str">
        <f t="shared" si="16"/>
        <v>B3</v>
      </c>
      <c r="I244" s="3" t="str">
        <f t="shared" si="13"/>
        <v>Good</v>
      </c>
      <c r="J244" s="4">
        <f t="shared" si="14"/>
        <v>504</v>
      </c>
    </row>
    <row r="245" spans="1:10" x14ac:dyDescent="0.3">
      <c r="A245" s="3" t="s">
        <v>342</v>
      </c>
      <c r="B245" s="3" t="s">
        <v>80</v>
      </c>
      <c r="C245" s="3" t="s">
        <v>10</v>
      </c>
      <c r="D245" s="3" t="s">
        <v>7</v>
      </c>
      <c r="E245" s="4">
        <v>29.74</v>
      </c>
      <c r="F245" s="4">
        <v>68.59</v>
      </c>
      <c r="G245" s="4">
        <f t="shared" si="15"/>
        <v>98</v>
      </c>
      <c r="H245" s="4" t="str">
        <f t="shared" si="16"/>
        <v>A1</v>
      </c>
      <c r="I245" s="3" t="str">
        <f t="shared" si="13"/>
        <v>Excellent</v>
      </c>
      <c r="J245" s="4">
        <f t="shared" si="14"/>
        <v>1</v>
      </c>
    </row>
    <row r="246" spans="1:10" x14ac:dyDescent="0.3">
      <c r="A246" s="3" t="s">
        <v>343</v>
      </c>
      <c r="B246" s="3" t="s">
        <v>133</v>
      </c>
      <c r="C246" s="3" t="s">
        <v>6</v>
      </c>
      <c r="D246" s="3" t="s">
        <v>1157</v>
      </c>
      <c r="E246" s="4">
        <v>16.88</v>
      </c>
      <c r="F246" s="4">
        <v>59.52</v>
      </c>
      <c r="G246" s="4">
        <f t="shared" si="15"/>
        <v>76</v>
      </c>
      <c r="H246" s="4" t="str">
        <f t="shared" si="16"/>
        <v>B2</v>
      </c>
      <c r="I246" s="3" t="str">
        <f t="shared" si="13"/>
        <v>Very Good</v>
      </c>
      <c r="J246" s="4">
        <f t="shared" si="14"/>
        <v>301</v>
      </c>
    </row>
    <row r="247" spans="1:10" x14ac:dyDescent="0.3">
      <c r="A247" s="3" t="s">
        <v>344</v>
      </c>
      <c r="B247" s="3" t="s">
        <v>188</v>
      </c>
      <c r="C247" s="3" t="s">
        <v>6</v>
      </c>
      <c r="D247" s="3" t="s">
        <v>1156</v>
      </c>
      <c r="E247" s="4">
        <v>9.5500000000000007</v>
      </c>
      <c r="F247" s="4">
        <v>48.84</v>
      </c>
      <c r="G247" s="4">
        <f t="shared" si="15"/>
        <v>58</v>
      </c>
      <c r="H247" s="4" t="str">
        <f t="shared" si="16"/>
        <v>C5</v>
      </c>
      <c r="I247" s="3" t="str">
        <f t="shared" si="13"/>
        <v>Credit</v>
      </c>
      <c r="J247" s="4">
        <f t="shared" si="14"/>
        <v>793</v>
      </c>
    </row>
    <row r="248" spans="1:10" x14ac:dyDescent="0.3">
      <c r="A248" s="3" t="s">
        <v>345</v>
      </c>
      <c r="B248" s="3" t="s">
        <v>12</v>
      </c>
      <c r="C248" s="3" t="s">
        <v>6</v>
      </c>
      <c r="D248" s="3" t="s">
        <v>1156</v>
      </c>
      <c r="E248" s="4">
        <v>11.45</v>
      </c>
      <c r="F248" s="4">
        <v>53.89</v>
      </c>
      <c r="G248" s="4">
        <f t="shared" si="15"/>
        <v>65</v>
      </c>
      <c r="H248" s="4" t="str">
        <f t="shared" si="16"/>
        <v>B3</v>
      </c>
      <c r="I248" s="3" t="str">
        <f t="shared" si="13"/>
        <v>Good</v>
      </c>
      <c r="J248" s="4">
        <f t="shared" si="14"/>
        <v>624</v>
      </c>
    </row>
    <row r="249" spans="1:10" x14ac:dyDescent="0.3">
      <c r="A249" s="3" t="s">
        <v>346</v>
      </c>
      <c r="B249" s="3" t="s">
        <v>347</v>
      </c>
      <c r="C249" s="3" t="s">
        <v>10</v>
      </c>
      <c r="D249" s="3" t="s">
        <v>1157</v>
      </c>
      <c r="E249" s="4">
        <v>28.09</v>
      </c>
      <c r="F249" s="4">
        <v>53.8</v>
      </c>
      <c r="G249" s="4">
        <f t="shared" si="15"/>
        <v>82</v>
      </c>
      <c r="H249" s="4" t="str">
        <f t="shared" si="16"/>
        <v>A1</v>
      </c>
      <c r="I249" s="3" t="str">
        <f t="shared" si="13"/>
        <v>Excellent</v>
      </c>
      <c r="J249" s="4">
        <f t="shared" si="14"/>
        <v>172</v>
      </c>
    </row>
    <row r="250" spans="1:10" x14ac:dyDescent="0.3">
      <c r="A250" s="3" t="s">
        <v>348</v>
      </c>
      <c r="B250" s="3" t="s">
        <v>349</v>
      </c>
      <c r="C250" s="3" t="s">
        <v>10</v>
      </c>
      <c r="D250" s="3" t="s">
        <v>22</v>
      </c>
      <c r="E250" s="4">
        <v>18.3</v>
      </c>
      <c r="F250" s="4">
        <v>69.69</v>
      </c>
      <c r="G250" s="4">
        <f t="shared" si="15"/>
        <v>88</v>
      </c>
      <c r="H250" s="4" t="str">
        <f t="shared" si="16"/>
        <v>A1</v>
      </c>
      <c r="I250" s="3" t="str">
        <f t="shared" si="13"/>
        <v>Excellent</v>
      </c>
      <c r="J250" s="4">
        <f t="shared" si="14"/>
        <v>80</v>
      </c>
    </row>
    <row r="251" spans="1:10" x14ac:dyDescent="0.3">
      <c r="A251" s="3" t="s">
        <v>350</v>
      </c>
      <c r="B251" s="3" t="s">
        <v>90</v>
      </c>
      <c r="C251" s="3" t="s">
        <v>6</v>
      </c>
      <c r="D251" s="3" t="s">
        <v>1157</v>
      </c>
      <c r="E251" s="4">
        <v>7.01</v>
      </c>
      <c r="F251" s="4">
        <v>65.84</v>
      </c>
      <c r="G251" s="4">
        <f t="shared" si="15"/>
        <v>73</v>
      </c>
      <c r="H251" s="4" t="str">
        <f t="shared" si="16"/>
        <v>B2</v>
      </c>
      <c r="I251" s="3" t="str">
        <f t="shared" si="13"/>
        <v>Very Good</v>
      </c>
      <c r="J251" s="4">
        <f t="shared" si="14"/>
        <v>383</v>
      </c>
    </row>
    <row r="252" spans="1:10" x14ac:dyDescent="0.3">
      <c r="A252" s="3" t="s">
        <v>351</v>
      </c>
      <c r="B252" s="3" t="s">
        <v>141</v>
      </c>
      <c r="C252" s="3" t="s">
        <v>6</v>
      </c>
      <c r="D252" s="3" t="s">
        <v>1157</v>
      </c>
      <c r="E252" s="4">
        <v>29.87</v>
      </c>
      <c r="F252" s="4">
        <v>67.209999999999994</v>
      </c>
      <c r="G252" s="4">
        <f t="shared" si="15"/>
        <v>97</v>
      </c>
      <c r="H252" s="4" t="str">
        <f t="shared" si="16"/>
        <v>A1</v>
      </c>
      <c r="I252" s="3" t="str">
        <f t="shared" si="13"/>
        <v>Excellent</v>
      </c>
      <c r="J252" s="4">
        <f t="shared" si="14"/>
        <v>4</v>
      </c>
    </row>
    <row r="253" spans="1:10" x14ac:dyDescent="0.3">
      <c r="A253" s="3" t="s">
        <v>352</v>
      </c>
      <c r="B253" s="3" t="s">
        <v>313</v>
      </c>
      <c r="C253" s="3" t="s">
        <v>6</v>
      </c>
      <c r="D253" s="3" t="s">
        <v>1157</v>
      </c>
      <c r="E253" s="4">
        <v>9.06</v>
      </c>
      <c r="F253" s="4">
        <v>53.06</v>
      </c>
      <c r="G253" s="4">
        <f t="shared" si="15"/>
        <v>62</v>
      </c>
      <c r="H253" s="4" t="str">
        <f t="shared" si="16"/>
        <v>C4</v>
      </c>
      <c r="I253" s="3" t="str">
        <f t="shared" si="13"/>
        <v>Credit</v>
      </c>
      <c r="J253" s="4">
        <f t="shared" si="14"/>
        <v>707</v>
      </c>
    </row>
    <row r="254" spans="1:10" x14ac:dyDescent="0.3">
      <c r="A254" s="3" t="s">
        <v>353</v>
      </c>
      <c r="B254" s="3" t="s">
        <v>78</v>
      </c>
      <c r="C254" s="3" t="s">
        <v>10</v>
      </c>
      <c r="D254" s="3" t="s">
        <v>22</v>
      </c>
      <c r="E254" s="4">
        <v>21.95</v>
      </c>
      <c r="F254" s="4">
        <v>69.540000000000006</v>
      </c>
      <c r="G254" s="4">
        <f t="shared" si="15"/>
        <v>91</v>
      </c>
      <c r="H254" s="4" t="str">
        <f t="shared" si="16"/>
        <v>A1</v>
      </c>
      <c r="I254" s="3" t="str">
        <f t="shared" si="13"/>
        <v>Excellent</v>
      </c>
      <c r="J254" s="4">
        <f t="shared" si="14"/>
        <v>49</v>
      </c>
    </row>
    <row r="255" spans="1:10" x14ac:dyDescent="0.3">
      <c r="A255" s="3" t="s">
        <v>354</v>
      </c>
      <c r="B255" s="3" t="s">
        <v>128</v>
      </c>
      <c r="C255" s="3" t="s">
        <v>10</v>
      </c>
      <c r="D255" s="3" t="s">
        <v>7</v>
      </c>
      <c r="E255" s="4">
        <v>10.94</v>
      </c>
      <c r="F255" s="4">
        <v>61.74</v>
      </c>
      <c r="G255" s="4">
        <f t="shared" si="15"/>
        <v>73</v>
      </c>
      <c r="H255" s="4" t="str">
        <f t="shared" si="16"/>
        <v>B2</v>
      </c>
      <c r="I255" s="3" t="str">
        <f t="shared" si="13"/>
        <v>Very Good</v>
      </c>
      <c r="J255" s="4">
        <f t="shared" si="14"/>
        <v>383</v>
      </c>
    </row>
    <row r="256" spans="1:10" x14ac:dyDescent="0.3">
      <c r="A256" s="3" t="s">
        <v>355</v>
      </c>
      <c r="B256" s="3" t="s">
        <v>56</v>
      </c>
      <c r="C256" s="3" t="s">
        <v>10</v>
      </c>
      <c r="D256" s="3" t="s">
        <v>1157</v>
      </c>
      <c r="E256" s="4">
        <v>29.48</v>
      </c>
      <c r="F256" s="4">
        <v>51.58</v>
      </c>
      <c r="G256" s="4">
        <f t="shared" si="15"/>
        <v>81</v>
      </c>
      <c r="H256" s="4" t="str">
        <f t="shared" si="16"/>
        <v>A1</v>
      </c>
      <c r="I256" s="3" t="str">
        <f t="shared" si="13"/>
        <v>Excellent</v>
      </c>
      <c r="J256" s="4">
        <f t="shared" si="14"/>
        <v>190</v>
      </c>
    </row>
    <row r="257" spans="1:10" x14ac:dyDescent="0.3">
      <c r="A257" s="3" t="s">
        <v>356</v>
      </c>
      <c r="B257" s="3" t="s">
        <v>50</v>
      </c>
      <c r="C257" s="3" t="s">
        <v>6</v>
      </c>
      <c r="D257" s="3" t="s">
        <v>1157</v>
      </c>
      <c r="E257" s="4">
        <v>5.89</v>
      </c>
      <c r="F257" s="4">
        <v>35</v>
      </c>
      <c r="G257" s="4">
        <f t="shared" si="15"/>
        <v>41</v>
      </c>
      <c r="H257" s="4" t="str">
        <f t="shared" si="16"/>
        <v>E8</v>
      </c>
      <c r="I257" s="3" t="str">
        <f t="shared" si="13"/>
        <v>Pass</v>
      </c>
      <c r="J257" s="4">
        <f t="shared" si="14"/>
        <v>998</v>
      </c>
    </row>
    <row r="258" spans="1:10" x14ac:dyDescent="0.3">
      <c r="A258" s="3" t="s">
        <v>357</v>
      </c>
      <c r="B258" s="3" t="s">
        <v>349</v>
      </c>
      <c r="C258" s="3" t="s">
        <v>10</v>
      </c>
      <c r="D258" s="3" t="s">
        <v>1157</v>
      </c>
      <c r="E258" s="4">
        <v>29.41</v>
      </c>
      <c r="F258" s="4">
        <v>54.28</v>
      </c>
      <c r="G258" s="4">
        <f t="shared" si="15"/>
        <v>84</v>
      </c>
      <c r="H258" s="4" t="str">
        <f t="shared" si="16"/>
        <v>A1</v>
      </c>
      <c r="I258" s="3" t="str">
        <f t="shared" si="13"/>
        <v>Excellent</v>
      </c>
      <c r="J258" s="4">
        <f t="shared" si="14"/>
        <v>136</v>
      </c>
    </row>
    <row r="259" spans="1:10" x14ac:dyDescent="0.3">
      <c r="A259" s="3" t="s">
        <v>358</v>
      </c>
      <c r="B259" s="3" t="s">
        <v>90</v>
      </c>
      <c r="C259" s="3" t="s">
        <v>10</v>
      </c>
      <c r="D259" s="3" t="s">
        <v>1156</v>
      </c>
      <c r="E259" s="4">
        <v>11.71</v>
      </c>
      <c r="F259" s="4">
        <v>48.9</v>
      </c>
      <c r="G259" s="4">
        <f t="shared" si="15"/>
        <v>61</v>
      </c>
      <c r="H259" s="4" t="str">
        <f t="shared" si="16"/>
        <v>C4</v>
      </c>
      <c r="I259" s="3" t="str">
        <f t="shared" ref="I259:I322" si="17">VLOOKUP(H259,$L$3:$M$12,2,FALSE)</f>
        <v>Credit</v>
      </c>
      <c r="J259" s="4">
        <f t="shared" ref="J259:J322" si="18">RANK(G259,G:G)</f>
        <v>726</v>
      </c>
    </row>
    <row r="260" spans="1:10" x14ac:dyDescent="0.3">
      <c r="A260" s="3" t="s">
        <v>359</v>
      </c>
      <c r="B260" s="3" t="s">
        <v>30</v>
      </c>
      <c r="C260" s="3" t="s">
        <v>6</v>
      </c>
      <c r="D260" s="3" t="s">
        <v>1157</v>
      </c>
      <c r="E260" s="4">
        <v>13.41</v>
      </c>
      <c r="F260" s="4">
        <v>58.64</v>
      </c>
      <c r="G260" s="4">
        <f t="shared" ref="G260:G323" si="19">ROUND(E260+F260,0)</f>
        <v>72</v>
      </c>
      <c r="H260" s="4" t="str">
        <f t="shared" ref="H260:H323" si="20">IF(G260&gt;=80,"A1",IF(G260&gt;=70,"B2",IF(G260&gt;=65,"B3",IF(G260&gt;=60,"C4",IF(G260&gt;=55,"C5",IF(G260&gt;=50,"C6",IF(G260&gt;=45,"D7",IF(G260&gt;=40,"E8","F9"))))))))</f>
        <v>B2</v>
      </c>
      <c r="I260" s="3" t="str">
        <f t="shared" si="17"/>
        <v>Very Good</v>
      </c>
      <c r="J260" s="4">
        <f t="shared" si="18"/>
        <v>415</v>
      </c>
    </row>
    <row r="261" spans="1:10" x14ac:dyDescent="0.3">
      <c r="A261" s="3" t="s">
        <v>360</v>
      </c>
      <c r="B261" s="3" t="s">
        <v>60</v>
      </c>
      <c r="C261" s="3" t="s">
        <v>10</v>
      </c>
      <c r="D261" s="3" t="s">
        <v>1156</v>
      </c>
      <c r="E261" s="4">
        <v>29.43</v>
      </c>
      <c r="F261" s="4">
        <v>48.23</v>
      </c>
      <c r="G261" s="4">
        <f t="shared" si="19"/>
        <v>78</v>
      </c>
      <c r="H261" s="4" t="str">
        <f t="shared" si="20"/>
        <v>B2</v>
      </c>
      <c r="I261" s="3" t="str">
        <f t="shared" si="17"/>
        <v>Very Good</v>
      </c>
      <c r="J261" s="4">
        <f t="shared" si="18"/>
        <v>251</v>
      </c>
    </row>
    <row r="262" spans="1:10" x14ac:dyDescent="0.3">
      <c r="A262" s="3" t="s">
        <v>361</v>
      </c>
      <c r="B262" s="3" t="s">
        <v>255</v>
      </c>
      <c r="C262" s="3" t="s">
        <v>10</v>
      </c>
      <c r="D262" s="3" t="s">
        <v>7</v>
      </c>
      <c r="E262" s="4">
        <v>25.94</v>
      </c>
      <c r="F262" s="4">
        <v>40.81</v>
      </c>
      <c r="G262" s="4">
        <f t="shared" si="19"/>
        <v>67</v>
      </c>
      <c r="H262" s="4" t="str">
        <f t="shared" si="20"/>
        <v>B3</v>
      </c>
      <c r="I262" s="3" t="str">
        <f t="shared" si="17"/>
        <v>Good</v>
      </c>
      <c r="J262" s="4">
        <f t="shared" si="18"/>
        <v>553</v>
      </c>
    </row>
    <row r="263" spans="1:10" x14ac:dyDescent="0.3">
      <c r="A263" s="3" t="s">
        <v>362</v>
      </c>
      <c r="B263" s="3" t="s">
        <v>259</v>
      </c>
      <c r="C263" s="3" t="s">
        <v>6</v>
      </c>
      <c r="D263" s="3" t="s">
        <v>7</v>
      </c>
      <c r="E263" s="4">
        <v>15.77</v>
      </c>
      <c r="F263" s="4">
        <v>43.04</v>
      </c>
      <c r="G263" s="4">
        <f t="shared" si="19"/>
        <v>59</v>
      </c>
      <c r="H263" s="4" t="str">
        <f t="shared" si="20"/>
        <v>C5</v>
      </c>
      <c r="I263" s="3" t="str">
        <f t="shared" si="17"/>
        <v>Credit</v>
      </c>
      <c r="J263" s="4">
        <f t="shared" si="18"/>
        <v>777</v>
      </c>
    </row>
    <row r="264" spans="1:10" x14ac:dyDescent="0.3">
      <c r="A264" s="3" t="s">
        <v>363</v>
      </c>
      <c r="B264" s="3" t="s">
        <v>26</v>
      </c>
      <c r="C264" s="3" t="s">
        <v>10</v>
      </c>
      <c r="D264" s="3" t="s">
        <v>1156</v>
      </c>
      <c r="E264" s="4">
        <v>17.79</v>
      </c>
      <c r="F264" s="4">
        <v>47.44</v>
      </c>
      <c r="G264" s="4">
        <f t="shared" si="19"/>
        <v>65</v>
      </c>
      <c r="H264" s="4" t="str">
        <f t="shared" si="20"/>
        <v>B3</v>
      </c>
      <c r="I264" s="3" t="str">
        <f t="shared" si="17"/>
        <v>Good</v>
      </c>
      <c r="J264" s="4">
        <f t="shared" si="18"/>
        <v>624</v>
      </c>
    </row>
    <row r="265" spans="1:10" x14ac:dyDescent="0.3">
      <c r="A265" s="3" t="s">
        <v>364</v>
      </c>
      <c r="B265" s="3" t="s">
        <v>76</v>
      </c>
      <c r="C265" s="3" t="s">
        <v>6</v>
      </c>
      <c r="D265" s="3" t="s">
        <v>22</v>
      </c>
      <c r="E265" s="4">
        <v>18.73</v>
      </c>
      <c r="F265" s="4">
        <v>67.11</v>
      </c>
      <c r="G265" s="4">
        <f t="shared" si="19"/>
        <v>86</v>
      </c>
      <c r="H265" s="4" t="str">
        <f t="shared" si="20"/>
        <v>A1</v>
      </c>
      <c r="I265" s="3" t="str">
        <f t="shared" si="17"/>
        <v>Excellent</v>
      </c>
      <c r="J265" s="4">
        <f t="shared" si="18"/>
        <v>107</v>
      </c>
    </row>
    <row r="266" spans="1:10" x14ac:dyDescent="0.3">
      <c r="A266" s="3" t="s">
        <v>365</v>
      </c>
      <c r="B266" s="3" t="s">
        <v>176</v>
      </c>
      <c r="C266" s="3" t="s">
        <v>6</v>
      </c>
      <c r="D266" s="3" t="s">
        <v>7</v>
      </c>
      <c r="E266" s="4">
        <v>7.89</v>
      </c>
      <c r="F266" s="4">
        <v>68.83</v>
      </c>
      <c r="G266" s="4">
        <f t="shared" si="19"/>
        <v>77</v>
      </c>
      <c r="H266" s="4" t="str">
        <f t="shared" si="20"/>
        <v>B2</v>
      </c>
      <c r="I266" s="3" t="str">
        <f t="shared" si="17"/>
        <v>Very Good</v>
      </c>
      <c r="J266" s="4">
        <f t="shared" si="18"/>
        <v>275</v>
      </c>
    </row>
    <row r="267" spans="1:10" x14ac:dyDescent="0.3">
      <c r="A267" s="3" t="s">
        <v>366</v>
      </c>
      <c r="B267" s="3" t="s">
        <v>208</v>
      </c>
      <c r="C267" s="3" t="s">
        <v>6</v>
      </c>
      <c r="D267" s="3" t="s">
        <v>1157</v>
      </c>
      <c r="E267" s="4">
        <v>14.3</v>
      </c>
      <c r="F267" s="4">
        <v>49.74</v>
      </c>
      <c r="G267" s="4">
        <f t="shared" si="19"/>
        <v>64</v>
      </c>
      <c r="H267" s="4" t="str">
        <f t="shared" si="20"/>
        <v>C4</v>
      </c>
      <c r="I267" s="3" t="str">
        <f t="shared" si="17"/>
        <v>Credit</v>
      </c>
      <c r="J267" s="4">
        <f t="shared" si="18"/>
        <v>654</v>
      </c>
    </row>
    <row r="268" spans="1:10" x14ac:dyDescent="0.3">
      <c r="A268" s="3" t="s">
        <v>367</v>
      </c>
      <c r="B268" s="3" t="s">
        <v>136</v>
      </c>
      <c r="C268" s="3" t="s">
        <v>6</v>
      </c>
      <c r="D268" s="3" t="s">
        <v>1156</v>
      </c>
      <c r="E268" s="4">
        <v>13.09</v>
      </c>
      <c r="F268" s="4">
        <v>35.07</v>
      </c>
      <c r="G268" s="4">
        <f t="shared" si="19"/>
        <v>48</v>
      </c>
      <c r="H268" s="4" t="str">
        <f t="shared" si="20"/>
        <v>D7</v>
      </c>
      <c r="I268" s="3" t="str">
        <f t="shared" si="17"/>
        <v>Pass</v>
      </c>
      <c r="J268" s="4">
        <f t="shared" si="18"/>
        <v>957</v>
      </c>
    </row>
    <row r="269" spans="1:10" x14ac:dyDescent="0.3">
      <c r="A269" s="3" t="s">
        <v>368</v>
      </c>
      <c r="B269" s="3" t="s">
        <v>110</v>
      </c>
      <c r="C269" s="3" t="s">
        <v>10</v>
      </c>
      <c r="D269" s="3" t="s">
        <v>1157</v>
      </c>
      <c r="E269" s="4">
        <v>12.8</v>
      </c>
      <c r="F269" s="4">
        <v>41.04</v>
      </c>
      <c r="G269" s="4">
        <f t="shared" si="19"/>
        <v>54</v>
      </c>
      <c r="H269" s="4" t="str">
        <f t="shared" si="20"/>
        <v>C6</v>
      </c>
      <c r="I269" s="3" t="str">
        <f t="shared" si="17"/>
        <v>Credit</v>
      </c>
      <c r="J269" s="4">
        <f t="shared" si="18"/>
        <v>876</v>
      </c>
    </row>
    <row r="270" spans="1:10" x14ac:dyDescent="0.3">
      <c r="A270" s="3" t="s">
        <v>369</v>
      </c>
      <c r="B270" s="3" t="s">
        <v>370</v>
      </c>
      <c r="C270" s="3" t="s">
        <v>6</v>
      </c>
      <c r="D270" s="3" t="s">
        <v>22</v>
      </c>
      <c r="E270" s="4">
        <v>26.13</v>
      </c>
      <c r="F270" s="4">
        <v>66.2</v>
      </c>
      <c r="G270" s="4">
        <f t="shared" si="19"/>
        <v>92</v>
      </c>
      <c r="H270" s="4" t="str">
        <f t="shared" si="20"/>
        <v>A1</v>
      </c>
      <c r="I270" s="3" t="str">
        <f t="shared" si="17"/>
        <v>Excellent</v>
      </c>
      <c r="J270" s="4">
        <f t="shared" si="18"/>
        <v>37</v>
      </c>
    </row>
    <row r="271" spans="1:10" x14ac:dyDescent="0.3">
      <c r="A271" s="3" t="s">
        <v>371</v>
      </c>
      <c r="B271" s="3" t="s">
        <v>113</v>
      </c>
      <c r="C271" s="3" t="s">
        <v>6</v>
      </c>
      <c r="D271" s="3" t="s">
        <v>1156</v>
      </c>
      <c r="E271" s="4">
        <v>17.75</v>
      </c>
      <c r="F271" s="4">
        <v>40.47</v>
      </c>
      <c r="G271" s="4">
        <f t="shared" si="19"/>
        <v>58</v>
      </c>
      <c r="H271" s="4" t="str">
        <f t="shared" si="20"/>
        <v>C5</v>
      </c>
      <c r="I271" s="3" t="str">
        <f t="shared" si="17"/>
        <v>Credit</v>
      </c>
      <c r="J271" s="4">
        <f t="shared" si="18"/>
        <v>793</v>
      </c>
    </row>
    <row r="272" spans="1:10" x14ac:dyDescent="0.3">
      <c r="A272" s="3" t="s">
        <v>372</v>
      </c>
      <c r="B272" s="3" t="s">
        <v>373</v>
      </c>
      <c r="C272" s="3" t="s">
        <v>10</v>
      </c>
      <c r="D272" s="3" t="s">
        <v>22</v>
      </c>
      <c r="E272" s="4">
        <v>21.24</v>
      </c>
      <c r="F272" s="4">
        <v>59.39</v>
      </c>
      <c r="G272" s="4">
        <f t="shared" si="19"/>
        <v>81</v>
      </c>
      <c r="H272" s="4" t="str">
        <f t="shared" si="20"/>
        <v>A1</v>
      </c>
      <c r="I272" s="3" t="str">
        <f t="shared" si="17"/>
        <v>Excellent</v>
      </c>
      <c r="J272" s="4">
        <f t="shared" si="18"/>
        <v>190</v>
      </c>
    </row>
    <row r="273" spans="1:10" x14ac:dyDescent="0.3">
      <c r="A273" s="3" t="s">
        <v>374</v>
      </c>
      <c r="B273" s="3" t="s">
        <v>375</v>
      </c>
      <c r="C273" s="3" t="s">
        <v>10</v>
      </c>
      <c r="D273" s="3" t="s">
        <v>1157</v>
      </c>
      <c r="E273" s="4">
        <v>12.04</v>
      </c>
      <c r="F273" s="4">
        <v>41.06</v>
      </c>
      <c r="G273" s="4">
        <f t="shared" si="19"/>
        <v>53</v>
      </c>
      <c r="H273" s="4" t="str">
        <f t="shared" si="20"/>
        <v>C6</v>
      </c>
      <c r="I273" s="3" t="str">
        <f t="shared" si="17"/>
        <v>Credit</v>
      </c>
      <c r="J273" s="4">
        <f t="shared" si="18"/>
        <v>898</v>
      </c>
    </row>
    <row r="274" spans="1:10" x14ac:dyDescent="0.3">
      <c r="A274" s="3" t="s">
        <v>376</v>
      </c>
      <c r="B274" s="3" t="s">
        <v>78</v>
      </c>
      <c r="C274" s="3" t="s">
        <v>6</v>
      </c>
      <c r="D274" s="3" t="s">
        <v>1157</v>
      </c>
      <c r="E274" s="4">
        <v>12.66</v>
      </c>
      <c r="F274" s="4">
        <v>66.03</v>
      </c>
      <c r="G274" s="4">
        <f t="shared" si="19"/>
        <v>79</v>
      </c>
      <c r="H274" s="4" t="str">
        <f t="shared" si="20"/>
        <v>B2</v>
      </c>
      <c r="I274" s="3" t="str">
        <f t="shared" si="17"/>
        <v>Very Good</v>
      </c>
      <c r="J274" s="4">
        <f t="shared" si="18"/>
        <v>237</v>
      </c>
    </row>
    <row r="275" spans="1:10" x14ac:dyDescent="0.3">
      <c r="A275" s="3" t="s">
        <v>377</v>
      </c>
      <c r="B275" s="3" t="s">
        <v>136</v>
      </c>
      <c r="C275" s="3" t="s">
        <v>6</v>
      </c>
      <c r="D275" s="3" t="s">
        <v>1156</v>
      </c>
      <c r="E275" s="4">
        <v>15.2</v>
      </c>
      <c r="F275" s="4">
        <v>40.65</v>
      </c>
      <c r="G275" s="4">
        <f t="shared" si="19"/>
        <v>56</v>
      </c>
      <c r="H275" s="4" t="str">
        <f t="shared" si="20"/>
        <v>C5</v>
      </c>
      <c r="I275" s="3" t="str">
        <f t="shared" si="17"/>
        <v>Credit</v>
      </c>
      <c r="J275" s="4">
        <f t="shared" si="18"/>
        <v>842</v>
      </c>
    </row>
    <row r="276" spans="1:10" x14ac:dyDescent="0.3">
      <c r="A276" s="3" t="s">
        <v>378</v>
      </c>
      <c r="B276" s="3" t="s">
        <v>176</v>
      </c>
      <c r="C276" s="3" t="s">
        <v>6</v>
      </c>
      <c r="D276" s="3" t="s">
        <v>7</v>
      </c>
      <c r="E276" s="4">
        <v>8.91</v>
      </c>
      <c r="F276" s="4">
        <v>63.12</v>
      </c>
      <c r="G276" s="4">
        <f t="shared" si="19"/>
        <v>72</v>
      </c>
      <c r="H276" s="4" t="str">
        <f t="shared" si="20"/>
        <v>B2</v>
      </c>
      <c r="I276" s="3" t="str">
        <f t="shared" si="17"/>
        <v>Very Good</v>
      </c>
      <c r="J276" s="4">
        <f t="shared" si="18"/>
        <v>415</v>
      </c>
    </row>
    <row r="277" spans="1:10" x14ac:dyDescent="0.3">
      <c r="A277" s="3" t="s">
        <v>379</v>
      </c>
      <c r="B277" s="3" t="s">
        <v>88</v>
      </c>
      <c r="C277" s="3" t="s">
        <v>6</v>
      </c>
      <c r="D277" s="3" t="s">
        <v>1157</v>
      </c>
      <c r="E277" s="4">
        <v>19.190000000000001</v>
      </c>
      <c r="F277" s="4">
        <v>35.92</v>
      </c>
      <c r="G277" s="4">
        <f t="shared" si="19"/>
        <v>55</v>
      </c>
      <c r="H277" s="4" t="str">
        <f t="shared" si="20"/>
        <v>C5</v>
      </c>
      <c r="I277" s="3" t="str">
        <f t="shared" si="17"/>
        <v>Credit</v>
      </c>
      <c r="J277" s="4">
        <f t="shared" si="18"/>
        <v>863</v>
      </c>
    </row>
    <row r="278" spans="1:10" x14ac:dyDescent="0.3">
      <c r="A278" s="3" t="s">
        <v>380</v>
      </c>
      <c r="B278" s="3" t="s">
        <v>62</v>
      </c>
      <c r="C278" s="3" t="s">
        <v>6</v>
      </c>
      <c r="D278" s="3" t="s">
        <v>1157</v>
      </c>
      <c r="E278" s="4">
        <v>17.73</v>
      </c>
      <c r="F278" s="4">
        <v>66.87</v>
      </c>
      <c r="G278" s="4">
        <f t="shared" si="19"/>
        <v>85</v>
      </c>
      <c r="H278" s="4" t="str">
        <f t="shared" si="20"/>
        <v>A1</v>
      </c>
      <c r="I278" s="3" t="str">
        <f t="shared" si="17"/>
        <v>Excellent</v>
      </c>
      <c r="J278" s="4">
        <f t="shared" si="18"/>
        <v>120</v>
      </c>
    </row>
    <row r="279" spans="1:10" x14ac:dyDescent="0.3">
      <c r="A279" s="3" t="s">
        <v>381</v>
      </c>
      <c r="B279" s="3" t="s">
        <v>88</v>
      </c>
      <c r="C279" s="3" t="s">
        <v>6</v>
      </c>
      <c r="D279" s="3" t="s">
        <v>1156</v>
      </c>
      <c r="E279" s="4">
        <v>26.58</v>
      </c>
      <c r="F279" s="4">
        <v>55.77</v>
      </c>
      <c r="G279" s="4">
        <f t="shared" si="19"/>
        <v>82</v>
      </c>
      <c r="H279" s="4" t="str">
        <f t="shared" si="20"/>
        <v>A1</v>
      </c>
      <c r="I279" s="3" t="str">
        <f t="shared" si="17"/>
        <v>Excellent</v>
      </c>
      <c r="J279" s="4">
        <f t="shared" si="18"/>
        <v>172</v>
      </c>
    </row>
    <row r="280" spans="1:10" x14ac:dyDescent="0.3">
      <c r="A280" s="3" t="s">
        <v>382</v>
      </c>
      <c r="B280" s="3" t="s">
        <v>305</v>
      </c>
      <c r="C280" s="3" t="s">
        <v>10</v>
      </c>
      <c r="D280" s="3" t="s">
        <v>1157</v>
      </c>
      <c r="E280" s="4">
        <v>29.12</v>
      </c>
      <c r="F280" s="4">
        <v>61.32</v>
      </c>
      <c r="G280" s="4">
        <f t="shared" si="19"/>
        <v>90</v>
      </c>
      <c r="H280" s="4" t="str">
        <f t="shared" si="20"/>
        <v>A1</v>
      </c>
      <c r="I280" s="3" t="str">
        <f t="shared" si="17"/>
        <v>Excellent</v>
      </c>
      <c r="J280" s="4">
        <f t="shared" si="18"/>
        <v>58</v>
      </c>
    </row>
    <row r="281" spans="1:10" x14ac:dyDescent="0.3">
      <c r="A281" s="3" t="s">
        <v>383</v>
      </c>
      <c r="B281" s="3" t="s">
        <v>98</v>
      </c>
      <c r="C281" s="3" t="s">
        <v>6</v>
      </c>
      <c r="D281" s="3" t="s">
        <v>22</v>
      </c>
      <c r="E281" s="4">
        <v>21.66</v>
      </c>
      <c r="F281" s="4">
        <v>35.89</v>
      </c>
      <c r="G281" s="4">
        <f t="shared" si="19"/>
        <v>58</v>
      </c>
      <c r="H281" s="4" t="str">
        <f t="shared" si="20"/>
        <v>C5</v>
      </c>
      <c r="I281" s="3" t="str">
        <f t="shared" si="17"/>
        <v>Credit</v>
      </c>
      <c r="J281" s="4">
        <f t="shared" si="18"/>
        <v>793</v>
      </c>
    </row>
    <row r="282" spans="1:10" x14ac:dyDescent="0.3">
      <c r="A282" s="3" t="s">
        <v>384</v>
      </c>
      <c r="B282" s="3" t="s">
        <v>184</v>
      </c>
      <c r="C282" s="3" t="s">
        <v>6</v>
      </c>
      <c r="D282" s="3" t="s">
        <v>7</v>
      </c>
      <c r="E282" s="4">
        <v>11.44</v>
      </c>
      <c r="F282" s="4">
        <v>65.38</v>
      </c>
      <c r="G282" s="4">
        <f t="shared" si="19"/>
        <v>77</v>
      </c>
      <c r="H282" s="4" t="str">
        <f t="shared" si="20"/>
        <v>B2</v>
      </c>
      <c r="I282" s="3" t="str">
        <f t="shared" si="17"/>
        <v>Very Good</v>
      </c>
      <c r="J282" s="4">
        <f t="shared" si="18"/>
        <v>275</v>
      </c>
    </row>
    <row r="283" spans="1:10" x14ac:dyDescent="0.3">
      <c r="A283" s="3" t="s">
        <v>385</v>
      </c>
      <c r="B283" s="3" t="s">
        <v>141</v>
      </c>
      <c r="C283" s="3" t="s">
        <v>10</v>
      </c>
      <c r="D283" s="3" t="s">
        <v>1156</v>
      </c>
      <c r="E283" s="4">
        <v>28.95</v>
      </c>
      <c r="F283" s="4">
        <v>43.99</v>
      </c>
      <c r="G283" s="4">
        <f t="shared" si="19"/>
        <v>73</v>
      </c>
      <c r="H283" s="4" t="str">
        <f t="shared" si="20"/>
        <v>B2</v>
      </c>
      <c r="I283" s="3" t="str">
        <f t="shared" si="17"/>
        <v>Very Good</v>
      </c>
      <c r="J283" s="4">
        <f t="shared" si="18"/>
        <v>383</v>
      </c>
    </row>
    <row r="284" spans="1:10" x14ac:dyDescent="0.3">
      <c r="A284" s="3" t="s">
        <v>386</v>
      </c>
      <c r="B284" s="3" t="s">
        <v>113</v>
      </c>
      <c r="C284" s="3" t="s">
        <v>6</v>
      </c>
      <c r="D284" s="3" t="s">
        <v>1156</v>
      </c>
      <c r="E284" s="4">
        <v>6.18</v>
      </c>
      <c r="F284" s="4">
        <v>41.19</v>
      </c>
      <c r="G284" s="4">
        <f t="shared" si="19"/>
        <v>47</v>
      </c>
      <c r="H284" s="4" t="str">
        <f t="shared" si="20"/>
        <v>D7</v>
      </c>
      <c r="I284" s="3" t="str">
        <f t="shared" si="17"/>
        <v>Pass</v>
      </c>
      <c r="J284" s="4">
        <f t="shared" si="18"/>
        <v>966</v>
      </c>
    </row>
    <row r="285" spans="1:10" x14ac:dyDescent="0.3">
      <c r="A285" s="3" t="s">
        <v>387</v>
      </c>
      <c r="B285" s="3" t="s">
        <v>37</v>
      </c>
      <c r="C285" s="3" t="s">
        <v>6</v>
      </c>
      <c r="D285" s="3" t="s">
        <v>1157</v>
      </c>
      <c r="E285" s="4">
        <v>29.48</v>
      </c>
      <c r="F285" s="4">
        <v>50.76</v>
      </c>
      <c r="G285" s="4">
        <f t="shared" si="19"/>
        <v>80</v>
      </c>
      <c r="H285" s="4" t="str">
        <f t="shared" si="20"/>
        <v>A1</v>
      </c>
      <c r="I285" s="3" t="str">
        <f t="shared" si="17"/>
        <v>Excellent</v>
      </c>
      <c r="J285" s="4">
        <f t="shared" si="18"/>
        <v>212</v>
      </c>
    </row>
    <row r="286" spans="1:10" x14ac:dyDescent="0.3">
      <c r="A286" s="3" t="s">
        <v>388</v>
      </c>
      <c r="B286" s="3" t="s">
        <v>249</v>
      </c>
      <c r="C286" s="3" t="s">
        <v>10</v>
      </c>
      <c r="D286" s="3" t="s">
        <v>1156</v>
      </c>
      <c r="E286" s="4">
        <v>8.2100000000000009</v>
      </c>
      <c r="F286" s="4">
        <v>67.89</v>
      </c>
      <c r="G286" s="4">
        <f t="shared" si="19"/>
        <v>76</v>
      </c>
      <c r="H286" s="4" t="str">
        <f t="shared" si="20"/>
        <v>B2</v>
      </c>
      <c r="I286" s="3" t="str">
        <f t="shared" si="17"/>
        <v>Very Good</v>
      </c>
      <c r="J286" s="4">
        <f t="shared" si="18"/>
        <v>301</v>
      </c>
    </row>
    <row r="287" spans="1:10" x14ac:dyDescent="0.3">
      <c r="A287" s="3" t="s">
        <v>389</v>
      </c>
      <c r="B287" s="3" t="s">
        <v>332</v>
      </c>
      <c r="C287" s="3" t="s">
        <v>6</v>
      </c>
      <c r="D287" s="3" t="s">
        <v>1156</v>
      </c>
      <c r="E287" s="4">
        <v>22.48</v>
      </c>
      <c r="F287" s="4">
        <v>57.2</v>
      </c>
      <c r="G287" s="4">
        <f t="shared" si="19"/>
        <v>80</v>
      </c>
      <c r="H287" s="4" t="str">
        <f t="shared" si="20"/>
        <v>A1</v>
      </c>
      <c r="I287" s="3" t="str">
        <f t="shared" si="17"/>
        <v>Excellent</v>
      </c>
      <c r="J287" s="4">
        <f t="shared" si="18"/>
        <v>212</v>
      </c>
    </row>
    <row r="288" spans="1:10" x14ac:dyDescent="0.3">
      <c r="A288" s="3" t="s">
        <v>390</v>
      </c>
      <c r="B288" s="3" t="s">
        <v>141</v>
      </c>
      <c r="C288" s="3" t="s">
        <v>6</v>
      </c>
      <c r="D288" s="3" t="s">
        <v>1156</v>
      </c>
      <c r="E288" s="4">
        <v>17.36</v>
      </c>
      <c r="F288" s="4">
        <v>55.7</v>
      </c>
      <c r="G288" s="4">
        <f t="shared" si="19"/>
        <v>73</v>
      </c>
      <c r="H288" s="4" t="str">
        <f t="shared" si="20"/>
        <v>B2</v>
      </c>
      <c r="I288" s="3" t="str">
        <f t="shared" si="17"/>
        <v>Very Good</v>
      </c>
      <c r="J288" s="4">
        <f t="shared" si="18"/>
        <v>383</v>
      </c>
    </row>
    <row r="289" spans="1:10" x14ac:dyDescent="0.3">
      <c r="A289" s="3" t="s">
        <v>391</v>
      </c>
      <c r="B289" s="3" t="s">
        <v>240</v>
      </c>
      <c r="C289" s="3" t="s">
        <v>10</v>
      </c>
      <c r="D289" s="3" t="s">
        <v>7</v>
      </c>
      <c r="E289" s="4">
        <v>13.79</v>
      </c>
      <c r="F289" s="4">
        <v>39.11</v>
      </c>
      <c r="G289" s="4">
        <f t="shared" si="19"/>
        <v>53</v>
      </c>
      <c r="H289" s="4" t="str">
        <f t="shared" si="20"/>
        <v>C6</v>
      </c>
      <c r="I289" s="3" t="str">
        <f t="shared" si="17"/>
        <v>Credit</v>
      </c>
      <c r="J289" s="4">
        <f t="shared" si="18"/>
        <v>898</v>
      </c>
    </row>
    <row r="290" spans="1:10" x14ac:dyDescent="0.3">
      <c r="A290" s="3" t="s">
        <v>392</v>
      </c>
      <c r="B290" s="3" t="s">
        <v>332</v>
      </c>
      <c r="C290" s="3" t="s">
        <v>10</v>
      </c>
      <c r="D290" s="3" t="s">
        <v>1157</v>
      </c>
      <c r="E290" s="4">
        <v>11.08</v>
      </c>
      <c r="F290" s="4">
        <v>56.31</v>
      </c>
      <c r="G290" s="4">
        <f t="shared" si="19"/>
        <v>67</v>
      </c>
      <c r="H290" s="4" t="str">
        <f t="shared" si="20"/>
        <v>B3</v>
      </c>
      <c r="I290" s="3" t="str">
        <f t="shared" si="17"/>
        <v>Good</v>
      </c>
      <c r="J290" s="4">
        <f t="shared" si="18"/>
        <v>553</v>
      </c>
    </row>
    <row r="291" spans="1:10" x14ac:dyDescent="0.3">
      <c r="A291" s="3" t="s">
        <v>393</v>
      </c>
      <c r="B291" s="3" t="s">
        <v>151</v>
      </c>
      <c r="C291" s="3" t="s">
        <v>6</v>
      </c>
      <c r="D291" s="3" t="s">
        <v>1156</v>
      </c>
      <c r="E291" s="4">
        <v>26.14</v>
      </c>
      <c r="F291" s="4">
        <v>67.17</v>
      </c>
      <c r="G291" s="4">
        <f t="shared" si="19"/>
        <v>93</v>
      </c>
      <c r="H291" s="4" t="str">
        <f t="shared" si="20"/>
        <v>A1</v>
      </c>
      <c r="I291" s="3" t="str">
        <f t="shared" si="17"/>
        <v>Excellent</v>
      </c>
      <c r="J291" s="4">
        <f t="shared" si="18"/>
        <v>33</v>
      </c>
    </row>
    <row r="292" spans="1:10" x14ac:dyDescent="0.3">
      <c r="A292" s="3" t="s">
        <v>394</v>
      </c>
      <c r="B292" s="3" t="s">
        <v>395</v>
      </c>
      <c r="C292" s="3" t="s">
        <v>6</v>
      </c>
      <c r="D292" s="3" t="s">
        <v>22</v>
      </c>
      <c r="E292" s="4">
        <v>24.41</v>
      </c>
      <c r="F292" s="4">
        <v>57.21</v>
      </c>
      <c r="G292" s="4">
        <f t="shared" si="19"/>
        <v>82</v>
      </c>
      <c r="H292" s="4" t="str">
        <f t="shared" si="20"/>
        <v>A1</v>
      </c>
      <c r="I292" s="3" t="str">
        <f t="shared" si="17"/>
        <v>Excellent</v>
      </c>
      <c r="J292" s="4">
        <f t="shared" si="18"/>
        <v>172</v>
      </c>
    </row>
    <row r="293" spans="1:10" x14ac:dyDescent="0.3">
      <c r="A293" s="3" t="s">
        <v>396</v>
      </c>
      <c r="B293" s="3" t="s">
        <v>107</v>
      </c>
      <c r="C293" s="3" t="s">
        <v>10</v>
      </c>
      <c r="D293" s="3" t="s">
        <v>22</v>
      </c>
      <c r="E293" s="4">
        <v>27.63</v>
      </c>
      <c r="F293" s="4">
        <v>35.49</v>
      </c>
      <c r="G293" s="4">
        <f t="shared" si="19"/>
        <v>63</v>
      </c>
      <c r="H293" s="4" t="str">
        <f t="shared" si="20"/>
        <v>C4</v>
      </c>
      <c r="I293" s="3" t="str">
        <f t="shared" si="17"/>
        <v>Credit</v>
      </c>
      <c r="J293" s="4">
        <f t="shared" si="18"/>
        <v>680</v>
      </c>
    </row>
    <row r="294" spans="1:10" x14ac:dyDescent="0.3">
      <c r="A294" s="3" t="s">
        <v>397</v>
      </c>
      <c r="B294" s="3" t="s">
        <v>240</v>
      </c>
      <c r="C294" s="3" t="s">
        <v>6</v>
      </c>
      <c r="D294" s="3" t="s">
        <v>1157</v>
      </c>
      <c r="E294" s="4">
        <v>6.78</v>
      </c>
      <c r="F294" s="4">
        <v>59.55</v>
      </c>
      <c r="G294" s="4">
        <f t="shared" si="19"/>
        <v>66</v>
      </c>
      <c r="H294" s="4" t="str">
        <f t="shared" si="20"/>
        <v>B3</v>
      </c>
      <c r="I294" s="3" t="str">
        <f t="shared" si="17"/>
        <v>Good</v>
      </c>
      <c r="J294" s="4">
        <f t="shared" si="18"/>
        <v>598</v>
      </c>
    </row>
    <row r="295" spans="1:10" x14ac:dyDescent="0.3">
      <c r="A295" s="3" t="s">
        <v>398</v>
      </c>
      <c r="B295" s="3" t="s">
        <v>235</v>
      </c>
      <c r="C295" s="3" t="s">
        <v>10</v>
      </c>
      <c r="D295" s="3" t="s">
        <v>1156</v>
      </c>
      <c r="E295" s="4">
        <v>13.44</v>
      </c>
      <c r="F295" s="4">
        <v>62.89</v>
      </c>
      <c r="G295" s="4">
        <f t="shared" si="19"/>
        <v>76</v>
      </c>
      <c r="H295" s="4" t="str">
        <f t="shared" si="20"/>
        <v>B2</v>
      </c>
      <c r="I295" s="3" t="str">
        <f t="shared" si="17"/>
        <v>Very Good</v>
      </c>
      <c r="J295" s="4">
        <f t="shared" si="18"/>
        <v>301</v>
      </c>
    </row>
    <row r="296" spans="1:10" x14ac:dyDescent="0.3">
      <c r="A296" s="3" t="s">
        <v>399</v>
      </c>
      <c r="B296" s="3" t="s">
        <v>136</v>
      </c>
      <c r="C296" s="3" t="s">
        <v>10</v>
      </c>
      <c r="D296" s="3" t="s">
        <v>7</v>
      </c>
      <c r="E296" s="4">
        <v>9.11</v>
      </c>
      <c r="F296" s="4">
        <v>45.28</v>
      </c>
      <c r="G296" s="4">
        <f t="shared" si="19"/>
        <v>54</v>
      </c>
      <c r="H296" s="4" t="str">
        <f t="shared" si="20"/>
        <v>C6</v>
      </c>
      <c r="I296" s="3" t="str">
        <f t="shared" si="17"/>
        <v>Credit</v>
      </c>
      <c r="J296" s="4">
        <f t="shared" si="18"/>
        <v>876</v>
      </c>
    </row>
    <row r="297" spans="1:10" x14ac:dyDescent="0.3">
      <c r="A297" s="3" t="s">
        <v>400</v>
      </c>
      <c r="B297" s="3" t="s">
        <v>247</v>
      </c>
      <c r="C297" s="3" t="s">
        <v>6</v>
      </c>
      <c r="D297" s="3" t="s">
        <v>1157</v>
      </c>
      <c r="E297" s="4">
        <v>23.15</v>
      </c>
      <c r="F297" s="4">
        <v>67.81</v>
      </c>
      <c r="G297" s="4">
        <f t="shared" si="19"/>
        <v>91</v>
      </c>
      <c r="H297" s="4" t="str">
        <f t="shared" si="20"/>
        <v>A1</v>
      </c>
      <c r="I297" s="3" t="str">
        <f t="shared" si="17"/>
        <v>Excellent</v>
      </c>
      <c r="J297" s="4">
        <f t="shared" si="18"/>
        <v>49</v>
      </c>
    </row>
    <row r="298" spans="1:10" x14ac:dyDescent="0.3">
      <c r="A298" s="3" t="s">
        <v>401</v>
      </c>
      <c r="B298" s="3" t="s">
        <v>78</v>
      </c>
      <c r="C298" s="3" t="s">
        <v>6</v>
      </c>
      <c r="D298" s="3" t="s">
        <v>1157</v>
      </c>
      <c r="E298" s="4">
        <v>16.05</v>
      </c>
      <c r="F298" s="4">
        <v>62.37</v>
      </c>
      <c r="G298" s="4">
        <f t="shared" si="19"/>
        <v>78</v>
      </c>
      <c r="H298" s="4" t="str">
        <f t="shared" si="20"/>
        <v>B2</v>
      </c>
      <c r="I298" s="3" t="str">
        <f t="shared" si="17"/>
        <v>Very Good</v>
      </c>
      <c r="J298" s="4">
        <f t="shared" si="18"/>
        <v>251</v>
      </c>
    </row>
    <row r="299" spans="1:10" x14ac:dyDescent="0.3">
      <c r="A299" s="3" t="s">
        <v>402</v>
      </c>
      <c r="B299" s="3" t="s">
        <v>115</v>
      </c>
      <c r="C299" s="3" t="s">
        <v>6</v>
      </c>
      <c r="D299" s="3" t="s">
        <v>1156</v>
      </c>
      <c r="E299" s="4">
        <v>19.12</v>
      </c>
      <c r="F299" s="4">
        <v>47.82</v>
      </c>
      <c r="G299" s="4">
        <f t="shared" si="19"/>
        <v>67</v>
      </c>
      <c r="H299" s="4" t="str">
        <f t="shared" si="20"/>
        <v>B3</v>
      </c>
      <c r="I299" s="3" t="str">
        <f t="shared" si="17"/>
        <v>Good</v>
      </c>
      <c r="J299" s="4">
        <f t="shared" si="18"/>
        <v>553</v>
      </c>
    </row>
    <row r="300" spans="1:10" x14ac:dyDescent="0.3">
      <c r="A300" s="3" t="s">
        <v>403</v>
      </c>
      <c r="B300" s="3" t="s">
        <v>226</v>
      </c>
      <c r="C300" s="3" t="s">
        <v>10</v>
      </c>
      <c r="D300" s="3" t="s">
        <v>1156</v>
      </c>
      <c r="E300" s="4">
        <v>10.72</v>
      </c>
      <c r="F300" s="4">
        <v>38.51</v>
      </c>
      <c r="G300" s="4">
        <f t="shared" si="19"/>
        <v>49</v>
      </c>
      <c r="H300" s="4" t="str">
        <f t="shared" si="20"/>
        <v>D7</v>
      </c>
      <c r="I300" s="3" t="str">
        <f t="shared" si="17"/>
        <v>Pass</v>
      </c>
      <c r="J300" s="4">
        <f t="shared" si="18"/>
        <v>948</v>
      </c>
    </row>
    <row r="301" spans="1:10" x14ac:dyDescent="0.3">
      <c r="A301" s="3" t="s">
        <v>404</v>
      </c>
      <c r="B301" s="3" t="s">
        <v>176</v>
      </c>
      <c r="C301" s="3" t="s">
        <v>10</v>
      </c>
      <c r="D301" s="3" t="s">
        <v>1156</v>
      </c>
      <c r="E301" s="4">
        <v>9.4600000000000009</v>
      </c>
      <c r="F301" s="4">
        <v>48.43</v>
      </c>
      <c r="G301" s="4">
        <f t="shared" si="19"/>
        <v>58</v>
      </c>
      <c r="H301" s="4" t="str">
        <f t="shared" si="20"/>
        <v>C5</v>
      </c>
      <c r="I301" s="3" t="str">
        <f t="shared" si="17"/>
        <v>Credit</v>
      </c>
      <c r="J301" s="4">
        <f t="shared" si="18"/>
        <v>793</v>
      </c>
    </row>
    <row r="302" spans="1:10" x14ac:dyDescent="0.3">
      <c r="A302" s="3" t="s">
        <v>405</v>
      </c>
      <c r="B302" s="3" t="s">
        <v>32</v>
      </c>
      <c r="C302" s="3" t="s">
        <v>6</v>
      </c>
      <c r="D302" s="3" t="s">
        <v>22</v>
      </c>
      <c r="E302" s="4">
        <v>5.21</v>
      </c>
      <c r="F302" s="4">
        <v>49</v>
      </c>
      <c r="G302" s="4">
        <f t="shared" si="19"/>
        <v>54</v>
      </c>
      <c r="H302" s="4" t="str">
        <f t="shared" si="20"/>
        <v>C6</v>
      </c>
      <c r="I302" s="3" t="str">
        <f t="shared" si="17"/>
        <v>Credit</v>
      </c>
      <c r="J302" s="4">
        <f t="shared" si="18"/>
        <v>876</v>
      </c>
    </row>
    <row r="303" spans="1:10" x14ac:dyDescent="0.3">
      <c r="A303" s="3" t="s">
        <v>406</v>
      </c>
      <c r="B303" s="3" t="s">
        <v>21</v>
      </c>
      <c r="C303" s="3" t="s">
        <v>10</v>
      </c>
      <c r="D303" s="3" t="s">
        <v>1157</v>
      </c>
      <c r="E303" s="4">
        <v>15.8</v>
      </c>
      <c r="F303" s="4">
        <v>54.58</v>
      </c>
      <c r="G303" s="4">
        <f t="shared" si="19"/>
        <v>70</v>
      </c>
      <c r="H303" s="4" t="str">
        <f t="shared" si="20"/>
        <v>B2</v>
      </c>
      <c r="I303" s="3" t="str">
        <f t="shared" si="17"/>
        <v>Very Good</v>
      </c>
      <c r="J303" s="4">
        <f t="shared" si="18"/>
        <v>475</v>
      </c>
    </row>
    <row r="304" spans="1:10" x14ac:dyDescent="0.3">
      <c r="A304" s="3" t="s">
        <v>407</v>
      </c>
      <c r="B304" s="3" t="s">
        <v>39</v>
      </c>
      <c r="C304" s="3" t="s">
        <v>10</v>
      </c>
      <c r="D304" s="3" t="s">
        <v>1156</v>
      </c>
      <c r="E304" s="4">
        <v>25.77</v>
      </c>
      <c r="F304" s="4">
        <v>48.24</v>
      </c>
      <c r="G304" s="4">
        <f t="shared" si="19"/>
        <v>74</v>
      </c>
      <c r="H304" s="4" t="str">
        <f t="shared" si="20"/>
        <v>B2</v>
      </c>
      <c r="I304" s="3" t="str">
        <f t="shared" si="17"/>
        <v>Very Good</v>
      </c>
      <c r="J304" s="4">
        <f t="shared" si="18"/>
        <v>354</v>
      </c>
    </row>
    <row r="305" spans="1:10" x14ac:dyDescent="0.3">
      <c r="A305" s="3" t="s">
        <v>408</v>
      </c>
      <c r="B305" s="3" t="s">
        <v>28</v>
      </c>
      <c r="C305" s="3" t="s">
        <v>10</v>
      </c>
      <c r="D305" s="3" t="s">
        <v>1156</v>
      </c>
      <c r="E305" s="4">
        <v>7.28</v>
      </c>
      <c r="F305" s="4">
        <v>49.47</v>
      </c>
      <c r="G305" s="4">
        <f t="shared" si="19"/>
        <v>57</v>
      </c>
      <c r="H305" s="4" t="str">
        <f t="shared" si="20"/>
        <v>C5</v>
      </c>
      <c r="I305" s="3" t="str">
        <f t="shared" si="17"/>
        <v>Credit</v>
      </c>
      <c r="J305" s="4">
        <f t="shared" si="18"/>
        <v>823</v>
      </c>
    </row>
    <row r="306" spans="1:10" x14ac:dyDescent="0.3">
      <c r="A306" s="3" t="s">
        <v>409</v>
      </c>
      <c r="B306" s="3" t="s">
        <v>41</v>
      </c>
      <c r="C306" s="3" t="s">
        <v>6</v>
      </c>
      <c r="D306" s="3" t="s">
        <v>22</v>
      </c>
      <c r="E306" s="4">
        <v>9.4600000000000009</v>
      </c>
      <c r="F306" s="4">
        <v>44.78</v>
      </c>
      <c r="G306" s="4">
        <f t="shared" si="19"/>
        <v>54</v>
      </c>
      <c r="H306" s="4" t="str">
        <f t="shared" si="20"/>
        <v>C6</v>
      </c>
      <c r="I306" s="3" t="str">
        <f t="shared" si="17"/>
        <v>Credit</v>
      </c>
      <c r="J306" s="4">
        <f t="shared" si="18"/>
        <v>876</v>
      </c>
    </row>
    <row r="307" spans="1:10" x14ac:dyDescent="0.3">
      <c r="A307" s="3" t="s">
        <v>410</v>
      </c>
      <c r="B307" s="3" t="s">
        <v>176</v>
      </c>
      <c r="C307" s="3" t="s">
        <v>10</v>
      </c>
      <c r="D307" s="3" t="s">
        <v>22</v>
      </c>
      <c r="E307" s="4">
        <v>11.89</v>
      </c>
      <c r="F307" s="4">
        <v>35.54</v>
      </c>
      <c r="G307" s="4">
        <f t="shared" si="19"/>
        <v>47</v>
      </c>
      <c r="H307" s="4" t="str">
        <f t="shared" si="20"/>
        <v>D7</v>
      </c>
      <c r="I307" s="3" t="str">
        <f t="shared" si="17"/>
        <v>Pass</v>
      </c>
      <c r="J307" s="4">
        <f t="shared" si="18"/>
        <v>966</v>
      </c>
    </row>
    <row r="308" spans="1:10" x14ac:dyDescent="0.3">
      <c r="A308" s="3" t="s">
        <v>411</v>
      </c>
      <c r="B308" s="3" t="s">
        <v>82</v>
      </c>
      <c r="C308" s="3" t="s">
        <v>10</v>
      </c>
      <c r="D308" s="3" t="s">
        <v>1157</v>
      </c>
      <c r="E308" s="4">
        <v>19.84</v>
      </c>
      <c r="F308" s="4">
        <v>40.69</v>
      </c>
      <c r="G308" s="4">
        <f t="shared" si="19"/>
        <v>61</v>
      </c>
      <c r="H308" s="4" t="str">
        <f t="shared" si="20"/>
        <v>C4</v>
      </c>
      <c r="I308" s="3" t="str">
        <f t="shared" si="17"/>
        <v>Credit</v>
      </c>
      <c r="J308" s="4">
        <f t="shared" si="18"/>
        <v>726</v>
      </c>
    </row>
    <row r="309" spans="1:10" x14ac:dyDescent="0.3">
      <c r="A309" s="3" t="s">
        <v>412</v>
      </c>
      <c r="B309" s="3" t="s">
        <v>188</v>
      </c>
      <c r="C309" s="3" t="s">
        <v>6</v>
      </c>
      <c r="D309" s="3" t="s">
        <v>1157</v>
      </c>
      <c r="E309" s="4">
        <v>16.04</v>
      </c>
      <c r="F309" s="4">
        <v>38.31</v>
      </c>
      <c r="G309" s="4">
        <f t="shared" si="19"/>
        <v>54</v>
      </c>
      <c r="H309" s="4" t="str">
        <f t="shared" si="20"/>
        <v>C6</v>
      </c>
      <c r="I309" s="3" t="str">
        <f t="shared" si="17"/>
        <v>Credit</v>
      </c>
      <c r="J309" s="4">
        <f t="shared" si="18"/>
        <v>876</v>
      </c>
    </row>
    <row r="310" spans="1:10" x14ac:dyDescent="0.3">
      <c r="A310" s="3" t="s">
        <v>413</v>
      </c>
      <c r="B310" s="3" t="s">
        <v>184</v>
      </c>
      <c r="C310" s="3" t="s">
        <v>10</v>
      </c>
      <c r="D310" s="3" t="s">
        <v>1156</v>
      </c>
      <c r="E310" s="4">
        <v>12.03</v>
      </c>
      <c r="F310" s="4">
        <v>59.57</v>
      </c>
      <c r="G310" s="4">
        <f t="shared" si="19"/>
        <v>72</v>
      </c>
      <c r="H310" s="4" t="str">
        <f t="shared" si="20"/>
        <v>B2</v>
      </c>
      <c r="I310" s="3" t="str">
        <f t="shared" si="17"/>
        <v>Very Good</v>
      </c>
      <c r="J310" s="4">
        <f t="shared" si="18"/>
        <v>415</v>
      </c>
    </row>
    <row r="311" spans="1:10" x14ac:dyDescent="0.3">
      <c r="A311" s="3" t="s">
        <v>414</v>
      </c>
      <c r="B311" s="3" t="s">
        <v>34</v>
      </c>
      <c r="C311" s="3" t="s">
        <v>10</v>
      </c>
      <c r="D311" s="3" t="s">
        <v>1157</v>
      </c>
      <c r="E311" s="4">
        <v>16.899999999999999</v>
      </c>
      <c r="F311" s="4">
        <v>42.44</v>
      </c>
      <c r="G311" s="4">
        <f t="shared" si="19"/>
        <v>59</v>
      </c>
      <c r="H311" s="4" t="str">
        <f t="shared" si="20"/>
        <v>C5</v>
      </c>
      <c r="I311" s="3" t="str">
        <f t="shared" si="17"/>
        <v>Credit</v>
      </c>
      <c r="J311" s="4">
        <f t="shared" si="18"/>
        <v>777</v>
      </c>
    </row>
    <row r="312" spans="1:10" x14ac:dyDescent="0.3">
      <c r="A312" s="3" t="s">
        <v>415</v>
      </c>
      <c r="B312" s="3" t="s">
        <v>24</v>
      </c>
      <c r="C312" s="3" t="s">
        <v>10</v>
      </c>
      <c r="D312" s="3" t="s">
        <v>1157</v>
      </c>
      <c r="E312" s="4">
        <v>8.99</v>
      </c>
      <c r="F312" s="4">
        <v>68.319999999999993</v>
      </c>
      <c r="G312" s="4">
        <f t="shared" si="19"/>
        <v>77</v>
      </c>
      <c r="H312" s="4" t="str">
        <f t="shared" si="20"/>
        <v>B2</v>
      </c>
      <c r="I312" s="3" t="str">
        <f t="shared" si="17"/>
        <v>Very Good</v>
      </c>
      <c r="J312" s="4">
        <f t="shared" si="18"/>
        <v>275</v>
      </c>
    </row>
    <row r="313" spans="1:10" x14ac:dyDescent="0.3">
      <c r="A313" s="3" t="s">
        <v>416</v>
      </c>
      <c r="B313" s="3" t="s">
        <v>249</v>
      </c>
      <c r="C313" s="3" t="s">
        <v>10</v>
      </c>
      <c r="D313" s="3" t="s">
        <v>7</v>
      </c>
      <c r="E313" s="4">
        <v>19.489999999999998</v>
      </c>
      <c r="F313" s="4">
        <v>47.98</v>
      </c>
      <c r="G313" s="4">
        <f t="shared" si="19"/>
        <v>67</v>
      </c>
      <c r="H313" s="4" t="str">
        <f t="shared" si="20"/>
        <v>B3</v>
      </c>
      <c r="I313" s="3" t="str">
        <f t="shared" si="17"/>
        <v>Good</v>
      </c>
      <c r="J313" s="4">
        <f t="shared" si="18"/>
        <v>553</v>
      </c>
    </row>
    <row r="314" spans="1:10" x14ac:dyDescent="0.3">
      <c r="A314" s="3" t="s">
        <v>417</v>
      </c>
      <c r="B314" s="3" t="s">
        <v>34</v>
      </c>
      <c r="C314" s="3" t="s">
        <v>6</v>
      </c>
      <c r="D314" s="3" t="s">
        <v>1157</v>
      </c>
      <c r="E314" s="4">
        <v>19.03</v>
      </c>
      <c r="F314" s="4">
        <v>47.5</v>
      </c>
      <c r="G314" s="4">
        <f t="shared" si="19"/>
        <v>67</v>
      </c>
      <c r="H314" s="4" t="str">
        <f t="shared" si="20"/>
        <v>B3</v>
      </c>
      <c r="I314" s="3" t="str">
        <f t="shared" si="17"/>
        <v>Good</v>
      </c>
      <c r="J314" s="4">
        <f t="shared" si="18"/>
        <v>553</v>
      </c>
    </row>
    <row r="315" spans="1:10" x14ac:dyDescent="0.3">
      <c r="A315" s="3" t="s">
        <v>418</v>
      </c>
      <c r="B315" s="3" t="s">
        <v>184</v>
      </c>
      <c r="C315" s="3" t="s">
        <v>10</v>
      </c>
      <c r="D315" s="3" t="s">
        <v>1157</v>
      </c>
      <c r="E315" s="4">
        <v>29.16</v>
      </c>
      <c r="F315" s="4">
        <v>66.09</v>
      </c>
      <c r="G315" s="4">
        <f t="shared" si="19"/>
        <v>95</v>
      </c>
      <c r="H315" s="4" t="str">
        <f t="shared" si="20"/>
        <v>A1</v>
      </c>
      <c r="I315" s="3" t="str">
        <f t="shared" si="17"/>
        <v>Excellent</v>
      </c>
      <c r="J315" s="4">
        <f t="shared" si="18"/>
        <v>15</v>
      </c>
    </row>
    <row r="316" spans="1:10" x14ac:dyDescent="0.3">
      <c r="A316" s="3" t="s">
        <v>419</v>
      </c>
      <c r="B316" s="3" t="s">
        <v>216</v>
      </c>
      <c r="C316" s="3" t="s">
        <v>10</v>
      </c>
      <c r="D316" s="3" t="s">
        <v>22</v>
      </c>
      <c r="E316" s="4">
        <v>8.19</v>
      </c>
      <c r="F316" s="4">
        <v>65.72</v>
      </c>
      <c r="G316" s="4">
        <f t="shared" si="19"/>
        <v>74</v>
      </c>
      <c r="H316" s="4" t="str">
        <f t="shared" si="20"/>
        <v>B2</v>
      </c>
      <c r="I316" s="3" t="str">
        <f t="shared" si="17"/>
        <v>Very Good</v>
      </c>
      <c r="J316" s="4">
        <f t="shared" si="18"/>
        <v>354</v>
      </c>
    </row>
    <row r="317" spans="1:10" x14ac:dyDescent="0.3">
      <c r="A317" s="3" t="s">
        <v>420</v>
      </c>
      <c r="B317" s="3" t="s">
        <v>24</v>
      </c>
      <c r="C317" s="3" t="s">
        <v>6</v>
      </c>
      <c r="D317" s="3" t="s">
        <v>22</v>
      </c>
      <c r="E317" s="4">
        <v>7.25</v>
      </c>
      <c r="F317" s="4">
        <v>37.479999999999997</v>
      </c>
      <c r="G317" s="4">
        <f t="shared" si="19"/>
        <v>45</v>
      </c>
      <c r="H317" s="4" t="str">
        <f t="shared" si="20"/>
        <v>D7</v>
      </c>
      <c r="I317" s="3" t="str">
        <f t="shared" si="17"/>
        <v>Pass</v>
      </c>
      <c r="J317" s="4">
        <f t="shared" si="18"/>
        <v>980</v>
      </c>
    </row>
    <row r="318" spans="1:10" x14ac:dyDescent="0.3">
      <c r="A318" s="3" t="s">
        <v>421</v>
      </c>
      <c r="B318" s="3" t="s">
        <v>98</v>
      </c>
      <c r="C318" s="3" t="s">
        <v>6</v>
      </c>
      <c r="D318" s="3" t="s">
        <v>22</v>
      </c>
      <c r="E318" s="4">
        <v>22.65</v>
      </c>
      <c r="F318" s="4">
        <v>46.04</v>
      </c>
      <c r="G318" s="4">
        <f t="shared" si="19"/>
        <v>69</v>
      </c>
      <c r="H318" s="4" t="str">
        <f t="shared" si="20"/>
        <v>B3</v>
      </c>
      <c r="I318" s="3" t="str">
        <f t="shared" si="17"/>
        <v>Good</v>
      </c>
      <c r="J318" s="4">
        <f t="shared" si="18"/>
        <v>504</v>
      </c>
    </row>
    <row r="319" spans="1:10" x14ac:dyDescent="0.3">
      <c r="A319" s="3" t="s">
        <v>422</v>
      </c>
      <c r="B319" s="3" t="s">
        <v>50</v>
      </c>
      <c r="C319" s="3" t="s">
        <v>10</v>
      </c>
      <c r="D319" s="3" t="s">
        <v>1156</v>
      </c>
      <c r="E319" s="4">
        <v>28.63</v>
      </c>
      <c r="F319" s="4">
        <v>54.34</v>
      </c>
      <c r="G319" s="4">
        <f t="shared" si="19"/>
        <v>83</v>
      </c>
      <c r="H319" s="4" t="str">
        <f t="shared" si="20"/>
        <v>A1</v>
      </c>
      <c r="I319" s="3" t="str">
        <f t="shared" si="17"/>
        <v>Excellent</v>
      </c>
      <c r="J319" s="4">
        <f t="shared" si="18"/>
        <v>155</v>
      </c>
    </row>
    <row r="320" spans="1:10" x14ac:dyDescent="0.3">
      <c r="A320" s="3" t="s">
        <v>423</v>
      </c>
      <c r="B320" s="3" t="s">
        <v>50</v>
      </c>
      <c r="C320" s="3" t="s">
        <v>10</v>
      </c>
      <c r="D320" s="3" t="s">
        <v>1157</v>
      </c>
      <c r="E320" s="4">
        <v>14.82</v>
      </c>
      <c r="F320" s="4">
        <v>55.26</v>
      </c>
      <c r="G320" s="4">
        <f t="shared" si="19"/>
        <v>70</v>
      </c>
      <c r="H320" s="4" t="str">
        <f t="shared" si="20"/>
        <v>B2</v>
      </c>
      <c r="I320" s="3" t="str">
        <f t="shared" si="17"/>
        <v>Very Good</v>
      </c>
      <c r="J320" s="4">
        <f t="shared" si="18"/>
        <v>475</v>
      </c>
    </row>
    <row r="321" spans="1:10" x14ac:dyDescent="0.3">
      <c r="A321" s="3" t="s">
        <v>424</v>
      </c>
      <c r="B321" s="3" t="s">
        <v>115</v>
      </c>
      <c r="C321" s="3" t="s">
        <v>6</v>
      </c>
      <c r="D321" s="3" t="s">
        <v>1156</v>
      </c>
      <c r="E321" s="4">
        <v>25.43</v>
      </c>
      <c r="F321" s="4">
        <v>50.23</v>
      </c>
      <c r="G321" s="4">
        <f t="shared" si="19"/>
        <v>76</v>
      </c>
      <c r="H321" s="4" t="str">
        <f t="shared" si="20"/>
        <v>B2</v>
      </c>
      <c r="I321" s="3" t="str">
        <f t="shared" si="17"/>
        <v>Very Good</v>
      </c>
      <c r="J321" s="4">
        <f t="shared" si="18"/>
        <v>301</v>
      </c>
    </row>
    <row r="322" spans="1:10" x14ac:dyDescent="0.3">
      <c r="A322" s="3" t="s">
        <v>425</v>
      </c>
      <c r="B322" s="3" t="s">
        <v>115</v>
      </c>
      <c r="C322" s="3" t="s">
        <v>10</v>
      </c>
      <c r="D322" s="3" t="s">
        <v>22</v>
      </c>
      <c r="E322" s="4">
        <v>19.63</v>
      </c>
      <c r="F322" s="4">
        <v>48.1</v>
      </c>
      <c r="G322" s="4">
        <f t="shared" si="19"/>
        <v>68</v>
      </c>
      <c r="H322" s="4" t="str">
        <f t="shared" si="20"/>
        <v>B3</v>
      </c>
      <c r="I322" s="3" t="str">
        <f t="shared" si="17"/>
        <v>Good</v>
      </c>
      <c r="J322" s="4">
        <f t="shared" si="18"/>
        <v>530</v>
      </c>
    </row>
    <row r="323" spans="1:10" x14ac:dyDescent="0.3">
      <c r="A323" s="3" t="s">
        <v>426</v>
      </c>
      <c r="B323" s="3" t="s">
        <v>224</v>
      </c>
      <c r="C323" s="3" t="s">
        <v>10</v>
      </c>
      <c r="D323" s="3" t="s">
        <v>7</v>
      </c>
      <c r="E323" s="4">
        <v>5.76</v>
      </c>
      <c r="F323" s="4">
        <v>52.35</v>
      </c>
      <c r="G323" s="4">
        <f t="shared" si="19"/>
        <v>58</v>
      </c>
      <c r="H323" s="4" t="str">
        <f t="shared" si="20"/>
        <v>C5</v>
      </c>
      <c r="I323" s="3" t="str">
        <f t="shared" ref="I323:I386" si="21">VLOOKUP(H323,$L$3:$M$12,2,FALSE)</f>
        <v>Credit</v>
      </c>
      <c r="J323" s="4">
        <f t="shared" ref="J323:J386" si="22">RANK(G323,G:G)</f>
        <v>793</v>
      </c>
    </row>
    <row r="324" spans="1:10" x14ac:dyDescent="0.3">
      <c r="A324" s="3" t="s">
        <v>427</v>
      </c>
      <c r="B324" s="3" t="s">
        <v>80</v>
      </c>
      <c r="C324" s="3" t="s">
        <v>10</v>
      </c>
      <c r="D324" s="3" t="s">
        <v>7</v>
      </c>
      <c r="E324" s="4">
        <v>18.13</v>
      </c>
      <c r="F324" s="4">
        <v>51.13</v>
      </c>
      <c r="G324" s="4">
        <f t="shared" ref="G324:G387" si="23">ROUND(E324+F324,0)</f>
        <v>69</v>
      </c>
      <c r="H324" s="4" t="str">
        <f t="shared" ref="H324:H387" si="24">IF(G324&gt;=80,"A1",IF(G324&gt;=70,"B2",IF(G324&gt;=65,"B3",IF(G324&gt;=60,"C4",IF(G324&gt;=55,"C5",IF(G324&gt;=50,"C6",IF(G324&gt;=45,"D7",IF(G324&gt;=40,"E8","F9"))))))))</f>
        <v>B3</v>
      </c>
      <c r="I324" s="3" t="str">
        <f t="shared" si="21"/>
        <v>Good</v>
      </c>
      <c r="J324" s="4">
        <f t="shared" si="22"/>
        <v>504</v>
      </c>
    </row>
    <row r="325" spans="1:10" x14ac:dyDescent="0.3">
      <c r="A325" s="3" t="s">
        <v>428</v>
      </c>
      <c r="B325" s="3" t="s">
        <v>313</v>
      </c>
      <c r="C325" s="3" t="s">
        <v>10</v>
      </c>
      <c r="D325" s="3" t="s">
        <v>1157</v>
      </c>
      <c r="E325" s="4">
        <v>5.57</v>
      </c>
      <c r="F325" s="4">
        <v>54.84</v>
      </c>
      <c r="G325" s="4">
        <f t="shared" si="23"/>
        <v>60</v>
      </c>
      <c r="H325" s="4" t="str">
        <f t="shared" si="24"/>
        <v>C4</v>
      </c>
      <c r="I325" s="3" t="str">
        <f t="shared" si="21"/>
        <v>Credit</v>
      </c>
      <c r="J325" s="4">
        <f t="shared" si="22"/>
        <v>754</v>
      </c>
    </row>
    <row r="326" spans="1:10" x14ac:dyDescent="0.3">
      <c r="A326" s="3" t="s">
        <v>429</v>
      </c>
      <c r="B326" s="3" t="s">
        <v>143</v>
      </c>
      <c r="C326" s="3" t="s">
        <v>6</v>
      </c>
      <c r="D326" s="3" t="s">
        <v>1157</v>
      </c>
      <c r="E326" s="4">
        <v>26.19</v>
      </c>
      <c r="F326" s="4">
        <v>54.66</v>
      </c>
      <c r="G326" s="4">
        <f t="shared" si="23"/>
        <v>81</v>
      </c>
      <c r="H326" s="4" t="str">
        <f t="shared" si="24"/>
        <v>A1</v>
      </c>
      <c r="I326" s="3" t="str">
        <f t="shared" si="21"/>
        <v>Excellent</v>
      </c>
      <c r="J326" s="4">
        <f t="shared" si="22"/>
        <v>190</v>
      </c>
    </row>
    <row r="327" spans="1:10" x14ac:dyDescent="0.3">
      <c r="A327" s="3" t="s">
        <v>430</v>
      </c>
      <c r="B327" s="3" t="s">
        <v>125</v>
      </c>
      <c r="C327" s="3" t="s">
        <v>6</v>
      </c>
      <c r="D327" s="3" t="s">
        <v>1156</v>
      </c>
      <c r="E327" s="4">
        <v>12.43</v>
      </c>
      <c r="F327" s="4">
        <v>43.86</v>
      </c>
      <c r="G327" s="4">
        <f t="shared" si="23"/>
        <v>56</v>
      </c>
      <c r="H327" s="4" t="str">
        <f t="shared" si="24"/>
        <v>C5</v>
      </c>
      <c r="I327" s="3" t="str">
        <f t="shared" si="21"/>
        <v>Credit</v>
      </c>
      <c r="J327" s="4">
        <f t="shared" si="22"/>
        <v>842</v>
      </c>
    </row>
    <row r="328" spans="1:10" x14ac:dyDescent="0.3">
      <c r="A328" s="3" t="s">
        <v>431</v>
      </c>
      <c r="B328" s="3" t="s">
        <v>123</v>
      </c>
      <c r="C328" s="3" t="s">
        <v>10</v>
      </c>
      <c r="D328" s="3" t="s">
        <v>1157</v>
      </c>
      <c r="E328" s="4">
        <v>9</v>
      </c>
      <c r="F328" s="4">
        <v>51.08</v>
      </c>
      <c r="G328" s="4">
        <f t="shared" si="23"/>
        <v>60</v>
      </c>
      <c r="H328" s="4" t="str">
        <f t="shared" si="24"/>
        <v>C4</v>
      </c>
      <c r="I328" s="3" t="str">
        <f t="shared" si="21"/>
        <v>Credit</v>
      </c>
      <c r="J328" s="4">
        <f t="shared" si="22"/>
        <v>754</v>
      </c>
    </row>
    <row r="329" spans="1:10" x14ac:dyDescent="0.3">
      <c r="A329" s="3" t="s">
        <v>432</v>
      </c>
      <c r="B329" s="3" t="s">
        <v>153</v>
      </c>
      <c r="C329" s="3" t="s">
        <v>10</v>
      </c>
      <c r="D329" s="3" t="s">
        <v>22</v>
      </c>
      <c r="E329" s="4">
        <v>17.940000000000001</v>
      </c>
      <c r="F329" s="4">
        <v>66.91</v>
      </c>
      <c r="G329" s="4">
        <f t="shared" si="23"/>
        <v>85</v>
      </c>
      <c r="H329" s="4" t="str">
        <f t="shared" si="24"/>
        <v>A1</v>
      </c>
      <c r="I329" s="3" t="str">
        <f t="shared" si="21"/>
        <v>Excellent</v>
      </c>
      <c r="J329" s="4">
        <f t="shared" si="22"/>
        <v>120</v>
      </c>
    </row>
    <row r="330" spans="1:10" x14ac:dyDescent="0.3">
      <c r="A330" s="3" t="s">
        <v>433</v>
      </c>
      <c r="B330" s="3" t="s">
        <v>103</v>
      </c>
      <c r="C330" s="3" t="s">
        <v>10</v>
      </c>
      <c r="D330" s="3" t="s">
        <v>22</v>
      </c>
      <c r="E330" s="4">
        <v>19.440000000000001</v>
      </c>
      <c r="F330" s="4">
        <v>39.08</v>
      </c>
      <c r="G330" s="4">
        <f t="shared" si="23"/>
        <v>59</v>
      </c>
      <c r="H330" s="4" t="str">
        <f t="shared" si="24"/>
        <v>C5</v>
      </c>
      <c r="I330" s="3" t="str">
        <f t="shared" si="21"/>
        <v>Credit</v>
      </c>
      <c r="J330" s="4">
        <f t="shared" si="22"/>
        <v>777</v>
      </c>
    </row>
    <row r="331" spans="1:10" x14ac:dyDescent="0.3">
      <c r="A331" s="3" t="s">
        <v>434</v>
      </c>
      <c r="B331" s="3" t="s">
        <v>211</v>
      </c>
      <c r="C331" s="3" t="s">
        <v>10</v>
      </c>
      <c r="D331" s="3" t="s">
        <v>22</v>
      </c>
      <c r="E331" s="4">
        <v>11.14</v>
      </c>
      <c r="F331" s="4">
        <v>46.34</v>
      </c>
      <c r="G331" s="4">
        <f t="shared" si="23"/>
        <v>57</v>
      </c>
      <c r="H331" s="4" t="str">
        <f t="shared" si="24"/>
        <v>C5</v>
      </c>
      <c r="I331" s="3" t="str">
        <f t="shared" si="21"/>
        <v>Credit</v>
      </c>
      <c r="J331" s="4">
        <f t="shared" si="22"/>
        <v>823</v>
      </c>
    </row>
    <row r="332" spans="1:10" x14ac:dyDescent="0.3">
      <c r="A332" s="3" t="s">
        <v>435</v>
      </c>
      <c r="B332" s="3" t="s">
        <v>84</v>
      </c>
      <c r="C332" s="3" t="s">
        <v>10</v>
      </c>
      <c r="D332" s="3" t="s">
        <v>1156</v>
      </c>
      <c r="E332" s="4">
        <v>5.46</v>
      </c>
      <c r="F332" s="4">
        <v>42.37</v>
      </c>
      <c r="G332" s="4">
        <f t="shared" si="23"/>
        <v>48</v>
      </c>
      <c r="H332" s="4" t="str">
        <f t="shared" si="24"/>
        <v>D7</v>
      </c>
      <c r="I332" s="3" t="str">
        <f t="shared" si="21"/>
        <v>Pass</v>
      </c>
      <c r="J332" s="4">
        <f t="shared" si="22"/>
        <v>957</v>
      </c>
    </row>
    <row r="333" spans="1:10" x14ac:dyDescent="0.3">
      <c r="A333" s="3" t="s">
        <v>436</v>
      </c>
      <c r="B333" s="3" t="s">
        <v>184</v>
      </c>
      <c r="C333" s="3" t="s">
        <v>6</v>
      </c>
      <c r="D333" s="3" t="s">
        <v>22</v>
      </c>
      <c r="E333" s="4">
        <v>11.1</v>
      </c>
      <c r="F333" s="4">
        <v>44.19</v>
      </c>
      <c r="G333" s="4">
        <f t="shared" si="23"/>
        <v>55</v>
      </c>
      <c r="H333" s="4" t="str">
        <f t="shared" si="24"/>
        <v>C5</v>
      </c>
      <c r="I333" s="3" t="str">
        <f t="shared" si="21"/>
        <v>Credit</v>
      </c>
      <c r="J333" s="4">
        <f t="shared" si="22"/>
        <v>863</v>
      </c>
    </row>
    <row r="334" spans="1:10" x14ac:dyDescent="0.3">
      <c r="A334" s="3" t="s">
        <v>437</v>
      </c>
      <c r="B334" s="3" t="s">
        <v>19</v>
      </c>
      <c r="C334" s="3" t="s">
        <v>10</v>
      </c>
      <c r="D334" s="3" t="s">
        <v>1157</v>
      </c>
      <c r="E334" s="4">
        <v>22.16</v>
      </c>
      <c r="F334" s="4">
        <v>68.959999999999994</v>
      </c>
      <c r="G334" s="4">
        <f t="shared" si="23"/>
        <v>91</v>
      </c>
      <c r="H334" s="4" t="str">
        <f t="shared" si="24"/>
        <v>A1</v>
      </c>
      <c r="I334" s="3" t="str">
        <f t="shared" si="21"/>
        <v>Excellent</v>
      </c>
      <c r="J334" s="4">
        <f t="shared" si="22"/>
        <v>49</v>
      </c>
    </row>
    <row r="335" spans="1:10" x14ac:dyDescent="0.3">
      <c r="A335" s="3" t="s">
        <v>438</v>
      </c>
      <c r="B335" s="3" t="s">
        <v>56</v>
      </c>
      <c r="C335" s="3" t="s">
        <v>6</v>
      </c>
      <c r="D335" s="3" t="s">
        <v>1156</v>
      </c>
      <c r="E335" s="4">
        <v>21.4</v>
      </c>
      <c r="F335" s="4">
        <v>57.91</v>
      </c>
      <c r="G335" s="4">
        <f t="shared" si="23"/>
        <v>79</v>
      </c>
      <c r="H335" s="4" t="str">
        <f t="shared" si="24"/>
        <v>B2</v>
      </c>
      <c r="I335" s="3" t="str">
        <f t="shared" si="21"/>
        <v>Very Good</v>
      </c>
      <c r="J335" s="4">
        <f t="shared" si="22"/>
        <v>237</v>
      </c>
    </row>
    <row r="336" spans="1:10" x14ac:dyDescent="0.3">
      <c r="A336" s="3" t="s">
        <v>439</v>
      </c>
      <c r="B336" s="3" t="s">
        <v>98</v>
      </c>
      <c r="C336" s="3" t="s">
        <v>6</v>
      </c>
      <c r="D336" s="3" t="s">
        <v>1156</v>
      </c>
      <c r="E336" s="4">
        <v>11.46</v>
      </c>
      <c r="F336" s="4">
        <v>50.78</v>
      </c>
      <c r="G336" s="4">
        <f t="shared" si="23"/>
        <v>62</v>
      </c>
      <c r="H336" s="4" t="str">
        <f t="shared" si="24"/>
        <v>C4</v>
      </c>
      <c r="I336" s="3" t="str">
        <f t="shared" si="21"/>
        <v>Credit</v>
      </c>
      <c r="J336" s="4">
        <f t="shared" si="22"/>
        <v>707</v>
      </c>
    </row>
    <row r="337" spans="1:10" x14ac:dyDescent="0.3">
      <c r="A337" s="3" t="s">
        <v>440</v>
      </c>
      <c r="B337" s="3" t="s">
        <v>105</v>
      </c>
      <c r="C337" s="3" t="s">
        <v>6</v>
      </c>
      <c r="D337" s="3" t="s">
        <v>1157</v>
      </c>
      <c r="E337" s="4">
        <v>14.61</v>
      </c>
      <c r="F337" s="4">
        <v>36.04</v>
      </c>
      <c r="G337" s="4">
        <f t="shared" si="23"/>
        <v>51</v>
      </c>
      <c r="H337" s="4" t="str">
        <f t="shared" si="24"/>
        <v>C6</v>
      </c>
      <c r="I337" s="3" t="str">
        <f t="shared" si="21"/>
        <v>Credit</v>
      </c>
      <c r="J337" s="4">
        <f t="shared" si="22"/>
        <v>927</v>
      </c>
    </row>
    <row r="338" spans="1:10" x14ac:dyDescent="0.3">
      <c r="A338" s="3" t="s">
        <v>441</v>
      </c>
      <c r="B338" s="3" t="s">
        <v>14</v>
      </c>
      <c r="C338" s="3" t="s">
        <v>6</v>
      </c>
      <c r="D338" s="3" t="s">
        <v>1156</v>
      </c>
      <c r="E338" s="4">
        <v>23.55</v>
      </c>
      <c r="F338" s="4">
        <v>36.53</v>
      </c>
      <c r="G338" s="4">
        <f t="shared" si="23"/>
        <v>60</v>
      </c>
      <c r="H338" s="4" t="str">
        <f t="shared" si="24"/>
        <v>C4</v>
      </c>
      <c r="I338" s="3" t="str">
        <f t="shared" si="21"/>
        <v>Credit</v>
      </c>
      <c r="J338" s="4">
        <f t="shared" si="22"/>
        <v>754</v>
      </c>
    </row>
    <row r="339" spans="1:10" x14ac:dyDescent="0.3">
      <c r="A339" s="3" t="s">
        <v>442</v>
      </c>
      <c r="B339" s="3" t="s">
        <v>165</v>
      </c>
      <c r="C339" s="3" t="s">
        <v>10</v>
      </c>
      <c r="D339" s="3" t="s">
        <v>1156</v>
      </c>
      <c r="E339" s="4">
        <v>9.23</v>
      </c>
      <c r="F339" s="4">
        <v>67.61</v>
      </c>
      <c r="G339" s="4">
        <f t="shared" si="23"/>
        <v>77</v>
      </c>
      <c r="H339" s="4" t="str">
        <f t="shared" si="24"/>
        <v>B2</v>
      </c>
      <c r="I339" s="3" t="str">
        <f t="shared" si="21"/>
        <v>Very Good</v>
      </c>
      <c r="J339" s="4">
        <f t="shared" si="22"/>
        <v>275</v>
      </c>
    </row>
    <row r="340" spans="1:10" x14ac:dyDescent="0.3">
      <c r="A340" s="3" t="s">
        <v>443</v>
      </c>
      <c r="B340" s="3" t="s">
        <v>30</v>
      </c>
      <c r="C340" s="3" t="s">
        <v>6</v>
      </c>
      <c r="D340" s="3" t="s">
        <v>22</v>
      </c>
      <c r="E340" s="4">
        <v>19.3</v>
      </c>
      <c r="F340" s="4">
        <v>36.01</v>
      </c>
      <c r="G340" s="4">
        <f t="shared" si="23"/>
        <v>55</v>
      </c>
      <c r="H340" s="4" t="str">
        <f t="shared" si="24"/>
        <v>C5</v>
      </c>
      <c r="I340" s="3" t="str">
        <f t="shared" si="21"/>
        <v>Credit</v>
      </c>
      <c r="J340" s="4">
        <f t="shared" si="22"/>
        <v>863</v>
      </c>
    </row>
    <row r="341" spans="1:10" x14ac:dyDescent="0.3">
      <c r="A341" s="3" t="s">
        <v>444</v>
      </c>
      <c r="B341" s="3" t="s">
        <v>103</v>
      </c>
      <c r="C341" s="3" t="s">
        <v>6</v>
      </c>
      <c r="D341" s="3" t="s">
        <v>1157</v>
      </c>
      <c r="E341" s="4">
        <v>6.49</v>
      </c>
      <c r="F341" s="4">
        <v>60.62</v>
      </c>
      <c r="G341" s="4">
        <f t="shared" si="23"/>
        <v>67</v>
      </c>
      <c r="H341" s="4" t="str">
        <f t="shared" si="24"/>
        <v>B3</v>
      </c>
      <c r="I341" s="3" t="str">
        <f t="shared" si="21"/>
        <v>Good</v>
      </c>
      <c r="J341" s="4">
        <f t="shared" si="22"/>
        <v>553</v>
      </c>
    </row>
    <row r="342" spans="1:10" x14ac:dyDescent="0.3">
      <c r="A342" s="3" t="s">
        <v>445</v>
      </c>
      <c r="B342" s="3" t="s">
        <v>125</v>
      </c>
      <c r="C342" s="3" t="s">
        <v>6</v>
      </c>
      <c r="D342" s="3" t="s">
        <v>1156</v>
      </c>
      <c r="E342" s="4">
        <v>18.670000000000002</v>
      </c>
      <c r="F342" s="4">
        <v>41.49</v>
      </c>
      <c r="G342" s="4">
        <f t="shared" si="23"/>
        <v>60</v>
      </c>
      <c r="H342" s="4" t="str">
        <f t="shared" si="24"/>
        <v>C4</v>
      </c>
      <c r="I342" s="3" t="str">
        <f t="shared" si="21"/>
        <v>Credit</v>
      </c>
      <c r="J342" s="4">
        <f t="shared" si="22"/>
        <v>754</v>
      </c>
    </row>
    <row r="343" spans="1:10" x14ac:dyDescent="0.3">
      <c r="A343" s="3" t="s">
        <v>446</v>
      </c>
      <c r="B343" s="3" t="s">
        <v>255</v>
      </c>
      <c r="C343" s="3" t="s">
        <v>10</v>
      </c>
      <c r="D343" s="3" t="s">
        <v>1157</v>
      </c>
      <c r="E343" s="4">
        <v>29.92</v>
      </c>
      <c r="F343" s="4">
        <v>66.040000000000006</v>
      </c>
      <c r="G343" s="4">
        <f t="shared" si="23"/>
        <v>96</v>
      </c>
      <c r="H343" s="4" t="str">
        <f t="shared" si="24"/>
        <v>A1</v>
      </c>
      <c r="I343" s="3" t="str">
        <f t="shared" si="21"/>
        <v>Excellent</v>
      </c>
      <c r="J343" s="4">
        <f t="shared" si="22"/>
        <v>6</v>
      </c>
    </row>
    <row r="344" spans="1:10" x14ac:dyDescent="0.3">
      <c r="A344" s="3" t="s">
        <v>447</v>
      </c>
      <c r="B344" s="3" t="s">
        <v>190</v>
      </c>
      <c r="C344" s="3" t="s">
        <v>10</v>
      </c>
      <c r="D344" s="3" t="s">
        <v>7</v>
      </c>
      <c r="E344" s="4">
        <v>6.83</v>
      </c>
      <c r="F344" s="4">
        <v>55.64</v>
      </c>
      <c r="G344" s="4">
        <f t="shared" si="23"/>
        <v>62</v>
      </c>
      <c r="H344" s="4" t="str">
        <f t="shared" si="24"/>
        <v>C4</v>
      </c>
      <c r="I344" s="3" t="str">
        <f t="shared" si="21"/>
        <v>Credit</v>
      </c>
      <c r="J344" s="4">
        <f t="shared" si="22"/>
        <v>707</v>
      </c>
    </row>
    <row r="345" spans="1:10" x14ac:dyDescent="0.3">
      <c r="A345" s="3" t="s">
        <v>448</v>
      </c>
      <c r="B345" s="3" t="s">
        <v>143</v>
      </c>
      <c r="C345" s="3" t="s">
        <v>6</v>
      </c>
      <c r="D345" s="3" t="s">
        <v>1157</v>
      </c>
      <c r="E345" s="4">
        <v>8.26</v>
      </c>
      <c r="F345" s="4">
        <v>65.08</v>
      </c>
      <c r="G345" s="4">
        <f t="shared" si="23"/>
        <v>73</v>
      </c>
      <c r="H345" s="4" t="str">
        <f t="shared" si="24"/>
        <v>B2</v>
      </c>
      <c r="I345" s="3" t="str">
        <f t="shared" si="21"/>
        <v>Very Good</v>
      </c>
      <c r="J345" s="4">
        <f t="shared" si="22"/>
        <v>383</v>
      </c>
    </row>
    <row r="346" spans="1:10" x14ac:dyDescent="0.3">
      <c r="A346" s="3" t="s">
        <v>449</v>
      </c>
      <c r="B346" s="3" t="s">
        <v>450</v>
      </c>
      <c r="C346" s="3" t="s">
        <v>10</v>
      </c>
      <c r="D346" s="3" t="s">
        <v>1157</v>
      </c>
      <c r="E346" s="4">
        <v>29.36</v>
      </c>
      <c r="F346" s="4">
        <v>64.48</v>
      </c>
      <c r="G346" s="4">
        <f t="shared" si="23"/>
        <v>94</v>
      </c>
      <c r="H346" s="4" t="str">
        <f t="shared" si="24"/>
        <v>A1</v>
      </c>
      <c r="I346" s="3" t="str">
        <f t="shared" si="21"/>
        <v>Excellent</v>
      </c>
      <c r="J346" s="4">
        <f t="shared" si="22"/>
        <v>26</v>
      </c>
    </row>
    <row r="347" spans="1:10" x14ac:dyDescent="0.3">
      <c r="A347" s="3" t="s">
        <v>451</v>
      </c>
      <c r="B347" s="3" t="s">
        <v>9</v>
      </c>
      <c r="C347" s="3" t="s">
        <v>10</v>
      </c>
      <c r="D347" s="3" t="s">
        <v>22</v>
      </c>
      <c r="E347" s="4">
        <v>15.47</v>
      </c>
      <c r="F347" s="4">
        <v>63.76</v>
      </c>
      <c r="G347" s="4">
        <f t="shared" si="23"/>
        <v>79</v>
      </c>
      <c r="H347" s="4" t="str">
        <f t="shared" si="24"/>
        <v>B2</v>
      </c>
      <c r="I347" s="3" t="str">
        <f t="shared" si="21"/>
        <v>Very Good</v>
      </c>
      <c r="J347" s="4">
        <f t="shared" si="22"/>
        <v>237</v>
      </c>
    </row>
    <row r="348" spans="1:10" x14ac:dyDescent="0.3">
      <c r="A348" s="3" t="s">
        <v>452</v>
      </c>
      <c r="B348" s="3" t="s">
        <v>247</v>
      </c>
      <c r="C348" s="3" t="s">
        <v>6</v>
      </c>
      <c r="D348" s="3" t="s">
        <v>7</v>
      </c>
      <c r="E348" s="4">
        <v>12.23</v>
      </c>
      <c r="F348" s="4">
        <v>54.89</v>
      </c>
      <c r="G348" s="4">
        <f t="shared" si="23"/>
        <v>67</v>
      </c>
      <c r="H348" s="4" t="str">
        <f t="shared" si="24"/>
        <v>B3</v>
      </c>
      <c r="I348" s="3" t="str">
        <f t="shared" si="21"/>
        <v>Good</v>
      </c>
      <c r="J348" s="4">
        <f t="shared" si="22"/>
        <v>553</v>
      </c>
    </row>
    <row r="349" spans="1:10" x14ac:dyDescent="0.3">
      <c r="A349" s="3" t="s">
        <v>453</v>
      </c>
      <c r="B349" s="3" t="s">
        <v>240</v>
      </c>
      <c r="C349" s="3" t="s">
        <v>10</v>
      </c>
      <c r="D349" s="3" t="s">
        <v>1156</v>
      </c>
      <c r="E349" s="4">
        <v>29.28</v>
      </c>
      <c r="F349" s="4">
        <v>35.770000000000003</v>
      </c>
      <c r="G349" s="4">
        <f t="shared" si="23"/>
        <v>65</v>
      </c>
      <c r="H349" s="4" t="str">
        <f t="shared" si="24"/>
        <v>B3</v>
      </c>
      <c r="I349" s="3" t="str">
        <f t="shared" si="21"/>
        <v>Good</v>
      </c>
      <c r="J349" s="4">
        <f t="shared" si="22"/>
        <v>624</v>
      </c>
    </row>
    <row r="350" spans="1:10" x14ac:dyDescent="0.3">
      <c r="A350" s="3" t="s">
        <v>454</v>
      </c>
      <c r="B350" s="3" t="s">
        <v>282</v>
      </c>
      <c r="C350" s="3" t="s">
        <v>10</v>
      </c>
      <c r="D350" s="3" t="s">
        <v>22</v>
      </c>
      <c r="E350" s="4">
        <v>25.73</v>
      </c>
      <c r="F350" s="4">
        <v>38.61</v>
      </c>
      <c r="G350" s="4">
        <f t="shared" si="23"/>
        <v>64</v>
      </c>
      <c r="H350" s="4" t="str">
        <f t="shared" si="24"/>
        <v>C4</v>
      </c>
      <c r="I350" s="3" t="str">
        <f t="shared" si="21"/>
        <v>Credit</v>
      </c>
      <c r="J350" s="4">
        <f t="shared" si="22"/>
        <v>654</v>
      </c>
    </row>
    <row r="351" spans="1:10" x14ac:dyDescent="0.3">
      <c r="A351" s="3" t="s">
        <v>455</v>
      </c>
      <c r="B351" s="3" t="s">
        <v>247</v>
      </c>
      <c r="C351" s="3" t="s">
        <v>6</v>
      </c>
      <c r="D351" s="3" t="s">
        <v>1157</v>
      </c>
      <c r="E351" s="4">
        <v>19.059999999999999</v>
      </c>
      <c r="F351" s="4">
        <v>36.21</v>
      </c>
      <c r="G351" s="4">
        <f t="shared" si="23"/>
        <v>55</v>
      </c>
      <c r="H351" s="4" t="str">
        <f t="shared" si="24"/>
        <v>C5</v>
      </c>
      <c r="I351" s="3" t="str">
        <f t="shared" si="21"/>
        <v>Credit</v>
      </c>
      <c r="J351" s="4">
        <f t="shared" si="22"/>
        <v>863</v>
      </c>
    </row>
    <row r="352" spans="1:10" x14ac:dyDescent="0.3">
      <c r="A352" s="3" t="s">
        <v>456</v>
      </c>
      <c r="B352" s="3" t="s">
        <v>90</v>
      </c>
      <c r="C352" s="3" t="s">
        <v>6</v>
      </c>
      <c r="D352" s="3" t="s">
        <v>1156</v>
      </c>
      <c r="E352" s="4">
        <v>27.15</v>
      </c>
      <c r="F352" s="4">
        <v>48.78</v>
      </c>
      <c r="G352" s="4">
        <f t="shared" si="23"/>
        <v>76</v>
      </c>
      <c r="H352" s="4" t="str">
        <f t="shared" si="24"/>
        <v>B2</v>
      </c>
      <c r="I352" s="3" t="str">
        <f t="shared" si="21"/>
        <v>Very Good</v>
      </c>
      <c r="J352" s="4">
        <f t="shared" si="22"/>
        <v>301</v>
      </c>
    </row>
    <row r="353" spans="1:10" x14ac:dyDescent="0.3">
      <c r="A353" s="3" t="s">
        <v>457</v>
      </c>
      <c r="B353" s="3" t="s">
        <v>113</v>
      </c>
      <c r="C353" s="3" t="s">
        <v>10</v>
      </c>
      <c r="D353" s="3" t="s">
        <v>22</v>
      </c>
      <c r="E353" s="4">
        <v>14.09</v>
      </c>
      <c r="F353" s="4">
        <v>52.54</v>
      </c>
      <c r="G353" s="4">
        <f t="shared" si="23"/>
        <v>67</v>
      </c>
      <c r="H353" s="4" t="str">
        <f t="shared" si="24"/>
        <v>B3</v>
      </c>
      <c r="I353" s="3" t="str">
        <f t="shared" si="21"/>
        <v>Good</v>
      </c>
      <c r="J353" s="4">
        <f t="shared" si="22"/>
        <v>553</v>
      </c>
    </row>
    <row r="354" spans="1:10" x14ac:dyDescent="0.3">
      <c r="A354" s="3" t="s">
        <v>458</v>
      </c>
      <c r="B354" s="3" t="s">
        <v>349</v>
      </c>
      <c r="C354" s="3" t="s">
        <v>10</v>
      </c>
      <c r="D354" s="3" t="s">
        <v>7</v>
      </c>
      <c r="E354" s="4">
        <v>16.829999999999998</v>
      </c>
      <c r="F354" s="4">
        <v>49.42</v>
      </c>
      <c r="G354" s="4">
        <f t="shared" si="23"/>
        <v>66</v>
      </c>
      <c r="H354" s="4" t="str">
        <f t="shared" si="24"/>
        <v>B3</v>
      </c>
      <c r="I354" s="3" t="str">
        <f t="shared" si="21"/>
        <v>Good</v>
      </c>
      <c r="J354" s="4">
        <f t="shared" si="22"/>
        <v>598</v>
      </c>
    </row>
    <row r="355" spans="1:10" x14ac:dyDescent="0.3">
      <c r="A355" s="3" t="s">
        <v>459</v>
      </c>
      <c r="B355" s="3" t="s">
        <v>50</v>
      </c>
      <c r="C355" s="3" t="s">
        <v>10</v>
      </c>
      <c r="D355" s="3" t="s">
        <v>1156</v>
      </c>
      <c r="E355" s="4">
        <v>19.84</v>
      </c>
      <c r="F355" s="4">
        <v>61.57</v>
      </c>
      <c r="G355" s="4">
        <f t="shared" si="23"/>
        <v>81</v>
      </c>
      <c r="H355" s="4" t="str">
        <f t="shared" si="24"/>
        <v>A1</v>
      </c>
      <c r="I355" s="3" t="str">
        <f t="shared" si="21"/>
        <v>Excellent</v>
      </c>
      <c r="J355" s="4">
        <f t="shared" si="22"/>
        <v>190</v>
      </c>
    </row>
    <row r="356" spans="1:10" x14ac:dyDescent="0.3">
      <c r="A356" s="3" t="s">
        <v>460</v>
      </c>
      <c r="B356" s="3" t="s">
        <v>103</v>
      </c>
      <c r="C356" s="3" t="s">
        <v>6</v>
      </c>
      <c r="D356" s="3" t="s">
        <v>1157</v>
      </c>
      <c r="E356" s="4">
        <v>6.89</v>
      </c>
      <c r="F356" s="4">
        <v>64.040000000000006</v>
      </c>
      <c r="G356" s="4">
        <f t="shared" si="23"/>
        <v>71</v>
      </c>
      <c r="H356" s="4" t="str">
        <f t="shared" si="24"/>
        <v>B2</v>
      </c>
      <c r="I356" s="3" t="str">
        <f t="shared" si="21"/>
        <v>Very Good</v>
      </c>
      <c r="J356" s="4">
        <f t="shared" si="22"/>
        <v>446</v>
      </c>
    </row>
    <row r="357" spans="1:10" x14ac:dyDescent="0.3">
      <c r="A357" s="3" t="s">
        <v>461</v>
      </c>
      <c r="B357" s="3" t="s">
        <v>37</v>
      </c>
      <c r="C357" s="3" t="s">
        <v>10</v>
      </c>
      <c r="D357" s="3" t="s">
        <v>1157</v>
      </c>
      <c r="E357" s="4">
        <v>29.67</v>
      </c>
      <c r="F357" s="4">
        <v>55.06</v>
      </c>
      <c r="G357" s="4">
        <f t="shared" si="23"/>
        <v>85</v>
      </c>
      <c r="H357" s="4" t="str">
        <f t="shared" si="24"/>
        <v>A1</v>
      </c>
      <c r="I357" s="3" t="str">
        <f t="shared" si="21"/>
        <v>Excellent</v>
      </c>
      <c r="J357" s="4">
        <f t="shared" si="22"/>
        <v>120</v>
      </c>
    </row>
    <row r="358" spans="1:10" x14ac:dyDescent="0.3">
      <c r="A358" s="3" t="s">
        <v>462</v>
      </c>
      <c r="B358" s="3" t="s">
        <v>133</v>
      </c>
      <c r="C358" s="3" t="s">
        <v>10</v>
      </c>
      <c r="D358" s="3" t="s">
        <v>1157</v>
      </c>
      <c r="E358" s="4">
        <v>29.89</v>
      </c>
      <c r="F358" s="4">
        <v>60.59</v>
      </c>
      <c r="G358" s="4">
        <f t="shared" si="23"/>
        <v>90</v>
      </c>
      <c r="H358" s="4" t="str">
        <f t="shared" si="24"/>
        <v>A1</v>
      </c>
      <c r="I358" s="3" t="str">
        <f t="shared" si="21"/>
        <v>Excellent</v>
      </c>
      <c r="J358" s="4">
        <f t="shared" si="22"/>
        <v>58</v>
      </c>
    </row>
    <row r="359" spans="1:10" x14ac:dyDescent="0.3">
      <c r="A359" s="3" t="s">
        <v>463</v>
      </c>
      <c r="B359" s="3" t="s">
        <v>370</v>
      </c>
      <c r="C359" s="3" t="s">
        <v>6</v>
      </c>
      <c r="D359" s="3" t="s">
        <v>1156</v>
      </c>
      <c r="E359" s="4">
        <v>8.3699999999999992</v>
      </c>
      <c r="F359" s="4">
        <v>54.43</v>
      </c>
      <c r="G359" s="4">
        <f t="shared" si="23"/>
        <v>63</v>
      </c>
      <c r="H359" s="4" t="str">
        <f t="shared" si="24"/>
        <v>C4</v>
      </c>
      <c r="I359" s="3" t="str">
        <f t="shared" si="21"/>
        <v>Credit</v>
      </c>
      <c r="J359" s="4">
        <f t="shared" si="22"/>
        <v>680</v>
      </c>
    </row>
    <row r="360" spans="1:10" x14ac:dyDescent="0.3">
      <c r="A360" s="3" t="s">
        <v>464</v>
      </c>
      <c r="B360" s="3" t="s">
        <v>110</v>
      </c>
      <c r="C360" s="3" t="s">
        <v>10</v>
      </c>
      <c r="D360" s="3" t="s">
        <v>1157</v>
      </c>
      <c r="E360" s="4">
        <v>22.2</v>
      </c>
      <c r="F360" s="4">
        <v>59.76</v>
      </c>
      <c r="G360" s="4">
        <f t="shared" si="23"/>
        <v>82</v>
      </c>
      <c r="H360" s="4" t="str">
        <f t="shared" si="24"/>
        <v>A1</v>
      </c>
      <c r="I360" s="3" t="str">
        <f t="shared" si="21"/>
        <v>Excellent</v>
      </c>
      <c r="J360" s="4">
        <f t="shared" si="22"/>
        <v>172</v>
      </c>
    </row>
    <row r="361" spans="1:10" x14ac:dyDescent="0.3">
      <c r="A361" s="3" t="s">
        <v>465</v>
      </c>
      <c r="B361" s="3" t="s">
        <v>32</v>
      </c>
      <c r="C361" s="3" t="s">
        <v>6</v>
      </c>
      <c r="D361" s="3" t="s">
        <v>1157</v>
      </c>
      <c r="E361" s="4">
        <v>16.89</v>
      </c>
      <c r="F361" s="4">
        <v>40.29</v>
      </c>
      <c r="G361" s="4">
        <f t="shared" si="23"/>
        <v>57</v>
      </c>
      <c r="H361" s="4" t="str">
        <f t="shared" si="24"/>
        <v>C5</v>
      </c>
      <c r="I361" s="3" t="str">
        <f t="shared" si="21"/>
        <v>Credit</v>
      </c>
      <c r="J361" s="4">
        <f t="shared" si="22"/>
        <v>823</v>
      </c>
    </row>
    <row r="362" spans="1:10" x14ac:dyDescent="0.3">
      <c r="A362" s="3" t="s">
        <v>466</v>
      </c>
      <c r="B362" s="3" t="s">
        <v>467</v>
      </c>
      <c r="C362" s="3" t="s">
        <v>10</v>
      </c>
      <c r="D362" s="3" t="s">
        <v>1156</v>
      </c>
      <c r="E362" s="4">
        <v>20.79</v>
      </c>
      <c r="F362" s="4">
        <v>52.13</v>
      </c>
      <c r="G362" s="4">
        <f t="shared" si="23"/>
        <v>73</v>
      </c>
      <c r="H362" s="4" t="str">
        <f t="shared" si="24"/>
        <v>B2</v>
      </c>
      <c r="I362" s="3" t="str">
        <f t="shared" si="21"/>
        <v>Very Good</v>
      </c>
      <c r="J362" s="4">
        <f t="shared" si="22"/>
        <v>383</v>
      </c>
    </row>
    <row r="363" spans="1:10" x14ac:dyDescent="0.3">
      <c r="A363" s="3" t="s">
        <v>468</v>
      </c>
      <c r="B363" s="3" t="s">
        <v>240</v>
      </c>
      <c r="C363" s="3" t="s">
        <v>10</v>
      </c>
      <c r="D363" s="3" t="s">
        <v>1157</v>
      </c>
      <c r="E363" s="4">
        <v>23.33</v>
      </c>
      <c r="F363" s="4">
        <v>67.5</v>
      </c>
      <c r="G363" s="4">
        <f t="shared" si="23"/>
        <v>91</v>
      </c>
      <c r="H363" s="4" t="str">
        <f t="shared" si="24"/>
        <v>A1</v>
      </c>
      <c r="I363" s="3" t="str">
        <f t="shared" si="21"/>
        <v>Excellent</v>
      </c>
      <c r="J363" s="4">
        <f t="shared" si="22"/>
        <v>49</v>
      </c>
    </row>
    <row r="364" spans="1:10" x14ac:dyDescent="0.3">
      <c r="A364" s="3" t="s">
        <v>469</v>
      </c>
      <c r="B364" s="3" t="s">
        <v>125</v>
      </c>
      <c r="C364" s="3" t="s">
        <v>6</v>
      </c>
      <c r="D364" s="3" t="s">
        <v>1156</v>
      </c>
      <c r="E364" s="4">
        <v>11.13</v>
      </c>
      <c r="F364" s="4">
        <v>56.12</v>
      </c>
      <c r="G364" s="4">
        <f t="shared" si="23"/>
        <v>67</v>
      </c>
      <c r="H364" s="4" t="str">
        <f t="shared" si="24"/>
        <v>B3</v>
      </c>
      <c r="I364" s="3" t="str">
        <f t="shared" si="21"/>
        <v>Good</v>
      </c>
      <c r="J364" s="4">
        <f t="shared" si="22"/>
        <v>553</v>
      </c>
    </row>
    <row r="365" spans="1:10" x14ac:dyDescent="0.3">
      <c r="A365" s="3" t="s">
        <v>470</v>
      </c>
      <c r="B365" s="3" t="s">
        <v>146</v>
      </c>
      <c r="C365" s="3" t="s">
        <v>10</v>
      </c>
      <c r="D365" s="3" t="s">
        <v>1157</v>
      </c>
      <c r="E365" s="4">
        <v>27.36</v>
      </c>
      <c r="F365" s="4">
        <v>41.2</v>
      </c>
      <c r="G365" s="4">
        <f t="shared" si="23"/>
        <v>69</v>
      </c>
      <c r="H365" s="4" t="str">
        <f t="shared" si="24"/>
        <v>B3</v>
      </c>
      <c r="I365" s="3" t="str">
        <f t="shared" si="21"/>
        <v>Good</v>
      </c>
      <c r="J365" s="4">
        <f t="shared" si="22"/>
        <v>504</v>
      </c>
    </row>
    <row r="366" spans="1:10" x14ac:dyDescent="0.3">
      <c r="A366" s="3" t="s">
        <v>471</v>
      </c>
      <c r="B366" s="3" t="s">
        <v>176</v>
      </c>
      <c r="C366" s="3" t="s">
        <v>6</v>
      </c>
      <c r="D366" s="3" t="s">
        <v>22</v>
      </c>
      <c r="E366" s="4">
        <v>14.22</v>
      </c>
      <c r="F366" s="4">
        <v>50.34</v>
      </c>
      <c r="G366" s="4">
        <f t="shared" si="23"/>
        <v>65</v>
      </c>
      <c r="H366" s="4" t="str">
        <f t="shared" si="24"/>
        <v>B3</v>
      </c>
      <c r="I366" s="3" t="str">
        <f t="shared" si="21"/>
        <v>Good</v>
      </c>
      <c r="J366" s="4">
        <f t="shared" si="22"/>
        <v>624</v>
      </c>
    </row>
    <row r="367" spans="1:10" x14ac:dyDescent="0.3">
      <c r="A367" s="3" t="s">
        <v>472</v>
      </c>
      <c r="B367" s="3" t="s">
        <v>98</v>
      </c>
      <c r="C367" s="3" t="s">
        <v>6</v>
      </c>
      <c r="D367" s="3" t="s">
        <v>1156</v>
      </c>
      <c r="E367" s="4">
        <v>12.17</v>
      </c>
      <c r="F367" s="4">
        <v>51.78</v>
      </c>
      <c r="G367" s="4">
        <f t="shared" si="23"/>
        <v>64</v>
      </c>
      <c r="H367" s="4" t="str">
        <f t="shared" si="24"/>
        <v>C4</v>
      </c>
      <c r="I367" s="3" t="str">
        <f t="shared" si="21"/>
        <v>Credit</v>
      </c>
      <c r="J367" s="4">
        <f t="shared" si="22"/>
        <v>654</v>
      </c>
    </row>
    <row r="368" spans="1:10" x14ac:dyDescent="0.3">
      <c r="A368" s="3" t="s">
        <v>473</v>
      </c>
      <c r="B368" s="3" t="s">
        <v>138</v>
      </c>
      <c r="C368" s="3" t="s">
        <v>6</v>
      </c>
      <c r="D368" s="3" t="s">
        <v>1156</v>
      </c>
      <c r="E368" s="4">
        <v>26.64</v>
      </c>
      <c r="F368" s="4">
        <v>68.88</v>
      </c>
      <c r="G368" s="4">
        <f t="shared" si="23"/>
        <v>96</v>
      </c>
      <c r="H368" s="4" t="str">
        <f t="shared" si="24"/>
        <v>A1</v>
      </c>
      <c r="I368" s="3" t="str">
        <f t="shared" si="21"/>
        <v>Excellent</v>
      </c>
      <c r="J368" s="4">
        <f t="shared" si="22"/>
        <v>6</v>
      </c>
    </row>
    <row r="369" spans="1:10" x14ac:dyDescent="0.3">
      <c r="A369" s="3" t="s">
        <v>474</v>
      </c>
      <c r="B369" s="3" t="s">
        <v>107</v>
      </c>
      <c r="C369" s="3" t="s">
        <v>10</v>
      </c>
      <c r="D369" s="3" t="s">
        <v>1157</v>
      </c>
      <c r="E369" s="4">
        <v>11.78</v>
      </c>
      <c r="F369" s="4">
        <v>44.59</v>
      </c>
      <c r="G369" s="4">
        <f t="shared" si="23"/>
        <v>56</v>
      </c>
      <c r="H369" s="4" t="str">
        <f t="shared" si="24"/>
        <v>C5</v>
      </c>
      <c r="I369" s="3" t="str">
        <f t="shared" si="21"/>
        <v>Credit</v>
      </c>
      <c r="J369" s="4">
        <f t="shared" si="22"/>
        <v>842</v>
      </c>
    </row>
    <row r="370" spans="1:10" x14ac:dyDescent="0.3">
      <c r="A370" s="3" t="s">
        <v>475</v>
      </c>
      <c r="B370" s="3" t="s">
        <v>26</v>
      </c>
      <c r="C370" s="3" t="s">
        <v>6</v>
      </c>
      <c r="D370" s="3" t="s">
        <v>1157</v>
      </c>
      <c r="E370" s="4">
        <v>12.21</v>
      </c>
      <c r="F370" s="4">
        <v>65.540000000000006</v>
      </c>
      <c r="G370" s="4">
        <f t="shared" si="23"/>
        <v>78</v>
      </c>
      <c r="H370" s="4" t="str">
        <f t="shared" si="24"/>
        <v>B2</v>
      </c>
      <c r="I370" s="3" t="str">
        <f t="shared" si="21"/>
        <v>Very Good</v>
      </c>
      <c r="J370" s="4">
        <f t="shared" si="22"/>
        <v>251</v>
      </c>
    </row>
    <row r="371" spans="1:10" x14ac:dyDescent="0.3">
      <c r="A371" s="3" t="s">
        <v>476</v>
      </c>
      <c r="B371" s="3" t="s">
        <v>301</v>
      </c>
      <c r="C371" s="3" t="s">
        <v>10</v>
      </c>
      <c r="D371" s="3" t="s">
        <v>22</v>
      </c>
      <c r="E371" s="4">
        <v>13.51</v>
      </c>
      <c r="F371" s="4">
        <v>53.85</v>
      </c>
      <c r="G371" s="4">
        <f t="shared" si="23"/>
        <v>67</v>
      </c>
      <c r="H371" s="4" t="str">
        <f t="shared" si="24"/>
        <v>B3</v>
      </c>
      <c r="I371" s="3" t="str">
        <f t="shared" si="21"/>
        <v>Good</v>
      </c>
      <c r="J371" s="4">
        <f t="shared" si="22"/>
        <v>553</v>
      </c>
    </row>
    <row r="372" spans="1:10" x14ac:dyDescent="0.3">
      <c r="A372" s="3" t="s">
        <v>477</v>
      </c>
      <c r="B372" s="3" t="s">
        <v>349</v>
      </c>
      <c r="C372" s="3" t="s">
        <v>10</v>
      </c>
      <c r="D372" s="3" t="s">
        <v>1156</v>
      </c>
      <c r="E372" s="4">
        <v>28.65</v>
      </c>
      <c r="F372" s="4">
        <v>57.95</v>
      </c>
      <c r="G372" s="4">
        <f t="shared" si="23"/>
        <v>87</v>
      </c>
      <c r="H372" s="4" t="str">
        <f t="shared" si="24"/>
        <v>A1</v>
      </c>
      <c r="I372" s="3" t="str">
        <f t="shared" si="21"/>
        <v>Excellent</v>
      </c>
      <c r="J372" s="4">
        <f t="shared" si="22"/>
        <v>99</v>
      </c>
    </row>
    <row r="373" spans="1:10" x14ac:dyDescent="0.3">
      <c r="A373" s="3" t="s">
        <v>478</v>
      </c>
      <c r="B373" s="3" t="s">
        <v>149</v>
      </c>
      <c r="C373" s="3" t="s">
        <v>6</v>
      </c>
      <c r="D373" s="3" t="s">
        <v>1157</v>
      </c>
      <c r="E373" s="4">
        <v>7.16</v>
      </c>
      <c r="F373" s="4">
        <v>48.44</v>
      </c>
      <c r="G373" s="4">
        <f t="shared" si="23"/>
        <v>56</v>
      </c>
      <c r="H373" s="4" t="str">
        <f t="shared" si="24"/>
        <v>C5</v>
      </c>
      <c r="I373" s="3" t="str">
        <f t="shared" si="21"/>
        <v>Credit</v>
      </c>
      <c r="J373" s="4">
        <f t="shared" si="22"/>
        <v>842</v>
      </c>
    </row>
    <row r="374" spans="1:10" x14ac:dyDescent="0.3">
      <c r="A374" s="3" t="s">
        <v>479</v>
      </c>
      <c r="B374" s="3" t="s">
        <v>120</v>
      </c>
      <c r="C374" s="3" t="s">
        <v>6</v>
      </c>
      <c r="D374" s="3" t="s">
        <v>7</v>
      </c>
      <c r="E374" s="4">
        <v>14.26</v>
      </c>
      <c r="F374" s="4">
        <v>53.61</v>
      </c>
      <c r="G374" s="4">
        <f t="shared" si="23"/>
        <v>68</v>
      </c>
      <c r="H374" s="4" t="str">
        <f t="shared" si="24"/>
        <v>B3</v>
      </c>
      <c r="I374" s="3" t="str">
        <f t="shared" si="21"/>
        <v>Good</v>
      </c>
      <c r="J374" s="4">
        <f t="shared" si="22"/>
        <v>530</v>
      </c>
    </row>
    <row r="375" spans="1:10" x14ac:dyDescent="0.3">
      <c r="A375" s="3" t="s">
        <v>480</v>
      </c>
      <c r="B375" s="3" t="s">
        <v>123</v>
      </c>
      <c r="C375" s="3" t="s">
        <v>6</v>
      </c>
      <c r="D375" s="3" t="s">
        <v>1157</v>
      </c>
      <c r="E375" s="4">
        <v>10.7</v>
      </c>
      <c r="F375" s="4">
        <v>69.02</v>
      </c>
      <c r="G375" s="4">
        <f t="shared" si="23"/>
        <v>80</v>
      </c>
      <c r="H375" s="4" t="str">
        <f t="shared" si="24"/>
        <v>A1</v>
      </c>
      <c r="I375" s="3" t="str">
        <f t="shared" si="21"/>
        <v>Excellent</v>
      </c>
      <c r="J375" s="4">
        <f t="shared" si="22"/>
        <v>212</v>
      </c>
    </row>
    <row r="376" spans="1:10" x14ac:dyDescent="0.3">
      <c r="A376" s="3" t="s">
        <v>481</v>
      </c>
      <c r="B376" s="3" t="s">
        <v>216</v>
      </c>
      <c r="C376" s="3" t="s">
        <v>6</v>
      </c>
      <c r="D376" s="3" t="s">
        <v>1156</v>
      </c>
      <c r="E376" s="4">
        <v>9.9499999999999993</v>
      </c>
      <c r="F376" s="4">
        <v>35.43</v>
      </c>
      <c r="G376" s="4">
        <f t="shared" si="23"/>
        <v>45</v>
      </c>
      <c r="H376" s="4" t="str">
        <f t="shared" si="24"/>
        <v>D7</v>
      </c>
      <c r="I376" s="3" t="str">
        <f t="shared" si="21"/>
        <v>Pass</v>
      </c>
      <c r="J376" s="4">
        <f t="shared" si="22"/>
        <v>980</v>
      </c>
    </row>
    <row r="377" spans="1:10" x14ac:dyDescent="0.3">
      <c r="A377" s="3" t="s">
        <v>482</v>
      </c>
      <c r="B377" s="3" t="s">
        <v>138</v>
      </c>
      <c r="C377" s="3" t="s">
        <v>6</v>
      </c>
      <c r="D377" s="3" t="s">
        <v>1156</v>
      </c>
      <c r="E377" s="4">
        <v>11.31</v>
      </c>
      <c r="F377" s="4">
        <v>66.45</v>
      </c>
      <c r="G377" s="4">
        <f t="shared" si="23"/>
        <v>78</v>
      </c>
      <c r="H377" s="4" t="str">
        <f t="shared" si="24"/>
        <v>B2</v>
      </c>
      <c r="I377" s="3" t="str">
        <f t="shared" si="21"/>
        <v>Very Good</v>
      </c>
      <c r="J377" s="4">
        <f t="shared" si="22"/>
        <v>251</v>
      </c>
    </row>
    <row r="378" spans="1:10" x14ac:dyDescent="0.3">
      <c r="A378" s="3" t="s">
        <v>483</v>
      </c>
      <c r="B378" s="3" t="s">
        <v>301</v>
      </c>
      <c r="C378" s="3" t="s">
        <v>6</v>
      </c>
      <c r="D378" s="3" t="s">
        <v>22</v>
      </c>
      <c r="E378" s="4">
        <v>13.28</v>
      </c>
      <c r="F378" s="4">
        <v>44.67</v>
      </c>
      <c r="G378" s="4">
        <f t="shared" si="23"/>
        <v>58</v>
      </c>
      <c r="H378" s="4" t="str">
        <f t="shared" si="24"/>
        <v>C5</v>
      </c>
      <c r="I378" s="3" t="str">
        <f t="shared" si="21"/>
        <v>Credit</v>
      </c>
      <c r="J378" s="4">
        <f t="shared" si="22"/>
        <v>793</v>
      </c>
    </row>
    <row r="379" spans="1:10" x14ac:dyDescent="0.3">
      <c r="A379" s="3" t="s">
        <v>484</v>
      </c>
      <c r="B379" s="3" t="s">
        <v>317</v>
      </c>
      <c r="C379" s="3" t="s">
        <v>10</v>
      </c>
      <c r="D379" s="3" t="s">
        <v>22</v>
      </c>
      <c r="E379" s="4">
        <v>25.71</v>
      </c>
      <c r="F379" s="4">
        <v>68.400000000000006</v>
      </c>
      <c r="G379" s="4">
        <f t="shared" si="23"/>
        <v>94</v>
      </c>
      <c r="H379" s="4" t="str">
        <f t="shared" si="24"/>
        <v>A1</v>
      </c>
      <c r="I379" s="3" t="str">
        <f t="shared" si="21"/>
        <v>Excellent</v>
      </c>
      <c r="J379" s="4">
        <f t="shared" si="22"/>
        <v>26</v>
      </c>
    </row>
    <row r="380" spans="1:10" x14ac:dyDescent="0.3">
      <c r="A380" s="3" t="s">
        <v>485</v>
      </c>
      <c r="B380" s="3" t="s">
        <v>305</v>
      </c>
      <c r="C380" s="3" t="s">
        <v>6</v>
      </c>
      <c r="D380" s="3" t="s">
        <v>1157</v>
      </c>
      <c r="E380" s="4">
        <v>21.06</v>
      </c>
      <c r="F380" s="4">
        <v>65.89</v>
      </c>
      <c r="G380" s="4">
        <f t="shared" si="23"/>
        <v>87</v>
      </c>
      <c r="H380" s="4" t="str">
        <f t="shared" si="24"/>
        <v>A1</v>
      </c>
      <c r="I380" s="3" t="str">
        <f t="shared" si="21"/>
        <v>Excellent</v>
      </c>
      <c r="J380" s="4">
        <f t="shared" si="22"/>
        <v>99</v>
      </c>
    </row>
    <row r="381" spans="1:10" x14ac:dyDescent="0.3">
      <c r="A381" s="3" t="s">
        <v>486</v>
      </c>
      <c r="B381" s="3" t="s">
        <v>487</v>
      </c>
      <c r="C381" s="3" t="s">
        <v>10</v>
      </c>
      <c r="D381" s="3" t="s">
        <v>22</v>
      </c>
      <c r="E381" s="4">
        <v>16.22</v>
      </c>
      <c r="F381" s="4">
        <v>62.2</v>
      </c>
      <c r="G381" s="4">
        <f t="shared" si="23"/>
        <v>78</v>
      </c>
      <c r="H381" s="4" t="str">
        <f t="shared" si="24"/>
        <v>B2</v>
      </c>
      <c r="I381" s="3" t="str">
        <f t="shared" si="21"/>
        <v>Very Good</v>
      </c>
      <c r="J381" s="4">
        <f t="shared" si="22"/>
        <v>251</v>
      </c>
    </row>
    <row r="382" spans="1:10" x14ac:dyDescent="0.3">
      <c r="A382" s="3" t="s">
        <v>488</v>
      </c>
      <c r="B382" s="3" t="s">
        <v>110</v>
      </c>
      <c r="C382" s="3" t="s">
        <v>10</v>
      </c>
      <c r="D382" s="3" t="s">
        <v>1157</v>
      </c>
      <c r="E382" s="4">
        <v>9.39</v>
      </c>
      <c r="F382" s="4">
        <v>38.6</v>
      </c>
      <c r="G382" s="4">
        <f t="shared" si="23"/>
        <v>48</v>
      </c>
      <c r="H382" s="4" t="str">
        <f t="shared" si="24"/>
        <v>D7</v>
      </c>
      <c r="I382" s="3" t="str">
        <f t="shared" si="21"/>
        <v>Pass</v>
      </c>
      <c r="J382" s="4">
        <f t="shared" si="22"/>
        <v>957</v>
      </c>
    </row>
    <row r="383" spans="1:10" x14ac:dyDescent="0.3">
      <c r="A383" s="3" t="s">
        <v>489</v>
      </c>
      <c r="B383" s="3" t="s">
        <v>66</v>
      </c>
      <c r="C383" s="3" t="s">
        <v>10</v>
      </c>
      <c r="D383" s="3" t="s">
        <v>1156</v>
      </c>
      <c r="E383" s="4">
        <v>5.84</v>
      </c>
      <c r="F383" s="4">
        <v>59.42</v>
      </c>
      <c r="G383" s="4">
        <f t="shared" si="23"/>
        <v>65</v>
      </c>
      <c r="H383" s="4" t="str">
        <f t="shared" si="24"/>
        <v>B3</v>
      </c>
      <c r="I383" s="3" t="str">
        <f t="shared" si="21"/>
        <v>Good</v>
      </c>
      <c r="J383" s="4">
        <f t="shared" si="22"/>
        <v>624</v>
      </c>
    </row>
    <row r="384" spans="1:10" x14ac:dyDescent="0.3">
      <c r="A384" s="3" t="s">
        <v>490</v>
      </c>
      <c r="B384" s="3" t="s">
        <v>242</v>
      </c>
      <c r="C384" s="3" t="s">
        <v>6</v>
      </c>
      <c r="D384" s="3" t="s">
        <v>1157</v>
      </c>
      <c r="E384" s="4">
        <v>16</v>
      </c>
      <c r="F384" s="4">
        <v>43.56</v>
      </c>
      <c r="G384" s="4">
        <f t="shared" si="23"/>
        <v>60</v>
      </c>
      <c r="H384" s="4" t="str">
        <f t="shared" si="24"/>
        <v>C4</v>
      </c>
      <c r="I384" s="3" t="str">
        <f t="shared" si="21"/>
        <v>Credit</v>
      </c>
      <c r="J384" s="4">
        <f t="shared" si="22"/>
        <v>754</v>
      </c>
    </row>
    <row r="385" spans="1:10" x14ac:dyDescent="0.3">
      <c r="A385" s="3" t="s">
        <v>491</v>
      </c>
      <c r="B385" s="3" t="s">
        <v>332</v>
      </c>
      <c r="C385" s="3" t="s">
        <v>10</v>
      </c>
      <c r="D385" s="3" t="s">
        <v>1157</v>
      </c>
      <c r="E385" s="4">
        <v>8.3800000000000008</v>
      </c>
      <c r="F385" s="4">
        <v>66.98</v>
      </c>
      <c r="G385" s="4">
        <f t="shared" si="23"/>
        <v>75</v>
      </c>
      <c r="H385" s="4" t="str">
        <f t="shared" si="24"/>
        <v>B2</v>
      </c>
      <c r="I385" s="3" t="str">
        <f t="shared" si="21"/>
        <v>Very Good</v>
      </c>
      <c r="J385" s="4">
        <f t="shared" si="22"/>
        <v>325</v>
      </c>
    </row>
    <row r="386" spans="1:10" x14ac:dyDescent="0.3">
      <c r="A386" s="3" t="s">
        <v>492</v>
      </c>
      <c r="B386" s="3" t="s">
        <v>143</v>
      </c>
      <c r="C386" s="3" t="s">
        <v>6</v>
      </c>
      <c r="D386" s="3" t="s">
        <v>1157</v>
      </c>
      <c r="E386" s="4">
        <v>20.47</v>
      </c>
      <c r="F386" s="4">
        <v>51.77</v>
      </c>
      <c r="G386" s="4">
        <f t="shared" si="23"/>
        <v>72</v>
      </c>
      <c r="H386" s="4" t="str">
        <f t="shared" si="24"/>
        <v>B2</v>
      </c>
      <c r="I386" s="3" t="str">
        <f t="shared" si="21"/>
        <v>Very Good</v>
      </c>
      <c r="J386" s="4">
        <f t="shared" si="22"/>
        <v>415</v>
      </c>
    </row>
    <row r="387" spans="1:10" x14ac:dyDescent="0.3">
      <c r="A387" s="3" t="s">
        <v>493</v>
      </c>
      <c r="B387" s="3" t="s">
        <v>249</v>
      </c>
      <c r="C387" s="3" t="s">
        <v>6</v>
      </c>
      <c r="D387" s="3" t="s">
        <v>1156</v>
      </c>
      <c r="E387" s="4">
        <v>14.03</v>
      </c>
      <c r="F387" s="4">
        <v>53.84</v>
      </c>
      <c r="G387" s="4">
        <f t="shared" si="23"/>
        <v>68</v>
      </c>
      <c r="H387" s="4" t="str">
        <f t="shared" si="24"/>
        <v>B3</v>
      </c>
      <c r="I387" s="3" t="str">
        <f t="shared" ref="I387:I450" si="25">VLOOKUP(H387,$L$3:$M$12,2,FALSE)</f>
        <v>Good</v>
      </c>
      <c r="J387" s="4">
        <f t="shared" ref="J387:J450" si="26">RANK(G387,G:G)</f>
        <v>530</v>
      </c>
    </row>
    <row r="388" spans="1:10" x14ac:dyDescent="0.3">
      <c r="A388" s="3" t="s">
        <v>494</v>
      </c>
      <c r="B388" s="3" t="s">
        <v>204</v>
      </c>
      <c r="C388" s="3" t="s">
        <v>10</v>
      </c>
      <c r="D388" s="3" t="s">
        <v>1156</v>
      </c>
      <c r="E388" s="4">
        <v>28.67</v>
      </c>
      <c r="F388" s="4">
        <v>50.53</v>
      </c>
      <c r="G388" s="4">
        <f t="shared" ref="G388:G451" si="27">ROUND(E388+F388,0)</f>
        <v>79</v>
      </c>
      <c r="H388" s="4" t="str">
        <f t="shared" ref="H388:H451" si="28">IF(G388&gt;=80,"A1",IF(G388&gt;=70,"B2",IF(G388&gt;=65,"B3",IF(G388&gt;=60,"C4",IF(G388&gt;=55,"C5",IF(G388&gt;=50,"C6",IF(G388&gt;=45,"D7",IF(G388&gt;=40,"E8","F9"))))))))</f>
        <v>B2</v>
      </c>
      <c r="I388" s="3" t="str">
        <f t="shared" si="25"/>
        <v>Very Good</v>
      </c>
      <c r="J388" s="4">
        <f t="shared" si="26"/>
        <v>237</v>
      </c>
    </row>
    <row r="389" spans="1:10" x14ac:dyDescent="0.3">
      <c r="A389" s="3" t="s">
        <v>495</v>
      </c>
      <c r="B389" s="3" t="s">
        <v>450</v>
      </c>
      <c r="C389" s="3" t="s">
        <v>10</v>
      </c>
      <c r="D389" s="3" t="s">
        <v>1156</v>
      </c>
      <c r="E389" s="4">
        <v>14.26</v>
      </c>
      <c r="F389" s="4">
        <v>62.52</v>
      </c>
      <c r="G389" s="4">
        <f t="shared" si="27"/>
        <v>77</v>
      </c>
      <c r="H389" s="4" t="str">
        <f t="shared" si="28"/>
        <v>B2</v>
      </c>
      <c r="I389" s="3" t="str">
        <f t="shared" si="25"/>
        <v>Very Good</v>
      </c>
      <c r="J389" s="4">
        <f t="shared" si="26"/>
        <v>275</v>
      </c>
    </row>
    <row r="390" spans="1:10" x14ac:dyDescent="0.3">
      <c r="A390" s="3" t="s">
        <v>496</v>
      </c>
      <c r="B390" s="3" t="s">
        <v>282</v>
      </c>
      <c r="C390" s="3" t="s">
        <v>6</v>
      </c>
      <c r="D390" s="3" t="s">
        <v>1157</v>
      </c>
      <c r="E390" s="4">
        <v>11.93</v>
      </c>
      <c r="F390" s="4">
        <v>58.93</v>
      </c>
      <c r="G390" s="4">
        <f t="shared" si="27"/>
        <v>71</v>
      </c>
      <c r="H390" s="4" t="str">
        <f t="shared" si="28"/>
        <v>B2</v>
      </c>
      <c r="I390" s="3" t="str">
        <f t="shared" si="25"/>
        <v>Very Good</v>
      </c>
      <c r="J390" s="4">
        <f t="shared" si="26"/>
        <v>446</v>
      </c>
    </row>
    <row r="391" spans="1:10" x14ac:dyDescent="0.3">
      <c r="A391" s="3" t="s">
        <v>497</v>
      </c>
      <c r="B391" s="3" t="s">
        <v>48</v>
      </c>
      <c r="C391" s="3" t="s">
        <v>10</v>
      </c>
      <c r="D391" s="3" t="s">
        <v>1156</v>
      </c>
      <c r="E391" s="4">
        <v>17.61</v>
      </c>
      <c r="F391" s="4">
        <v>35.32</v>
      </c>
      <c r="G391" s="4">
        <f t="shared" si="27"/>
        <v>53</v>
      </c>
      <c r="H391" s="4" t="str">
        <f t="shared" si="28"/>
        <v>C6</v>
      </c>
      <c r="I391" s="3" t="str">
        <f t="shared" si="25"/>
        <v>Credit</v>
      </c>
      <c r="J391" s="4">
        <f t="shared" si="26"/>
        <v>898</v>
      </c>
    </row>
    <row r="392" spans="1:10" x14ac:dyDescent="0.3">
      <c r="A392" s="3" t="s">
        <v>498</v>
      </c>
      <c r="B392" s="3" t="s">
        <v>41</v>
      </c>
      <c r="C392" s="3" t="s">
        <v>10</v>
      </c>
      <c r="D392" s="3" t="s">
        <v>22</v>
      </c>
      <c r="E392" s="4">
        <v>26.18</v>
      </c>
      <c r="F392" s="4">
        <v>48.74</v>
      </c>
      <c r="G392" s="4">
        <f t="shared" si="27"/>
        <v>75</v>
      </c>
      <c r="H392" s="4" t="str">
        <f t="shared" si="28"/>
        <v>B2</v>
      </c>
      <c r="I392" s="3" t="str">
        <f t="shared" si="25"/>
        <v>Very Good</v>
      </c>
      <c r="J392" s="4">
        <f t="shared" si="26"/>
        <v>325</v>
      </c>
    </row>
    <row r="393" spans="1:10" x14ac:dyDescent="0.3">
      <c r="A393" s="3" t="s">
        <v>499</v>
      </c>
      <c r="B393" s="3" t="s">
        <v>190</v>
      </c>
      <c r="C393" s="3" t="s">
        <v>10</v>
      </c>
      <c r="D393" s="3" t="s">
        <v>1156</v>
      </c>
      <c r="E393" s="4">
        <v>9.9700000000000006</v>
      </c>
      <c r="F393" s="4">
        <v>59.9</v>
      </c>
      <c r="G393" s="4">
        <f t="shared" si="27"/>
        <v>70</v>
      </c>
      <c r="H393" s="4" t="str">
        <f t="shared" si="28"/>
        <v>B2</v>
      </c>
      <c r="I393" s="3" t="str">
        <f t="shared" si="25"/>
        <v>Very Good</v>
      </c>
      <c r="J393" s="4">
        <f t="shared" si="26"/>
        <v>475</v>
      </c>
    </row>
    <row r="394" spans="1:10" x14ac:dyDescent="0.3">
      <c r="A394" s="3" t="s">
        <v>500</v>
      </c>
      <c r="B394" s="3" t="s">
        <v>240</v>
      </c>
      <c r="C394" s="3" t="s">
        <v>6</v>
      </c>
      <c r="D394" s="3" t="s">
        <v>1156</v>
      </c>
      <c r="E394" s="4">
        <v>14.91</v>
      </c>
      <c r="F394" s="4">
        <v>55.46</v>
      </c>
      <c r="G394" s="4">
        <f t="shared" si="27"/>
        <v>70</v>
      </c>
      <c r="H394" s="4" t="str">
        <f t="shared" si="28"/>
        <v>B2</v>
      </c>
      <c r="I394" s="3" t="str">
        <f t="shared" si="25"/>
        <v>Very Good</v>
      </c>
      <c r="J394" s="4">
        <f t="shared" si="26"/>
        <v>475</v>
      </c>
    </row>
    <row r="395" spans="1:10" x14ac:dyDescent="0.3">
      <c r="A395" s="3" t="s">
        <v>501</v>
      </c>
      <c r="B395" s="3" t="s">
        <v>71</v>
      </c>
      <c r="C395" s="3" t="s">
        <v>10</v>
      </c>
      <c r="D395" s="3" t="s">
        <v>1156</v>
      </c>
      <c r="E395" s="4">
        <v>5.03</v>
      </c>
      <c r="F395" s="4">
        <v>50.88</v>
      </c>
      <c r="G395" s="4">
        <f t="shared" si="27"/>
        <v>56</v>
      </c>
      <c r="H395" s="4" t="str">
        <f t="shared" si="28"/>
        <v>C5</v>
      </c>
      <c r="I395" s="3" t="str">
        <f t="shared" si="25"/>
        <v>Credit</v>
      </c>
      <c r="J395" s="4">
        <f t="shared" si="26"/>
        <v>842</v>
      </c>
    </row>
    <row r="396" spans="1:10" x14ac:dyDescent="0.3">
      <c r="A396" s="3" t="s">
        <v>502</v>
      </c>
      <c r="B396" s="3" t="s">
        <v>78</v>
      </c>
      <c r="C396" s="3" t="s">
        <v>6</v>
      </c>
      <c r="D396" s="3" t="s">
        <v>1156</v>
      </c>
      <c r="E396" s="4">
        <v>24.77</v>
      </c>
      <c r="F396" s="4">
        <v>59.37</v>
      </c>
      <c r="G396" s="4">
        <f t="shared" si="27"/>
        <v>84</v>
      </c>
      <c r="H396" s="4" t="str">
        <f t="shared" si="28"/>
        <v>A1</v>
      </c>
      <c r="I396" s="3" t="str">
        <f t="shared" si="25"/>
        <v>Excellent</v>
      </c>
      <c r="J396" s="4">
        <f t="shared" si="26"/>
        <v>136</v>
      </c>
    </row>
    <row r="397" spans="1:10" x14ac:dyDescent="0.3">
      <c r="A397" s="3" t="s">
        <v>503</v>
      </c>
      <c r="B397" s="3" t="s">
        <v>151</v>
      </c>
      <c r="C397" s="3" t="s">
        <v>10</v>
      </c>
      <c r="D397" s="3" t="s">
        <v>1157</v>
      </c>
      <c r="E397" s="4">
        <v>25.5</v>
      </c>
      <c r="F397" s="4">
        <v>68.72</v>
      </c>
      <c r="G397" s="4">
        <f t="shared" si="27"/>
        <v>94</v>
      </c>
      <c r="H397" s="4" t="str">
        <f t="shared" si="28"/>
        <v>A1</v>
      </c>
      <c r="I397" s="3" t="str">
        <f t="shared" si="25"/>
        <v>Excellent</v>
      </c>
      <c r="J397" s="4">
        <f t="shared" si="26"/>
        <v>26</v>
      </c>
    </row>
    <row r="398" spans="1:10" x14ac:dyDescent="0.3">
      <c r="A398" s="3" t="s">
        <v>504</v>
      </c>
      <c r="B398" s="3" t="s">
        <v>37</v>
      </c>
      <c r="C398" s="3" t="s">
        <v>10</v>
      </c>
      <c r="D398" s="3" t="s">
        <v>1157</v>
      </c>
      <c r="E398" s="4">
        <v>16.940000000000001</v>
      </c>
      <c r="F398" s="4">
        <v>61.37</v>
      </c>
      <c r="G398" s="4">
        <f t="shared" si="27"/>
        <v>78</v>
      </c>
      <c r="H398" s="4" t="str">
        <f t="shared" si="28"/>
        <v>B2</v>
      </c>
      <c r="I398" s="3" t="str">
        <f t="shared" si="25"/>
        <v>Very Good</v>
      </c>
      <c r="J398" s="4">
        <f t="shared" si="26"/>
        <v>251</v>
      </c>
    </row>
    <row r="399" spans="1:10" x14ac:dyDescent="0.3">
      <c r="A399" s="3" t="s">
        <v>505</v>
      </c>
      <c r="B399" s="3" t="s">
        <v>375</v>
      </c>
      <c r="C399" s="3" t="s">
        <v>10</v>
      </c>
      <c r="D399" s="3" t="s">
        <v>22</v>
      </c>
      <c r="E399" s="4">
        <v>17.899999999999999</v>
      </c>
      <c r="F399" s="4">
        <v>38.65</v>
      </c>
      <c r="G399" s="4">
        <f t="shared" si="27"/>
        <v>57</v>
      </c>
      <c r="H399" s="4" t="str">
        <f t="shared" si="28"/>
        <v>C5</v>
      </c>
      <c r="I399" s="3" t="str">
        <f t="shared" si="25"/>
        <v>Credit</v>
      </c>
      <c r="J399" s="4">
        <f t="shared" si="26"/>
        <v>823</v>
      </c>
    </row>
    <row r="400" spans="1:10" x14ac:dyDescent="0.3">
      <c r="A400" s="3" t="s">
        <v>506</v>
      </c>
      <c r="B400" s="3" t="s">
        <v>5</v>
      </c>
      <c r="C400" s="3" t="s">
        <v>10</v>
      </c>
      <c r="D400" s="3" t="s">
        <v>1157</v>
      </c>
      <c r="E400" s="4">
        <v>13.55</v>
      </c>
      <c r="F400" s="4">
        <v>54.45</v>
      </c>
      <c r="G400" s="4">
        <f t="shared" si="27"/>
        <v>68</v>
      </c>
      <c r="H400" s="4" t="str">
        <f t="shared" si="28"/>
        <v>B3</v>
      </c>
      <c r="I400" s="3" t="str">
        <f t="shared" si="25"/>
        <v>Good</v>
      </c>
      <c r="J400" s="4">
        <f t="shared" si="26"/>
        <v>530</v>
      </c>
    </row>
    <row r="401" spans="1:10" x14ac:dyDescent="0.3">
      <c r="A401" s="3" t="s">
        <v>507</v>
      </c>
      <c r="B401" s="3" t="s">
        <v>80</v>
      </c>
      <c r="C401" s="3" t="s">
        <v>6</v>
      </c>
      <c r="D401" s="3" t="s">
        <v>22</v>
      </c>
      <c r="E401" s="4">
        <v>9.48</v>
      </c>
      <c r="F401" s="4">
        <v>36.880000000000003</v>
      </c>
      <c r="G401" s="4">
        <f t="shared" si="27"/>
        <v>46</v>
      </c>
      <c r="H401" s="4" t="str">
        <f t="shared" si="28"/>
        <v>D7</v>
      </c>
      <c r="I401" s="3" t="str">
        <f t="shared" si="25"/>
        <v>Pass</v>
      </c>
      <c r="J401" s="4">
        <f t="shared" si="26"/>
        <v>976</v>
      </c>
    </row>
    <row r="402" spans="1:10" x14ac:dyDescent="0.3">
      <c r="A402" s="3" t="s">
        <v>508</v>
      </c>
      <c r="B402" s="3" t="s">
        <v>128</v>
      </c>
      <c r="C402" s="3" t="s">
        <v>6</v>
      </c>
      <c r="D402" s="3" t="s">
        <v>7</v>
      </c>
      <c r="E402" s="4">
        <v>8.48</v>
      </c>
      <c r="F402" s="4">
        <v>47.55</v>
      </c>
      <c r="G402" s="4">
        <f t="shared" si="27"/>
        <v>56</v>
      </c>
      <c r="H402" s="4" t="str">
        <f t="shared" si="28"/>
        <v>C5</v>
      </c>
      <c r="I402" s="3" t="str">
        <f t="shared" si="25"/>
        <v>Credit</v>
      </c>
      <c r="J402" s="4">
        <f t="shared" si="26"/>
        <v>842</v>
      </c>
    </row>
    <row r="403" spans="1:10" x14ac:dyDescent="0.3">
      <c r="A403" s="3" t="s">
        <v>509</v>
      </c>
      <c r="B403" s="3" t="s">
        <v>174</v>
      </c>
      <c r="C403" s="3" t="s">
        <v>6</v>
      </c>
      <c r="D403" s="3" t="s">
        <v>1156</v>
      </c>
      <c r="E403" s="4">
        <v>24.19</v>
      </c>
      <c r="F403" s="4">
        <v>40.159999999999997</v>
      </c>
      <c r="G403" s="4">
        <f t="shared" si="27"/>
        <v>64</v>
      </c>
      <c r="H403" s="4" t="str">
        <f t="shared" si="28"/>
        <v>C4</v>
      </c>
      <c r="I403" s="3" t="str">
        <f t="shared" si="25"/>
        <v>Credit</v>
      </c>
      <c r="J403" s="4">
        <f t="shared" si="26"/>
        <v>654</v>
      </c>
    </row>
    <row r="404" spans="1:10" x14ac:dyDescent="0.3">
      <c r="A404" s="3" t="s">
        <v>510</v>
      </c>
      <c r="B404" s="3" t="s">
        <v>249</v>
      </c>
      <c r="C404" s="3" t="s">
        <v>10</v>
      </c>
      <c r="D404" s="3" t="s">
        <v>1157</v>
      </c>
      <c r="E404" s="4">
        <v>26.45</v>
      </c>
      <c r="F404" s="4">
        <v>62.85</v>
      </c>
      <c r="G404" s="4">
        <f t="shared" si="27"/>
        <v>89</v>
      </c>
      <c r="H404" s="4" t="str">
        <f t="shared" si="28"/>
        <v>A1</v>
      </c>
      <c r="I404" s="3" t="str">
        <f t="shared" si="25"/>
        <v>Excellent</v>
      </c>
      <c r="J404" s="4">
        <f t="shared" si="26"/>
        <v>67</v>
      </c>
    </row>
    <row r="405" spans="1:10" x14ac:dyDescent="0.3">
      <c r="A405" s="3" t="s">
        <v>511</v>
      </c>
      <c r="B405" s="3" t="s">
        <v>69</v>
      </c>
      <c r="C405" s="3" t="s">
        <v>10</v>
      </c>
      <c r="D405" s="3" t="s">
        <v>1157</v>
      </c>
      <c r="E405" s="4">
        <v>8.2799999999999994</v>
      </c>
      <c r="F405" s="4">
        <v>46.95</v>
      </c>
      <c r="G405" s="4">
        <f t="shared" si="27"/>
        <v>55</v>
      </c>
      <c r="H405" s="4" t="str">
        <f t="shared" si="28"/>
        <v>C5</v>
      </c>
      <c r="I405" s="3" t="str">
        <f t="shared" si="25"/>
        <v>Credit</v>
      </c>
      <c r="J405" s="4">
        <f t="shared" si="26"/>
        <v>863</v>
      </c>
    </row>
    <row r="406" spans="1:10" x14ac:dyDescent="0.3">
      <c r="A406" s="3" t="s">
        <v>512</v>
      </c>
      <c r="B406" s="3" t="s">
        <v>58</v>
      </c>
      <c r="C406" s="3" t="s">
        <v>6</v>
      </c>
      <c r="D406" s="3" t="s">
        <v>1156</v>
      </c>
      <c r="E406" s="4">
        <v>6</v>
      </c>
      <c r="F406" s="4">
        <v>60</v>
      </c>
      <c r="G406" s="4">
        <f t="shared" si="27"/>
        <v>66</v>
      </c>
      <c r="H406" s="4" t="str">
        <f t="shared" si="28"/>
        <v>B3</v>
      </c>
      <c r="I406" s="3" t="str">
        <f t="shared" si="25"/>
        <v>Good</v>
      </c>
      <c r="J406" s="4">
        <f t="shared" si="26"/>
        <v>598</v>
      </c>
    </row>
    <row r="407" spans="1:10" x14ac:dyDescent="0.3">
      <c r="A407" s="3" t="s">
        <v>513</v>
      </c>
      <c r="B407" s="3" t="s">
        <v>514</v>
      </c>
      <c r="C407" s="3" t="s">
        <v>10</v>
      </c>
      <c r="D407" s="3" t="s">
        <v>1157</v>
      </c>
      <c r="E407" s="4">
        <v>21.45</v>
      </c>
      <c r="F407" s="4">
        <v>58.74</v>
      </c>
      <c r="G407" s="4">
        <f t="shared" si="27"/>
        <v>80</v>
      </c>
      <c r="H407" s="4" t="str">
        <f t="shared" si="28"/>
        <v>A1</v>
      </c>
      <c r="I407" s="3" t="str">
        <f t="shared" si="25"/>
        <v>Excellent</v>
      </c>
      <c r="J407" s="4">
        <f t="shared" si="26"/>
        <v>212</v>
      </c>
    </row>
    <row r="408" spans="1:10" x14ac:dyDescent="0.3">
      <c r="A408" s="3" t="s">
        <v>515</v>
      </c>
      <c r="B408" s="3" t="s">
        <v>78</v>
      </c>
      <c r="C408" s="3" t="s">
        <v>10</v>
      </c>
      <c r="D408" s="3" t="s">
        <v>1156</v>
      </c>
      <c r="E408" s="4">
        <v>10.02</v>
      </c>
      <c r="F408" s="4">
        <v>35.340000000000003</v>
      </c>
      <c r="G408" s="4">
        <f t="shared" si="27"/>
        <v>45</v>
      </c>
      <c r="H408" s="4" t="str">
        <f t="shared" si="28"/>
        <v>D7</v>
      </c>
      <c r="I408" s="3" t="str">
        <f t="shared" si="25"/>
        <v>Pass</v>
      </c>
      <c r="J408" s="4">
        <f t="shared" si="26"/>
        <v>980</v>
      </c>
    </row>
    <row r="409" spans="1:10" x14ac:dyDescent="0.3">
      <c r="A409" s="3" t="s">
        <v>516</v>
      </c>
      <c r="B409" s="3" t="s">
        <v>80</v>
      </c>
      <c r="C409" s="3" t="s">
        <v>10</v>
      </c>
      <c r="D409" s="3" t="s">
        <v>7</v>
      </c>
      <c r="E409" s="4">
        <v>20.43</v>
      </c>
      <c r="F409" s="4">
        <v>52.18</v>
      </c>
      <c r="G409" s="4">
        <f t="shared" si="27"/>
        <v>73</v>
      </c>
      <c r="H409" s="4" t="str">
        <f t="shared" si="28"/>
        <v>B2</v>
      </c>
      <c r="I409" s="3" t="str">
        <f t="shared" si="25"/>
        <v>Very Good</v>
      </c>
      <c r="J409" s="4">
        <f t="shared" si="26"/>
        <v>383</v>
      </c>
    </row>
    <row r="410" spans="1:10" x14ac:dyDescent="0.3">
      <c r="A410" s="3" t="s">
        <v>517</v>
      </c>
      <c r="B410" s="3" t="s">
        <v>44</v>
      </c>
      <c r="C410" s="3" t="s">
        <v>10</v>
      </c>
      <c r="D410" s="3" t="s">
        <v>1157</v>
      </c>
      <c r="E410" s="4">
        <v>5.57</v>
      </c>
      <c r="F410" s="4">
        <v>35.58</v>
      </c>
      <c r="G410" s="4">
        <f t="shared" si="27"/>
        <v>41</v>
      </c>
      <c r="H410" s="4" t="str">
        <f t="shared" si="28"/>
        <v>E8</v>
      </c>
      <c r="I410" s="3" t="str">
        <f t="shared" si="25"/>
        <v>Pass</v>
      </c>
      <c r="J410" s="4">
        <f t="shared" si="26"/>
        <v>998</v>
      </c>
    </row>
    <row r="411" spans="1:10" x14ac:dyDescent="0.3">
      <c r="A411" s="3" t="s">
        <v>518</v>
      </c>
      <c r="B411" s="3" t="s">
        <v>76</v>
      </c>
      <c r="C411" s="3" t="s">
        <v>6</v>
      </c>
      <c r="D411" s="3" t="s">
        <v>7</v>
      </c>
      <c r="E411" s="4">
        <v>9.5399999999999991</v>
      </c>
      <c r="F411" s="4">
        <v>53.79</v>
      </c>
      <c r="G411" s="4">
        <f t="shared" si="27"/>
        <v>63</v>
      </c>
      <c r="H411" s="4" t="str">
        <f t="shared" si="28"/>
        <v>C4</v>
      </c>
      <c r="I411" s="3" t="str">
        <f t="shared" si="25"/>
        <v>Credit</v>
      </c>
      <c r="J411" s="4">
        <f t="shared" si="26"/>
        <v>680</v>
      </c>
    </row>
    <row r="412" spans="1:10" x14ac:dyDescent="0.3">
      <c r="A412" s="3" t="s">
        <v>519</v>
      </c>
      <c r="B412" s="3" t="s">
        <v>204</v>
      </c>
      <c r="C412" s="3" t="s">
        <v>10</v>
      </c>
      <c r="D412" s="3" t="s">
        <v>1157</v>
      </c>
      <c r="E412" s="4">
        <v>23.94</v>
      </c>
      <c r="F412" s="4">
        <v>68.7</v>
      </c>
      <c r="G412" s="4">
        <f t="shared" si="27"/>
        <v>93</v>
      </c>
      <c r="H412" s="4" t="str">
        <f t="shared" si="28"/>
        <v>A1</v>
      </c>
      <c r="I412" s="3" t="str">
        <f t="shared" si="25"/>
        <v>Excellent</v>
      </c>
      <c r="J412" s="4">
        <f t="shared" si="26"/>
        <v>33</v>
      </c>
    </row>
    <row r="413" spans="1:10" x14ac:dyDescent="0.3">
      <c r="A413" s="3" t="s">
        <v>520</v>
      </c>
      <c r="B413" s="3" t="s">
        <v>262</v>
      </c>
      <c r="C413" s="3" t="s">
        <v>10</v>
      </c>
      <c r="D413" s="3" t="s">
        <v>7</v>
      </c>
      <c r="E413" s="4">
        <v>19.149999999999999</v>
      </c>
      <c r="F413" s="4">
        <v>51.17</v>
      </c>
      <c r="G413" s="4">
        <f t="shared" si="27"/>
        <v>70</v>
      </c>
      <c r="H413" s="4" t="str">
        <f t="shared" si="28"/>
        <v>B2</v>
      </c>
      <c r="I413" s="3" t="str">
        <f t="shared" si="25"/>
        <v>Very Good</v>
      </c>
      <c r="J413" s="4">
        <f t="shared" si="26"/>
        <v>475</v>
      </c>
    </row>
    <row r="414" spans="1:10" x14ac:dyDescent="0.3">
      <c r="A414" s="3" t="s">
        <v>521</v>
      </c>
      <c r="B414" s="3" t="s">
        <v>62</v>
      </c>
      <c r="C414" s="3" t="s">
        <v>6</v>
      </c>
      <c r="D414" s="3" t="s">
        <v>1157</v>
      </c>
      <c r="E414" s="4">
        <v>8.64</v>
      </c>
      <c r="F414" s="4">
        <v>51.06</v>
      </c>
      <c r="G414" s="4">
        <f t="shared" si="27"/>
        <v>60</v>
      </c>
      <c r="H414" s="4" t="str">
        <f t="shared" si="28"/>
        <v>C4</v>
      </c>
      <c r="I414" s="3" t="str">
        <f t="shared" si="25"/>
        <v>Credit</v>
      </c>
      <c r="J414" s="4">
        <f t="shared" si="26"/>
        <v>754</v>
      </c>
    </row>
    <row r="415" spans="1:10" x14ac:dyDescent="0.3">
      <c r="A415" s="3" t="s">
        <v>522</v>
      </c>
      <c r="B415" s="3" t="s">
        <v>56</v>
      </c>
      <c r="C415" s="3" t="s">
        <v>10</v>
      </c>
      <c r="D415" s="3" t="s">
        <v>22</v>
      </c>
      <c r="E415" s="4">
        <v>17.760000000000002</v>
      </c>
      <c r="F415" s="4">
        <v>63.32</v>
      </c>
      <c r="G415" s="4">
        <f t="shared" si="27"/>
        <v>81</v>
      </c>
      <c r="H415" s="4" t="str">
        <f t="shared" si="28"/>
        <v>A1</v>
      </c>
      <c r="I415" s="3" t="str">
        <f t="shared" si="25"/>
        <v>Excellent</v>
      </c>
      <c r="J415" s="4">
        <f t="shared" si="26"/>
        <v>190</v>
      </c>
    </row>
    <row r="416" spans="1:10" x14ac:dyDescent="0.3">
      <c r="A416" s="3" t="s">
        <v>523</v>
      </c>
      <c r="B416" s="3" t="s">
        <v>259</v>
      </c>
      <c r="C416" s="3" t="s">
        <v>6</v>
      </c>
      <c r="D416" s="3" t="s">
        <v>1156</v>
      </c>
      <c r="E416" s="4">
        <v>17.649999999999999</v>
      </c>
      <c r="F416" s="4">
        <v>57.71</v>
      </c>
      <c r="G416" s="4">
        <f t="shared" si="27"/>
        <v>75</v>
      </c>
      <c r="H416" s="4" t="str">
        <f t="shared" si="28"/>
        <v>B2</v>
      </c>
      <c r="I416" s="3" t="str">
        <f t="shared" si="25"/>
        <v>Very Good</v>
      </c>
      <c r="J416" s="4">
        <f t="shared" si="26"/>
        <v>325</v>
      </c>
    </row>
    <row r="417" spans="1:10" x14ac:dyDescent="0.3">
      <c r="A417" s="3" t="s">
        <v>524</v>
      </c>
      <c r="B417" s="3" t="s">
        <v>84</v>
      </c>
      <c r="C417" s="3" t="s">
        <v>10</v>
      </c>
      <c r="D417" s="3" t="s">
        <v>1157</v>
      </c>
      <c r="E417" s="4">
        <v>7.96</v>
      </c>
      <c r="F417" s="4">
        <v>39.71</v>
      </c>
      <c r="G417" s="4">
        <f t="shared" si="27"/>
        <v>48</v>
      </c>
      <c r="H417" s="4" t="str">
        <f t="shared" si="28"/>
        <v>D7</v>
      </c>
      <c r="I417" s="3" t="str">
        <f t="shared" si="25"/>
        <v>Pass</v>
      </c>
      <c r="J417" s="4">
        <f t="shared" si="26"/>
        <v>957</v>
      </c>
    </row>
    <row r="418" spans="1:10" x14ac:dyDescent="0.3">
      <c r="A418" s="3" t="s">
        <v>525</v>
      </c>
      <c r="B418" s="3" t="s">
        <v>107</v>
      </c>
      <c r="C418" s="3" t="s">
        <v>10</v>
      </c>
      <c r="D418" s="3" t="s">
        <v>1156</v>
      </c>
      <c r="E418" s="4">
        <v>7.53</v>
      </c>
      <c r="F418" s="4">
        <v>40.270000000000003</v>
      </c>
      <c r="G418" s="4">
        <f t="shared" si="27"/>
        <v>48</v>
      </c>
      <c r="H418" s="4" t="str">
        <f t="shared" si="28"/>
        <v>D7</v>
      </c>
      <c r="I418" s="3" t="str">
        <f t="shared" si="25"/>
        <v>Pass</v>
      </c>
      <c r="J418" s="4">
        <f t="shared" si="26"/>
        <v>957</v>
      </c>
    </row>
    <row r="419" spans="1:10" x14ac:dyDescent="0.3">
      <c r="A419" s="3" t="s">
        <v>526</v>
      </c>
      <c r="B419" s="3" t="s">
        <v>21</v>
      </c>
      <c r="C419" s="3" t="s">
        <v>6</v>
      </c>
      <c r="D419" s="3" t="s">
        <v>22</v>
      </c>
      <c r="E419" s="4">
        <v>8.8800000000000008</v>
      </c>
      <c r="F419" s="4">
        <v>37.729999999999997</v>
      </c>
      <c r="G419" s="4">
        <f t="shared" si="27"/>
        <v>47</v>
      </c>
      <c r="H419" s="4" t="str">
        <f t="shared" si="28"/>
        <v>D7</v>
      </c>
      <c r="I419" s="3" t="str">
        <f t="shared" si="25"/>
        <v>Pass</v>
      </c>
      <c r="J419" s="4">
        <f t="shared" si="26"/>
        <v>966</v>
      </c>
    </row>
    <row r="420" spans="1:10" x14ac:dyDescent="0.3">
      <c r="A420" s="3" t="s">
        <v>527</v>
      </c>
      <c r="B420" s="3" t="s">
        <v>347</v>
      </c>
      <c r="C420" s="3" t="s">
        <v>10</v>
      </c>
      <c r="D420" s="3" t="s">
        <v>22</v>
      </c>
      <c r="E420" s="4">
        <v>25.79</v>
      </c>
      <c r="F420" s="4">
        <v>37.39</v>
      </c>
      <c r="G420" s="4">
        <f t="shared" si="27"/>
        <v>63</v>
      </c>
      <c r="H420" s="4" t="str">
        <f t="shared" si="28"/>
        <v>C4</v>
      </c>
      <c r="I420" s="3" t="str">
        <f t="shared" si="25"/>
        <v>Credit</v>
      </c>
      <c r="J420" s="4">
        <f t="shared" si="26"/>
        <v>680</v>
      </c>
    </row>
    <row r="421" spans="1:10" x14ac:dyDescent="0.3">
      <c r="A421" s="3" t="s">
        <v>528</v>
      </c>
      <c r="B421" s="3" t="s">
        <v>96</v>
      </c>
      <c r="C421" s="3" t="s">
        <v>6</v>
      </c>
      <c r="D421" s="3" t="s">
        <v>22</v>
      </c>
      <c r="E421" s="4">
        <v>20.98</v>
      </c>
      <c r="F421" s="4">
        <v>61.66</v>
      </c>
      <c r="G421" s="4">
        <f t="shared" si="27"/>
        <v>83</v>
      </c>
      <c r="H421" s="4" t="str">
        <f t="shared" si="28"/>
        <v>A1</v>
      </c>
      <c r="I421" s="3" t="str">
        <f t="shared" si="25"/>
        <v>Excellent</v>
      </c>
      <c r="J421" s="4">
        <f t="shared" si="26"/>
        <v>155</v>
      </c>
    </row>
    <row r="422" spans="1:10" x14ac:dyDescent="0.3">
      <c r="A422" s="3" t="s">
        <v>529</v>
      </c>
      <c r="B422" s="3" t="s">
        <v>41</v>
      </c>
      <c r="C422" s="3" t="s">
        <v>10</v>
      </c>
      <c r="D422" s="3" t="s">
        <v>22</v>
      </c>
      <c r="E422" s="4">
        <v>22.69</v>
      </c>
      <c r="F422" s="4">
        <v>54.94</v>
      </c>
      <c r="G422" s="4">
        <f t="shared" si="27"/>
        <v>78</v>
      </c>
      <c r="H422" s="4" t="str">
        <f t="shared" si="28"/>
        <v>B2</v>
      </c>
      <c r="I422" s="3" t="str">
        <f t="shared" si="25"/>
        <v>Very Good</v>
      </c>
      <c r="J422" s="4">
        <f t="shared" si="26"/>
        <v>251</v>
      </c>
    </row>
    <row r="423" spans="1:10" x14ac:dyDescent="0.3">
      <c r="A423" s="3" t="s">
        <v>530</v>
      </c>
      <c r="B423" s="3" t="s">
        <v>184</v>
      </c>
      <c r="C423" s="3" t="s">
        <v>6</v>
      </c>
      <c r="D423" s="3" t="s">
        <v>1156</v>
      </c>
      <c r="E423" s="4">
        <v>26.32</v>
      </c>
      <c r="F423" s="4">
        <v>53.42</v>
      </c>
      <c r="G423" s="4">
        <f t="shared" si="27"/>
        <v>80</v>
      </c>
      <c r="H423" s="4" t="str">
        <f t="shared" si="28"/>
        <v>A1</v>
      </c>
      <c r="I423" s="3" t="str">
        <f t="shared" si="25"/>
        <v>Excellent</v>
      </c>
      <c r="J423" s="4">
        <f t="shared" si="26"/>
        <v>212</v>
      </c>
    </row>
    <row r="424" spans="1:10" x14ac:dyDescent="0.3">
      <c r="A424" s="3" t="s">
        <v>531</v>
      </c>
      <c r="B424" s="3" t="s">
        <v>24</v>
      </c>
      <c r="C424" s="3" t="s">
        <v>10</v>
      </c>
      <c r="D424" s="3" t="s">
        <v>1157</v>
      </c>
      <c r="E424" s="4">
        <v>29.46</v>
      </c>
      <c r="F424" s="4">
        <v>50.44</v>
      </c>
      <c r="G424" s="4">
        <f t="shared" si="27"/>
        <v>80</v>
      </c>
      <c r="H424" s="4" t="str">
        <f t="shared" si="28"/>
        <v>A1</v>
      </c>
      <c r="I424" s="3" t="str">
        <f t="shared" si="25"/>
        <v>Excellent</v>
      </c>
      <c r="J424" s="4">
        <f t="shared" si="26"/>
        <v>212</v>
      </c>
    </row>
    <row r="425" spans="1:10" x14ac:dyDescent="0.3">
      <c r="A425" s="3" t="s">
        <v>532</v>
      </c>
      <c r="B425" s="3" t="s">
        <v>110</v>
      </c>
      <c r="C425" s="3" t="s">
        <v>6</v>
      </c>
      <c r="D425" s="3" t="s">
        <v>22</v>
      </c>
      <c r="E425" s="4">
        <v>22.56</v>
      </c>
      <c r="F425" s="4">
        <v>61.88</v>
      </c>
      <c r="G425" s="4">
        <f t="shared" si="27"/>
        <v>84</v>
      </c>
      <c r="H425" s="4" t="str">
        <f t="shared" si="28"/>
        <v>A1</v>
      </c>
      <c r="I425" s="3" t="str">
        <f t="shared" si="25"/>
        <v>Excellent</v>
      </c>
      <c r="J425" s="4">
        <f t="shared" si="26"/>
        <v>136</v>
      </c>
    </row>
    <row r="426" spans="1:10" x14ac:dyDescent="0.3">
      <c r="A426" s="3" t="s">
        <v>533</v>
      </c>
      <c r="B426" s="3" t="s">
        <v>32</v>
      </c>
      <c r="C426" s="3" t="s">
        <v>6</v>
      </c>
      <c r="D426" s="3" t="s">
        <v>22</v>
      </c>
      <c r="E426" s="4">
        <v>25.5</v>
      </c>
      <c r="F426" s="4">
        <v>59.3</v>
      </c>
      <c r="G426" s="4">
        <f t="shared" si="27"/>
        <v>85</v>
      </c>
      <c r="H426" s="4" t="str">
        <f t="shared" si="28"/>
        <v>A1</v>
      </c>
      <c r="I426" s="3" t="str">
        <f t="shared" si="25"/>
        <v>Excellent</v>
      </c>
      <c r="J426" s="4">
        <f t="shared" si="26"/>
        <v>120</v>
      </c>
    </row>
    <row r="427" spans="1:10" x14ac:dyDescent="0.3">
      <c r="A427" s="3" t="s">
        <v>534</v>
      </c>
      <c r="B427" s="3" t="s">
        <v>349</v>
      </c>
      <c r="C427" s="3" t="s">
        <v>6</v>
      </c>
      <c r="D427" s="3" t="s">
        <v>1157</v>
      </c>
      <c r="E427" s="4">
        <v>16.72</v>
      </c>
      <c r="F427" s="4">
        <v>41.27</v>
      </c>
      <c r="G427" s="4">
        <f t="shared" si="27"/>
        <v>58</v>
      </c>
      <c r="H427" s="4" t="str">
        <f t="shared" si="28"/>
        <v>C5</v>
      </c>
      <c r="I427" s="3" t="str">
        <f t="shared" si="25"/>
        <v>Credit</v>
      </c>
      <c r="J427" s="4">
        <f t="shared" si="26"/>
        <v>793</v>
      </c>
    </row>
    <row r="428" spans="1:10" x14ac:dyDescent="0.3">
      <c r="A428" s="3" t="s">
        <v>535</v>
      </c>
      <c r="B428" s="3" t="s">
        <v>305</v>
      </c>
      <c r="C428" s="3" t="s">
        <v>6</v>
      </c>
      <c r="D428" s="3" t="s">
        <v>1157</v>
      </c>
      <c r="E428" s="4">
        <v>6.12</v>
      </c>
      <c r="F428" s="4">
        <v>62.05</v>
      </c>
      <c r="G428" s="4">
        <f t="shared" si="27"/>
        <v>68</v>
      </c>
      <c r="H428" s="4" t="str">
        <f t="shared" si="28"/>
        <v>B3</v>
      </c>
      <c r="I428" s="3" t="str">
        <f t="shared" si="25"/>
        <v>Good</v>
      </c>
      <c r="J428" s="4">
        <f t="shared" si="26"/>
        <v>530</v>
      </c>
    </row>
    <row r="429" spans="1:10" x14ac:dyDescent="0.3">
      <c r="A429" s="3" t="s">
        <v>536</v>
      </c>
      <c r="B429" s="3" t="s">
        <v>240</v>
      </c>
      <c r="C429" s="3" t="s">
        <v>10</v>
      </c>
      <c r="D429" s="3" t="s">
        <v>1156</v>
      </c>
      <c r="E429" s="4">
        <v>24.74</v>
      </c>
      <c r="F429" s="4">
        <v>49.73</v>
      </c>
      <c r="G429" s="4">
        <f t="shared" si="27"/>
        <v>74</v>
      </c>
      <c r="H429" s="4" t="str">
        <f t="shared" si="28"/>
        <v>B2</v>
      </c>
      <c r="I429" s="3" t="str">
        <f t="shared" si="25"/>
        <v>Very Good</v>
      </c>
      <c r="J429" s="4">
        <f t="shared" si="26"/>
        <v>354</v>
      </c>
    </row>
    <row r="430" spans="1:10" x14ac:dyDescent="0.3">
      <c r="A430" s="3" t="s">
        <v>537</v>
      </c>
      <c r="B430" s="3" t="s">
        <v>88</v>
      </c>
      <c r="C430" s="3" t="s">
        <v>10</v>
      </c>
      <c r="D430" s="3" t="s">
        <v>1156</v>
      </c>
      <c r="E430" s="4">
        <v>28.12</v>
      </c>
      <c r="F430" s="4">
        <v>66.58</v>
      </c>
      <c r="G430" s="4">
        <f t="shared" si="27"/>
        <v>95</v>
      </c>
      <c r="H430" s="4" t="str">
        <f t="shared" si="28"/>
        <v>A1</v>
      </c>
      <c r="I430" s="3" t="str">
        <f t="shared" si="25"/>
        <v>Excellent</v>
      </c>
      <c r="J430" s="4">
        <f t="shared" si="26"/>
        <v>15</v>
      </c>
    </row>
    <row r="431" spans="1:10" x14ac:dyDescent="0.3">
      <c r="A431" s="3" t="s">
        <v>538</v>
      </c>
      <c r="B431" s="3" t="s">
        <v>242</v>
      </c>
      <c r="C431" s="3" t="s">
        <v>6</v>
      </c>
      <c r="D431" s="3" t="s">
        <v>1156</v>
      </c>
      <c r="E431" s="4">
        <v>11.03</v>
      </c>
      <c r="F431" s="4">
        <v>35.92</v>
      </c>
      <c r="G431" s="4">
        <f t="shared" si="27"/>
        <v>47</v>
      </c>
      <c r="H431" s="4" t="str">
        <f t="shared" si="28"/>
        <v>D7</v>
      </c>
      <c r="I431" s="3" t="str">
        <f t="shared" si="25"/>
        <v>Pass</v>
      </c>
      <c r="J431" s="4">
        <f t="shared" si="26"/>
        <v>966</v>
      </c>
    </row>
    <row r="432" spans="1:10" x14ac:dyDescent="0.3">
      <c r="A432" s="3" t="s">
        <v>539</v>
      </c>
      <c r="B432" s="3" t="s">
        <v>332</v>
      </c>
      <c r="C432" s="3" t="s">
        <v>6</v>
      </c>
      <c r="D432" s="3" t="s">
        <v>1156</v>
      </c>
      <c r="E432" s="4">
        <v>9.86</v>
      </c>
      <c r="F432" s="4">
        <v>42.05</v>
      </c>
      <c r="G432" s="4">
        <f t="shared" si="27"/>
        <v>52</v>
      </c>
      <c r="H432" s="4" t="str">
        <f t="shared" si="28"/>
        <v>C6</v>
      </c>
      <c r="I432" s="3" t="str">
        <f t="shared" si="25"/>
        <v>Credit</v>
      </c>
      <c r="J432" s="4">
        <f t="shared" si="26"/>
        <v>908</v>
      </c>
    </row>
    <row r="433" spans="1:10" x14ac:dyDescent="0.3">
      <c r="A433" s="3" t="s">
        <v>540</v>
      </c>
      <c r="B433" s="3" t="s">
        <v>249</v>
      </c>
      <c r="C433" s="3" t="s">
        <v>10</v>
      </c>
      <c r="D433" s="3" t="s">
        <v>22</v>
      </c>
      <c r="E433" s="4">
        <v>17.39</v>
      </c>
      <c r="F433" s="4">
        <v>66.66</v>
      </c>
      <c r="G433" s="4">
        <f t="shared" si="27"/>
        <v>84</v>
      </c>
      <c r="H433" s="4" t="str">
        <f t="shared" si="28"/>
        <v>A1</v>
      </c>
      <c r="I433" s="3" t="str">
        <f t="shared" si="25"/>
        <v>Excellent</v>
      </c>
      <c r="J433" s="4">
        <f t="shared" si="26"/>
        <v>136</v>
      </c>
    </row>
    <row r="434" spans="1:10" x14ac:dyDescent="0.3">
      <c r="A434" s="3" t="s">
        <v>541</v>
      </c>
      <c r="B434" s="3" t="s">
        <v>88</v>
      </c>
      <c r="C434" s="3" t="s">
        <v>10</v>
      </c>
      <c r="D434" s="3" t="s">
        <v>22</v>
      </c>
      <c r="E434" s="4">
        <v>13.74</v>
      </c>
      <c r="F434" s="4">
        <v>67.56</v>
      </c>
      <c r="G434" s="4">
        <f t="shared" si="27"/>
        <v>81</v>
      </c>
      <c r="H434" s="4" t="str">
        <f t="shared" si="28"/>
        <v>A1</v>
      </c>
      <c r="I434" s="3" t="str">
        <f t="shared" si="25"/>
        <v>Excellent</v>
      </c>
      <c r="J434" s="4">
        <f t="shared" si="26"/>
        <v>190</v>
      </c>
    </row>
    <row r="435" spans="1:10" x14ac:dyDescent="0.3">
      <c r="A435" s="3" t="s">
        <v>542</v>
      </c>
      <c r="B435" s="3" t="s">
        <v>370</v>
      </c>
      <c r="C435" s="3" t="s">
        <v>6</v>
      </c>
      <c r="D435" s="3" t="s">
        <v>1156</v>
      </c>
      <c r="E435" s="4">
        <v>16.75</v>
      </c>
      <c r="F435" s="4">
        <v>35.619999999999997</v>
      </c>
      <c r="G435" s="4">
        <f t="shared" si="27"/>
        <v>52</v>
      </c>
      <c r="H435" s="4" t="str">
        <f t="shared" si="28"/>
        <v>C6</v>
      </c>
      <c r="I435" s="3" t="str">
        <f t="shared" si="25"/>
        <v>Credit</v>
      </c>
      <c r="J435" s="4">
        <f t="shared" si="26"/>
        <v>908</v>
      </c>
    </row>
    <row r="436" spans="1:10" x14ac:dyDescent="0.3">
      <c r="A436" s="3" t="s">
        <v>543</v>
      </c>
      <c r="B436" s="3" t="s">
        <v>34</v>
      </c>
      <c r="C436" s="3" t="s">
        <v>6</v>
      </c>
      <c r="D436" s="3" t="s">
        <v>7</v>
      </c>
      <c r="E436" s="4">
        <v>18.91</v>
      </c>
      <c r="F436" s="4">
        <v>37.229999999999997</v>
      </c>
      <c r="G436" s="4">
        <f t="shared" si="27"/>
        <v>56</v>
      </c>
      <c r="H436" s="4" t="str">
        <f t="shared" si="28"/>
        <v>C5</v>
      </c>
      <c r="I436" s="3" t="str">
        <f t="shared" si="25"/>
        <v>Credit</v>
      </c>
      <c r="J436" s="4">
        <f t="shared" si="26"/>
        <v>842</v>
      </c>
    </row>
    <row r="437" spans="1:10" x14ac:dyDescent="0.3">
      <c r="A437" s="3" t="s">
        <v>544</v>
      </c>
      <c r="B437" s="3" t="s">
        <v>151</v>
      </c>
      <c r="C437" s="3" t="s">
        <v>10</v>
      </c>
      <c r="D437" s="3" t="s">
        <v>1157</v>
      </c>
      <c r="E437" s="4">
        <v>13.89</v>
      </c>
      <c r="F437" s="4">
        <v>59.95</v>
      </c>
      <c r="G437" s="4">
        <f t="shared" si="27"/>
        <v>74</v>
      </c>
      <c r="H437" s="4" t="str">
        <f t="shared" si="28"/>
        <v>B2</v>
      </c>
      <c r="I437" s="3" t="str">
        <f t="shared" si="25"/>
        <v>Very Good</v>
      </c>
      <c r="J437" s="4">
        <f t="shared" si="26"/>
        <v>354</v>
      </c>
    </row>
    <row r="438" spans="1:10" x14ac:dyDescent="0.3">
      <c r="A438" s="3" t="s">
        <v>545</v>
      </c>
      <c r="B438" s="3" t="s">
        <v>136</v>
      </c>
      <c r="C438" s="3" t="s">
        <v>6</v>
      </c>
      <c r="D438" s="3" t="s">
        <v>7</v>
      </c>
      <c r="E438" s="4">
        <v>15.23</v>
      </c>
      <c r="F438" s="4">
        <v>51.74</v>
      </c>
      <c r="G438" s="4">
        <f t="shared" si="27"/>
        <v>67</v>
      </c>
      <c r="H438" s="4" t="str">
        <f t="shared" si="28"/>
        <v>B3</v>
      </c>
      <c r="I438" s="3" t="str">
        <f t="shared" si="25"/>
        <v>Good</v>
      </c>
      <c r="J438" s="4">
        <f t="shared" si="26"/>
        <v>553</v>
      </c>
    </row>
    <row r="439" spans="1:10" x14ac:dyDescent="0.3">
      <c r="A439" s="3" t="s">
        <v>546</v>
      </c>
      <c r="B439" s="3" t="s">
        <v>450</v>
      </c>
      <c r="C439" s="3" t="s">
        <v>10</v>
      </c>
      <c r="D439" s="3" t="s">
        <v>1156</v>
      </c>
      <c r="E439" s="4">
        <v>14.62</v>
      </c>
      <c r="F439" s="4">
        <v>60.47</v>
      </c>
      <c r="G439" s="4">
        <f t="shared" si="27"/>
        <v>75</v>
      </c>
      <c r="H439" s="4" t="str">
        <f t="shared" si="28"/>
        <v>B2</v>
      </c>
      <c r="I439" s="3" t="str">
        <f t="shared" si="25"/>
        <v>Very Good</v>
      </c>
      <c r="J439" s="4">
        <f t="shared" si="26"/>
        <v>325</v>
      </c>
    </row>
    <row r="440" spans="1:10" x14ac:dyDescent="0.3">
      <c r="A440" s="3" t="s">
        <v>547</v>
      </c>
      <c r="B440" s="3" t="s">
        <v>128</v>
      </c>
      <c r="C440" s="3" t="s">
        <v>6</v>
      </c>
      <c r="D440" s="3" t="s">
        <v>22</v>
      </c>
      <c r="E440" s="4">
        <v>9.82</v>
      </c>
      <c r="F440" s="4">
        <v>48.41</v>
      </c>
      <c r="G440" s="4">
        <f t="shared" si="27"/>
        <v>58</v>
      </c>
      <c r="H440" s="4" t="str">
        <f t="shared" si="28"/>
        <v>C5</v>
      </c>
      <c r="I440" s="3" t="str">
        <f t="shared" si="25"/>
        <v>Credit</v>
      </c>
      <c r="J440" s="4">
        <f t="shared" si="26"/>
        <v>793</v>
      </c>
    </row>
    <row r="441" spans="1:10" x14ac:dyDescent="0.3">
      <c r="A441" s="3" t="s">
        <v>548</v>
      </c>
      <c r="B441" s="3" t="s">
        <v>204</v>
      </c>
      <c r="C441" s="3" t="s">
        <v>6</v>
      </c>
      <c r="D441" s="3" t="s">
        <v>22</v>
      </c>
      <c r="E441" s="4">
        <v>23.79</v>
      </c>
      <c r="F441" s="4">
        <v>51.48</v>
      </c>
      <c r="G441" s="4">
        <f t="shared" si="27"/>
        <v>75</v>
      </c>
      <c r="H441" s="4" t="str">
        <f t="shared" si="28"/>
        <v>B2</v>
      </c>
      <c r="I441" s="3" t="str">
        <f t="shared" si="25"/>
        <v>Very Good</v>
      </c>
      <c r="J441" s="4">
        <f t="shared" si="26"/>
        <v>325</v>
      </c>
    </row>
    <row r="442" spans="1:10" x14ac:dyDescent="0.3">
      <c r="A442" s="3" t="s">
        <v>549</v>
      </c>
      <c r="B442" s="3" t="s">
        <v>211</v>
      </c>
      <c r="C442" s="3" t="s">
        <v>6</v>
      </c>
      <c r="D442" s="3" t="s">
        <v>1157</v>
      </c>
      <c r="E442" s="4">
        <v>6.37</v>
      </c>
      <c r="F442" s="4">
        <v>42.43</v>
      </c>
      <c r="G442" s="4">
        <f t="shared" si="27"/>
        <v>49</v>
      </c>
      <c r="H442" s="4" t="str">
        <f t="shared" si="28"/>
        <v>D7</v>
      </c>
      <c r="I442" s="3" t="str">
        <f t="shared" si="25"/>
        <v>Pass</v>
      </c>
      <c r="J442" s="4">
        <f t="shared" si="26"/>
        <v>948</v>
      </c>
    </row>
    <row r="443" spans="1:10" x14ac:dyDescent="0.3">
      <c r="A443" s="3" t="s">
        <v>550</v>
      </c>
      <c r="B443" s="3" t="s">
        <v>204</v>
      </c>
      <c r="C443" s="3" t="s">
        <v>10</v>
      </c>
      <c r="D443" s="3" t="s">
        <v>22</v>
      </c>
      <c r="E443" s="4">
        <v>28.76</v>
      </c>
      <c r="F443" s="4">
        <v>53.86</v>
      </c>
      <c r="G443" s="4">
        <f t="shared" si="27"/>
        <v>83</v>
      </c>
      <c r="H443" s="4" t="str">
        <f t="shared" si="28"/>
        <v>A1</v>
      </c>
      <c r="I443" s="3" t="str">
        <f t="shared" si="25"/>
        <v>Excellent</v>
      </c>
      <c r="J443" s="4">
        <f t="shared" si="26"/>
        <v>155</v>
      </c>
    </row>
    <row r="444" spans="1:10" x14ac:dyDescent="0.3">
      <c r="A444" s="3" t="s">
        <v>551</v>
      </c>
      <c r="B444" s="3" t="s">
        <v>249</v>
      </c>
      <c r="C444" s="3" t="s">
        <v>10</v>
      </c>
      <c r="D444" s="3" t="s">
        <v>22</v>
      </c>
      <c r="E444" s="4">
        <v>11.09</v>
      </c>
      <c r="F444" s="4">
        <v>47.05</v>
      </c>
      <c r="G444" s="4">
        <f t="shared" si="27"/>
        <v>58</v>
      </c>
      <c r="H444" s="4" t="str">
        <f t="shared" si="28"/>
        <v>C5</v>
      </c>
      <c r="I444" s="3" t="str">
        <f t="shared" si="25"/>
        <v>Credit</v>
      </c>
      <c r="J444" s="4">
        <f t="shared" si="26"/>
        <v>793</v>
      </c>
    </row>
    <row r="445" spans="1:10" x14ac:dyDescent="0.3">
      <c r="A445" s="3" t="s">
        <v>552</v>
      </c>
      <c r="B445" s="3" t="s">
        <v>282</v>
      </c>
      <c r="C445" s="3" t="s">
        <v>6</v>
      </c>
      <c r="D445" s="3" t="s">
        <v>1156</v>
      </c>
      <c r="E445" s="4">
        <v>20.79</v>
      </c>
      <c r="F445" s="4">
        <v>38.58</v>
      </c>
      <c r="G445" s="4">
        <f t="shared" si="27"/>
        <v>59</v>
      </c>
      <c r="H445" s="4" t="str">
        <f t="shared" si="28"/>
        <v>C5</v>
      </c>
      <c r="I445" s="3" t="str">
        <f t="shared" si="25"/>
        <v>Credit</v>
      </c>
      <c r="J445" s="4">
        <f t="shared" si="26"/>
        <v>777</v>
      </c>
    </row>
    <row r="446" spans="1:10" x14ac:dyDescent="0.3">
      <c r="A446" s="3" t="s">
        <v>553</v>
      </c>
      <c r="B446" s="3" t="s">
        <v>153</v>
      </c>
      <c r="C446" s="3" t="s">
        <v>6</v>
      </c>
      <c r="D446" s="3" t="s">
        <v>1157</v>
      </c>
      <c r="E446" s="4">
        <v>17.28</v>
      </c>
      <c r="F446" s="4">
        <v>66.069999999999993</v>
      </c>
      <c r="G446" s="4">
        <f t="shared" si="27"/>
        <v>83</v>
      </c>
      <c r="H446" s="4" t="str">
        <f t="shared" si="28"/>
        <v>A1</v>
      </c>
      <c r="I446" s="3" t="str">
        <f t="shared" si="25"/>
        <v>Excellent</v>
      </c>
      <c r="J446" s="4">
        <f t="shared" si="26"/>
        <v>155</v>
      </c>
    </row>
    <row r="447" spans="1:10" x14ac:dyDescent="0.3">
      <c r="A447" s="3" t="s">
        <v>554</v>
      </c>
      <c r="B447" s="3" t="s">
        <v>169</v>
      </c>
      <c r="C447" s="3" t="s">
        <v>10</v>
      </c>
      <c r="D447" s="3" t="s">
        <v>7</v>
      </c>
      <c r="E447" s="4">
        <v>26.24</v>
      </c>
      <c r="F447" s="4">
        <v>46.56</v>
      </c>
      <c r="G447" s="4">
        <f t="shared" si="27"/>
        <v>73</v>
      </c>
      <c r="H447" s="4" t="str">
        <f t="shared" si="28"/>
        <v>B2</v>
      </c>
      <c r="I447" s="3" t="str">
        <f t="shared" si="25"/>
        <v>Very Good</v>
      </c>
      <c r="J447" s="4">
        <f t="shared" si="26"/>
        <v>383</v>
      </c>
    </row>
    <row r="448" spans="1:10" x14ac:dyDescent="0.3">
      <c r="A448" s="3" t="s">
        <v>555</v>
      </c>
      <c r="B448" s="3" t="s">
        <v>240</v>
      </c>
      <c r="C448" s="3" t="s">
        <v>6</v>
      </c>
      <c r="D448" s="3" t="s">
        <v>1156</v>
      </c>
      <c r="E448" s="4">
        <v>5.84</v>
      </c>
      <c r="F448" s="4">
        <v>38.35</v>
      </c>
      <c r="G448" s="4">
        <f t="shared" si="27"/>
        <v>44</v>
      </c>
      <c r="H448" s="4" t="str">
        <f t="shared" si="28"/>
        <v>E8</v>
      </c>
      <c r="I448" s="3" t="str">
        <f t="shared" si="25"/>
        <v>Pass</v>
      </c>
      <c r="J448" s="4">
        <f t="shared" si="26"/>
        <v>986</v>
      </c>
    </row>
    <row r="449" spans="1:10" x14ac:dyDescent="0.3">
      <c r="A449" s="3" t="s">
        <v>556</v>
      </c>
      <c r="B449" s="3" t="s">
        <v>313</v>
      </c>
      <c r="C449" s="3" t="s">
        <v>10</v>
      </c>
      <c r="D449" s="3" t="s">
        <v>1156</v>
      </c>
      <c r="E449" s="4">
        <v>5.3</v>
      </c>
      <c r="F449" s="4">
        <v>36.880000000000003</v>
      </c>
      <c r="G449" s="4">
        <f t="shared" si="27"/>
        <v>42</v>
      </c>
      <c r="H449" s="4" t="str">
        <f t="shared" si="28"/>
        <v>E8</v>
      </c>
      <c r="I449" s="3" t="str">
        <f t="shared" si="25"/>
        <v>Pass</v>
      </c>
      <c r="J449" s="4">
        <f t="shared" si="26"/>
        <v>997</v>
      </c>
    </row>
    <row r="450" spans="1:10" x14ac:dyDescent="0.3">
      <c r="A450" s="3" t="s">
        <v>557</v>
      </c>
      <c r="B450" s="3" t="s">
        <v>56</v>
      </c>
      <c r="C450" s="3" t="s">
        <v>6</v>
      </c>
      <c r="D450" s="3" t="s">
        <v>1156</v>
      </c>
      <c r="E450" s="4">
        <v>18.47</v>
      </c>
      <c r="F450" s="4">
        <v>51.25</v>
      </c>
      <c r="G450" s="4">
        <f t="shared" si="27"/>
        <v>70</v>
      </c>
      <c r="H450" s="4" t="str">
        <f t="shared" si="28"/>
        <v>B2</v>
      </c>
      <c r="I450" s="3" t="str">
        <f t="shared" si="25"/>
        <v>Very Good</v>
      </c>
      <c r="J450" s="4">
        <f t="shared" si="26"/>
        <v>475</v>
      </c>
    </row>
    <row r="451" spans="1:10" x14ac:dyDescent="0.3">
      <c r="A451" s="3" t="s">
        <v>558</v>
      </c>
      <c r="B451" s="3" t="s">
        <v>514</v>
      </c>
      <c r="C451" s="3" t="s">
        <v>6</v>
      </c>
      <c r="D451" s="3" t="s">
        <v>1156</v>
      </c>
      <c r="E451" s="4">
        <v>16.5</v>
      </c>
      <c r="F451" s="4">
        <v>35.619999999999997</v>
      </c>
      <c r="G451" s="4">
        <f t="shared" si="27"/>
        <v>52</v>
      </c>
      <c r="H451" s="4" t="str">
        <f t="shared" si="28"/>
        <v>C6</v>
      </c>
      <c r="I451" s="3" t="str">
        <f t="shared" ref="I451:I514" si="29">VLOOKUP(H451,$L$3:$M$12,2,FALSE)</f>
        <v>Credit</v>
      </c>
      <c r="J451" s="4">
        <f t="shared" ref="J451:J514" si="30">RANK(G451,G:G)</f>
        <v>908</v>
      </c>
    </row>
    <row r="452" spans="1:10" x14ac:dyDescent="0.3">
      <c r="A452" s="3" t="s">
        <v>559</v>
      </c>
      <c r="B452" s="3" t="s">
        <v>295</v>
      </c>
      <c r="C452" s="3" t="s">
        <v>10</v>
      </c>
      <c r="D452" s="3" t="s">
        <v>22</v>
      </c>
      <c r="E452" s="4">
        <v>28.87</v>
      </c>
      <c r="F452" s="4">
        <v>60.3</v>
      </c>
      <c r="G452" s="4">
        <f t="shared" ref="G452:G515" si="31">ROUND(E452+F452,0)</f>
        <v>89</v>
      </c>
      <c r="H452" s="4" t="str">
        <f t="shared" ref="H452:H515" si="32">IF(G452&gt;=80,"A1",IF(G452&gt;=70,"B2",IF(G452&gt;=65,"B3",IF(G452&gt;=60,"C4",IF(G452&gt;=55,"C5",IF(G452&gt;=50,"C6",IF(G452&gt;=45,"D7",IF(G452&gt;=40,"E8","F9"))))))))</f>
        <v>A1</v>
      </c>
      <c r="I452" s="3" t="str">
        <f t="shared" si="29"/>
        <v>Excellent</v>
      </c>
      <c r="J452" s="4">
        <f t="shared" si="30"/>
        <v>67</v>
      </c>
    </row>
    <row r="453" spans="1:10" x14ac:dyDescent="0.3">
      <c r="A453" s="3" t="s">
        <v>560</v>
      </c>
      <c r="B453" s="3" t="s">
        <v>226</v>
      </c>
      <c r="C453" s="3" t="s">
        <v>6</v>
      </c>
      <c r="D453" s="3" t="s">
        <v>1157</v>
      </c>
      <c r="E453" s="4">
        <v>26.53</v>
      </c>
      <c r="F453" s="4">
        <v>61.35</v>
      </c>
      <c r="G453" s="4">
        <f t="shared" si="31"/>
        <v>88</v>
      </c>
      <c r="H453" s="4" t="str">
        <f t="shared" si="32"/>
        <v>A1</v>
      </c>
      <c r="I453" s="3" t="str">
        <f t="shared" si="29"/>
        <v>Excellent</v>
      </c>
      <c r="J453" s="4">
        <f t="shared" si="30"/>
        <v>80</v>
      </c>
    </row>
    <row r="454" spans="1:10" x14ac:dyDescent="0.3">
      <c r="A454" s="3" t="s">
        <v>561</v>
      </c>
      <c r="B454" s="3" t="s">
        <v>44</v>
      </c>
      <c r="C454" s="3" t="s">
        <v>10</v>
      </c>
      <c r="D454" s="3" t="s">
        <v>1157</v>
      </c>
      <c r="E454" s="4">
        <v>9.76</v>
      </c>
      <c r="F454" s="4">
        <v>64.11</v>
      </c>
      <c r="G454" s="4">
        <f t="shared" si="31"/>
        <v>74</v>
      </c>
      <c r="H454" s="4" t="str">
        <f t="shared" si="32"/>
        <v>B2</v>
      </c>
      <c r="I454" s="3" t="str">
        <f t="shared" si="29"/>
        <v>Very Good</v>
      </c>
      <c r="J454" s="4">
        <f t="shared" si="30"/>
        <v>354</v>
      </c>
    </row>
    <row r="455" spans="1:10" x14ac:dyDescent="0.3">
      <c r="A455" s="3" t="s">
        <v>562</v>
      </c>
      <c r="B455" s="3" t="s">
        <v>64</v>
      </c>
      <c r="C455" s="3" t="s">
        <v>6</v>
      </c>
      <c r="D455" s="3" t="s">
        <v>1156</v>
      </c>
      <c r="E455" s="4">
        <v>28.96</v>
      </c>
      <c r="F455" s="4">
        <v>41.86</v>
      </c>
      <c r="G455" s="4">
        <f t="shared" si="31"/>
        <v>71</v>
      </c>
      <c r="H455" s="4" t="str">
        <f t="shared" si="32"/>
        <v>B2</v>
      </c>
      <c r="I455" s="3" t="str">
        <f t="shared" si="29"/>
        <v>Very Good</v>
      </c>
      <c r="J455" s="4">
        <f t="shared" si="30"/>
        <v>446</v>
      </c>
    </row>
    <row r="456" spans="1:10" x14ac:dyDescent="0.3">
      <c r="A456" s="3" t="s">
        <v>563</v>
      </c>
      <c r="B456" s="3" t="s">
        <v>235</v>
      </c>
      <c r="C456" s="3" t="s">
        <v>6</v>
      </c>
      <c r="D456" s="3" t="s">
        <v>1157</v>
      </c>
      <c r="E456" s="4">
        <v>11.38</v>
      </c>
      <c r="F456" s="4">
        <v>61.74</v>
      </c>
      <c r="G456" s="4">
        <f t="shared" si="31"/>
        <v>73</v>
      </c>
      <c r="H456" s="4" t="str">
        <f t="shared" si="32"/>
        <v>B2</v>
      </c>
      <c r="I456" s="3" t="str">
        <f t="shared" si="29"/>
        <v>Very Good</v>
      </c>
      <c r="J456" s="4">
        <f t="shared" si="30"/>
        <v>383</v>
      </c>
    </row>
    <row r="457" spans="1:10" x14ac:dyDescent="0.3">
      <c r="A457" s="3" t="s">
        <v>564</v>
      </c>
      <c r="B457" s="3" t="s">
        <v>155</v>
      </c>
      <c r="C457" s="3" t="s">
        <v>6</v>
      </c>
      <c r="D457" s="3" t="s">
        <v>1157</v>
      </c>
      <c r="E457" s="4">
        <v>20.45</v>
      </c>
      <c r="F457" s="4">
        <v>43.99</v>
      </c>
      <c r="G457" s="4">
        <f t="shared" si="31"/>
        <v>64</v>
      </c>
      <c r="H457" s="4" t="str">
        <f t="shared" si="32"/>
        <v>C4</v>
      </c>
      <c r="I457" s="3" t="str">
        <f t="shared" si="29"/>
        <v>Credit</v>
      </c>
      <c r="J457" s="4">
        <f t="shared" si="30"/>
        <v>654</v>
      </c>
    </row>
    <row r="458" spans="1:10" x14ac:dyDescent="0.3">
      <c r="A458" s="3" t="s">
        <v>565</v>
      </c>
      <c r="B458" s="3" t="s">
        <v>165</v>
      </c>
      <c r="C458" s="3" t="s">
        <v>6</v>
      </c>
      <c r="D458" s="3" t="s">
        <v>1156</v>
      </c>
      <c r="E458" s="4">
        <v>11.98</v>
      </c>
      <c r="F458" s="4">
        <v>59.52</v>
      </c>
      <c r="G458" s="4">
        <f t="shared" si="31"/>
        <v>72</v>
      </c>
      <c r="H458" s="4" t="str">
        <f t="shared" si="32"/>
        <v>B2</v>
      </c>
      <c r="I458" s="3" t="str">
        <f t="shared" si="29"/>
        <v>Very Good</v>
      </c>
      <c r="J458" s="4">
        <f t="shared" si="30"/>
        <v>415</v>
      </c>
    </row>
    <row r="459" spans="1:10" x14ac:dyDescent="0.3">
      <c r="A459" s="3" t="s">
        <v>566</v>
      </c>
      <c r="B459" s="3" t="s">
        <v>80</v>
      </c>
      <c r="C459" s="3" t="s">
        <v>6</v>
      </c>
      <c r="D459" s="3" t="s">
        <v>1156</v>
      </c>
      <c r="E459" s="4">
        <v>13.8</v>
      </c>
      <c r="F459" s="4">
        <v>44.03</v>
      </c>
      <c r="G459" s="4">
        <f t="shared" si="31"/>
        <v>58</v>
      </c>
      <c r="H459" s="4" t="str">
        <f t="shared" si="32"/>
        <v>C5</v>
      </c>
      <c r="I459" s="3" t="str">
        <f t="shared" si="29"/>
        <v>Credit</v>
      </c>
      <c r="J459" s="4">
        <f t="shared" si="30"/>
        <v>793</v>
      </c>
    </row>
    <row r="460" spans="1:10" x14ac:dyDescent="0.3">
      <c r="A460" s="3" t="s">
        <v>567</v>
      </c>
      <c r="B460" s="3" t="s">
        <v>216</v>
      </c>
      <c r="C460" s="3" t="s">
        <v>6</v>
      </c>
      <c r="D460" s="3" t="s">
        <v>1157</v>
      </c>
      <c r="E460" s="4">
        <v>10.76</v>
      </c>
      <c r="F460" s="4">
        <v>47.18</v>
      </c>
      <c r="G460" s="4">
        <f t="shared" si="31"/>
        <v>58</v>
      </c>
      <c r="H460" s="4" t="str">
        <f t="shared" si="32"/>
        <v>C5</v>
      </c>
      <c r="I460" s="3" t="str">
        <f t="shared" si="29"/>
        <v>Credit</v>
      </c>
      <c r="J460" s="4">
        <f t="shared" si="30"/>
        <v>793</v>
      </c>
    </row>
    <row r="461" spans="1:10" x14ac:dyDescent="0.3">
      <c r="A461" s="3" t="s">
        <v>568</v>
      </c>
      <c r="B461" s="3" t="s">
        <v>143</v>
      </c>
      <c r="C461" s="3" t="s">
        <v>10</v>
      </c>
      <c r="D461" s="3" t="s">
        <v>1156</v>
      </c>
      <c r="E461" s="4">
        <v>8.42</v>
      </c>
      <c r="F461" s="4">
        <v>49.53</v>
      </c>
      <c r="G461" s="4">
        <f t="shared" si="31"/>
        <v>58</v>
      </c>
      <c r="H461" s="4" t="str">
        <f t="shared" si="32"/>
        <v>C5</v>
      </c>
      <c r="I461" s="3" t="str">
        <f t="shared" si="29"/>
        <v>Credit</v>
      </c>
      <c r="J461" s="4">
        <f t="shared" si="30"/>
        <v>793</v>
      </c>
    </row>
    <row r="462" spans="1:10" x14ac:dyDescent="0.3">
      <c r="A462" s="3" t="s">
        <v>569</v>
      </c>
      <c r="B462" s="3" t="s">
        <v>5</v>
      </c>
      <c r="C462" s="3" t="s">
        <v>10</v>
      </c>
      <c r="D462" s="3" t="s">
        <v>1156</v>
      </c>
      <c r="E462" s="4">
        <v>22.99</v>
      </c>
      <c r="F462" s="4">
        <v>36.369999999999997</v>
      </c>
      <c r="G462" s="4">
        <f t="shared" si="31"/>
        <v>59</v>
      </c>
      <c r="H462" s="4" t="str">
        <f t="shared" si="32"/>
        <v>C5</v>
      </c>
      <c r="I462" s="3" t="str">
        <f t="shared" si="29"/>
        <v>Credit</v>
      </c>
      <c r="J462" s="4">
        <f t="shared" si="30"/>
        <v>777</v>
      </c>
    </row>
    <row r="463" spans="1:10" x14ac:dyDescent="0.3">
      <c r="A463" s="3" t="s">
        <v>570</v>
      </c>
      <c r="B463" s="3" t="s">
        <v>146</v>
      </c>
      <c r="C463" s="3" t="s">
        <v>6</v>
      </c>
      <c r="D463" s="3" t="s">
        <v>22</v>
      </c>
      <c r="E463" s="4">
        <v>27.51</v>
      </c>
      <c r="F463" s="4">
        <v>39.92</v>
      </c>
      <c r="G463" s="4">
        <f t="shared" si="31"/>
        <v>67</v>
      </c>
      <c r="H463" s="4" t="str">
        <f t="shared" si="32"/>
        <v>B3</v>
      </c>
      <c r="I463" s="3" t="str">
        <f t="shared" si="29"/>
        <v>Good</v>
      </c>
      <c r="J463" s="4">
        <f t="shared" si="30"/>
        <v>553</v>
      </c>
    </row>
    <row r="464" spans="1:10" x14ac:dyDescent="0.3">
      <c r="A464" s="3" t="s">
        <v>571</v>
      </c>
      <c r="B464" s="3" t="s">
        <v>282</v>
      </c>
      <c r="C464" s="3" t="s">
        <v>6</v>
      </c>
      <c r="D464" s="3" t="s">
        <v>1156</v>
      </c>
      <c r="E464" s="4">
        <v>18.239999999999998</v>
      </c>
      <c r="F464" s="4">
        <v>63.11</v>
      </c>
      <c r="G464" s="4">
        <f t="shared" si="31"/>
        <v>81</v>
      </c>
      <c r="H464" s="4" t="str">
        <f t="shared" si="32"/>
        <v>A1</v>
      </c>
      <c r="I464" s="3" t="str">
        <f t="shared" si="29"/>
        <v>Excellent</v>
      </c>
      <c r="J464" s="4">
        <f t="shared" si="30"/>
        <v>190</v>
      </c>
    </row>
    <row r="465" spans="1:10" x14ac:dyDescent="0.3">
      <c r="A465" s="3" t="s">
        <v>572</v>
      </c>
      <c r="B465" s="3" t="s">
        <v>44</v>
      </c>
      <c r="C465" s="3" t="s">
        <v>10</v>
      </c>
      <c r="D465" s="3" t="s">
        <v>7</v>
      </c>
      <c r="E465" s="4">
        <v>9.3000000000000007</v>
      </c>
      <c r="F465" s="4">
        <v>45.71</v>
      </c>
      <c r="G465" s="4">
        <f t="shared" si="31"/>
        <v>55</v>
      </c>
      <c r="H465" s="4" t="str">
        <f t="shared" si="32"/>
        <v>C5</v>
      </c>
      <c r="I465" s="3" t="str">
        <f t="shared" si="29"/>
        <v>Credit</v>
      </c>
      <c r="J465" s="4">
        <f t="shared" si="30"/>
        <v>863</v>
      </c>
    </row>
    <row r="466" spans="1:10" x14ac:dyDescent="0.3">
      <c r="A466" s="3" t="s">
        <v>573</v>
      </c>
      <c r="B466" s="3" t="s">
        <v>98</v>
      </c>
      <c r="C466" s="3" t="s">
        <v>6</v>
      </c>
      <c r="D466" s="3" t="s">
        <v>1157</v>
      </c>
      <c r="E466" s="4">
        <v>5.7</v>
      </c>
      <c r="F466" s="4">
        <v>50.47</v>
      </c>
      <c r="G466" s="4">
        <f t="shared" si="31"/>
        <v>56</v>
      </c>
      <c r="H466" s="4" t="str">
        <f t="shared" si="32"/>
        <v>C5</v>
      </c>
      <c r="I466" s="3" t="str">
        <f t="shared" si="29"/>
        <v>Credit</v>
      </c>
      <c r="J466" s="4">
        <f t="shared" si="30"/>
        <v>842</v>
      </c>
    </row>
    <row r="467" spans="1:10" x14ac:dyDescent="0.3">
      <c r="A467" s="3" t="s">
        <v>574</v>
      </c>
      <c r="B467" s="3" t="s">
        <v>282</v>
      </c>
      <c r="C467" s="3" t="s">
        <v>6</v>
      </c>
      <c r="D467" s="3" t="s">
        <v>22</v>
      </c>
      <c r="E467" s="4">
        <v>24.7</v>
      </c>
      <c r="F467" s="4">
        <v>39.479999999999997</v>
      </c>
      <c r="G467" s="4">
        <f t="shared" si="31"/>
        <v>64</v>
      </c>
      <c r="H467" s="4" t="str">
        <f t="shared" si="32"/>
        <v>C4</v>
      </c>
      <c r="I467" s="3" t="str">
        <f t="shared" si="29"/>
        <v>Credit</v>
      </c>
      <c r="J467" s="4">
        <f t="shared" si="30"/>
        <v>654</v>
      </c>
    </row>
    <row r="468" spans="1:10" x14ac:dyDescent="0.3">
      <c r="A468" s="3" t="s">
        <v>575</v>
      </c>
      <c r="B468" s="3" t="s">
        <v>395</v>
      </c>
      <c r="C468" s="3" t="s">
        <v>6</v>
      </c>
      <c r="D468" s="3" t="s">
        <v>1156</v>
      </c>
      <c r="E468" s="4">
        <v>29.78</v>
      </c>
      <c r="F468" s="4">
        <v>57.72</v>
      </c>
      <c r="G468" s="4">
        <f t="shared" si="31"/>
        <v>88</v>
      </c>
      <c r="H468" s="4" t="str">
        <f t="shared" si="32"/>
        <v>A1</v>
      </c>
      <c r="I468" s="3" t="str">
        <f t="shared" si="29"/>
        <v>Excellent</v>
      </c>
      <c r="J468" s="4">
        <f t="shared" si="30"/>
        <v>80</v>
      </c>
    </row>
    <row r="469" spans="1:10" x14ac:dyDescent="0.3">
      <c r="A469" s="3" t="s">
        <v>576</v>
      </c>
      <c r="B469" s="3" t="s">
        <v>39</v>
      </c>
      <c r="C469" s="3" t="s">
        <v>6</v>
      </c>
      <c r="D469" s="3" t="s">
        <v>1157</v>
      </c>
      <c r="E469" s="4">
        <v>23.53</v>
      </c>
      <c r="F469" s="4">
        <v>51.52</v>
      </c>
      <c r="G469" s="4">
        <f t="shared" si="31"/>
        <v>75</v>
      </c>
      <c r="H469" s="4" t="str">
        <f t="shared" si="32"/>
        <v>B2</v>
      </c>
      <c r="I469" s="3" t="str">
        <f t="shared" si="29"/>
        <v>Very Good</v>
      </c>
      <c r="J469" s="4">
        <f t="shared" si="30"/>
        <v>325</v>
      </c>
    </row>
    <row r="470" spans="1:10" x14ac:dyDescent="0.3">
      <c r="A470" s="3" t="s">
        <v>577</v>
      </c>
      <c r="B470" s="3" t="s">
        <v>332</v>
      </c>
      <c r="C470" s="3" t="s">
        <v>6</v>
      </c>
      <c r="D470" s="3" t="s">
        <v>1156</v>
      </c>
      <c r="E470" s="4">
        <v>5.56</v>
      </c>
      <c r="F470" s="4">
        <v>47.15</v>
      </c>
      <c r="G470" s="4">
        <f t="shared" si="31"/>
        <v>53</v>
      </c>
      <c r="H470" s="4" t="str">
        <f t="shared" si="32"/>
        <v>C6</v>
      </c>
      <c r="I470" s="3" t="str">
        <f t="shared" si="29"/>
        <v>Credit</v>
      </c>
      <c r="J470" s="4">
        <f t="shared" si="30"/>
        <v>898</v>
      </c>
    </row>
    <row r="471" spans="1:10" x14ac:dyDescent="0.3">
      <c r="A471" s="3" t="s">
        <v>578</v>
      </c>
      <c r="B471" s="3" t="s">
        <v>52</v>
      </c>
      <c r="C471" s="3" t="s">
        <v>6</v>
      </c>
      <c r="D471" s="3" t="s">
        <v>1157</v>
      </c>
      <c r="E471" s="4">
        <v>8.0399999999999991</v>
      </c>
      <c r="F471" s="4">
        <v>66.040000000000006</v>
      </c>
      <c r="G471" s="4">
        <f t="shared" si="31"/>
        <v>74</v>
      </c>
      <c r="H471" s="4" t="str">
        <f t="shared" si="32"/>
        <v>B2</v>
      </c>
      <c r="I471" s="3" t="str">
        <f t="shared" si="29"/>
        <v>Very Good</v>
      </c>
      <c r="J471" s="4">
        <f t="shared" si="30"/>
        <v>354</v>
      </c>
    </row>
    <row r="472" spans="1:10" x14ac:dyDescent="0.3">
      <c r="A472" s="3" t="s">
        <v>579</v>
      </c>
      <c r="B472" s="3" t="s">
        <v>117</v>
      </c>
      <c r="C472" s="3" t="s">
        <v>10</v>
      </c>
      <c r="D472" s="3" t="s">
        <v>22</v>
      </c>
      <c r="E472" s="4">
        <v>23.61</v>
      </c>
      <c r="F472" s="4">
        <v>46.35</v>
      </c>
      <c r="G472" s="4">
        <f t="shared" si="31"/>
        <v>70</v>
      </c>
      <c r="H472" s="4" t="str">
        <f t="shared" si="32"/>
        <v>B2</v>
      </c>
      <c r="I472" s="3" t="str">
        <f t="shared" si="29"/>
        <v>Very Good</v>
      </c>
      <c r="J472" s="4">
        <f t="shared" si="30"/>
        <v>475</v>
      </c>
    </row>
    <row r="473" spans="1:10" x14ac:dyDescent="0.3">
      <c r="A473" s="3" t="s">
        <v>580</v>
      </c>
      <c r="B473" s="3" t="s">
        <v>120</v>
      </c>
      <c r="C473" s="3" t="s">
        <v>6</v>
      </c>
      <c r="D473" s="3" t="s">
        <v>1156</v>
      </c>
      <c r="E473" s="4">
        <v>27.98</v>
      </c>
      <c r="F473" s="4">
        <v>59.62</v>
      </c>
      <c r="G473" s="4">
        <f t="shared" si="31"/>
        <v>88</v>
      </c>
      <c r="H473" s="4" t="str">
        <f t="shared" si="32"/>
        <v>A1</v>
      </c>
      <c r="I473" s="3" t="str">
        <f t="shared" si="29"/>
        <v>Excellent</v>
      </c>
      <c r="J473" s="4">
        <f t="shared" si="30"/>
        <v>80</v>
      </c>
    </row>
    <row r="474" spans="1:10" x14ac:dyDescent="0.3">
      <c r="A474" s="3" t="s">
        <v>581</v>
      </c>
      <c r="B474" s="3" t="s">
        <v>174</v>
      </c>
      <c r="C474" s="3" t="s">
        <v>6</v>
      </c>
      <c r="D474" s="3" t="s">
        <v>1156</v>
      </c>
      <c r="E474" s="4">
        <v>16.03</v>
      </c>
      <c r="F474" s="4">
        <v>45.04</v>
      </c>
      <c r="G474" s="4">
        <f t="shared" si="31"/>
        <v>61</v>
      </c>
      <c r="H474" s="4" t="str">
        <f t="shared" si="32"/>
        <v>C4</v>
      </c>
      <c r="I474" s="3" t="str">
        <f t="shared" si="29"/>
        <v>Credit</v>
      </c>
      <c r="J474" s="4">
        <f t="shared" si="30"/>
        <v>726</v>
      </c>
    </row>
    <row r="475" spans="1:10" x14ac:dyDescent="0.3">
      <c r="A475" s="3" t="s">
        <v>582</v>
      </c>
      <c r="B475" s="3" t="s">
        <v>12</v>
      </c>
      <c r="C475" s="3" t="s">
        <v>10</v>
      </c>
      <c r="D475" s="3" t="s">
        <v>1156</v>
      </c>
      <c r="E475" s="4">
        <v>21.95</v>
      </c>
      <c r="F475" s="4">
        <v>59.09</v>
      </c>
      <c r="G475" s="4">
        <f t="shared" si="31"/>
        <v>81</v>
      </c>
      <c r="H475" s="4" t="str">
        <f t="shared" si="32"/>
        <v>A1</v>
      </c>
      <c r="I475" s="3" t="str">
        <f t="shared" si="29"/>
        <v>Excellent</v>
      </c>
      <c r="J475" s="4">
        <f t="shared" si="30"/>
        <v>190</v>
      </c>
    </row>
    <row r="476" spans="1:10" x14ac:dyDescent="0.3">
      <c r="A476" s="3" t="s">
        <v>583</v>
      </c>
      <c r="B476" s="3" t="s">
        <v>107</v>
      </c>
      <c r="C476" s="3" t="s">
        <v>10</v>
      </c>
      <c r="D476" s="3" t="s">
        <v>1157</v>
      </c>
      <c r="E476" s="4">
        <v>19.43</v>
      </c>
      <c r="F476" s="4">
        <v>43.43</v>
      </c>
      <c r="G476" s="4">
        <f t="shared" si="31"/>
        <v>63</v>
      </c>
      <c r="H476" s="4" t="str">
        <f t="shared" si="32"/>
        <v>C4</v>
      </c>
      <c r="I476" s="3" t="str">
        <f t="shared" si="29"/>
        <v>Credit</v>
      </c>
      <c r="J476" s="4">
        <f t="shared" si="30"/>
        <v>680</v>
      </c>
    </row>
    <row r="477" spans="1:10" x14ac:dyDescent="0.3">
      <c r="A477" s="3" t="s">
        <v>584</v>
      </c>
      <c r="B477" s="3" t="s">
        <v>56</v>
      </c>
      <c r="C477" s="3" t="s">
        <v>6</v>
      </c>
      <c r="D477" s="3" t="s">
        <v>7</v>
      </c>
      <c r="E477" s="4">
        <v>5.68</v>
      </c>
      <c r="F477" s="4">
        <v>48.6</v>
      </c>
      <c r="G477" s="4">
        <f t="shared" si="31"/>
        <v>54</v>
      </c>
      <c r="H477" s="4" t="str">
        <f t="shared" si="32"/>
        <v>C6</v>
      </c>
      <c r="I477" s="3" t="str">
        <f t="shared" si="29"/>
        <v>Credit</v>
      </c>
      <c r="J477" s="4">
        <f t="shared" si="30"/>
        <v>876</v>
      </c>
    </row>
    <row r="478" spans="1:10" x14ac:dyDescent="0.3">
      <c r="A478" s="3" t="s">
        <v>585</v>
      </c>
      <c r="B478" s="3" t="s">
        <v>110</v>
      </c>
      <c r="C478" s="3" t="s">
        <v>10</v>
      </c>
      <c r="D478" s="3" t="s">
        <v>22</v>
      </c>
      <c r="E478" s="4">
        <v>12.87</v>
      </c>
      <c r="F478" s="4">
        <v>65.92</v>
      </c>
      <c r="G478" s="4">
        <f t="shared" si="31"/>
        <v>79</v>
      </c>
      <c r="H478" s="4" t="str">
        <f t="shared" si="32"/>
        <v>B2</v>
      </c>
      <c r="I478" s="3" t="str">
        <f t="shared" si="29"/>
        <v>Very Good</v>
      </c>
      <c r="J478" s="4">
        <f t="shared" si="30"/>
        <v>237</v>
      </c>
    </row>
    <row r="479" spans="1:10" x14ac:dyDescent="0.3">
      <c r="A479" s="3" t="s">
        <v>586</v>
      </c>
      <c r="B479" s="3" t="s">
        <v>347</v>
      </c>
      <c r="C479" s="3" t="s">
        <v>10</v>
      </c>
      <c r="D479" s="3" t="s">
        <v>1157</v>
      </c>
      <c r="E479" s="4">
        <v>6.98</v>
      </c>
      <c r="F479" s="4">
        <v>43.07</v>
      </c>
      <c r="G479" s="4">
        <f t="shared" si="31"/>
        <v>50</v>
      </c>
      <c r="H479" s="4" t="str">
        <f t="shared" si="32"/>
        <v>C6</v>
      </c>
      <c r="I479" s="3" t="str">
        <f t="shared" si="29"/>
        <v>Credit</v>
      </c>
      <c r="J479" s="4">
        <f t="shared" si="30"/>
        <v>936</v>
      </c>
    </row>
    <row r="480" spans="1:10" x14ac:dyDescent="0.3">
      <c r="A480" s="3" t="s">
        <v>587</v>
      </c>
      <c r="B480" s="3" t="s">
        <v>317</v>
      </c>
      <c r="C480" s="3" t="s">
        <v>10</v>
      </c>
      <c r="D480" s="3" t="s">
        <v>1157</v>
      </c>
      <c r="E480" s="4">
        <v>17.27</v>
      </c>
      <c r="F480" s="4">
        <v>68.42</v>
      </c>
      <c r="G480" s="4">
        <f t="shared" si="31"/>
        <v>86</v>
      </c>
      <c r="H480" s="4" t="str">
        <f t="shared" si="32"/>
        <v>A1</v>
      </c>
      <c r="I480" s="3" t="str">
        <f t="shared" si="29"/>
        <v>Excellent</v>
      </c>
      <c r="J480" s="4">
        <f t="shared" si="30"/>
        <v>107</v>
      </c>
    </row>
    <row r="481" spans="1:10" x14ac:dyDescent="0.3">
      <c r="A481" s="3" t="s">
        <v>588</v>
      </c>
      <c r="B481" s="3" t="s">
        <v>32</v>
      </c>
      <c r="C481" s="3" t="s">
        <v>6</v>
      </c>
      <c r="D481" s="3" t="s">
        <v>1157</v>
      </c>
      <c r="E481" s="4">
        <v>16.649999999999999</v>
      </c>
      <c r="F481" s="4">
        <v>50.65</v>
      </c>
      <c r="G481" s="4">
        <f t="shared" si="31"/>
        <v>67</v>
      </c>
      <c r="H481" s="4" t="str">
        <f t="shared" si="32"/>
        <v>B3</v>
      </c>
      <c r="I481" s="3" t="str">
        <f t="shared" si="29"/>
        <v>Good</v>
      </c>
      <c r="J481" s="4">
        <f t="shared" si="30"/>
        <v>553</v>
      </c>
    </row>
    <row r="482" spans="1:10" x14ac:dyDescent="0.3">
      <c r="A482" s="3" t="s">
        <v>589</v>
      </c>
      <c r="B482" s="3" t="s">
        <v>240</v>
      </c>
      <c r="C482" s="3" t="s">
        <v>10</v>
      </c>
      <c r="D482" s="3" t="s">
        <v>1157</v>
      </c>
      <c r="E482" s="4">
        <v>25.46</v>
      </c>
      <c r="F482" s="4">
        <v>38.9</v>
      </c>
      <c r="G482" s="4">
        <f t="shared" si="31"/>
        <v>64</v>
      </c>
      <c r="H482" s="4" t="str">
        <f t="shared" si="32"/>
        <v>C4</v>
      </c>
      <c r="I482" s="3" t="str">
        <f t="shared" si="29"/>
        <v>Credit</v>
      </c>
      <c r="J482" s="4">
        <f t="shared" si="30"/>
        <v>654</v>
      </c>
    </row>
    <row r="483" spans="1:10" x14ac:dyDescent="0.3">
      <c r="A483" s="3" t="s">
        <v>590</v>
      </c>
      <c r="B483" s="3" t="s">
        <v>247</v>
      </c>
      <c r="C483" s="3" t="s">
        <v>6</v>
      </c>
      <c r="D483" s="3" t="s">
        <v>1156</v>
      </c>
      <c r="E483" s="4">
        <v>23.1</v>
      </c>
      <c r="F483" s="4">
        <v>65.36</v>
      </c>
      <c r="G483" s="4">
        <f t="shared" si="31"/>
        <v>88</v>
      </c>
      <c r="H483" s="4" t="str">
        <f t="shared" si="32"/>
        <v>A1</v>
      </c>
      <c r="I483" s="3" t="str">
        <f t="shared" si="29"/>
        <v>Excellent</v>
      </c>
      <c r="J483" s="4">
        <f t="shared" si="30"/>
        <v>80</v>
      </c>
    </row>
    <row r="484" spans="1:10" x14ac:dyDescent="0.3">
      <c r="A484" s="3" t="s">
        <v>591</v>
      </c>
      <c r="B484" s="3" t="s">
        <v>115</v>
      </c>
      <c r="C484" s="3" t="s">
        <v>10</v>
      </c>
      <c r="D484" s="3" t="s">
        <v>1156</v>
      </c>
      <c r="E484" s="4">
        <v>24.81</v>
      </c>
      <c r="F484" s="4">
        <v>64.23</v>
      </c>
      <c r="G484" s="4">
        <f t="shared" si="31"/>
        <v>89</v>
      </c>
      <c r="H484" s="4" t="str">
        <f t="shared" si="32"/>
        <v>A1</v>
      </c>
      <c r="I484" s="3" t="str">
        <f t="shared" si="29"/>
        <v>Excellent</v>
      </c>
      <c r="J484" s="4">
        <f t="shared" si="30"/>
        <v>67</v>
      </c>
    </row>
    <row r="485" spans="1:10" x14ac:dyDescent="0.3">
      <c r="A485" s="3" t="s">
        <v>592</v>
      </c>
      <c r="B485" s="3" t="s">
        <v>349</v>
      </c>
      <c r="C485" s="3" t="s">
        <v>10</v>
      </c>
      <c r="D485" s="3" t="s">
        <v>1156</v>
      </c>
      <c r="E485" s="4">
        <v>21.71</v>
      </c>
      <c r="F485" s="4">
        <v>61.45</v>
      </c>
      <c r="G485" s="4">
        <f t="shared" si="31"/>
        <v>83</v>
      </c>
      <c r="H485" s="4" t="str">
        <f t="shared" si="32"/>
        <v>A1</v>
      </c>
      <c r="I485" s="3" t="str">
        <f t="shared" si="29"/>
        <v>Excellent</v>
      </c>
      <c r="J485" s="4">
        <f t="shared" si="30"/>
        <v>155</v>
      </c>
    </row>
    <row r="486" spans="1:10" x14ac:dyDescent="0.3">
      <c r="A486" s="3" t="s">
        <v>593</v>
      </c>
      <c r="B486" s="3" t="s">
        <v>5</v>
      </c>
      <c r="C486" s="3" t="s">
        <v>6</v>
      </c>
      <c r="D486" s="3" t="s">
        <v>1156</v>
      </c>
      <c r="E486" s="4">
        <v>15.02</v>
      </c>
      <c r="F486" s="4">
        <v>59.81</v>
      </c>
      <c r="G486" s="4">
        <f t="shared" si="31"/>
        <v>75</v>
      </c>
      <c r="H486" s="4" t="str">
        <f t="shared" si="32"/>
        <v>B2</v>
      </c>
      <c r="I486" s="3" t="str">
        <f t="shared" si="29"/>
        <v>Very Good</v>
      </c>
      <c r="J486" s="4">
        <f t="shared" si="30"/>
        <v>325</v>
      </c>
    </row>
    <row r="487" spans="1:10" x14ac:dyDescent="0.3">
      <c r="A487" s="3" t="s">
        <v>594</v>
      </c>
      <c r="B487" s="3" t="s">
        <v>235</v>
      </c>
      <c r="C487" s="3" t="s">
        <v>10</v>
      </c>
      <c r="D487" s="3" t="s">
        <v>1156</v>
      </c>
      <c r="E487" s="4">
        <v>21.16</v>
      </c>
      <c r="F487" s="4">
        <v>63.92</v>
      </c>
      <c r="G487" s="4">
        <f t="shared" si="31"/>
        <v>85</v>
      </c>
      <c r="H487" s="4" t="str">
        <f t="shared" si="32"/>
        <v>A1</v>
      </c>
      <c r="I487" s="3" t="str">
        <f t="shared" si="29"/>
        <v>Excellent</v>
      </c>
      <c r="J487" s="4">
        <f t="shared" si="30"/>
        <v>120</v>
      </c>
    </row>
    <row r="488" spans="1:10" x14ac:dyDescent="0.3">
      <c r="A488" s="3" t="s">
        <v>595</v>
      </c>
      <c r="B488" s="3" t="s">
        <v>110</v>
      </c>
      <c r="C488" s="3" t="s">
        <v>6</v>
      </c>
      <c r="D488" s="3" t="s">
        <v>7</v>
      </c>
      <c r="E488" s="4">
        <v>27.07</v>
      </c>
      <c r="F488" s="4">
        <v>57.93</v>
      </c>
      <c r="G488" s="4">
        <f t="shared" si="31"/>
        <v>85</v>
      </c>
      <c r="H488" s="4" t="str">
        <f t="shared" si="32"/>
        <v>A1</v>
      </c>
      <c r="I488" s="3" t="str">
        <f t="shared" si="29"/>
        <v>Excellent</v>
      </c>
      <c r="J488" s="4">
        <f t="shared" si="30"/>
        <v>120</v>
      </c>
    </row>
    <row r="489" spans="1:10" x14ac:dyDescent="0.3">
      <c r="A489" s="3" t="s">
        <v>596</v>
      </c>
      <c r="B489" s="3" t="s">
        <v>143</v>
      </c>
      <c r="C489" s="3" t="s">
        <v>6</v>
      </c>
      <c r="D489" s="3" t="s">
        <v>1157</v>
      </c>
      <c r="E489" s="4">
        <v>9.44</v>
      </c>
      <c r="F489" s="4">
        <v>55.25</v>
      </c>
      <c r="G489" s="4">
        <f t="shared" si="31"/>
        <v>65</v>
      </c>
      <c r="H489" s="4" t="str">
        <f t="shared" si="32"/>
        <v>B3</v>
      </c>
      <c r="I489" s="3" t="str">
        <f t="shared" si="29"/>
        <v>Good</v>
      </c>
      <c r="J489" s="4">
        <f t="shared" si="30"/>
        <v>624</v>
      </c>
    </row>
    <row r="490" spans="1:10" x14ac:dyDescent="0.3">
      <c r="A490" s="3" t="s">
        <v>597</v>
      </c>
      <c r="B490" s="3" t="s">
        <v>120</v>
      </c>
      <c r="C490" s="3" t="s">
        <v>6</v>
      </c>
      <c r="D490" s="3" t="s">
        <v>1156</v>
      </c>
      <c r="E490" s="4">
        <v>15.2</v>
      </c>
      <c r="F490" s="4">
        <v>48.77</v>
      </c>
      <c r="G490" s="4">
        <f t="shared" si="31"/>
        <v>64</v>
      </c>
      <c r="H490" s="4" t="str">
        <f t="shared" si="32"/>
        <v>C4</v>
      </c>
      <c r="I490" s="3" t="str">
        <f t="shared" si="29"/>
        <v>Credit</v>
      </c>
      <c r="J490" s="4">
        <f t="shared" si="30"/>
        <v>654</v>
      </c>
    </row>
    <row r="491" spans="1:10" x14ac:dyDescent="0.3">
      <c r="A491" s="3" t="s">
        <v>598</v>
      </c>
      <c r="B491" s="3" t="s">
        <v>74</v>
      </c>
      <c r="C491" s="3" t="s">
        <v>10</v>
      </c>
      <c r="D491" s="3" t="s">
        <v>1157</v>
      </c>
      <c r="E491" s="4">
        <v>14.85</v>
      </c>
      <c r="F491" s="4">
        <v>44.46</v>
      </c>
      <c r="G491" s="4">
        <f t="shared" si="31"/>
        <v>59</v>
      </c>
      <c r="H491" s="4" t="str">
        <f t="shared" si="32"/>
        <v>C5</v>
      </c>
      <c r="I491" s="3" t="str">
        <f t="shared" si="29"/>
        <v>Credit</v>
      </c>
      <c r="J491" s="4">
        <f t="shared" si="30"/>
        <v>777</v>
      </c>
    </row>
    <row r="492" spans="1:10" x14ac:dyDescent="0.3">
      <c r="A492" s="3" t="s">
        <v>599</v>
      </c>
      <c r="B492" s="3" t="s">
        <v>146</v>
      </c>
      <c r="C492" s="3" t="s">
        <v>10</v>
      </c>
      <c r="D492" s="3" t="s">
        <v>1156</v>
      </c>
      <c r="E492" s="4">
        <v>27.5</v>
      </c>
      <c r="F492" s="4">
        <v>41.45</v>
      </c>
      <c r="G492" s="4">
        <f t="shared" si="31"/>
        <v>69</v>
      </c>
      <c r="H492" s="4" t="str">
        <f t="shared" si="32"/>
        <v>B3</v>
      </c>
      <c r="I492" s="3" t="str">
        <f t="shared" si="29"/>
        <v>Good</v>
      </c>
      <c r="J492" s="4">
        <f t="shared" si="30"/>
        <v>504</v>
      </c>
    </row>
    <row r="493" spans="1:10" x14ac:dyDescent="0.3">
      <c r="A493" s="3" t="s">
        <v>600</v>
      </c>
      <c r="B493" s="3" t="s">
        <v>34</v>
      </c>
      <c r="C493" s="3" t="s">
        <v>10</v>
      </c>
      <c r="D493" s="3" t="s">
        <v>1156</v>
      </c>
      <c r="E493" s="4">
        <v>5.01</v>
      </c>
      <c r="F493" s="4">
        <v>65.680000000000007</v>
      </c>
      <c r="G493" s="4">
        <f t="shared" si="31"/>
        <v>71</v>
      </c>
      <c r="H493" s="4" t="str">
        <f t="shared" si="32"/>
        <v>B2</v>
      </c>
      <c r="I493" s="3" t="str">
        <f t="shared" si="29"/>
        <v>Very Good</v>
      </c>
      <c r="J493" s="4">
        <f t="shared" si="30"/>
        <v>446</v>
      </c>
    </row>
    <row r="494" spans="1:10" x14ac:dyDescent="0.3">
      <c r="A494" s="3" t="s">
        <v>601</v>
      </c>
      <c r="B494" s="3" t="s">
        <v>107</v>
      </c>
      <c r="C494" s="3" t="s">
        <v>10</v>
      </c>
      <c r="D494" s="3" t="s">
        <v>22</v>
      </c>
      <c r="E494" s="4">
        <v>9.24</v>
      </c>
      <c r="F494" s="4">
        <v>57.05</v>
      </c>
      <c r="G494" s="4">
        <f t="shared" si="31"/>
        <v>66</v>
      </c>
      <c r="H494" s="4" t="str">
        <f t="shared" si="32"/>
        <v>B3</v>
      </c>
      <c r="I494" s="3" t="str">
        <f t="shared" si="29"/>
        <v>Good</v>
      </c>
      <c r="J494" s="4">
        <f t="shared" si="30"/>
        <v>598</v>
      </c>
    </row>
    <row r="495" spans="1:10" x14ac:dyDescent="0.3">
      <c r="A495" s="3" t="s">
        <v>602</v>
      </c>
      <c r="B495" s="3" t="s">
        <v>375</v>
      </c>
      <c r="C495" s="3" t="s">
        <v>10</v>
      </c>
      <c r="D495" s="3" t="s">
        <v>1157</v>
      </c>
      <c r="E495" s="4">
        <v>5.68</v>
      </c>
      <c r="F495" s="4">
        <v>64.290000000000006</v>
      </c>
      <c r="G495" s="4">
        <f t="shared" si="31"/>
        <v>70</v>
      </c>
      <c r="H495" s="4" t="str">
        <f t="shared" si="32"/>
        <v>B2</v>
      </c>
      <c r="I495" s="3" t="str">
        <f t="shared" si="29"/>
        <v>Very Good</v>
      </c>
      <c r="J495" s="4">
        <f t="shared" si="30"/>
        <v>475</v>
      </c>
    </row>
    <row r="496" spans="1:10" x14ac:dyDescent="0.3">
      <c r="A496" s="3" t="s">
        <v>603</v>
      </c>
      <c r="B496" s="3" t="s">
        <v>54</v>
      </c>
      <c r="C496" s="3" t="s">
        <v>6</v>
      </c>
      <c r="D496" s="3" t="s">
        <v>7</v>
      </c>
      <c r="E496" s="4">
        <v>20.48</v>
      </c>
      <c r="F496" s="4">
        <v>56.74</v>
      </c>
      <c r="G496" s="4">
        <f t="shared" si="31"/>
        <v>77</v>
      </c>
      <c r="H496" s="4" t="str">
        <f t="shared" si="32"/>
        <v>B2</v>
      </c>
      <c r="I496" s="3" t="str">
        <f t="shared" si="29"/>
        <v>Very Good</v>
      </c>
      <c r="J496" s="4">
        <f t="shared" si="30"/>
        <v>275</v>
      </c>
    </row>
    <row r="497" spans="1:10" x14ac:dyDescent="0.3">
      <c r="A497" s="3" t="s">
        <v>604</v>
      </c>
      <c r="B497" s="3" t="s">
        <v>64</v>
      </c>
      <c r="C497" s="3" t="s">
        <v>10</v>
      </c>
      <c r="D497" s="3" t="s">
        <v>1156</v>
      </c>
      <c r="E497" s="4">
        <v>19.32</v>
      </c>
      <c r="F497" s="4">
        <v>48.2</v>
      </c>
      <c r="G497" s="4">
        <f t="shared" si="31"/>
        <v>68</v>
      </c>
      <c r="H497" s="4" t="str">
        <f t="shared" si="32"/>
        <v>B3</v>
      </c>
      <c r="I497" s="3" t="str">
        <f t="shared" si="29"/>
        <v>Good</v>
      </c>
      <c r="J497" s="4">
        <f t="shared" si="30"/>
        <v>530</v>
      </c>
    </row>
    <row r="498" spans="1:10" x14ac:dyDescent="0.3">
      <c r="A498" s="3" t="s">
        <v>605</v>
      </c>
      <c r="B498" s="3" t="s">
        <v>153</v>
      </c>
      <c r="C498" s="3" t="s">
        <v>6</v>
      </c>
      <c r="D498" s="3" t="s">
        <v>1157</v>
      </c>
      <c r="E498" s="4">
        <v>16.68</v>
      </c>
      <c r="F498" s="4">
        <v>57.2</v>
      </c>
      <c r="G498" s="4">
        <f t="shared" si="31"/>
        <v>74</v>
      </c>
      <c r="H498" s="4" t="str">
        <f t="shared" si="32"/>
        <v>B2</v>
      </c>
      <c r="I498" s="3" t="str">
        <f t="shared" si="29"/>
        <v>Very Good</v>
      </c>
      <c r="J498" s="4">
        <f t="shared" si="30"/>
        <v>354</v>
      </c>
    </row>
    <row r="499" spans="1:10" x14ac:dyDescent="0.3">
      <c r="A499" s="3" t="s">
        <v>606</v>
      </c>
      <c r="B499" s="3" t="s">
        <v>103</v>
      </c>
      <c r="C499" s="3" t="s">
        <v>10</v>
      </c>
      <c r="D499" s="3" t="s">
        <v>1157</v>
      </c>
      <c r="E499" s="4">
        <v>14.66</v>
      </c>
      <c r="F499" s="4">
        <v>37.79</v>
      </c>
      <c r="G499" s="4">
        <f t="shared" si="31"/>
        <v>52</v>
      </c>
      <c r="H499" s="4" t="str">
        <f t="shared" si="32"/>
        <v>C6</v>
      </c>
      <c r="I499" s="3" t="str">
        <f t="shared" si="29"/>
        <v>Credit</v>
      </c>
      <c r="J499" s="4">
        <f t="shared" si="30"/>
        <v>908</v>
      </c>
    </row>
    <row r="500" spans="1:10" x14ac:dyDescent="0.3">
      <c r="A500" s="3" t="s">
        <v>607</v>
      </c>
      <c r="B500" s="3" t="s">
        <v>313</v>
      </c>
      <c r="C500" s="3" t="s">
        <v>10</v>
      </c>
      <c r="D500" s="3" t="s">
        <v>1157</v>
      </c>
      <c r="E500" s="4">
        <v>22.91</v>
      </c>
      <c r="F500" s="4">
        <v>47.17</v>
      </c>
      <c r="G500" s="4">
        <f t="shared" si="31"/>
        <v>70</v>
      </c>
      <c r="H500" s="4" t="str">
        <f t="shared" si="32"/>
        <v>B2</v>
      </c>
      <c r="I500" s="3" t="str">
        <f t="shared" si="29"/>
        <v>Very Good</v>
      </c>
      <c r="J500" s="4">
        <f t="shared" si="30"/>
        <v>475</v>
      </c>
    </row>
    <row r="501" spans="1:10" x14ac:dyDescent="0.3">
      <c r="A501" s="3" t="s">
        <v>608</v>
      </c>
      <c r="B501" s="3" t="s">
        <v>19</v>
      </c>
      <c r="C501" s="3" t="s">
        <v>6</v>
      </c>
      <c r="D501" s="3" t="s">
        <v>1157</v>
      </c>
      <c r="E501" s="4">
        <v>22.09</v>
      </c>
      <c r="F501" s="4">
        <v>44.05</v>
      </c>
      <c r="G501" s="4">
        <f t="shared" si="31"/>
        <v>66</v>
      </c>
      <c r="H501" s="4" t="str">
        <f t="shared" si="32"/>
        <v>B3</v>
      </c>
      <c r="I501" s="3" t="str">
        <f t="shared" si="29"/>
        <v>Good</v>
      </c>
      <c r="J501" s="4">
        <f t="shared" si="30"/>
        <v>598</v>
      </c>
    </row>
    <row r="502" spans="1:10" x14ac:dyDescent="0.3">
      <c r="A502" s="3" t="s">
        <v>609</v>
      </c>
      <c r="B502" s="3" t="s">
        <v>467</v>
      </c>
      <c r="C502" s="3" t="s">
        <v>10</v>
      </c>
      <c r="D502" s="3" t="s">
        <v>1156</v>
      </c>
      <c r="E502" s="4">
        <v>12.68</v>
      </c>
      <c r="F502" s="4">
        <v>43.43</v>
      </c>
      <c r="G502" s="4">
        <f t="shared" si="31"/>
        <v>56</v>
      </c>
      <c r="H502" s="4" t="str">
        <f t="shared" si="32"/>
        <v>C5</v>
      </c>
      <c r="I502" s="3" t="str">
        <f t="shared" si="29"/>
        <v>Credit</v>
      </c>
      <c r="J502" s="4">
        <f t="shared" si="30"/>
        <v>842</v>
      </c>
    </row>
    <row r="503" spans="1:10" x14ac:dyDescent="0.3">
      <c r="A503" s="3" t="s">
        <v>610</v>
      </c>
      <c r="B503" s="3" t="s">
        <v>317</v>
      </c>
      <c r="C503" s="3" t="s">
        <v>6</v>
      </c>
      <c r="D503" s="3" t="s">
        <v>1157</v>
      </c>
      <c r="E503" s="4">
        <v>10.54</v>
      </c>
      <c r="F503" s="4">
        <v>53.35</v>
      </c>
      <c r="G503" s="4">
        <f t="shared" si="31"/>
        <v>64</v>
      </c>
      <c r="H503" s="4" t="str">
        <f t="shared" si="32"/>
        <v>C4</v>
      </c>
      <c r="I503" s="3" t="str">
        <f t="shared" si="29"/>
        <v>Credit</v>
      </c>
      <c r="J503" s="4">
        <f t="shared" si="30"/>
        <v>654</v>
      </c>
    </row>
    <row r="504" spans="1:10" x14ac:dyDescent="0.3">
      <c r="A504" s="3" t="s">
        <v>611</v>
      </c>
      <c r="B504" s="3" t="s">
        <v>34</v>
      </c>
      <c r="C504" s="3" t="s">
        <v>6</v>
      </c>
      <c r="D504" s="3" t="s">
        <v>22</v>
      </c>
      <c r="E504" s="4">
        <v>9.7799999999999994</v>
      </c>
      <c r="F504" s="4">
        <v>60.72</v>
      </c>
      <c r="G504" s="4">
        <f t="shared" si="31"/>
        <v>71</v>
      </c>
      <c r="H504" s="4" t="str">
        <f t="shared" si="32"/>
        <v>B2</v>
      </c>
      <c r="I504" s="3" t="str">
        <f t="shared" si="29"/>
        <v>Very Good</v>
      </c>
      <c r="J504" s="4">
        <f t="shared" si="30"/>
        <v>446</v>
      </c>
    </row>
    <row r="505" spans="1:10" x14ac:dyDescent="0.3">
      <c r="A505" s="3" t="s">
        <v>612</v>
      </c>
      <c r="B505" s="3" t="s">
        <v>151</v>
      </c>
      <c r="C505" s="3" t="s">
        <v>6</v>
      </c>
      <c r="D505" s="3" t="s">
        <v>7</v>
      </c>
      <c r="E505" s="4">
        <v>14.6</v>
      </c>
      <c r="F505" s="4">
        <v>54.17</v>
      </c>
      <c r="G505" s="4">
        <f t="shared" si="31"/>
        <v>69</v>
      </c>
      <c r="H505" s="4" t="str">
        <f t="shared" si="32"/>
        <v>B3</v>
      </c>
      <c r="I505" s="3" t="str">
        <f t="shared" si="29"/>
        <v>Good</v>
      </c>
      <c r="J505" s="4">
        <f t="shared" si="30"/>
        <v>504</v>
      </c>
    </row>
    <row r="506" spans="1:10" x14ac:dyDescent="0.3">
      <c r="A506" s="3" t="s">
        <v>613</v>
      </c>
      <c r="B506" s="3" t="s">
        <v>115</v>
      </c>
      <c r="C506" s="3" t="s">
        <v>10</v>
      </c>
      <c r="D506" s="3" t="s">
        <v>22</v>
      </c>
      <c r="E506" s="4">
        <v>13.65</v>
      </c>
      <c r="F506" s="4">
        <v>56.82</v>
      </c>
      <c r="G506" s="4">
        <f t="shared" si="31"/>
        <v>70</v>
      </c>
      <c r="H506" s="4" t="str">
        <f t="shared" si="32"/>
        <v>B2</v>
      </c>
      <c r="I506" s="3" t="str">
        <f t="shared" si="29"/>
        <v>Very Good</v>
      </c>
      <c r="J506" s="4">
        <f t="shared" si="30"/>
        <v>475</v>
      </c>
    </row>
    <row r="507" spans="1:10" x14ac:dyDescent="0.3">
      <c r="A507" s="3" t="s">
        <v>614</v>
      </c>
      <c r="B507" s="3" t="s">
        <v>349</v>
      </c>
      <c r="C507" s="3" t="s">
        <v>6</v>
      </c>
      <c r="D507" s="3" t="s">
        <v>22</v>
      </c>
      <c r="E507" s="4">
        <v>8.75</v>
      </c>
      <c r="F507" s="4">
        <v>50.21</v>
      </c>
      <c r="G507" s="4">
        <f t="shared" si="31"/>
        <v>59</v>
      </c>
      <c r="H507" s="4" t="str">
        <f t="shared" si="32"/>
        <v>C5</v>
      </c>
      <c r="I507" s="3" t="str">
        <f t="shared" si="29"/>
        <v>Credit</v>
      </c>
      <c r="J507" s="4">
        <f t="shared" si="30"/>
        <v>777</v>
      </c>
    </row>
    <row r="508" spans="1:10" x14ac:dyDescent="0.3">
      <c r="A508" s="3" t="s">
        <v>615</v>
      </c>
      <c r="B508" s="3" t="s">
        <v>69</v>
      </c>
      <c r="C508" s="3" t="s">
        <v>6</v>
      </c>
      <c r="D508" s="3" t="s">
        <v>22</v>
      </c>
      <c r="E508" s="4">
        <v>15.06</v>
      </c>
      <c r="F508" s="4">
        <v>57</v>
      </c>
      <c r="G508" s="4">
        <f t="shared" si="31"/>
        <v>72</v>
      </c>
      <c r="H508" s="4" t="str">
        <f t="shared" si="32"/>
        <v>B2</v>
      </c>
      <c r="I508" s="3" t="str">
        <f t="shared" si="29"/>
        <v>Very Good</v>
      </c>
      <c r="J508" s="4">
        <f t="shared" si="30"/>
        <v>415</v>
      </c>
    </row>
    <row r="509" spans="1:10" x14ac:dyDescent="0.3">
      <c r="A509" s="3" t="s">
        <v>616</v>
      </c>
      <c r="B509" s="3" t="s">
        <v>9</v>
      </c>
      <c r="C509" s="3" t="s">
        <v>10</v>
      </c>
      <c r="D509" s="3" t="s">
        <v>1156</v>
      </c>
      <c r="E509" s="4">
        <v>21.56</v>
      </c>
      <c r="F509" s="4">
        <v>51.99</v>
      </c>
      <c r="G509" s="4">
        <f t="shared" si="31"/>
        <v>74</v>
      </c>
      <c r="H509" s="4" t="str">
        <f t="shared" si="32"/>
        <v>B2</v>
      </c>
      <c r="I509" s="3" t="str">
        <f t="shared" si="29"/>
        <v>Very Good</v>
      </c>
      <c r="J509" s="4">
        <f t="shared" si="30"/>
        <v>354</v>
      </c>
    </row>
    <row r="510" spans="1:10" x14ac:dyDescent="0.3">
      <c r="A510" s="3" t="s">
        <v>617</v>
      </c>
      <c r="B510" s="3" t="s">
        <v>50</v>
      </c>
      <c r="C510" s="3" t="s">
        <v>10</v>
      </c>
      <c r="D510" s="3" t="s">
        <v>1156</v>
      </c>
      <c r="E510" s="4">
        <v>29.53</v>
      </c>
      <c r="F510" s="4">
        <v>49.98</v>
      </c>
      <c r="G510" s="4">
        <f t="shared" si="31"/>
        <v>80</v>
      </c>
      <c r="H510" s="4" t="str">
        <f t="shared" si="32"/>
        <v>A1</v>
      </c>
      <c r="I510" s="3" t="str">
        <f t="shared" si="29"/>
        <v>Excellent</v>
      </c>
      <c r="J510" s="4">
        <f t="shared" si="30"/>
        <v>212</v>
      </c>
    </row>
    <row r="511" spans="1:10" x14ac:dyDescent="0.3">
      <c r="A511" s="3" t="s">
        <v>618</v>
      </c>
      <c r="B511" s="3" t="s">
        <v>96</v>
      </c>
      <c r="C511" s="3" t="s">
        <v>6</v>
      </c>
      <c r="D511" s="3" t="s">
        <v>7</v>
      </c>
      <c r="E511" s="4">
        <v>25.39</v>
      </c>
      <c r="F511" s="4">
        <v>49.61</v>
      </c>
      <c r="G511" s="4">
        <f t="shared" si="31"/>
        <v>75</v>
      </c>
      <c r="H511" s="4" t="str">
        <f t="shared" si="32"/>
        <v>B2</v>
      </c>
      <c r="I511" s="3" t="str">
        <f t="shared" si="29"/>
        <v>Very Good</v>
      </c>
      <c r="J511" s="4">
        <f t="shared" si="30"/>
        <v>325</v>
      </c>
    </row>
    <row r="512" spans="1:10" x14ac:dyDescent="0.3">
      <c r="A512" s="3" t="s">
        <v>619</v>
      </c>
      <c r="B512" s="3" t="s">
        <v>28</v>
      </c>
      <c r="C512" s="3" t="s">
        <v>6</v>
      </c>
      <c r="D512" s="3" t="s">
        <v>22</v>
      </c>
      <c r="E512" s="4">
        <v>16.96</v>
      </c>
      <c r="F512" s="4">
        <v>59.91</v>
      </c>
      <c r="G512" s="4">
        <f t="shared" si="31"/>
        <v>77</v>
      </c>
      <c r="H512" s="4" t="str">
        <f t="shared" si="32"/>
        <v>B2</v>
      </c>
      <c r="I512" s="3" t="str">
        <f t="shared" si="29"/>
        <v>Very Good</v>
      </c>
      <c r="J512" s="4">
        <f t="shared" si="30"/>
        <v>275</v>
      </c>
    </row>
    <row r="513" spans="1:10" x14ac:dyDescent="0.3">
      <c r="A513" s="3" t="s">
        <v>620</v>
      </c>
      <c r="B513" s="3" t="s">
        <v>450</v>
      </c>
      <c r="C513" s="3" t="s">
        <v>10</v>
      </c>
      <c r="D513" s="3" t="s">
        <v>1156</v>
      </c>
      <c r="E513" s="4">
        <v>28.53</v>
      </c>
      <c r="F513" s="4">
        <v>47.16</v>
      </c>
      <c r="G513" s="4">
        <f t="shared" si="31"/>
        <v>76</v>
      </c>
      <c r="H513" s="4" t="str">
        <f t="shared" si="32"/>
        <v>B2</v>
      </c>
      <c r="I513" s="3" t="str">
        <f t="shared" si="29"/>
        <v>Very Good</v>
      </c>
      <c r="J513" s="4">
        <f t="shared" si="30"/>
        <v>301</v>
      </c>
    </row>
    <row r="514" spans="1:10" x14ac:dyDescent="0.3">
      <c r="A514" s="3" t="s">
        <v>621</v>
      </c>
      <c r="B514" s="3" t="s">
        <v>169</v>
      </c>
      <c r="C514" s="3" t="s">
        <v>6</v>
      </c>
      <c r="D514" s="3" t="s">
        <v>1156</v>
      </c>
      <c r="E514" s="4">
        <v>15.92</v>
      </c>
      <c r="F514" s="4">
        <v>64.66</v>
      </c>
      <c r="G514" s="4">
        <f t="shared" si="31"/>
        <v>81</v>
      </c>
      <c r="H514" s="4" t="str">
        <f t="shared" si="32"/>
        <v>A1</v>
      </c>
      <c r="I514" s="3" t="str">
        <f t="shared" si="29"/>
        <v>Excellent</v>
      </c>
      <c r="J514" s="4">
        <f t="shared" si="30"/>
        <v>190</v>
      </c>
    </row>
    <row r="515" spans="1:10" x14ac:dyDescent="0.3">
      <c r="A515" s="3" t="s">
        <v>622</v>
      </c>
      <c r="B515" s="3" t="s">
        <v>110</v>
      </c>
      <c r="C515" s="3" t="s">
        <v>10</v>
      </c>
      <c r="D515" s="3" t="s">
        <v>1157</v>
      </c>
      <c r="E515" s="4">
        <v>6.12</v>
      </c>
      <c r="F515" s="4">
        <v>63.03</v>
      </c>
      <c r="G515" s="4">
        <f t="shared" si="31"/>
        <v>69</v>
      </c>
      <c r="H515" s="4" t="str">
        <f t="shared" si="32"/>
        <v>B3</v>
      </c>
      <c r="I515" s="3" t="str">
        <f t="shared" ref="I515:I578" si="33">VLOOKUP(H515,$L$3:$M$12,2,FALSE)</f>
        <v>Good</v>
      </c>
      <c r="J515" s="4">
        <f t="shared" ref="J515:J578" si="34">RANK(G515,G:G)</f>
        <v>504</v>
      </c>
    </row>
    <row r="516" spans="1:10" x14ac:dyDescent="0.3">
      <c r="A516" s="3" t="s">
        <v>623</v>
      </c>
      <c r="B516" s="3" t="s">
        <v>123</v>
      </c>
      <c r="C516" s="3" t="s">
        <v>10</v>
      </c>
      <c r="D516" s="3" t="s">
        <v>1156</v>
      </c>
      <c r="E516" s="4">
        <v>5.13</v>
      </c>
      <c r="F516" s="4">
        <v>39.79</v>
      </c>
      <c r="G516" s="4">
        <f t="shared" ref="G516:G579" si="35">ROUND(E516+F516,0)</f>
        <v>45</v>
      </c>
      <c r="H516" s="4" t="str">
        <f t="shared" ref="H516:H579" si="36">IF(G516&gt;=80,"A1",IF(G516&gt;=70,"B2",IF(G516&gt;=65,"B3",IF(G516&gt;=60,"C4",IF(G516&gt;=55,"C5",IF(G516&gt;=50,"C6",IF(G516&gt;=45,"D7",IF(G516&gt;=40,"E8","F9"))))))))</f>
        <v>D7</v>
      </c>
      <c r="I516" s="3" t="str">
        <f t="shared" si="33"/>
        <v>Pass</v>
      </c>
      <c r="J516" s="4">
        <f t="shared" si="34"/>
        <v>980</v>
      </c>
    </row>
    <row r="517" spans="1:10" x14ac:dyDescent="0.3">
      <c r="A517" s="3" t="s">
        <v>624</v>
      </c>
      <c r="B517" s="3" t="s">
        <v>514</v>
      </c>
      <c r="C517" s="3" t="s">
        <v>6</v>
      </c>
      <c r="D517" s="3" t="s">
        <v>1157</v>
      </c>
      <c r="E517" s="4">
        <v>14.26</v>
      </c>
      <c r="F517" s="4">
        <v>59.06</v>
      </c>
      <c r="G517" s="4">
        <f t="shared" si="35"/>
        <v>73</v>
      </c>
      <c r="H517" s="4" t="str">
        <f t="shared" si="36"/>
        <v>B2</v>
      </c>
      <c r="I517" s="3" t="str">
        <f t="shared" si="33"/>
        <v>Very Good</v>
      </c>
      <c r="J517" s="4">
        <f t="shared" si="34"/>
        <v>383</v>
      </c>
    </row>
    <row r="518" spans="1:10" x14ac:dyDescent="0.3">
      <c r="A518" s="3" t="s">
        <v>625</v>
      </c>
      <c r="B518" s="3" t="s">
        <v>174</v>
      </c>
      <c r="C518" s="3" t="s">
        <v>6</v>
      </c>
      <c r="D518" s="3" t="s">
        <v>1157</v>
      </c>
      <c r="E518" s="4">
        <v>14.43</v>
      </c>
      <c r="F518" s="4">
        <v>56.31</v>
      </c>
      <c r="G518" s="4">
        <f t="shared" si="35"/>
        <v>71</v>
      </c>
      <c r="H518" s="4" t="str">
        <f t="shared" si="36"/>
        <v>B2</v>
      </c>
      <c r="I518" s="3" t="str">
        <f t="shared" si="33"/>
        <v>Very Good</v>
      </c>
      <c r="J518" s="4">
        <f t="shared" si="34"/>
        <v>446</v>
      </c>
    </row>
    <row r="519" spans="1:10" x14ac:dyDescent="0.3">
      <c r="A519" s="3" t="s">
        <v>626</v>
      </c>
      <c r="B519" s="3" t="s">
        <v>159</v>
      </c>
      <c r="C519" s="3" t="s">
        <v>10</v>
      </c>
      <c r="D519" s="3" t="s">
        <v>1156</v>
      </c>
      <c r="E519" s="4">
        <v>11.97</v>
      </c>
      <c r="F519" s="4">
        <v>44.38</v>
      </c>
      <c r="G519" s="4">
        <f t="shared" si="35"/>
        <v>56</v>
      </c>
      <c r="H519" s="4" t="str">
        <f t="shared" si="36"/>
        <v>C5</v>
      </c>
      <c r="I519" s="3" t="str">
        <f t="shared" si="33"/>
        <v>Credit</v>
      </c>
      <c r="J519" s="4">
        <f t="shared" si="34"/>
        <v>842</v>
      </c>
    </row>
    <row r="520" spans="1:10" x14ac:dyDescent="0.3">
      <c r="A520" s="3" t="s">
        <v>627</v>
      </c>
      <c r="B520" s="3" t="s">
        <v>113</v>
      </c>
      <c r="C520" s="3" t="s">
        <v>10</v>
      </c>
      <c r="D520" s="3" t="s">
        <v>1157</v>
      </c>
      <c r="E520" s="4">
        <v>27.5</v>
      </c>
      <c r="F520" s="4">
        <v>49.98</v>
      </c>
      <c r="G520" s="4">
        <f t="shared" si="35"/>
        <v>77</v>
      </c>
      <c r="H520" s="4" t="str">
        <f t="shared" si="36"/>
        <v>B2</v>
      </c>
      <c r="I520" s="3" t="str">
        <f t="shared" si="33"/>
        <v>Very Good</v>
      </c>
      <c r="J520" s="4">
        <f t="shared" si="34"/>
        <v>275</v>
      </c>
    </row>
    <row r="521" spans="1:10" x14ac:dyDescent="0.3">
      <c r="A521" s="3" t="s">
        <v>628</v>
      </c>
      <c r="B521" s="3" t="s">
        <v>30</v>
      </c>
      <c r="C521" s="3" t="s">
        <v>10</v>
      </c>
      <c r="D521" s="3" t="s">
        <v>1156</v>
      </c>
      <c r="E521" s="4">
        <v>28.67</v>
      </c>
      <c r="F521" s="4">
        <v>43.83</v>
      </c>
      <c r="G521" s="4">
        <f t="shared" si="35"/>
        <v>73</v>
      </c>
      <c r="H521" s="4" t="str">
        <f t="shared" si="36"/>
        <v>B2</v>
      </c>
      <c r="I521" s="3" t="str">
        <f t="shared" si="33"/>
        <v>Very Good</v>
      </c>
      <c r="J521" s="4">
        <f t="shared" si="34"/>
        <v>383</v>
      </c>
    </row>
    <row r="522" spans="1:10" x14ac:dyDescent="0.3">
      <c r="A522" s="3" t="s">
        <v>629</v>
      </c>
      <c r="B522" s="3" t="s">
        <v>136</v>
      </c>
      <c r="C522" s="3" t="s">
        <v>10</v>
      </c>
      <c r="D522" s="3" t="s">
        <v>1156</v>
      </c>
      <c r="E522" s="4">
        <v>25.51</v>
      </c>
      <c r="F522" s="4">
        <v>38.14</v>
      </c>
      <c r="G522" s="4">
        <f t="shared" si="35"/>
        <v>64</v>
      </c>
      <c r="H522" s="4" t="str">
        <f t="shared" si="36"/>
        <v>C4</v>
      </c>
      <c r="I522" s="3" t="str">
        <f t="shared" si="33"/>
        <v>Credit</v>
      </c>
      <c r="J522" s="4">
        <f t="shared" si="34"/>
        <v>654</v>
      </c>
    </row>
    <row r="523" spans="1:10" x14ac:dyDescent="0.3">
      <c r="A523" s="3" t="s">
        <v>630</v>
      </c>
      <c r="B523" s="3" t="s">
        <v>5</v>
      </c>
      <c r="C523" s="3" t="s">
        <v>6</v>
      </c>
      <c r="D523" s="3" t="s">
        <v>1156</v>
      </c>
      <c r="E523" s="4">
        <v>21.8</v>
      </c>
      <c r="F523" s="4">
        <v>44.74</v>
      </c>
      <c r="G523" s="4">
        <f t="shared" si="35"/>
        <v>67</v>
      </c>
      <c r="H523" s="4" t="str">
        <f t="shared" si="36"/>
        <v>B3</v>
      </c>
      <c r="I523" s="3" t="str">
        <f t="shared" si="33"/>
        <v>Good</v>
      </c>
      <c r="J523" s="4">
        <f t="shared" si="34"/>
        <v>553</v>
      </c>
    </row>
    <row r="524" spans="1:10" x14ac:dyDescent="0.3">
      <c r="A524" s="3" t="s">
        <v>631</v>
      </c>
      <c r="B524" s="3" t="s">
        <v>88</v>
      </c>
      <c r="C524" s="3" t="s">
        <v>10</v>
      </c>
      <c r="D524" s="3" t="s">
        <v>22</v>
      </c>
      <c r="E524" s="4">
        <v>5.63</v>
      </c>
      <c r="F524" s="4">
        <v>51.28</v>
      </c>
      <c r="G524" s="4">
        <f t="shared" si="35"/>
        <v>57</v>
      </c>
      <c r="H524" s="4" t="str">
        <f t="shared" si="36"/>
        <v>C5</v>
      </c>
      <c r="I524" s="3" t="str">
        <f t="shared" si="33"/>
        <v>Credit</v>
      </c>
      <c r="J524" s="4">
        <f t="shared" si="34"/>
        <v>823</v>
      </c>
    </row>
    <row r="525" spans="1:10" x14ac:dyDescent="0.3">
      <c r="A525" s="3" t="s">
        <v>632</v>
      </c>
      <c r="B525" s="3" t="s">
        <v>48</v>
      </c>
      <c r="C525" s="3" t="s">
        <v>6</v>
      </c>
      <c r="D525" s="3" t="s">
        <v>1157</v>
      </c>
      <c r="E525" s="4">
        <v>16.809999999999999</v>
      </c>
      <c r="F525" s="4">
        <v>49.72</v>
      </c>
      <c r="G525" s="4">
        <f t="shared" si="35"/>
        <v>67</v>
      </c>
      <c r="H525" s="4" t="str">
        <f t="shared" si="36"/>
        <v>B3</v>
      </c>
      <c r="I525" s="3" t="str">
        <f t="shared" si="33"/>
        <v>Good</v>
      </c>
      <c r="J525" s="4">
        <f t="shared" si="34"/>
        <v>553</v>
      </c>
    </row>
    <row r="526" spans="1:10" x14ac:dyDescent="0.3">
      <c r="A526" s="3" t="s">
        <v>633</v>
      </c>
      <c r="B526" s="3" t="s">
        <v>96</v>
      </c>
      <c r="C526" s="3" t="s">
        <v>10</v>
      </c>
      <c r="D526" s="3" t="s">
        <v>1156</v>
      </c>
      <c r="E526" s="4">
        <v>18.14</v>
      </c>
      <c r="F526" s="4">
        <v>36.74</v>
      </c>
      <c r="G526" s="4">
        <f t="shared" si="35"/>
        <v>55</v>
      </c>
      <c r="H526" s="4" t="str">
        <f t="shared" si="36"/>
        <v>C5</v>
      </c>
      <c r="I526" s="3" t="str">
        <f t="shared" si="33"/>
        <v>Credit</v>
      </c>
      <c r="J526" s="4">
        <f t="shared" si="34"/>
        <v>863</v>
      </c>
    </row>
    <row r="527" spans="1:10" x14ac:dyDescent="0.3">
      <c r="A527" s="3" t="s">
        <v>634</v>
      </c>
      <c r="B527" s="3" t="s">
        <v>184</v>
      </c>
      <c r="C527" s="3" t="s">
        <v>6</v>
      </c>
      <c r="D527" s="3" t="s">
        <v>1156</v>
      </c>
      <c r="E527" s="4">
        <v>12.66</v>
      </c>
      <c r="F527" s="4">
        <v>48.61</v>
      </c>
      <c r="G527" s="4">
        <f t="shared" si="35"/>
        <v>61</v>
      </c>
      <c r="H527" s="4" t="str">
        <f t="shared" si="36"/>
        <v>C4</v>
      </c>
      <c r="I527" s="3" t="str">
        <f t="shared" si="33"/>
        <v>Credit</v>
      </c>
      <c r="J527" s="4">
        <f t="shared" si="34"/>
        <v>726</v>
      </c>
    </row>
    <row r="528" spans="1:10" x14ac:dyDescent="0.3">
      <c r="A528" s="3" t="s">
        <v>635</v>
      </c>
      <c r="B528" s="3" t="s">
        <v>249</v>
      </c>
      <c r="C528" s="3" t="s">
        <v>10</v>
      </c>
      <c r="D528" s="3" t="s">
        <v>1157</v>
      </c>
      <c r="E528" s="4">
        <v>5.47</v>
      </c>
      <c r="F528" s="4">
        <v>40.44</v>
      </c>
      <c r="G528" s="4">
        <f t="shared" si="35"/>
        <v>46</v>
      </c>
      <c r="H528" s="4" t="str">
        <f t="shared" si="36"/>
        <v>D7</v>
      </c>
      <c r="I528" s="3" t="str">
        <f t="shared" si="33"/>
        <v>Pass</v>
      </c>
      <c r="J528" s="4">
        <f t="shared" si="34"/>
        <v>976</v>
      </c>
    </row>
    <row r="529" spans="1:10" x14ac:dyDescent="0.3">
      <c r="A529" s="3" t="s">
        <v>636</v>
      </c>
      <c r="B529" s="3" t="s">
        <v>317</v>
      </c>
      <c r="C529" s="3" t="s">
        <v>10</v>
      </c>
      <c r="D529" s="3" t="s">
        <v>1156</v>
      </c>
      <c r="E529" s="4">
        <v>27.2</v>
      </c>
      <c r="F529" s="4">
        <v>37.619999999999997</v>
      </c>
      <c r="G529" s="4">
        <f t="shared" si="35"/>
        <v>65</v>
      </c>
      <c r="H529" s="4" t="str">
        <f t="shared" si="36"/>
        <v>B3</v>
      </c>
      <c r="I529" s="3" t="str">
        <f t="shared" si="33"/>
        <v>Good</v>
      </c>
      <c r="J529" s="4">
        <f t="shared" si="34"/>
        <v>624</v>
      </c>
    </row>
    <row r="530" spans="1:10" x14ac:dyDescent="0.3">
      <c r="A530" s="3" t="s">
        <v>637</v>
      </c>
      <c r="B530" s="3" t="s">
        <v>107</v>
      </c>
      <c r="C530" s="3" t="s">
        <v>10</v>
      </c>
      <c r="D530" s="3" t="s">
        <v>1156</v>
      </c>
      <c r="E530" s="4">
        <v>29.52</v>
      </c>
      <c r="F530" s="4">
        <v>56.19</v>
      </c>
      <c r="G530" s="4">
        <f t="shared" si="35"/>
        <v>86</v>
      </c>
      <c r="H530" s="4" t="str">
        <f t="shared" si="36"/>
        <v>A1</v>
      </c>
      <c r="I530" s="3" t="str">
        <f t="shared" si="33"/>
        <v>Excellent</v>
      </c>
      <c r="J530" s="4">
        <f t="shared" si="34"/>
        <v>107</v>
      </c>
    </row>
    <row r="531" spans="1:10" x14ac:dyDescent="0.3">
      <c r="A531" s="3" t="s">
        <v>638</v>
      </c>
      <c r="B531" s="3" t="s">
        <v>78</v>
      </c>
      <c r="C531" s="3" t="s">
        <v>10</v>
      </c>
      <c r="D531" s="3" t="s">
        <v>1157</v>
      </c>
      <c r="E531" s="4">
        <v>6.25</v>
      </c>
      <c r="F531" s="4">
        <v>51.35</v>
      </c>
      <c r="G531" s="4">
        <f t="shared" si="35"/>
        <v>58</v>
      </c>
      <c r="H531" s="4" t="str">
        <f t="shared" si="36"/>
        <v>C5</v>
      </c>
      <c r="I531" s="3" t="str">
        <f t="shared" si="33"/>
        <v>Credit</v>
      </c>
      <c r="J531" s="4">
        <f t="shared" si="34"/>
        <v>793</v>
      </c>
    </row>
    <row r="532" spans="1:10" x14ac:dyDescent="0.3">
      <c r="A532" s="3" t="s">
        <v>639</v>
      </c>
      <c r="B532" s="3" t="s">
        <v>69</v>
      </c>
      <c r="C532" s="3" t="s">
        <v>6</v>
      </c>
      <c r="D532" s="3" t="s">
        <v>1156</v>
      </c>
      <c r="E532" s="4">
        <v>8.26</v>
      </c>
      <c r="F532" s="4">
        <v>43.88</v>
      </c>
      <c r="G532" s="4">
        <f t="shared" si="35"/>
        <v>52</v>
      </c>
      <c r="H532" s="4" t="str">
        <f t="shared" si="36"/>
        <v>C6</v>
      </c>
      <c r="I532" s="3" t="str">
        <f t="shared" si="33"/>
        <v>Credit</v>
      </c>
      <c r="J532" s="4">
        <f t="shared" si="34"/>
        <v>908</v>
      </c>
    </row>
    <row r="533" spans="1:10" x14ac:dyDescent="0.3">
      <c r="A533" s="3" t="s">
        <v>640</v>
      </c>
      <c r="B533" s="3" t="s">
        <v>125</v>
      </c>
      <c r="C533" s="3" t="s">
        <v>10</v>
      </c>
      <c r="D533" s="3" t="s">
        <v>1156</v>
      </c>
      <c r="E533" s="4">
        <v>5.95</v>
      </c>
      <c r="F533" s="4">
        <v>52.19</v>
      </c>
      <c r="G533" s="4">
        <f t="shared" si="35"/>
        <v>58</v>
      </c>
      <c r="H533" s="4" t="str">
        <f t="shared" si="36"/>
        <v>C5</v>
      </c>
      <c r="I533" s="3" t="str">
        <f t="shared" si="33"/>
        <v>Credit</v>
      </c>
      <c r="J533" s="4">
        <f t="shared" si="34"/>
        <v>793</v>
      </c>
    </row>
    <row r="534" spans="1:10" x14ac:dyDescent="0.3">
      <c r="A534" s="3" t="s">
        <v>641</v>
      </c>
      <c r="B534" s="3" t="s">
        <v>96</v>
      </c>
      <c r="C534" s="3" t="s">
        <v>6</v>
      </c>
      <c r="D534" s="3" t="s">
        <v>7</v>
      </c>
      <c r="E534" s="4">
        <v>11.53</v>
      </c>
      <c r="F534" s="4">
        <v>47.54</v>
      </c>
      <c r="G534" s="4">
        <f t="shared" si="35"/>
        <v>59</v>
      </c>
      <c r="H534" s="4" t="str">
        <f t="shared" si="36"/>
        <v>C5</v>
      </c>
      <c r="I534" s="3" t="str">
        <f t="shared" si="33"/>
        <v>Credit</v>
      </c>
      <c r="J534" s="4">
        <f t="shared" si="34"/>
        <v>777</v>
      </c>
    </row>
    <row r="535" spans="1:10" x14ac:dyDescent="0.3">
      <c r="A535" s="3" t="s">
        <v>642</v>
      </c>
      <c r="B535" s="3" t="s">
        <v>56</v>
      </c>
      <c r="C535" s="3" t="s">
        <v>6</v>
      </c>
      <c r="D535" s="3" t="s">
        <v>22</v>
      </c>
      <c r="E535" s="4">
        <v>12.87</v>
      </c>
      <c r="F535" s="4">
        <v>64.11</v>
      </c>
      <c r="G535" s="4">
        <f t="shared" si="35"/>
        <v>77</v>
      </c>
      <c r="H535" s="4" t="str">
        <f t="shared" si="36"/>
        <v>B2</v>
      </c>
      <c r="I535" s="3" t="str">
        <f t="shared" si="33"/>
        <v>Very Good</v>
      </c>
      <c r="J535" s="4">
        <f t="shared" si="34"/>
        <v>275</v>
      </c>
    </row>
    <row r="536" spans="1:10" x14ac:dyDescent="0.3">
      <c r="A536" s="3" t="s">
        <v>643</v>
      </c>
      <c r="B536" s="3" t="s">
        <v>136</v>
      </c>
      <c r="C536" s="3" t="s">
        <v>10</v>
      </c>
      <c r="D536" s="3" t="s">
        <v>1157</v>
      </c>
      <c r="E536" s="4">
        <v>16.5</v>
      </c>
      <c r="F536" s="4">
        <v>37.31</v>
      </c>
      <c r="G536" s="4">
        <f t="shared" si="35"/>
        <v>54</v>
      </c>
      <c r="H536" s="4" t="str">
        <f t="shared" si="36"/>
        <v>C6</v>
      </c>
      <c r="I536" s="3" t="str">
        <f t="shared" si="33"/>
        <v>Credit</v>
      </c>
      <c r="J536" s="4">
        <f t="shared" si="34"/>
        <v>876</v>
      </c>
    </row>
    <row r="537" spans="1:10" x14ac:dyDescent="0.3">
      <c r="A537" s="3" t="s">
        <v>644</v>
      </c>
      <c r="B537" s="3" t="s">
        <v>467</v>
      </c>
      <c r="C537" s="3" t="s">
        <v>6</v>
      </c>
      <c r="D537" s="3" t="s">
        <v>1156</v>
      </c>
      <c r="E537" s="4">
        <v>27.15</v>
      </c>
      <c r="F537" s="4">
        <v>40.24</v>
      </c>
      <c r="G537" s="4">
        <f t="shared" si="35"/>
        <v>67</v>
      </c>
      <c r="H537" s="4" t="str">
        <f t="shared" si="36"/>
        <v>B3</v>
      </c>
      <c r="I537" s="3" t="str">
        <f t="shared" si="33"/>
        <v>Good</v>
      </c>
      <c r="J537" s="4">
        <f t="shared" si="34"/>
        <v>553</v>
      </c>
    </row>
    <row r="538" spans="1:10" x14ac:dyDescent="0.3">
      <c r="A538" s="3" t="s">
        <v>645</v>
      </c>
      <c r="B538" s="3" t="s">
        <v>141</v>
      </c>
      <c r="C538" s="3" t="s">
        <v>6</v>
      </c>
      <c r="D538" s="3" t="s">
        <v>1156</v>
      </c>
      <c r="E538" s="4">
        <v>12.83</v>
      </c>
      <c r="F538" s="4">
        <v>54.25</v>
      </c>
      <c r="G538" s="4">
        <f t="shared" si="35"/>
        <v>67</v>
      </c>
      <c r="H538" s="4" t="str">
        <f t="shared" si="36"/>
        <v>B3</v>
      </c>
      <c r="I538" s="3" t="str">
        <f t="shared" si="33"/>
        <v>Good</v>
      </c>
      <c r="J538" s="4">
        <f t="shared" si="34"/>
        <v>553</v>
      </c>
    </row>
    <row r="539" spans="1:10" x14ac:dyDescent="0.3">
      <c r="A539" s="3" t="s">
        <v>646</v>
      </c>
      <c r="B539" s="3" t="s">
        <v>14</v>
      </c>
      <c r="C539" s="3" t="s">
        <v>10</v>
      </c>
      <c r="D539" s="3" t="s">
        <v>1156</v>
      </c>
      <c r="E539" s="4">
        <v>21.15</v>
      </c>
      <c r="F539" s="4">
        <v>50.26</v>
      </c>
      <c r="G539" s="4">
        <f t="shared" si="35"/>
        <v>71</v>
      </c>
      <c r="H539" s="4" t="str">
        <f t="shared" si="36"/>
        <v>B2</v>
      </c>
      <c r="I539" s="3" t="str">
        <f t="shared" si="33"/>
        <v>Very Good</v>
      </c>
      <c r="J539" s="4">
        <f t="shared" si="34"/>
        <v>446</v>
      </c>
    </row>
    <row r="540" spans="1:10" x14ac:dyDescent="0.3">
      <c r="A540" s="3" t="s">
        <v>647</v>
      </c>
      <c r="B540" s="3" t="s">
        <v>39</v>
      </c>
      <c r="C540" s="3" t="s">
        <v>10</v>
      </c>
      <c r="D540" s="3" t="s">
        <v>22</v>
      </c>
      <c r="E540" s="4">
        <v>24.82</v>
      </c>
      <c r="F540" s="4">
        <v>41.2</v>
      </c>
      <c r="G540" s="4">
        <f t="shared" si="35"/>
        <v>66</v>
      </c>
      <c r="H540" s="4" t="str">
        <f t="shared" si="36"/>
        <v>B3</v>
      </c>
      <c r="I540" s="3" t="str">
        <f t="shared" si="33"/>
        <v>Good</v>
      </c>
      <c r="J540" s="4">
        <f t="shared" si="34"/>
        <v>598</v>
      </c>
    </row>
    <row r="541" spans="1:10" x14ac:dyDescent="0.3">
      <c r="A541" s="3" t="s">
        <v>648</v>
      </c>
      <c r="B541" s="3" t="s">
        <v>305</v>
      </c>
      <c r="C541" s="3" t="s">
        <v>10</v>
      </c>
      <c r="D541" s="3" t="s">
        <v>1156</v>
      </c>
      <c r="E541" s="4">
        <v>20.64</v>
      </c>
      <c r="F541" s="4">
        <v>47.11</v>
      </c>
      <c r="G541" s="4">
        <f t="shared" si="35"/>
        <v>68</v>
      </c>
      <c r="H541" s="4" t="str">
        <f t="shared" si="36"/>
        <v>B3</v>
      </c>
      <c r="I541" s="3" t="str">
        <f t="shared" si="33"/>
        <v>Good</v>
      </c>
      <c r="J541" s="4">
        <f t="shared" si="34"/>
        <v>530</v>
      </c>
    </row>
    <row r="542" spans="1:10" x14ac:dyDescent="0.3">
      <c r="A542" s="3" t="s">
        <v>649</v>
      </c>
      <c r="B542" s="3" t="s">
        <v>76</v>
      </c>
      <c r="C542" s="3" t="s">
        <v>6</v>
      </c>
      <c r="D542" s="3" t="s">
        <v>1157</v>
      </c>
      <c r="E542" s="4">
        <v>29.09</v>
      </c>
      <c r="F542" s="4">
        <v>65.87</v>
      </c>
      <c r="G542" s="4">
        <f t="shared" si="35"/>
        <v>95</v>
      </c>
      <c r="H542" s="4" t="str">
        <f t="shared" si="36"/>
        <v>A1</v>
      </c>
      <c r="I542" s="3" t="str">
        <f t="shared" si="33"/>
        <v>Excellent</v>
      </c>
      <c r="J542" s="4">
        <f t="shared" si="34"/>
        <v>15</v>
      </c>
    </row>
    <row r="543" spans="1:10" x14ac:dyDescent="0.3">
      <c r="A543" s="3" t="s">
        <v>650</v>
      </c>
      <c r="B543" s="3" t="s">
        <v>69</v>
      </c>
      <c r="C543" s="3" t="s">
        <v>10</v>
      </c>
      <c r="D543" s="3" t="s">
        <v>1157</v>
      </c>
      <c r="E543" s="4">
        <v>22.09</v>
      </c>
      <c r="F543" s="4">
        <v>59.18</v>
      </c>
      <c r="G543" s="4">
        <f t="shared" si="35"/>
        <v>81</v>
      </c>
      <c r="H543" s="4" t="str">
        <f t="shared" si="36"/>
        <v>A1</v>
      </c>
      <c r="I543" s="3" t="str">
        <f t="shared" si="33"/>
        <v>Excellent</v>
      </c>
      <c r="J543" s="4">
        <f t="shared" si="34"/>
        <v>190</v>
      </c>
    </row>
    <row r="544" spans="1:10" x14ac:dyDescent="0.3">
      <c r="A544" s="3" t="s">
        <v>651</v>
      </c>
      <c r="B544" s="3" t="s">
        <v>14</v>
      </c>
      <c r="C544" s="3" t="s">
        <v>10</v>
      </c>
      <c r="D544" s="3" t="s">
        <v>1156</v>
      </c>
      <c r="E544" s="4">
        <v>5.17</v>
      </c>
      <c r="F544" s="4">
        <v>62.97</v>
      </c>
      <c r="G544" s="4">
        <f t="shared" si="35"/>
        <v>68</v>
      </c>
      <c r="H544" s="4" t="str">
        <f t="shared" si="36"/>
        <v>B3</v>
      </c>
      <c r="I544" s="3" t="str">
        <f t="shared" si="33"/>
        <v>Good</v>
      </c>
      <c r="J544" s="4">
        <f t="shared" si="34"/>
        <v>530</v>
      </c>
    </row>
    <row r="545" spans="1:10" x14ac:dyDescent="0.3">
      <c r="A545" s="3" t="s">
        <v>652</v>
      </c>
      <c r="B545" s="3" t="s">
        <v>247</v>
      </c>
      <c r="C545" s="3" t="s">
        <v>10</v>
      </c>
      <c r="D545" s="3" t="s">
        <v>7</v>
      </c>
      <c r="E545" s="4">
        <v>17.68</v>
      </c>
      <c r="F545" s="4">
        <v>36.29</v>
      </c>
      <c r="G545" s="4">
        <f t="shared" si="35"/>
        <v>54</v>
      </c>
      <c r="H545" s="4" t="str">
        <f t="shared" si="36"/>
        <v>C6</v>
      </c>
      <c r="I545" s="3" t="str">
        <f t="shared" si="33"/>
        <v>Credit</v>
      </c>
      <c r="J545" s="4">
        <f t="shared" si="34"/>
        <v>876</v>
      </c>
    </row>
    <row r="546" spans="1:10" x14ac:dyDescent="0.3">
      <c r="A546" s="3" t="s">
        <v>653</v>
      </c>
      <c r="B546" s="3" t="s">
        <v>373</v>
      </c>
      <c r="C546" s="3" t="s">
        <v>10</v>
      </c>
      <c r="D546" s="3" t="s">
        <v>7</v>
      </c>
      <c r="E546" s="4">
        <v>22.01</v>
      </c>
      <c r="F546" s="4">
        <v>49.85</v>
      </c>
      <c r="G546" s="4">
        <f t="shared" si="35"/>
        <v>72</v>
      </c>
      <c r="H546" s="4" t="str">
        <f t="shared" si="36"/>
        <v>B2</v>
      </c>
      <c r="I546" s="3" t="str">
        <f t="shared" si="33"/>
        <v>Very Good</v>
      </c>
      <c r="J546" s="4">
        <f t="shared" si="34"/>
        <v>415</v>
      </c>
    </row>
    <row r="547" spans="1:10" x14ac:dyDescent="0.3">
      <c r="A547" s="3" t="s">
        <v>654</v>
      </c>
      <c r="B547" s="3" t="s">
        <v>240</v>
      </c>
      <c r="C547" s="3" t="s">
        <v>10</v>
      </c>
      <c r="D547" s="3" t="s">
        <v>1157</v>
      </c>
      <c r="E547" s="4">
        <v>9.4700000000000006</v>
      </c>
      <c r="F547" s="4">
        <v>53.39</v>
      </c>
      <c r="G547" s="4">
        <f t="shared" si="35"/>
        <v>63</v>
      </c>
      <c r="H547" s="4" t="str">
        <f t="shared" si="36"/>
        <v>C4</v>
      </c>
      <c r="I547" s="3" t="str">
        <f t="shared" si="33"/>
        <v>Credit</v>
      </c>
      <c r="J547" s="4">
        <f t="shared" si="34"/>
        <v>680</v>
      </c>
    </row>
    <row r="548" spans="1:10" x14ac:dyDescent="0.3">
      <c r="A548" s="3" t="s">
        <v>655</v>
      </c>
      <c r="B548" s="3" t="s">
        <v>133</v>
      </c>
      <c r="C548" s="3" t="s">
        <v>10</v>
      </c>
      <c r="D548" s="3" t="s">
        <v>1156</v>
      </c>
      <c r="E548" s="4">
        <v>19.78</v>
      </c>
      <c r="F548" s="4">
        <v>45.66</v>
      </c>
      <c r="G548" s="4">
        <f t="shared" si="35"/>
        <v>65</v>
      </c>
      <c r="H548" s="4" t="str">
        <f t="shared" si="36"/>
        <v>B3</v>
      </c>
      <c r="I548" s="3" t="str">
        <f t="shared" si="33"/>
        <v>Good</v>
      </c>
      <c r="J548" s="4">
        <f t="shared" si="34"/>
        <v>624</v>
      </c>
    </row>
    <row r="549" spans="1:10" x14ac:dyDescent="0.3">
      <c r="A549" s="3" t="s">
        <v>656</v>
      </c>
      <c r="B549" s="3" t="s">
        <v>216</v>
      </c>
      <c r="C549" s="3" t="s">
        <v>10</v>
      </c>
      <c r="D549" s="3" t="s">
        <v>7</v>
      </c>
      <c r="E549" s="4">
        <v>29.88</v>
      </c>
      <c r="F549" s="4">
        <v>68.06</v>
      </c>
      <c r="G549" s="4">
        <f t="shared" si="35"/>
        <v>98</v>
      </c>
      <c r="H549" s="4" t="str">
        <f t="shared" si="36"/>
        <v>A1</v>
      </c>
      <c r="I549" s="3" t="str">
        <f t="shared" si="33"/>
        <v>Excellent</v>
      </c>
      <c r="J549" s="4">
        <f t="shared" si="34"/>
        <v>1</v>
      </c>
    </row>
    <row r="550" spans="1:10" x14ac:dyDescent="0.3">
      <c r="A550" s="3" t="s">
        <v>657</v>
      </c>
      <c r="B550" s="3" t="s">
        <v>159</v>
      </c>
      <c r="C550" s="3" t="s">
        <v>10</v>
      </c>
      <c r="D550" s="3" t="s">
        <v>7</v>
      </c>
      <c r="E550" s="4">
        <v>26.84</v>
      </c>
      <c r="F550" s="4">
        <v>59.53</v>
      </c>
      <c r="G550" s="4">
        <f t="shared" si="35"/>
        <v>86</v>
      </c>
      <c r="H550" s="4" t="str">
        <f t="shared" si="36"/>
        <v>A1</v>
      </c>
      <c r="I550" s="3" t="str">
        <f t="shared" si="33"/>
        <v>Excellent</v>
      </c>
      <c r="J550" s="4">
        <f t="shared" si="34"/>
        <v>107</v>
      </c>
    </row>
    <row r="551" spans="1:10" x14ac:dyDescent="0.3">
      <c r="A551" s="3" t="s">
        <v>658</v>
      </c>
      <c r="B551" s="3" t="s">
        <v>120</v>
      </c>
      <c r="C551" s="3" t="s">
        <v>10</v>
      </c>
      <c r="D551" s="3" t="s">
        <v>1157</v>
      </c>
      <c r="E551" s="4">
        <v>23.09</v>
      </c>
      <c r="F551" s="4">
        <v>44.31</v>
      </c>
      <c r="G551" s="4">
        <f t="shared" si="35"/>
        <v>67</v>
      </c>
      <c r="H551" s="4" t="str">
        <f t="shared" si="36"/>
        <v>B3</v>
      </c>
      <c r="I551" s="3" t="str">
        <f t="shared" si="33"/>
        <v>Good</v>
      </c>
      <c r="J551" s="4">
        <f t="shared" si="34"/>
        <v>553</v>
      </c>
    </row>
    <row r="552" spans="1:10" x14ac:dyDescent="0.3">
      <c r="A552" s="3" t="s">
        <v>659</v>
      </c>
      <c r="B552" s="3" t="s">
        <v>32</v>
      </c>
      <c r="C552" s="3" t="s">
        <v>6</v>
      </c>
      <c r="D552" s="3" t="s">
        <v>1157</v>
      </c>
      <c r="E552" s="4">
        <v>14.58</v>
      </c>
      <c r="F552" s="4">
        <v>58.4</v>
      </c>
      <c r="G552" s="4">
        <f t="shared" si="35"/>
        <v>73</v>
      </c>
      <c r="H552" s="4" t="str">
        <f t="shared" si="36"/>
        <v>B2</v>
      </c>
      <c r="I552" s="3" t="str">
        <f t="shared" si="33"/>
        <v>Very Good</v>
      </c>
      <c r="J552" s="4">
        <f t="shared" si="34"/>
        <v>383</v>
      </c>
    </row>
    <row r="553" spans="1:10" x14ac:dyDescent="0.3">
      <c r="A553" s="3" t="s">
        <v>660</v>
      </c>
      <c r="B553" s="3" t="s">
        <v>56</v>
      </c>
      <c r="C553" s="3" t="s">
        <v>10</v>
      </c>
      <c r="D553" s="3" t="s">
        <v>1157</v>
      </c>
      <c r="E553" s="4">
        <v>26.96</v>
      </c>
      <c r="F553" s="4">
        <v>39.96</v>
      </c>
      <c r="G553" s="4">
        <f t="shared" si="35"/>
        <v>67</v>
      </c>
      <c r="H553" s="4" t="str">
        <f t="shared" si="36"/>
        <v>B3</v>
      </c>
      <c r="I553" s="3" t="str">
        <f t="shared" si="33"/>
        <v>Good</v>
      </c>
      <c r="J553" s="4">
        <f t="shared" si="34"/>
        <v>553</v>
      </c>
    </row>
    <row r="554" spans="1:10" x14ac:dyDescent="0.3">
      <c r="A554" s="3" t="s">
        <v>661</v>
      </c>
      <c r="B554" s="3" t="s">
        <v>41</v>
      </c>
      <c r="C554" s="3" t="s">
        <v>6</v>
      </c>
      <c r="D554" s="3" t="s">
        <v>1157</v>
      </c>
      <c r="E554" s="4">
        <v>11.31</v>
      </c>
      <c r="F554" s="4">
        <v>47.37</v>
      </c>
      <c r="G554" s="4">
        <f t="shared" si="35"/>
        <v>59</v>
      </c>
      <c r="H554" s="4" t="str">
        <f t="shared" si="36"/>
        <v>C5</v>
      </c>
      <c r="I554" s="3" t="str">
        <f t="shared" si="33"/>
        <v>Credit</v>
      </c>
      <c r="J554" s="4">
        <f t="shared" si="34"/>
        <v>777</v>
      </c>
    </row>
    <row r="555" spans="1:10" x14ac:dyDescent="0.3">
      <c r="A555" s="3" t="s">
        <v>662</v>
      </c>
      <c r="B555" s="3" t="s">
        <v>66</v>
      </c>
      <c r="C555" s="3" t="s">
        <v>6</v>
      </c>
      <c r="D555" s="3" t="s">
        <v>1157</v>
      </c>
      <c r="E555" s="4">
        <v>15.82</v>
      </c>
      <c r="F555" s="4">
        <v>58.61</v>
      </c>
      <c r="G555" s="4">
        <f t="shared" si="35"/>
        <v>74</v>
      </c>
      <c r="H555" s="4" t="str">
        <f t="shared" si="36"/>
        <v>B2</v>
      </c>
      <c r="I555" s="3" t="str">
        <f t="shared" si="33"/>
        <v>Very Good</v>
      </c>
      <c r="J555" s="4">
        <f t="shared" si="34"/>
        <v>354</v>
      </c>
    </row>
    <row r="556" spans="1:10" x14ac:dyDescent="0.3">
      <c r="A556" s="3" t="s">
        <v>663</v>
      </c>
      <c r="B556" s="3" t="s">
        <v>188</v>
      </c>
      <c r="C556" s="3" t="s">
        <v>10</v>
      </c>
      <c r="D556" s="3" t="s">
        <v>1157</v>
      </c>
      <c r="E556" s="4">
        <v>25.97</v>
      </c>
      <c r="F556" s="4">
        <v>55.97</v>
      </c>
      <c r="G556" s="4">
        <f t="shared" si="35"/>
        <v>82</v>
      </c>
      <c r="H556" s="4" t="str">
        <f t="shared" si="36"/>
        <v>A1</v>
      </c>
      <c r="I556" s="3" t="str">
        <f t="shared" si="33"/>
        <v>Excellent</v>
      </c>
      <c r="J556" s="4">
        <f t="shared" si="34"/>
        <v>172</v>
      </c>
    </row>
    <row r="557" spans="1:10" x14ac:dyDescent="0.3">
      <c r="A557" s="3" t="s">
        <v>664</v>
      </c>
      <c r="B557" s="3" t="s">
        <v>347</v>
      </c>
      <c r="C557" s="3" t="s">
        <v>6</v>
      </c>
      <c r="D557" s="3" t="s">
        <v>22</v>
      </c>
      <c r="E557" s="4">
        <v>7.61</v>
      </c>
      <c r="F557" s="4">
        <v>35.68</v>
      </c>
      <c r="G557" s="4">
        <f t="shared" si="35"/>
        <v>43</v>
      </c>
      <c r="H557" s="4" t="str">
        <f t="shared" si="36"/>
        <v>E8</v>
      </c>
      <c r="I557" s="3" t="str">
        <f t="shared" si="33"/>
        <v>Pass</v>
      </c>
      <c r="J557" s="4">
        <f t="shared" si="34"/>
        <v>993</v>
      </c>
    </row>
    <row r="558" spans="1:10" x14ac:dyDescent="0.3">
      <c r="A558" s="3" t="s">
        <v>665</v>
      </c>
      <c r="B558" s="3" t="s">
        <v>208</v>
      </c>
      <c r="C558" s="3" t="s">
        <v>6</v>
      </c>
      <c r="D558" s="3" t="s">
        <v>22</v>
      </c>
      <c r="E558" s="4">
        <v>21.33</v>
      </c>
      <c r="F558" s="4">
        <v>63.46</v>
      </c>
      <c r="G558" s="4">
        <f t="shared" si="35"/>
        <v>85</v>
      </c>
      <c r="H558" s="4" t="str">
        <f t="shared" si="36"/>
        <v>A1</v>
      </c>
      <c r="I558" s="3" t="str">
        <f t="shared" si="33"/>
        <v>Excellent</v>
      </c>
      <c r="J558" s="4">
        <f t="shared" si="34"/>
        <v>120</v>
      </c>
    </row>
    <row r="559" spans="1:10" x14ac:dyDescent="0.3">
      <c r="A559" s="3" t="s">
        <v>666</v>
      </c>
      <c r="B559" s="3" t="s">
        <v>195</v>
      </c>
      <c r="C559" s="3" t="s">
        <v>6</v>
      </c>
      <c r="D559" s="3" t="s">
        <v>1156</v>
      </c>
      <c r="E559" s="4">
        <v>17.21</v>
      </c>
      <c r="F559" s="4">
        <v>39.1</v>
      </c>
      <c r="G559" s="4">
        <f t="shared" si="35"/>
        <v>56</v>
      </c>
      <c r="H559" s="4" t="str">
        <f t="shared" si="36"/>
        <v>C5</v>
      </c>
      <c r="I559" s="3" t="str">
        <f t="shared" si="33"/>
        <v>Credit</v>
      </c>
      <c r="J559" s="4">
        <f t="shared" si="34"/>
        <v>842</v>
      </c>
    </row>
    <row r="560" spans="1:10" x14ac:dyDescent="0.3">
      <c r="A560" s="3" t="s">
        <v>667</v>
      </c>
      <c r="B560" s="3" t="s">
        <v>204</v>
      </c>
      <c r="C560" s="3" t="s">
        <v>10</v>
      </c>
      <c r="D560" s="3" t="s">
        <v>1157</v>
      </c>
      <c r="E560" s="4">
        <v>20.29</v>
      </c>
      <c r="F560" s="4">
        <v>51.62</v>
      </c>
      <c r="G560" s="4">
        <f t="shared" si="35"/>
        <v>72</v>
      </c>
      <c r="H560" s="4" t="str">
        <f t="shared" si="36"/>
        <v>B2</v>
      </c>
      <c r="I560" s="3" t="str">
        <f t="shared" si="33"/>
        <v>Very Good</v>
      </c>
      <c r="J560" s="4">
        <f t="shared" si="34"/>
        <v>415</v>
      </c>
    </row>
    <row r="561" spans="1:10" x14ac:dyDescent="0.3">
      <c r="A561" s="3" t="s">
        <v>668</v>
      </c>
      <c r="B561" s="3" t="s">
        <v>88</v>
      </c>
      <c r="C561" s="3" t="s">
        <v>6</v>
      </c>
      <c r="D561" s="3" t="s">
        <v>22</v>
      </c>
      <c r="E561" s="4">
        <v>16.920000000000002</v>
      </c>
      <c r="F561" s="4">
        <v>48.83</v>
      </c>
      <c r="G561" s="4">
        <f t="shared" si="35"/>
        <v>66</v>
      </c>
      <c r="H561" s="4" t="str">
        <f t="shared" si="36"/>
        <v>B3</v>
      </c>
      <c r="I561" s="3" t="str">
        <f t="shared" si="33"/>
        <v>Good</v>
      </c>
      <c r="J561" s="4">
        <f t="shared" si="34"/>
        <v>598</v>
      </c>
    </row>
    <row r="562" spans="1:10" x14ac:dyDescent="0.3">
      <c r="A562" s="3" t="s">
        <v>669</v>
      </c>
      <c r="B562" s="3" t="s">
        <v>60</v>
      </c>
      <c r="C562" s="3" t="s">
        <v>6</v>
      </c>
      <c r="D562" s="3" t="s">
        <v>22</v>
      </c>
      <c r="E562" s="4">
        <v>8.8800000000000008</v>
      </c>
      <c r="F562" s="4">
        <v>42.48</v>
      </c>
      <c r="G562" s="4">
        <f t="shared" si="35"/>
        <v>51</v>
      </c>
      <c r="H562" s="4" t="str">
        <f t="shared" si="36"/>
        <v>C6</v>
      </c>
      <c r="I562" s="3" t="str">
        <f t="shared" si="33"/>
        <v>Credit</v>
      </c>
      <c r="J562" s="4">
        <f t="shared" si="34"/>
        <v>927</v>
      </c>
    </row>
    <row r="563" spans="1:10" x14ac:dyDescent="0.3">
      <c r="A563" s="3" t="s">
        <v>670</v>
      </c>
      <c r="B563" s="3" t="s">
        <v>78</v>
      </c>
      <c r="C563" s="3" t="s">
        <v>6</v>
      </c>
      <c r="D563" s="3" t="s">
        <v>22</v>
      </c>
      <c r="E563" s="4">
        <v>7.89</v>
      </c>
      <c r="F563" s="4">
        <v>47.23</v>
      </c>
      <c r="G563" s="4">
        <f t="shared" si="35"/>
        <v>55</v>
      </c>
      <c r="H563" s="4" t="str">
        <f t="shared" si="36"/>
        <v>C5</v>
      </c>
      <c r="I563" s="3" t="str">
        <f t="shared" si="33"/>
        <v>Credit</v>
      </c>
      <c r="J563" s="4">
        <f t="shared" si="34"/>
        <v>863</v>
      </c>
    </row>
    <row r="564" spans="1:10" x14ac:dyDescent="0.3">
      <c r="A564" s="3" t="s">
        <v>671</v>
      </c>
      <c r="B564" s="3" t="s">
        <v>373</v>
      </c>
      <c r="C564" s="3" t="s">
        <v>10</v>
      </c>
      <c r="D564" s="3" t="s">
        <v>1156</v>
      </c>
      <c r="E564" s="4">
        <v>16.940000000000001</v>
      </c>
      <c r="F564" s="4">
        <v>42.84</v>
      </c>
      <c r="G564" s="4">
        <f t="shared" si="35"/>
        <v>60</v>
      </c>
      <c r="H564" s="4" t="str">
        <f t="shared" si="36"/>
        <v>C4</v>
      </c>
      <c r="I564" s="3" t="str">
        <f t="shared" si="33"/>
        <v>Credit</v>
      </c>
      <c r="J564" s="4">
        <f t="shared" si="34"/>
        <v>754</v>
      </c>
    </row>
    <row r="565" spans="1:10" x14ac:dyDescent="0.3">
      <c r="A565" s="3" t="s">
        <v>672</v>
      </c>
      <c r="B565" s="3" t="s">
        <v>50</v>
      </c>
      <c r="C565" s="3" t="s">
        <v>6</v>
      </c>
      <c r="D565" s="3" t="s">
        <v>1156</v>
      </c>
      <c r="E565" s="4">
        <v>11.79</v>
      </c>
      <c r="F565" s="4">
        <v>68.349999999999994</v>
      </c>
      <c r="G565" s="4">
        <f t="shared" si="35"/>
        <v>80</v>
      </c>
      <c r="H565" s="4" t="str">
        <f t="shared" si="36"/>
        <v>A1</v>
      </c>
      <c r="I565" s="3" t="str">
        <f t="shared" si="33"/>
        <v>Excellent</v>
      </c>
      <c r="J565" s="4">
        <f t="shared" si="34"/>
        <v>212</v>
      </c>
    </row>
    <row r="566" spans="1:10" x14ac:dyDescent="0.3">
      <c r="A566" s="3" t="s">
        <v>673</v>
      </c>
      <c r="B566" s="3" t="s">
        <v>98</v>
      </c>
      <c r="C566" s="3" t="s">
        <v>10</v>
      </c>
      <c r="D566" s="3" t="s">
        <v>7</v>
      </c>
      <c r="E566" s="4">
        <v>13.21</v>
      </c>
      <c r="F566" s="4">
        <v>57.21</v>
      </c>
      <c r="G566" s="4">
        <f t="shared" si="35"/>
        <v>70</v>
      </c>
      <c r="H566" s="4" t="str">
        <f t="shared" si="36"/>
        <v>B2</v>
      </c>
      <c r="I566" s="3" t="str">
        <f t="shared" si="33"/>
        <v>Very Good</v>
      </c>
      <c r="J566" s="4">
        <f t="shared" si="34"/>
        <v>475</v>
      </c>
    </row>
    <row r="567" spans="1:10" x14ac:dyDescent="0.3">
      <c r="A567" s="3" t="s">
        <v>674</v>
      </c>
      <c r="B567" s="3" t="s">
        <v>247</v>
      </c>
      <c r="C567" s="3" t="s">
        <v>10</v>
      </c>
      <c r="D567" s="3" t="s">
        <v>1157</v>
      </c>
      <c r="E567" s="4">
        <v>17.37</v>
      </c>
      <c r="F567" s="4">
        <v>56.54</v>
      </c>
      <c r="G567" s="4">
        <f t="shared" si="35"/>
        <v>74</v>
      </c>
      <c r="H567" s="4" t="str">
        <f t="shared" si="36"/>
        <v>B2</v>
      </c>
      <c r="I567" s="3" t="str">
        <f t="shared" si="33"/>
        <v>Very Good</v>
      </c>
      <c r="J567" s="4">
        <f t="shared" si="34"/>
        <v>354</v>
      </c>
    </row>
    <row r="568" spans="1:10" x14ac:dyDescent="0.3">
      <c r="A568" s="3" t="s">
        <v>675</v>
      </c>
      <c r="B568" s="3" t="s">
        <v>96</v>
      </c>
      <c r="C568" s="3" t="s">
        <v>6</v>
      </c>
      <c r="D568" s="3" t="s">
        <v>22</v>
      </c>
      <c r="E568" s="4">
        <v>10.4</v>
      </c>
      <c r="F568" s="4">
        <v>55.32</v>
      </c>
      <c r="G568" s="4">
        <f t="shared" si="35"/>
        <v>66</v>
      </c>
      <c r="H568" s="4" t="str">
        <f t="shared" si="36"/>
        <v>B3</v>
      </c>
      <c r="I568" s="3" t="str">
        <f t="shared" si="33"/>
        <v>Good</v>
      </c>
      <c r="J568" s="4">
        <f t="shared" si="34"/>
        <v>598</v>
      </c>
    </row>
    <row r="569" spans="1:10" x14ac:dyDescent="0.3">
      <c r="A569" s="3" t="s">
        <v>676</v>
      </c>
      <c r="B569" s="3" t="s">
        <v>138</v>
      </c>
      <c r="C569" s="3" t="s">
        <v>10</v>
      </c>
      <c r="D569" s="3" t="s">
        <v>1156</v>
      </c>
      <c r="E569" s="4">
        <v>8.48</v>
      </c>
      <c r="F569" s="4">
        <v>58.92</v>
      </c>
      <c r="G569" s="4">
        <f t="shared" si="35"/>
        <v>67</v>
      </c>
      <c r="H569" s="4" t="str">
        <f t="shared" si="36"/>
        <v>B3</v>
      </c>
      <c r="I569" s="3" t="str">
        <f t="shared" si="33"/>
        <v>Good</v>
      </c>
      <c r="J569" s="4">
        <f t="shared" si="34"/>
        <v>553</v>
      </c>
    </row>
    <row r="570" spans="1:10" x14ac:dyDescent="0.3">
      <c r="A570" s="3" t="s">
        <v>677</v>
      </c>
      <c r="B570" s="3" t="s">
        <v>375</v>
      </c>
      <c r="C570" s="3" t="s">
        <v>10</v>
      </c>
      <c r="D570" s="3" t="s">
        <v>1157</v>
      </c>
      <c r="E570" s="4">
        <v>20.82</v>
      </c>
      <c r="F570" s="4">
        <v>64.02</v>
      </c>
      <c r="G570" s="4">
        <f t="shared" si="35"/>
        <v>85</v>
      </c>
      <c r="H570" s="4" t="str">
        <f t="shared" si="36"/>
        <v>A1</v>
      </c>
      <c r="I570" s="3" t="str">
        <f t="shared" si="33"/>
        <v>Excellent</v>
      </c>
      <c r="J570" s="4">
        <f t="shared" si="34"/>
        <v>120</v>
      </c>
    </row>
    <row r="571" spans="1:10" x14ac:dyDescent="0.3">
      <c r="A571" s="3" t="s">
        <v>678</v>
      </c>
      <c r="B571" s="3" t="s">
        <v>103</v>
      </c>
      <c r="C571" s="3" t="s">
        <v>10</v>
      </c>
      <c r="D571" s="3" t="s">
        <v>7</v>
      </c>
      <c r="E571" s="4">
        <v>16.350000000000001</v>
      </c>
      <c r="F571" s="4">
        <v>62.73</v>
      </c>
      <c r="G571" s="4">
        <f t="shared" si="35"/>
        <v>79</v>
      </c>
      <c r="H571" s="4" t="str">
        <f t="shared" si="36"/>
        <v>B2</v>
      </c>
      <c r="I571" s="3" t="str">
        <f t="shared" si="33"/>
        <v>Very Good</v>
      </c>
      <c r="J571" s="4">
        <f t="shared" si="34"/>
        <v>237</v>
      </c>
    </row>
    <row r="572" spans="1:10" x14ac:dyDescent="0.3">
      <c r="A572" s="3" t="s">
        <v>679</v>
      </c>
      <c r="B572" s="3" t="s">
        <v>123</v>
      </c>
      <c r="C572" s="3" t="s">
        <v>6</v>
      </c>
      <c r="D572" s="3" t="s">
        <v>7</v>
      </c>
      <c r="E572" s="4">
        <v>19.04</v>
      </c>
      <c r="F572" s="4">
        <v>35.92</v>
      </c>
      <c r="G572" s="4">
        <f t="shared" si="35"/>
        <v>55</v>
      </c>
      <c r="H572" s="4" t="str">
        <f t="shared" si="36"/>
        <v>C5</v>
      </c>
      <c r="I572" s="3" t="str">
        <f t="shared" si="33"/>
        <v>Credit</v>
      </c>
      <c r="J572" s="4">
        <f t="shared" si="34"/>
        <v>863</v>
      </c>
    </row>
    <row r="573" spans="1:10" x14ac:dyDescent="0.3">
      <c r="A573" s="3" t="s">
        <v>680</v>
      </c>
      <c r="B573" s="3" t="s">
        <v>141</v>
      </c>
      <c r="C573" s="3" t="s">
        <v>10</v>
      </c>
      <c r="D573" s="3" t="s">
        <v>1156</v>
      </c>
      <c r="E573" s="4">
        <v>19.16</v>
      </c>
      <c r="F573" s="4">
        <v>49.2</v>
      </c>
      <c r="G573" s="4">
        <f t="shared" si="35"/>
        <v>68</v>
      </c>
      <c r="H573" s="4" t="str">
        <f t="shared" si="36"/>
        <v>B3</v>
      </c>
      <c r="I573" s="3" t="str">
        <f t="shared" si="33"/>
        <v>Good</v>
      </c>
      <c r="J573" s="4">
        <f t="shared" si="34"/>
        <v>530</v>
      </c>
    </row>
    <row r="574" spans="1:10" x14ac:dyDescent="0.3">
      <c r="A574" s="3" t="s">
        <v>681</v>
      </c>
      <c r="B574" s="3" t="s">
        <v>317</v>
      </c>
      <c r="C574" s="3" t="s">
        <v>10</v>
      </c>
      <c r="D574" s="3" t="s">
        <v>1157</v>
      </c>
      <c r="E574" s="4">
        <v>5.03</v>
      </c>
      <c r="F574" s="4">
        <v>56.12</v>
      </c>
      <c r="G574" s="4">
        <f t="shared" si="35"/>
        <v>61</v>
      </c>
      <c r="H574" s="4" t="str">
        <f t="shared" si="36"/>
        <v>C4</v>
      </c>
      <c r="I574" s="3" t="str">
        <f t="shared" si="33"/>
        <v>Credit</v>
      </c>
      <c r="J574" s="4">
        <f t="shared" si="34"/>
        <v>726</v>
      </c>
    </row>
    <row r="575" spans="1:10" x14ac:dyDescent="0.3">
      <c r="A575" s="3" t="s">
        <v>682</v>
      </c>
      <c r="B575" s="3" t="s">
        <v>282</v>
      </c>
      <c r="C575" s="3" t="s">
        <v>10</v>
      </c>
      <c r="D575" s="3" t="s">
        <v>1157</v>
      </c>
      <c r="E575" s="4">
        <v>17.34</v>
      </c>
      <c r="F575" s="4">
        <v>64.760000000000005</v>
      </c>
      <c r="G575" s="4">
        <f t="shared" si="35"/>
        <v>82</v>
      </c>
      <c r="H575" s="4" t="str">
        <f t="shared" si="36"/>
        <v>A1</v>
      </c>
      <c r="I575" s="3" t="str">
        <f t="shared" si="33"/>
        <v>Excellent</v>
      </c>
      <c r="J575" s="4">
        <f t="shared" si="34"/>
        <v>172</v>
      </c>
    </row>
    <row r="576" spans="1:10" x14ac:dyDescent="0.3">
      <c r="A576" s="3" t="s">
        <v>683</v>
      </c>
      <c r="B576" s="3" t="s">
        <v>113</v>
      </c>
      <c r="C576" s="3" t="s">
        <v>6</v>
      </c>
      <c r="D576" s="3" t="s">
        <v>1156</v>
      </c>
      <c r="E576" s="4">
        <v>22.83</v>
      </c>
      <c r="F576" s="4">
        <v>61.27</v>
      </c>
      <c r="G576" s="4">
        <f t="shared" si="35"/>
        <v>84</v>
      </c>
      <c r="H576" s="4" t="str">
        <f t="shared" si="36"/>
        <v>A1</v>
      </c>
      <c r="I576" s="3" t="str">
        <f t="shared" si="33"/>
        <v>Excellent</v>
      </c>
      <c r="J576" s="4">
        <f t="shared" si="34"/>
        <v>136</v>
      </c>
    </row>
    <row r="577" spans="1:10" x14ac:dyDescent="0.3">
      <c r="A577" s="3" t="s">
        <v>684</v>
      </c>
      <c r="B577" s="3" t="s">
        <v>90</v>
      </c>
      <c r="C577" s="3" t="s">
        <v>6</v>
      </c>
      <c r="D577" s="3" t="s">
        <v>1157</v>
      </c>
      <c r="E577" s="4">
        <v>22.52</v>
      </c>
      <c r="F577" s="4">
        <v>43.47</v>
      </c>
      <c r="G577" s="4">
        <f t="shared" si="35"/>
        <v>66</v>
      </c>
      <c r="H577" s="4" t="str">
        <f t="shared" si="36"/>
        <v>B3</v>
      </c>
      <c r="I577" s="3" t="str">
        <f t="shared" si="33"/>
        <v>Good</v>
      </c>
      <c r="J577" s="4">
        <f t="shared" si="34"/>
        <v>598</v>
      </c>
    </row>
    <row r="578" spans="1:10" x14ac:dyDescent="0.3">
      <c r="A578" s="3" t="s">
        <v>685</v>
      </c>
      <c r="B578" s="3" t="s">
        <v>370</v>
      </c>
      <c r="C578" s="3" t="s">
        <v>10</v>
      </c>
      <c r="D578" s="3" t="s">
        <v>1156</v>
      </c>
      <c r="E578" s="4">
        <v>28.22</v>
      </c>
      <c r="F578" s="4">
        <v>42.89</v>
      </c>
      <c r="G578" s="4">
        <f t="shared" si="35"/>
        <v>71</v>
      </c>
      <c r="H578" s="4" t="str">
        <f t="shared" si="36"/>
        <v>B2</v>
      </c>
      <c r="I578" s="3" t="str">
        <f t="shared" si="33"/>
        <v>Very Good</v>
      </c>
      <c r="J578" s="4">
        <f t="shared" si="34"/>
        <v>446</v>
      </c>
    </row>
    <row r="579" spans="1:10" x14ac:dyDescent="0.3">
      <c r="A579" s="3" t="s">
        <v>686</v>
      </c>
      <c r="B579" s="3" t="s">
        <v>120</v>
      </c>
      <c r="C579" s="3" t="s">
        <v>6</v>
      </c>
      <c r="D579" s="3" t="s">
        <v>1157</v>
      </c>
      <c r="E579" s="4">
        <v>13.91</v>
      </c>
      <c r="F579" s="4">
        <v>65.010000000000005</v>
      </c>
      <c r="G579" s="4">
        <f t="shared" si="35"/>
        <v>79</v>
      </c>
      <c r="H579" s="4" t="str">
        <f t="shared" si="36"/>
        <v>B2</v>
      </c>
      <c r="I579" s="3" t="str">
        <f t="shared" ref="I579:I642" si="37">VLOOKUP(H579,$L$3:$M$12,2,FALSE)</f>
        <v>Very Good</v>
      </c>
      <c r="J579" s="4">
        <f t="shared" ref="J579:J642" si="38">RANK(G579,G:G)</f>
        <v>237</v>
      </c>
    </row>
    <row r="580" spans="1:10" x14ac:dyDescent="0.3">
      <c r="A580" s="3" t="s">
        <v>687</v>
      </c>
      <c r="B580" s="3" t="s">
        <v>226</v>
      </c>
      <c r="C580" s="3" t="s">
        <v>10</v>
      </c>
      <c r="D580" s="3" t="s">
        <v>1156</v>
      </c>
      <c r="E580" s="4">
        <v>28.13</v>
      </c>
      <c r="F580" s="4">
        <v>66.3</v>
      </c>
      <c r="G580" s="4">
        <f t="shared" ref="G580:G643" si="39">ROUND(E580+F580,0)</f>
        <v>94</v>
      </c>
      <c r="H580" s="4" t="str">
        <f t="shared" ref="H580:H643" si="40">IF(G580&gt;=80,"A1",IF(G580&gt;=70,"B2",IF(G580&gt;=65,"B3",IF(G580&gt;=60,"C4",IF(G580&gt;=55,"C5",IF(G580&gt;=50,"C6",IF(G580&gt;=45,"D7",IF(G580&gt;=40,"E8","F9"))))))))</f>
        <v>A1</v>
      </c>
      <c r="I580" s="3" t="str">
        <f t="shared" si="37"/>
        <v>Excellent</v>
      </c>
      <c r="J580" s="4">
        <f t="shared" si="38"/>
        <v>26</v>
      </c>
    </row>
    <row r="581" spans="1:10" x14ac:dyDescent="0.3">
      <c r="A581" s="3" t="s">
        <v>688</v>
      </c>
      <c r="B581" s="3" t="s">
        <v>52</v>
      </c>
      <c r="C581" s="3" t="s">
        <v>10</v>
      </c>
      <c r="D581" s="3" t="s">
        <v>1157</v>
      </c>
      <c r="E581" s="4">
        <v>26.39</v>
      </c>
      <c r="F581" s="4">
        <v>48.33</v>
      </c>
      <c r="G581" s="4">
        <f t="shared" si="39"/>
        <v>75</v>
      </c>
      <c r="H581" s="4" t="str">
        <f t="shared" si="40"/>
        <v>B2</v>
      </c>
      <c r="I581" s="3" t="str">
        <f t="shared" si="37"/>
        <v>Very Good</v>
      </c>
      <c r="J581" s="4">
        <f t="shared" si="38"/>
        <v>325</v>
      </c>
    </row>
    <row r="582" spans="1:10" x14ac:dyDescent="0.3">
      <c r="A582" s="3" t="s">
        <v>689</v>
      </c>
      <c r="B582" s="3" t="s">
        <v>249</v>
      </c>
      <c r="C582" s="3" t="s">
        <v>6</v>
      </c>
      <c r="D582" s="3" t="s">
        <v>1156</v>
      </c>
      <c r="E582" s="4">
        <v>6.29</v>
      </c>
      <c r="F582" s="4">
        <v>53.67</v>
      </c>
      <c r="G582" s="4">
        <f t="shared" si="39"/>
        <v>60</v>
      </c>
      <c r="H582" s="4" t="str">
        <f t="shared" si="40"/>
        <v>C4</v>
      </c>
      <c r="I582" s="3" t="str">
        <f t="shared" si="37"/>
        <v>Credit</v>
      </c>
      <c r="J582" s="4">
        <f t="shared" si="38"/>
        <v>754</v>
      </c>
    </row>
    <row r="583" spans="1:10" x14ac:dyDescent="0.3">
      <c r="A583" s="3" t="s">
        <v>690</v>
      </c>
      <c r="B583" s="3" t="s">
        <v>39</v>
      </c>
      <c r="C583" s="3" t="s">
        <v>6</v>
      </c>
      <c r="D583" s="3" t="s">
        <v>1157</v>
      </c>
      <c r="E583" s="4">
        <v>7.59</v>
      </c>
      <c r="F583" s="4">
        <v>43.86</v>
      </c>
      <c r="G583" s="4">
        <f t="shared" si="39"/>
        <v>51</v>
      </c>
      <c r="H583" s="4" t="str">
        <f t="shared" si="40"/>
        <v>C6</v>
      </c>
      <c r="I583" s="3" t="str">
        <f t="shared" si="37"/>
        <v>Credit</v>
      </c>
      <c r="J583" s="4">
        <f t="shared" si="38"/>
        <v>927</v>
      </c>
    </row>
    <row r="584" spans="1:10" x14ac:dyDescent="0.3">
      <c r="A584" s="3" t="s">
        <v>691</v>
      </c>
      <c r="B584" s="3" t="s">
        <v>370</v>
      </c>
      <c r="C584" s="3" t="s">
        <v>6</v>
      </c>
      <c r="D584" s="3" t="s">
        <v>1156</v>
      </c>
      <c r="E584" s="4">
        <v>22.67</v>
      </c>
      <c r="F584" s="4">
        <v>53.02</v>
      </c>
      <c r="G584" s="4">
        <f t="shared" si="39"/>
        <v>76</v>
      </c>
      <c r="H584" s="4" t="str">
        <f t="shared" si="40"/>
        <v>B2</v>
      </c>
      <c r="I584" s="3" t="str">
        <f t="shared" si="37"/>
        <v>Very Good</v>
      </c>
      <c r="J584" s="4">
        <f t="shared" si="38"/>
        <v>301</v>
      </c>
    </row>
    <row r="585" spans="1:10" x14ac:dyDescent="0.3">
      <c r="A585" s="3" t="s">
        <v>692</v>
      </c>
      <c r="B585" s="3" t="s">
        <v>105</v>
      </c>
      <c r="C585" s="3" t="s">
        <v>6</v>
      </c>
      <c r="D585" s="3" t="s">
        <v>1157</v>
      </c>
      <c r="E585" s="4">
        <v>7.75</v>
      </c>
      <c r="F585" s="4">
        <v>40.520000000000003</v>
      </c>
      <c r="G585" s="4">
        <f t="shared" si="39"/>
        <v>48</v>
      </c>
      <c r="H585" s="4" t="str">
        <f t="shared" si="40"/>
        <v>D7</v>
      </c>
      <c r="I585" s="3" t="str">
        <f t="shared" si="37"/>
        <v>Pass</v>
      </c>
      <c r="J585" s="4">
        <f t="shared" si="38"/>
        <v>957</v>
      </c>
    </row>
    <row r="586" spans="1:10" x14ac:dyDescent="0.3">
      <c r="A586" s="3" t="s">
        <v>693</v>
      </c>
      <c r="B586" s="3" t="s">
        <v>317</v>
      </c>
      <c r="C586" s="3" t="s">
        <v>10</v>
      </c>
      <c r="D586" s="3" t="s">
        <v>22</v>
      </c>
      <c r="E586" s="4">
        <v>13.56</v>
      </c>
      <c r="F586" s="4">
        <v>61.92</v>
      </c>
      <c r="G586" s="4">
        <f t="shared" si="39"/>
        <v>75</v>
      </c>
      <c r="H586" s="4" t="str">
        <f t="shared" si="40"/>
        <v>B2</v>
      </c>
      <c r="I586" s="3" t="str">
        <f t="shared" si="37"/>
        <v>Very Good</v>
      </c>
      <c r="J586" s="4">
        <f t="shared" si="38"/>
        <v>325</v>
      </c>
    </row>
    <row r="587" spans="1:10" x14ac:dyDescent="0.3">
      <c r="A587" s="3" t="s">
        <v>694</v>
      </c>
      <c r="B587" s="3" t="s">
        <v>107</v>
      </c>
      <c r="C587" s="3" t="s">
        <v>6</v>
      </c>
      <c r="D587" s="3" t="s">
        <v>1156</v>
      </c>
      <c r="E587" s="4">
        <v>21.79</v>
      </c>
      <c r="F587" s="4">
        <v>67.66</v>
      </c>
      <c r="G587" s="4">
        <f t="shared" si="39"/>
        <v>89</v>
      </c>
      <c r="H587" s="4" t="str">
        <f t="shared" si="40"/>
        <v>A1</v>
      </c>
      <c r="I587" s="3" t="str">
        <f t="shared" si="37"/>
        <v>Excellent</v>
      </c>
      <c r="J587" s="4">
        <f t="shared" si="38"/>
        <v>67</v>
      </c>
    </row>
    <row r="588" spans="1:10" x14ac:dyDescent="0.3">
      <c r="A588" s="3" t="s">
        <v>695</v>
      </c>
      <c r="B588" s="3" t="s">
        <v>235</v>
      </c>
      <c r="C588" s="3" t="s">
        <v>10</v>
      </c>
      <c r="D588" s="3" t="s">
        <v>22</v>
      </c>
      <c r="E588" s="4">
        <v>17</v>
      </c>
      <c r="F588" s="4">
        <v>61.58</v>
      </c>
      <c r="G588" s="4">
        <f t="shared" si="39"/>
        <v>79</v>
      </c>
      <c r="H588" s="4" t="str">
        <f t="shared" si="40"/>
        <v>B2</v>
      </c>
      <c r="I588" s="3" t="str">
        <f t="shared" si="37"/>
        <v>Very Good</v>
      </c>
      <c r="J588" s="4">
        <f t="shared" si="38"/>
        <v>237</v>
      </c>
    </row>
    <row r="589" spans="1:10" x14ac:dyDescent="0.3">
      <c r="A589" s="3" t="s">
        <v>696</v>
      </c>
      <c r="B589" s="3" t="s">
        <v>313</v>
      </c>
      <c r="C589" s="3" t="s">
        <v>6</v>
      </c>
      <c r="D589" s="3" t="s">
        <v>1156</v>
      </c>
      <c r="E589" s="4">
        <v>12.54</v>
      </c>
      <c r="F589" s="4">
        <v>59.68</v>
      </c>
      <c r="G589" s="4">
        <f t="shared" si="39"/>
        <v>72</v>
      </c>
      <c r="H589" s="4" t="str">
        <f t="shared" si="40"/>
        <v>B2</v>
      </c>
      <c r="I589" s="3" t="str">
        <f t="shared" si="37"/>
        <v>Very Good</v>
      </c>
      <c r="J589" s="4">
        <f t="shared" si="38"/>
        <v>415</v>
      </c>
    </row>
    <row r="590" spans="1:10" x14ac:dyDescent="0.3">
      <c r="A590" s="3" t="s">
        <v>697</v>
      </c>
      <c r="B590" s="3" t="s">
        <v>82</v>
      </c>
      <c r="C590" s="3" t="s">
        <v>10</v>
      </c>
      <c r="D590" s="3" t="s">
        <v>1156</v>
      </c>
      <c r="E590" s="4">
        <v>14.42</v>
      </c>
      <c r="F590" s="4">
        <v>59.32</v>
      </c>
      <c r="G590" s="4">
        <f t="shared" si="39"/>
        <v>74</v>
      </c>
      <c r="H590" s="4" t="str">
        <f t="shared" si="40"/>
        <v>B2</v>
      </c>
      <c r="I590" s="3" t="str">
        <f t="shared" si="37"/>
        <v>Very Good</v>
      </c>
      <c r="J590" s="4">
        <f t="shared" si="38"/>
        <v>354</v>
      </c>
    </row>
    <row r="591" spans="1:10" x14ac:dyDescent="0.3">
      <c r="A591" s="3" t="s">
        <v>698</v>
      </c>
      <c r="B591" s="3" t="s">
        <v>30</v>
      </c>
      <c r="C591" s="3" t="s">
        <v>6</v>
      </c>
      <c r="D591" s="3" t="s">
        <v>22</v>
      </c>
      <c r="E591" s="4">
        <v>12.66</v>
      </c>
      <c r="F591" s="4">
        <v>61.42</v>
      </c>
      <c r="G591" s="4">
        <f t="shared" si="39"/>
        <v>74</v>
      </c>
      <c r="H591" s="4" t="str">
        <f t="shared" si="40"/>
        <v>B2</v>
      </c>
      <c r="I591" s="3" t="str">
        <f t="shared" si="37"/>
        <v>Very Good</v>
      </c>
      <c r="J591" s="4">
        <f t="shared" si="38"/>
        <v>354</v>
      </c>
    </row>
    <row r="592" spans="1:10" x14ac:dyDescent="0.3">
      <c r="A592" s="3" t="s">
        <v>699</v>
      </c>
      <c r="B592" s="3" t="s">
        <v>282</v>
      </c>
      <c r="C592" s="3" t="s">
        <v>6</v>
      </c>
      <c r="D592" s="3" t="s">
        <v>1156</v>
      </c>
      <c r="E592" s="4">
        <v>26.29</v>
      </c>
      <c r="F592" s="4">
        <v>56.63</v>
      </c>
      <c r="G592" s="4">
        <f t="shared" si="39"/>
        <v>83</v>
      </c>
      <c r="H592" s="4" t="str">
        <f t="shared" si="40"/>
        <v>A1</v>
      </c>
      <c r="I592" s="3" t="str">
        <f t="shared" si="37"/>
        <v>Excellent</v>
      </c>
      <c r="J592" s="4">
        <f t="shared" si="38"/>
        <v>155</v>
      </c>
    </row>
    <row r="593" spans="1:10" x14ac:dyDescent="0.3">
      <c r="A593" s="3" t="s">
        <v>700</v>
      </c>
      <c r="B593" s="3" t="s">
        <v>21</v>
      </c>
      <c r="C593" s="3" t="s">
        <v>10</v>
      </c>
      <c r="D593" s="3" t="s">
        <v>1156</v>
      </c>
      <c r="E593" s="4">
        <v>6.98</v>
      </c>
      <c r="F593" s="4">
        <v>40.25</v>
      </c>
      <c r="G593" s="4">
        <f t="shared" si="39"/>
        <v>47</v>
      </c>
      <c r="H593" s="4" t="str">
        <f t="shared" si="40"/>
        <v>D7</v>
      </c>
      <c r="I593" s="3" t="str">
        <f t="shared" si="37"/>
        <v>Pass</v>
      </c>
      <c r="J593" s="4">
        <f t="shared" si="38"/>
        <v>966</v>
      </c>
    </row>
    <row r="594" spans="1:10" x14ac:dyDescent="0.3">
      <c r="A594" s="3" t="s">
        <v>701</v>
      </c>
      <c r="B594" s="3" t="s">
        <v>146</v>
      </c>
      <c r="C594" s="3" t="s">
        <v>6</v>
      </c>
      <c r="D594" s="3" t="s">
        <v>1157</v>
      </c>
      <c r="E594" s="4">
        <v>21.85</v>
      </c>
      <c r="F594" s="4">
        <v>60.47</v>
      </c>
      <c r="G594" s="4">
        <f t="shared" si="39"/>
        <v>82</v>
      </c>
      <c r="H594" s="4" t="str">
        <f t="shared" si="40"/>
        <v>A1</v>
      </c>
      <c r="I594" s="3" t="str">
        <f t="shared" si="37"/>
        <v>Excellent</v>
      </c>
      <c r="J594" s="4">
        <f t="shared" si="38"/>
        <v>172</v>
      </c>
    </row>
    <row r="595" spans="1:10" x14ac:dyDescent="0.3">
      <c r="A595" s="3" t="s">
        <v>702</v>
      </c>
      <c r="B595" s="3" t="s">
        <v>295</v>
      </c>
      <c r="C595" s="3" t="s">
        <v>10</v>
      </c>
      <c r="D595" s="3" t="s">
        <v>1157</v>
      </c>
      <c r="E595" s="4">
        <v>26.76</v>
      </c>
      <c r="F595" s="4">
        <v>49.62</v>
      </c>
      <c r="G595" s="4">
        <f t="shared" si="39"/>
        <v>76</v>
      </c>
      <c r="H595" s="4" t="str">
        <f t="shared" si="40"/>
        <v>B2</v>
      </c>
      <c r="I595" s="3" t="str">
        <f t="shared" si="37"/>
        <v>Very Good</v>
      </c>
      <c r="J595" s="4">
        <f t="shared" si="38"/>
        <v>301</v>
      </c>
    </row>
    <row r="596" spans="1:10" x14ac:dyDescent="0.3">
      <c r="A596" s="3" t="s">
        <v>703</v>
      </c>
      <c r="B596" s="3" t="s">
        <v>178</v>
      </c>
      <c r="C596" s="3" t="s">
        <v>6</v>
      </c>
      <c r="D596" s="3" t="s">
        <v>1156</v>
      </c>
      <c r="E596" s="4">
        <v>7.29</v>
      </c>
      <c r="F596" s="4">
        <v>51.67</v>
      </c>
      <c r="G596" s="4">
        <f t="shared" si="39"/>
        <v>59</v>
      </c>
      <c r="H596" s="4" t="str">
        <f t="shared" si="40"/>
        <v>C5</v>
      </c>
      <c r="I596" s="3" t="str">
        <f t="shared" si="37"/>
        <v>Credit</v>
      </c>
      <c r="J596" s="4">
        <f t="shared" si="38"/>
        <v>777</v>
      </c>
    </row>
    <row r="597" spans="1:10" x14ac:dyDescent="0.3">
      <c r="A597" s="3" t="s">
        <v>704</v>
      </c>
      <c r="B597" s="3" t="s">
        <v>76</v>
      </c>
      <c r="C597" s="3" t="s">
        <v>6</v>
      </c>
      <c r="D597" s="3" t="s">
        <v>1157</v>
      </c>
      <c r="E597" s="4">
        <v>8.15</v>
      </c>
      <c r="F597" s="4">
        <v>36.270000000000003</v>
      </c>
      <c r="G597" s="4">
        <f t="shared" si="39"/>
        <v>44</v>
      </c>
      <c r="H597" s="4" t="str">
        <f t="shared" si="40"/>
        <v>E8</v>
      </c>
      <c r="I597" s="3" t="str">
        <f t="shared" si="37"/>
        <v>Pass</v>
      </c>
      <c r="J597" s="4">
        <f t="shared" si="38"/>
        <v>986</v>
      </c>
    </row>
    <row r="598" spans="1:10" x14ac:dyDescent="0.3">
      <c r="A598" s="3" t="s">
        <v>705</v>
      </c>
      <c r="B598" s="3" t="s">
        <v>282</v>
      </c>
      <c r="C598" s="3" t="s">
        <v>6</v>
      </c>
      <c r="D598" s="3" t="s">
        <v>1156</v>
      </c>
      <c r="E598" s="4">
        <v>26.24</v>
      </c>
      <c r="F598" s="4">
        <v>65.819999999999993</v>
      </c>
      <c r="G598" s="4">
        <f t="shared" si="39"/>
        <v>92</v>
      </c>
      <c r="H598" s="4" t="str">
        <f t="shared" si="40"/>
        <v>A1</v>
      </c>
      <c r="I598" s="3" t="str">
        <f t="shared" si="37"/>
        <v>Excellent</v>
      </c>
      <c r="J598" s="4">
        <f t="shared" si="38"/>
        <v>37</v>
      </c>
    </row>
    <row r="599" spans="1:10" x14ac:dyDescent="0.3">
      <c r="A599" s="3" t="s">
        <v>706</v>
      </c>
      <c r="B599" s="3" t="s">
        <v>69</v>
      </c>
      <c r="C599" s="3" t="s">
        <v>10</v>
      </c>
      <c r="D599" s="3" t="s">
        <v>22</v>
      </c>
      <c r="E599" s="4">
        <v>22.62</v>
      </c>
      <c r="F599" s="4">
        <v>42.32</v>
      </c>
      <c r="G599" s="4">
        <f t="shared" si="39"/>
        <v>65</v>
      </c>
      <c r="H599" s="4" t="str">
        <f t="shared" si="40"/>
        <v>B3</v>
      </c>
      <c r="I599" s="3" t="str">
        <f t="shared" si="37"/>
        <v>Good</v>
      </c>
      <c r="J599" s="4">
        <f t="shared" si="38"/>
        <v>624</v>
      </c>
    </row>
    <row r="600" spans="1:10" x14ac:dyDescent="0.3">
      <c r="A600" s="3" t="s">
        <v>707</v>
      </c>
      <c r="B600" s="3" t="s">
        <v>155</v>
      </c>
      <c r="C600" s="3" t="s">
        <v>6</v>
      </c>
      <c r="D600" s="3" t="s">
        <v>1157</v>
      </c>
      <c r="E600" s="4">
        <v>16.72</v>
      </c>
      <c r="F600" s="4">
        <v>61.41</v>
      </c>
      <c r="G600" s="4">
        <f t="shared" si="39"/>
        <v>78</v>
      </c>
      <c r="H600" s="4" t="str">
        <f t="shared" si="40"/>
        <v>B2</v>
      </c>
      <c r="I600" s="3" t="str">
        <f t="shared" si="37"/>
        <v>Very Good</v>
      </c>
      <c r="J600" s="4">
        <f t="shared" si="38"/>
        <v>251</v>
      </c>
    </row>
    <row r="601" spans="1:10" x14ac:dyDescent="0.3">
      <c r="A601" s="3" t="s">
        <v>708</v>
      </c>
      <c r="B601" s="3" t="s">
        <v>58</v>
      </c>
      <c r="C601" s="3" t="s">
        <v>6</v>
      </c>
      <c r="D601" s="3" t="s">
        <v>1156</v>
      </c>
      <c r="E601" s="4">
        <v>14.39</v>
      </c>
      <c r="F601" s="4">
        <v>56.38</v>
      </c>
      <c r="G601" s="4">
        <f t="shared" si="39"/>
        <v>71</v>
      </c>
      <c r="H601" s="4" t="str">
        <f t="shared" si="40"/>
        <v>B2</v>
      </c>
      <c r="I601" s="3" t="str">
        <f t="shared" si="37"/>
        <v>Very Good</v>
      </c>
      <c r="J601" s="4">
        <f t="shared" si="38"/>
        <v>446</v>
      </c>
    </row>
    <row r="602" spans="1:10" x14ac:dyDescent="0.3">
      <c r="A602" s="3" t="s">
        <v>709</v>
      </c>
      <c r="B602" s="3" t="s">
        <v>120</v>
      </c>
      <c r="C602" s="3" t="s">
        <v>10</v>
      </c>
      <c r="D602" s="3" t="s">
        <v>1156</v>
      </c>
      <c r="E602" s="4">
        <v>26.5</v>
      </c>
      <c r="F602" s="4">
        <v>36.6</v>
      </c>
      <c r="G602" s="4">
        <f t="shared" si="39"/>
        <v>63</v>
      </c>
      <c r="H602" s="4" t="str">
        <f t="shared" si="40"/>
        <v>C4</v>
      </c>
      <c r="I602" s="3" t="str">
        <f t="shared" si="37"/>
        <v>Credit</v>
      </c>
      <c r="J602" s="4">
        <f t="shared" si="38"/>
        <v>680</v>
      </c>
    </row>
    <row r="603" spans="1:10" x14ac:dyDescent="0.3">
      <c r="A603" s="3" t="s">
        <v>710</v>
      </c>
      <c r="B603" s="3" t="s">
        <v>90</v>
      </c>
      <c r="C603" s="3" t="s">
        <v>10</v>
      </c>
      <c r="D603" s="3" t="s">
        <v>1157</v>
      </c>
      <c r="E603" s="4">
        <v>15.17</v>
      </c>
      <c r="F603" s="4">
        <v>58.28</v>
      </c>
      <c r="G603" s="4">
        <f t="shared" si="39"/>
        <v>73</v>
      </c>
      <c r="H603" s="4" t="str">
        <f t="shared" si="40"/>
        <v>B2</v>
      </c>
      <c r="I603" s="3" t="str">
        <f t="shared" si="37"/>
        <v>Very Good</v>
      </c>
      <c r="J603" s="4">
        <f t="shared" si="38"/>
        <v>383</v>
      </c>
    </row>
    <row r="604" spans="1:10" x14ac:dyDescent="0.3">
      <c r="A604" s="3" t="s">
        <v>711</v>
      </c>
      <c r="B604" s="3" t="s">
        <v>96</v>
      </c>
      <c r="C604" s="3" t="s">
        <v>6</v>
      </c>
      <c r="D604" s="3" t="s">
        <v>22</v>
      </c>
      <c r="E604" s="4">
        <v>6.65</v>
      </c>
      <c r="F604" s="4">
        <v>36.270000000000003</v>
      </c>
      <c r="G604" s="4">
        <f t="shared" si="39"/>
        <v>43</v>
      </c>
      <c r="H604" s="4" t="str">
        <f t="shared" si="40"/>
        <v>E8</v>
      </c>
      <c r="I604" s="3" t="str">
        <f t="shared" si="37"/>
        <v>Pass</v>
      </c>
      <c r="J604" s="4">
        <f t="shared" si="38"/>
        <v>993</v>
      </c>
    </row>
    <row r="605" spans="1:10" x14ac:dyDescent="0.3">
      <c r="A605" s="3" t="s">
        <v>712</v>
      </c>
      <c r="B605" s="3" t="s">
        <v>195</v>
      </c>
      <c r="C605" s="3" t="s">
        <v>6</v>
      </c>
      <c r="D605" s="3" t="s">
        <v>1156</v>
      </c>
      <c r="E605" s="4">
        <v>12.48</v>
      </c>
      <c r="F605" s="4">
        <v>40.619999999999997</v>
      </c>
      <c r="G605" s="4">
        <f t="shared" si="39"/>
        <v>53</v>
      </c>
      <c r="H605" s="4" t="str">
        <f t="shared" si="40"/>
        <v>C6</v>
      </c>
      <c r="I605" s="3" t="str">
        <f t="shared" si="37"/>
        <v>Credit</v>
      </c>
      <c r="J605" s="4">
        <f t="shared" si="38"/>
        <v>898</v>
      </c>
    </row>
    <row r="606" spans="1:10" x14ac:dyDescent="0.3">
      <c r="A606" s="3" t="s">
        <v>713</v>
      </c>
      <c r="B606" s="3" t="s">
        <v>155</v>
      </c>
      <c r="C606" s="3" t="s">
        <v>6</v>
      </c>
      <c r="D606" s="3" t="s">
        <v>1156</v>
      </c>
      <c r="E606" s="4">
        <v>17.97</v>
      </c>
      <c r="F606" s="4">
        <v>50.22</v>
      </c>
      <c r="G606" s="4">
        <f t="shared" si="39"/>
        <v>68</v>
      </c>
      <c r="H606" s="4" t="str">
        <f t="shared" si="40"/>
        <v>B3</v>
      </c>
      <c r="I606" s="3" t="str">
        <f t="shared" si="37"/>
        <v>Good</v>
      </c>
      <c r="J606" s="4">
        <f t="shared" si="38"/>
        <v>530</v>
      </c>
    </row>
    <row r="607" spans="1:10" x14ac:dyDescent="0.3">
      <c r="A607" s="3" t="s">
        <v>714</v>
      </c>
      <c r="B607" s="3" t="s">
        <v>155</v>
      </c>
      <c r="C607" s="3" t="s">
        <v>10</v>
      </c>
      <c r="D607" s="3" t="s">
        <v>1156</v>
      </c>
      <c r="E607" s="4">
        <v>24.77</v>
      </c>
      <c r="F607" s="4">
        <v>55.76</v>
      </c>
      <c r="G607" s="4">
        <f t="shared" si="39"/>
        <v>81</v>
      </c>
      <c r="H607" s="4" t="str">
        <f t="shared" si="40"/>
        <v>A1</v>
      </c>
      <c r="I607" s="3" t="str">
        <f t="shared" si="37"/>
        <v>Excellent</v>
      </c>
      <c r="J607" s="4">
        <f t="shared" si="38"/>
        <v>190</v>
      </c>
    </row>
    <row r="608" spans="1:10" x14ac:dyDescent="0.3">
      <c r="A608" s="3" t="s">
        <v>715</v>
      </c>
      <c r="B608" s="3" t="s">
        <v>295</v>
      </c>
      <c r="C608" s="3" t="s">
        <v>10</v>
      </c>
      <c r="D608" s="3" t="s">
        <v>22</v>
      </c>
      <c r="E608" s="4">
        <v>24.72</v>
      </c>
      <c r="F608" s="4">
        <v>43.03</v>
      </c>
      <c r="G608" s="4">
        <f t="shared" si="39"/>
        <v>68</v>
      </c>
      <c r="H608" s="4" t="str">
        <f t="shared" si="40"/>
        <v>B3</v>
      </c>
      <c r="I608" s="3" t="str">
        <f t="shared" si="37"/>
        <v>Good</v>
      </c>
      <c r="J608" s="4">
        <f t="shared" si="38"/>
        <v>530</v>
      </c>
    </row>
    <row r="609" spans="1:10" x14ac:dyDescent="0.3">
      <c r="A609" s="3" t="s">
        <v>716</v>
      </c>
      <c r="B609" s="3" t="s">
        <v>82</v>
      </c>
      <c r="C609" s="3" t="s">
        <v>6</v>
      </c>
      <c r="D609" s="3" t="s">
        <v>1157</v>
      </c>
      <c r="E609" s="4">
        <v>7.11</v>
      </c>
      <c r="F609" s="4">
        <v>37.729999999999997</v>
      </c>
      <c r="G609" s="4">
        <f t="shared" si="39"/>
        <v>45</v>
      </c>
      <c r="H609" s="4" t="str">
        <f t="shared" si="40"/>
        <v>D7</v>
      </c>
      <c r="I609" s="3" t="str">
        <f t="shared" si="37"/>
        <v>Pass</v>
      </c>
      <c r="J609" s="4">
        <f t="shared" si="38"/>
        <v>980</v>
      </c>
    </row>
    <row r="610" spans="1:10" x14ac:dyDescent="0.3">
      <c r="A610" s="3" t="s">
        <v>717</v>
      </c>
      <c r="B610" s="3" t="s">
        <v>235</v>
      </c>
      <c r="C610" s="3" t="s">
        <v>10</v>
      </c>
      <c r="D610" s="3" t="s">
        <v>1157</v>
      </c>
      <c r="E610" s="4">
        <v>14.67</v>
      </c>
      <c r="F610" s="4">
        <v>46.69</v>
      </c>
      <c r="G610" s="4">
        <f t="shared" si="39"/>
        <v>61</v>
      </c>
      <c r="H610" s="4" t="str">
        <f t="shared" si="40"/>
        <v>C4</v>
      </c>
      <c r="I610" s="3" t="str">
        <f t="shared" si="37"/>
        <v>Credit</v>
      </c>
      <c r="J610" s="4">
        <f t="shared" si="38"/>
        <v>726</v>
      </c>
    </row>
    <row r="611" spans="1:10" x14ac:dyDescent="0.3">
      <c r="A611" s="3" t="s">
        <v>718</v>
      </c>
      <c r="B611" s="3" t="s">
        <v>117</v>
      </c>
      <c r="C611" s="3" t="s">
        <v>10</v>
      </c>
      <c r="D611" s="3" t="s">
        <v>1156</v>
      </c>
      <c r="E611" s="4">
        <v>13.71</v>
      </c>
      <c r="F611" s="4">
        <v>62.55</v>
      </c>
      <c r="G611" s="4">
        <f t="shared" si="39"/>
        <v>76</v>
      </c>
      <c r="H611" s="4" t="str">
        <f t="shared" si="40"/>
        <v>B2</v>
      </c>
      <c r="I611" s="3" t="str">
        <f t="shared" si="37"/>
        <v>Very Good</v>
      </c>
      <c r="J611" s="4">
        <f t="shared" si="38"/>
        <v>301</v>
      </c>
    </row>
    <row r="612" spans="1:10" x14ac:dyDescent="0.3">
      <c r="A612" s="3" t="s">
        <v>719</v>
      </c>
      <c r="B612" s="3" t="s">
        <v>90</v>
      </c>
      <c r="C612" s="3" t="s">
        <v>6</v>
      </c>
      <c r="D612" s="3" t="s">
        <v>1156</v>
      </c>
      <c r="E612" s="4">
        <v>11.6</v>
      </c>
      <c r="F612" s="4">
        <v>38.25</v>
      </c>
      <c r="G612" s="4">
        <f t="shared" si="39"/>
        <v>50</v>
      </c>
      <c r="H612" s="4" t="str">
        <f t="shared" si="40"/>
        <v>C6</v>
      </c>
      <c r="I612" s="3" t="str">
        <f t="shared" si="37"/>
        <v>Credit</v>
      </c>
      <c r="J612" s="4">
        <f t="shared" si="38"/>
        <v>936</v>
      </c>
    </row>
    <row r="613" spans="1:10" x14ac:dyDescent="0.3">
      <c r="A613" s="3" t="s">
        <v>720</v>
      </c>
      <c r="B613" s="3" t="s">
        <v>32</v>
      </c>
      <c r="C613" s="3" t="s">
        <v>6</v>
      </c>
      <c r="D613" s="3" t="s">
        <v>22</v>
      </c>
      <c r="E613" s="4">
        <v>26.8</v>
      </c>
      <c r="F613" s="4">
        <v>57.6</v>
      </c>
      <c r="G613" s="4">
        <f t="shared" si="39"/>
        <v>84</v>
      </c>
      <c r="H613" s="4" t="str">
        <f t="shared" si="40"/>
        <v>A1</v>
      </c>
      <c r="I613" s="3" t="str">
        <f t="shared" si="37"/>
        <v>Excellent</v>
      </c>
      <c r="J613" s="4">
        <f t="shared" si="38"/>
        <v>136</v>
      </c>
    </row>
    <row r="614" spans="1:10" x14ac:dyDescent="0.3">
      <c r="A614" s="3" t="s">
        <v>721</v>
      </c>
      <c r="B614" s="3" t="s">
        <v>123</v>
      </c>
      <c r="C614" s="3" t="s">
        <v>6</v>
      </c>
      <c r="D614" s="3" t="s">
        <v>1156</v>
      </c>
      <c r="E614" s="4">
        <v>23.62</v>
      </c>
      <c r="F614" s="4">
        <v>44.92</v>
      </c>
      <c r="G614" s="4">
        <f t="shared" si="39"/>
        <v>69</v>
      </c>
      <c r="H614" s="4" t="str">
        <f t="shared" si="40"/>
        <v>B3</v>
      </c>
      <c r="I614" s="3" t="str">
        <f t="shared" si="37"/>
        <v>Good</v>
      </c>
      <c r="J614" s="4">
        <f t="shared" si="38"/>
        <v>504</v>
      </c>
    </row>
    <row r="615" spans="1:10" x14ac:dyDescent="0.3">
      <c r="A615" s="3" t="s">
        <v>722</v>
      </c>
      <c r="B615" s="3" t="s">
        <v>149</v>
      </c>
      <c r="C615" s="3" t="s">
        <v>10</v>
      </c>
      <c r="D615" s="3" t="s">
        <v>1156</v>
      </c>
      <c r="E615" s="4">
        <v>14.55</v>
      </c>
      <c r="F615" s="4">
        <v>35.770000000000003</v>
      </c>
      <c r="G615" s="4">
        <f t="shared" si="39"/>
        <v>50</v>
      </c>
      <c r="H615" s="4" t="str">
        <f t="shared" si="40"/>
        <v>C6</v>
      </c>
      <c r="I615" s="3" t="str">
        <f t="shared" si="37"/>
        <v>Credit</v>
      </c>
      <c r="J615" s="4">
        <f t="shared" si="38"/>
        <v>936</v>
      </c>
    </row>
    <row r="616" spans="1:10" x14ac:dyDescent="0.3">
      <c r="A616" s="3" t="s">
        <v>723</v>
      </c>
      <c r="B616" s="3" t="s">
        <v>123</v>
      </c>
      <c r="C616" s="3" t="s">
        <v>6</v>
      </c>
      <c r="D616" s="3" t="s">
        <v>22</v>
      </c>
      <c r="E616" s="4">
        <v>24.85</v>
      </c>
      <c r="F616" s="4">
        <v>43.58</v>
      </c>
      <c r="G616" s="4">
        <f t="shared" si="39"/>
        <v>68</v>
      </c>
      <c r="H616" s="4" t="str">
        <f t="shared" si="40"/>
        <v>B3</v>
      </c>
      <c r="I616" s="3" t="str">
        <f t="shared" si="37"/>
        <v>Good</v>
      </c>
      <c r="J616" s="4">
        <f t="shared" si="38"/>
        <v>530</v>
      </c>
    </row>
    <row r="617" spans="1:10" x14ac:dyDescent="0.3">
      <c r="A617" s="3" t="s">
        <v>724</v>
      </c>
      <c r="B617" s="3" t="s">
        <v>136</v>
      </c>
      <c r="C617" s="3" t="s">
        <v>10</v>
      </c>
      <c r="D617" s="3" t="s">
        <v>1157</v>
      </c>
      <c r="E617" s="4">
        <v>29.28</v>
      </c>
      <c r="F617" s="4">
        <v>49.85</v>
      </c>
      <c r="G617" s="4">
        <f t="shared" si="39"/>
        <v>79</v>
      </c>
      <c r="H617" s="4" t="str">
        <f t="shared" si="40"/>
        <v>B2</v>
      </c>
      <c r="I617" s="3" t="str">
        <f t="shared" si="37"/>
        <v>Very Good</v>
      </c>
      <c r="J617" s="4">
        <f t="shared" si="38"/>
        <v>237</v>
      </c>
    </row>
    <row r="618" spans="1:10" x14ac:dyDescent="0.3">
      <c r="A618" s="3" t="s">
        <v>725</v>
      </c>
      <c r="B618" s="3" t="s">
        <v>84</v>
      </c>
      <c r="C618" s="3" t="s">
        <v>10</v>
      </c>
      <c r="D618" s="3" t="s">
        <v>1157</v>
      </c>
      <c r="E618" s="4">
        <v>23.79</v>
      </c>
      <c r="F618" s="4">
        <v>44.39</v>
      </c>
      <c r="G618" s="4">
        <f t="shared" si="39"/>
        <v>68</v>
      </c>
      <c r="H618" s="4" t="str">
        <f t="shared" si="40"/>
        <v>B3</v>
      </c>
      <c r="I618" s="3" t="str">
        <f t="shared" si="37"/>
        <v>Good</v>
      </c>
      <c r="J618" s="4">
        <f t="shared" si="38"/>
        <v>530</v>
      </c>
    </row>
    <row r="619" spans="1:10" x14ac:dyDescent="0.3">
      <c r="A619" s="3" t="s">
        <v>726</v>
      </c>
      <c r="B619" s="3" t="s">
        <v>165</v>
      </c>
      <c r="C619" s="3" t="s">
        <v>6</v>
      </c>
      <c r="D619" s="3" t="s">
        <v>7</v>
      </c>
      <c r="E619" s="4">
        <v>10.86</v>
      </c>
      <c r="F619" s="4">
        <v>56.92</v>
      </c>
      <c r="G619" s="4">
        <f t="shared" si="39"/>
        <v>68</v>
      </c>
      <c r="H619" s="4" t="str">
        <f t="shared" si="40"/>
        <v>B3</v>
      </c>
      <c r="I619" s="3" t="str">
        <f t="shared" si="37"/>
        <v>Good</v>
      </c>
      <c r="J619" s="4">
        <f t="shared" si="38"/>
        <v>530</v>
      </c>
    </row>
    <row r="620" spans="1:10" x14ac:dyDescent="0.3">
      <c r="A620" s="3" t="s">
        <v>727</v>
      </c>
      <c r="B620" s="3" t="s">
        <v>50</v>
      </c>
      <c r="C620" s="3" t="s">
        <v>6</v>
      </c>
      <c r="D620" s="3" t="s">
        <v>1156</v>
      </c>
      <c r="E620" s="4">
        <v>16.87</v>
      </c>
      <c r="F620" s="4">
        <v>56.12</v>
      </c>
      <c r="G620" s="4">
        <f t="shared" si="39"/>
        <v>73</v>
      </c>
      <c r="H620" s="4" t="str">
        <f t="shared" si="40"/>
        <v>B2</v>
      </c>
      <c r="I620" s="3" t="str">
        <f t="shared" si="37"/>
        <v>Very Good</v>
      </c>
      <c r="J620" s="4">
        <f t="shared" si="38"/>
        <v>383</v>
      </c>
    </row>
    <row r="621" spans="1:10" x14ac:dyDescent="0.3">
      <c r="A621" s="3" t="s">
        <v>728</v>
      </c>
      <c r="B621" s="3" t="s">
        <v>138</v>
      </c>
      <c r="C621" s="3" t="s">
        <v>10</v>
      </c>
      <c r="D621" s="3" t="s">
        <v>1157</v>
      </c>
      <c r="E621" s="4">
        <v>23.31</v>
      </c>
      <c r="F621" s="4">
        <v>44.14</v>
      </c>
      <c r="G621" s="4">
        <f t="shared" si="39"/>
        <v>67</v>
      </c>
      <c r="H621" s="4" t="str">
        <f t="shared" si="40"/>
        <v>B3</v>
      </c>
      <c r="I621" s="3" t="str">
        <f t="shared" si="37"/>
        <v>Good</v>
      </c>
      <c r="J621" s="4">
        <f t="shared" si="38"/>
        <v>553</v>
      </c>
    </row>
    <row r="622" spans="1:10" x14ac:dyDescent="0.3">
      <c r="A622" s="3" t="s">
        <v>729</v>
      </c>
      <c r="B622" s="3" t="s">
        <v>395</v>
      </c>
      <c r="C622" s="3" t="s">
        <v>6</v>
      </c>
      <c r="D622" s="3" t="s">
        <v>1156</v>
      </c>
      <c r="E622" s="4">
        <v>12.53</v>
      </c>
      <c r="F622" s="4">
        <v>67.86</v>
      </c>
      <c r="G622" s="4">
        <f t="shared" si="39"/>
        <v>80</v>
      </c>
      <c r="H622" s="4" t="str">
        <f t="shared" si="40"/>
        <v>A1</v>
      </c>
      <c r="I622" s="3" t="str">
        <f t="shared" si="37"/>
        <v>Excellent</v>
      </c>
      <c r="J622" s="4">
        <f t="shared" si="38"/>
        <v>212</v>
      </c>
    </row>
    <row r="623" spans="1:10" x14ac:dyDescent="0.3">
      <c r="A623" s="3" t="s">
        <v>730</v>
      </c>
      <c r="B623" s="3" t="s">
        <v>395</v>
      </c>
      <c r="C623" s="3" t="s">
        <v>6</v>
      </c>
      <c r="D623" s="3" t="s">
        <v>1157</v>
      </c>
      <c r="E623" s="4">
        <v>19.18</v>
      </c>
      <c r="F623" s="4">
        <v>53.55</v>
      </c>
      <c r="G623" s="4">
        <f t="shared" si="39"/>
        <v>73</v>
      </c>
      <c r="H623" s="4" t="str">
        <f t="shared" si="40"/>
        <v>B2</v>
      </c>
      <c r="I623" s="3" t="str">
        <f t="shared" si="37"/>
        <v>Very Good</v>
      </c>
      <c r="J623" s="4">
        <f t="shared" si="38"/>
        <v>383</v>
      </c>
    </row>
    <row r="624" spans="1:10" x14ac:dyDescent="0.3">
      <c r="A624" s="3" t="s">
        <v>731</v>
      </c>
      <c r="B624" s="3" t="s">
        <v>125</v>
      </c>
      <c r="C624" s="3" t="s">
        <v>6</v>
      </c>
      <c r="D624" s="3" t="s">
        <v>1157</v>
      </c>
      <c r="E624" s="4">
        <v>21.95</v>
      </c>
      <c r="F624" s="4">
        <v>41.79</v>
      </c>
      <c r="G624" s="4">
        <f t="shared" si="39"/>
        <v>64</v>
      </c>
      <c r="H624" s="4" t="str">
        <f t="shared" si="40"/>
        <v>C4</v>
      </c>
      <c r="I624" s="3" t="str">
        <f t="shared" si="37"/>
        <v>Credit</v>
      </c>
      <c r="J624" s="4">
        <f t="shared" si="38"/>
        <v>654</v>
      </c>
    </row>
    <row r="625" spans="1:10" x14ac:dyDescent="0.3">
      <c r="A625" s="3" t="s">
        <v>732</v>
      </c>
      <c r="B625" s="3" t="s">
        <v>26</v>
      </c>
      <c r="C625" s="3" t="s">
        <v>10</v>
      </c>
      <c r="D625" s="3" t="s">
        <v>1157</v>
      </c>
      <c r="E625" s="4">
        <v>27.65</v>
      </c>
      <c r="F625" s="4">
        <v>35.31</v>
      </c>
      <c r="G625" s="4">
        <f t="shared" si="39"/>
        <v>63</v>
      </c>
      <c r="H625" s="4" t="str">
        <f t="shared" si="40"/>
        <v>C4</v>
      </c>
      <c r="I625" s="3" t="str">
        <f t="shared" si="37"/>
        <v>Credit</v>
      </c>
      <c r="J625" s="4">
        <f t="shared" si="38"/>
        <v>680</v>
      </c>
    </row>
    <row r="626" spans="1:10" x14ac:dyDescent="0.3">
      <c r="A626" s="3" t="s">
        <v>733</v>
      </c>
      <c r="B626" s="3" t="s">
        <v>82</v>
      </c>
      <c r="C626" s="3" t="s">
        <v>6</v>
      </c>
      <c r="D626" s="3" t="s">
        <v>1157</v>
      </c>
      <c r="E626" s="4">
        <v>13.93</v>
      </c>
      <c r="F626" s="4">
        <v>54.88</v>
      </c>
      <c r="G626" s="4">
        <f t="shared" si="39"/>
        <v>69</v>
      </c>
      <c r="H626" s="4" t="str">
        <f t="shared" si="40"/>
        <v>B3</v>
      </c>
      <c r="I626" s="3" t="str">
        <f t="shared" si="37"/>
        <v>Good</v>
      </c>
      <c r="J626" s="4">
        <f t="shared" si="38"/>
        <v>504</v>
      </c>
    </row>
    <row r="627" spans="1:10" x14ac:dyDescent="0.3">
      <c r="A627" s="3" t="s">
        <v>734</v>
      </c>
      <c r="B627" s="3" t="s">
        <v>64</v>
      </c>
      <c r="C627" s="3" t="s">
        <v>6</v>
      </c>
      <c r="D627" s="3" t="s">
        <v>1157</v>
      </c>
      <c r="E627" s="4">
        <v>27.51</v>
      </c>
      <c r="F627" s="4">
        <v>55.77</v>
      </c>
      <c r="G627" s="4">
        <f t="shared" si="39"/>
        <v>83</v>
      </c>
      <c r="H627" s="4" t="str">
        <f t="shared" si="40"/>
        <v>A1</v>
      </c>
      <c r="I627" s="3" t="str">
        <f t="shared" si="37"/>
        <v>Excellent</v>
      </c>
      <c r="J627" s="4">
        <f t="shared" si="38"/>
        <v>155</v>
      </c>
    </row>
    <row r="628" spans="1:10" x14ac:dyDescent="0.3">
      <c r="A628" s="3" t="s">
        <v>735</v>
      </c>
      <c r="B628" s="3" t="s">
        <v>41</v>
      </c>
      <c r="C628" s="3" t="s">
        <v>10</v>
      </c>
      <c r="D628" s="3" t="s">
        <v>1156</v>
      </c>
      <c r="E628" s="4">
        <v>19.2</v>
      </c>
      <c r="F628" s="4">
        <v>42.86</v>
      </c>
      <c r="G628" s="4">
        <f t="shared" si="39"/>
        <v>62</v>
      </c>
      <c r="H628" s="4" t="str">
        <f t="shared" si="40"/>
        <v>C4</v>
      </c>
      <c r="I628" s="3" t="str">
        <f t="shared" si="37"/>
        <v>Credit</v>
      </c>
      <c r="J628" s="4">
        <f t="shared" si="38"/>
        <v>707</v>
      </c>
    </row>
    <row r="629" spans="1:10" x14ac:dyDescent="0.3">
      <c r="A629" s="3" t="s">
        <v>736</v>
      </c>
      <c r="B629" s="3" t="s">
        <v>69</v>
      </c>
      <c r="C629" s="3" t="s">
        <v>6</v>
      </c>
      <c r="D629" s="3" t="s">
        <v>1156</v>
      </c>
      <c r="E629" s="4">
        <v>10.76</v>
      </c>
      <c r="F629" s="4">
        <v>60.79</v>
      </c>
      <c r="G629" s="4">
        <f t="shared" si="39"/>
        <v>72</v>
      </c>
      <c r="H629" s="4" t="str">
        <f t="shared" si="40"/>
        <v>B2</v>
      </c>
      <c r="I629" s="3" t="str">
        <f t="shared" si="37"/>
        <v>Very Good</v>
      </c>
      <c r="J629" s="4">
        <f t="shared" si="38"/>
        <v>415</v>
      </c>
    </row>
    <row r="630" spans="1:10" x14ac:dyDescent="0.3">
      <c r="A630" s="3" t="s">
        <v>737</v>
      </c>
      <c r="B630" s="3" t="s">
        <v>184</v>
      </c>
      <c r="C630" s="3" t="s">
        <v>10</v>
      </c>
      <c r="D630" s="3" t="s">
        <v>22</v>
      </c>
      <c r="E630" s="4">
        <v>24.36</v>
      </c>
      <c r="F630" s="4">
        <v>44.59</v>
      </c>
      <c r="G630" s="4">
        <f t="shared" si="39"/>
        <v>69</v>
      </c>
      <c r="H630" s="4" t="str">
        <f t="shared" si="40"/>
        <v>B3</v>
      </c>
      <c r="I630" s="3" t="str">
        <f t="shared" si="37"/>
        <v>Good</v>
      </c>
      <c r="J630" s="4">
        <f t="shared" si="38"/>
        <v>504</v>
      </c>
    </row>
    <row r="631" spans="1:10" x14ac:dyDescent="0.3">
      <c r="A631" s="3" t="s">
        <v>738</v>
      </c>
      <c r="B631" s="3" t="s">
        <v>115</v>
      </c>
      <c r="C631" s="3" t="s">
        <v>10</v>
      </c>
      <c r="D631" s="3" t="s">
        <v>1156</v>
      </c>
      <c r="E631" s="4">
        <v>9.9700000000000006</v>
      </c>
      <c r="F631" s="4">
        <v>64.5</v>
      </c>
      <c r="G631" s="4">
        <f t="shared" si="39"/>
        <v>74</v>
      </c>
      <c r="H631" s="4" t="str">
        <f t="shared" si="40"/>
        <v>B2</v>
      </c>
      <c r="I631" s="3" t="str">
        <f t="shared" si="37"/>
        <v>Very Good</v>
      </c>
      <c r="J631" s="4">
        <f t="shared" si="38"/>
        <v>354</v>
      </c>
    </row>
    <row r="632" spans="1:10" x14ac:dyDescent="0.3">
      <c r="A632" s="3" t="s">
        <v>739</v>
      </c>
      <c r="B632" s="3" t="s">
        <v>151</v>
      </c>
      <c r="C632" s="3" t="s">
        <v>10</v>
      </c>
      <c r="D632" s="3" t="s">
        <v>1156</v>
      </c>
      <c r="E632" s="4">
        <v>25.41</v>
      </c>
      <c r="F632" s="4">
        <v>65.55</v>
      </c>
      <c r="G632" s="4">
        <f t="shared" si="39"/>
        <v>91</v>
      </c>
      <c r="H632" s="4" t="str">
        <f t="shared" si="40"/>
        <v>A1</v>
      </c>
      <c r="I632" s="3" t="str">
        <f t="shared" si="37"/>
        <v>Excellent</v>
      </c>
      <c r="J632" s="4">
        <f t="shared" si="38"/>
        <v>49</v>
      </c>
    </row>
    <row r="633" spans="1:10" x14ac:dyDescent="0.3">
      <c r="A633" s="3" t="s">
        <v>740</v>
      </c>
      <c r="B633" s="3" t="s">
        <v>76</v>
      </c>
      <c r="C633" s="3" t="s">
        <v>10</v>
      </c>
      <c r="D633" s="3" t="s">
        <v>22</v>
      </c>
      <c r="E633" s="4">
        <v>23.95</v>
      </c>
      <c r="F633" s="4">
        <v>62.06</v>
      </c>
      <c r="G633" s="4">
        <f t="shared" si="39"/>
        <v>86</v>
      </c>
      <c r="H633" s="4" t="str">
        <f t="shared" si="40"/>
        <v>A1</v>
      </c>
      <c r="I633" s="3" t="str">
        <f t="shared" si="37"/>
        <v>Excellent</v>
      </c>
      <c r="J633" s="4">
        <f t="shared" si="38"/>
        <v>107</v>
      </c>
    </row>
    <row r="634" spans="1:10" x14ac:dyDescent="0.3">
      <c r="A634" s="3" t="s">
        <v>741</v>
      </c>
      <c r="B634" s="3" t="s">
        <v>375</v>
      </c>
      <c r="C634" s="3" t="s">
        <v>10</v>
      </c>
      <c r="D634" s="3" t="s">
        <v>22</v>
      </c>
      <c r="E634" s="4">
        <v>17.37</v>
      </c>
      <c r="F634" s="4">
        <v>68.03</v>
      </c>
      <c r="G634" s="4">
        <f t="shared" si="39"/>
        <v>85</v>
      </c>
      <c r="H634" s="4" t="str">
        <f t="shared" si="40"/>
        <v>A1</v>
      </c>
      <c r="I634" s="3" t="str">
        <f t="shared" si="37"/>
        <v>Excellent</v>
      </c>
      <c r="J634" s="4">
        <f t="shared" si="38"/>
        <v>120</v>
      </c>
    </row>
    <row r="635" spans="1:10" x14ac:dyDescent="0.3">
      <c r="A635" s="3" t="s">
        <v>742</v>
      </c>
      <c r="B635" s="3" t="s">
        <v>44</v>
      </c>
      <c r="C635" s="3" t="s">
        <v>10</v>
      </c>
      <c r="D635" s="3" t="s">
        <v>1156</v>
      </c>
      <c r="E635" s="4">
        <v>8.35</v>
      </c>
      <c r="F635" s="4">
        <v>44.32</v>
      </c>
      <c r="G635" s="4">
        <f t="shared" si="39"/>
        <v>53</v>
      </c>
      <c r="H635" s="4" t="str">
        <f t="shared" si="40"/>
        <v>C6</v>
      </c>
      <c r="I635" s="3" t="str">
        <f t="shared" si="37"/>
        <v>Credit</v>
      </c>
      <c r="J635" s="4">
        <f t="shared" si="38"/>
        <v>898</v>
      </c>
    </row>
    <row r="636" spans="1:10" x14ac:dyDescent="0.3">
      <c r="A636" s="3" t="s">
        <v>743</v>
      </c>
      <c r="B636" s="3" t="s">
        <v>21</v>
      </c>
      <c r="C636" s="3" t="s">
        <v>6</v>
      </c>
      <c r="D636" s="3" t="s">
        <v>1156</v>
      </c>
      <c r="E636" s="4">
        <v>23.35</v>
      </c>
      <c r="F636" s="4">
        <v>64.81</v>
      </c>
      <c r="G636" s="4">
        <f t="shared" si="39"/>
        <v>88</v>
      </c>
      <c r="H636" s="4" t="str">
        <f t="shared" si="40"/>
        <v>A1</v>
      </c>
      <c r="I636" s="3" t="str">
        <f t="shared" si="37"/>
        <v>Excellent</v>
      </c>
      <c r="J636" s="4">
        <f t="shared" si="38"/>
        <v>80</v>
      </c>
    </row>
    <row r="637" spans="1:10" x14ac:dyDescent="0.3">
      <c r="A637" s="3" t="s">
        <v>744</v>
      </c>
      <c r="B637" s="3" t="s">
        <v>48</v>
      </c>
      <c r="C637" s="3" t="s">
        <v>6</v>
      </c>
      <c r="D637" s="3" t="s">
        <v>1156</v>
      </c>
      <c r="E637" s="4">
        <v>15.46</v>
      </c>
      <c r="F637" s="4">
        <v>62.45</v>
      </c>
      <c r="G637" s="4">
        <f t="shared" si="39"/>
        <v>78</v>
      </c>
      <c r="H637" s="4" t="str">
        <f t="shared" si="40"/>
        <v>B2</v>
      </c>
      <c r="I637" s="3" t="str">
        <f t="shared" si="37"/>
        <v>Very Good</v>
      </c>
      <c r="J637" s="4">
        <f t="shared" si="38"/>
        <v>251</v>
      </c>
    </row>
    <row r="638" spans="1:10" x14ac:dyDescent="0.3">
      <c r="A638" s="3" t="s">
        <v>745</v>
      </c>
      <c r="B638" s="3" t="s">
        <v>117</v>
      </c>
      <c r="C638" s="3" t="s">
        <v>6</v>
      </c>
      <c r="D638" s="3" t="s">
        <v>7</v>
      </c>
      <c r="E638" s="4">
        <v>7.25</v>
      </c>
      <c r="F638" s="4">
        <v>36.590000000000003</v>
      </c>
      <c r="G638" s="4">
        <f t="shared" si="39"/>
        <v>44</v>
      </c>
      <c r="H638" s="4" t="str">
        <f t="shared" si="40"/>
        <v>E8</v>
      </c>
      <c r="I638" s="3" t="str">
        <f t="shared" si="37"/>
        <v>Pass</v>
      </c>
      <c r="J638" s="4">
        <f t="shared" si="38"/>
        <v>986</v>
      </c>
    </row>
    <row r="639" spans="1:10" x14ac:dyDescent="0.3">
      <c r="A639" s="3" t="s">
        <v>746</v>
      </c>
      <c r="B639" s="3" t="s">
        <v>120</v>
      </c>
      <c r="C639" s="3" t="s">
        <v>10</v>
      </c>
      <c r="D639" s="3" t="s">
        <v>1157</v>
      </c>
      <c r="E639" s="4">
        <v>6.89</v>
      </c>
      <c r="F639" s="4">
        <v>41.61</v>
      </c>
      <c r="G639" s="4">
        <f t="shared" si="39"/>
        <v>49</v>
      </c>
      <c r="H639" s="4" t="str">
        <f t="shared" si="40"/>
        <v>D7</v>
      </c>
      <c r="I639" s="3" t="str">
        <f t="shared" si="37"/>
        <v>Pass</v>
      </c>
      <c r="J639" s="4">
        <f t="shared" si="38"/>
        <v>948</v>
      </c>
    </row>
    <row r="640" spans="1:10" x14ac:dyDescent="0.3">
      <c r="A640" s="3" t="s">
        <v>747</v>
      </c>
      <c r="B640" s="3" t="s">
        <v>159</v>
      </c>
      <c r="C640" s="3" t="s">
        <v>10</v>
      </c>
      <c r="D640" s="3" t="s">
        <v>7</v>
      </c>
      <c r="E640" s="4">
        <v>13.93</v>
      </c>
      <c r="F640" s="4">
        <v>66.510000000000005</v>
      </c>
      <c r="G640" s="4">
        <f t="shared" si="39"/>
        <v>80</v>
      </c>
      <c r="H640" s="4" t="str">
        <f t="shared" si="40"/>
        <v>A1</v>
      </c>
      <c r="I640" s="3" t="str">
        <f t="shared" si="37"/>
        <v>Excellent</v>
      </c>
      <c r="J640" s="4">
        <f t="shared" si="38"/>
        <v>212</v>
      </c>
    </row>
    <row r="641" spans="1:10" x14ac:dyDescent="0.3">
      <c r="A641" s="3" t="s">
        <v>748</v>
      </c>
      <c r="B641" s="3" t="s">
        <v>62</v>
      </c>
      <c r="C641" s="3" t="s">
        <v>10</v>
      </c>
      <c r="D641" s="3" t="s">
        <v>1157</v>
      </c>
      <c r="E641" s="4">
        <v>25.72</v>
      </c>
      <c r="F641" s="4">
        <v>38.92</v>
      </c>
      <c r="G641" s="4">
        <f t="shared" si="39"/>
        <v>65</v>
      </c>
      <c r="H641" s="4" t="str">
        <f t="shared" si="40"/>
        <v>B3</v>
      </c>
      <c r="I641" s="3" t="str">
        <f t="shared" si="37"/>
        <v>Good</v>
      </c>
      <c r="J641" s="4">
        <f t="shared" si="38"/>
        <v>624</v>
      </c>
    </row>
    <row r="642" spans="1:10" x14ac:dyDescent="0.3">
      <c r="A642" s="3" t="s">
        <v>749</v>
      </c>
      <c r="B642" s="3" t="s">
        <v>176</v>
      </c>
      <c r="C642" s="3" t="s">
        <v>6</v>
      </c>
      <c r="D642" s="3" t="s">
        <v>22</v>
      </c>
      <c r="E642" s="4">
        <v>22.55</v>
      </c>
      <c r="F642" s="4">
        <v>52.48</v>
      </c>
      <c r="G642" s="4">
        <f t="shared" si="39"/>
        <v>75</v>
      </c>
      <c r="H642" s="4" t="str">
        <f t="shared" si="40"/>
        <v>B2</v>
      </c>
      <c r="I642" s="3" t="str">
        <f t="shared" si="37"/>
        <v>Very Good</v>
      </c>
      <c r="J642" s="4">
        <f t="shared" si="38"/>
        <v>325</v>
      </c>
    </row>
    <row r="643" spans="1:10" x14ac:dyDescent="0.3">
      <c r="A643" s="3" t="s">
        <v>750</v>
      </c>
      <c r="B643" s="3" t="s">
        <v>395</v>
      </c>
      <c r="C643" s="3" t="s">
        <v>10</v>
      </c>
      <c r="D643" s="3" t="s">
        <v>1157</v>
      </c>
      <c r="E643" s="4">
        <v>26.22</v>
      </c>
      <c r="F643" s="4">
        <v>53.73</v>
      </c>
      <c r="G643" s="4">
        <f t="shared" si="39"/>
        <v>80</v>
      </c>
      <c r="H643" s="4" t="str">
        <f t="shared" si="40"/>
        <v>A1</v>
      </c>
      <c r="I643" s="3" t="str">
        <f t="shared" ref="I643:I706" si="41">VLOOKUP(H643,$L$3:$M$12,2,FALSE)</f>
        <v>Excellent</v>
      </c>
      <c r="J643" s="4">
        <f t="shared" ref="J643:J706" si="42">RANK(G643,G:G)</f>
        <v>212</v>
      </c>
    </row>
    <row r="644" spans="1:10" x14ac:dyDescent="0.3">
      <c r="A644" s="3" t="s">
        <v>751</v>
      </c>
      <c r="B644" s="3" t="s">
        <v>450</v>
      </c>
      <c r="C644" s="3" t="s">
        <v>10</v>
      </c>
      <c r="D644" s="3" t="s">
        <v>22</v>
      </c>
      <c r="E644" s="4">
        <v>21.27</v>
      </c>
      <c r="F644" s="4">
        <v>40.24</v>
      </c>
      <c r="G644" s="4">
        <f t="shared" ref="G644:G707" si="43">ROUND(E644+F644,0)</f>
        <v>62</v>
      </c>
      <c r="H644" s="4" t="str">
        <f t="shared" ref="H644:H707" si="44">IF(G644&gt;=80,"A1",IF(G644&gt;=70,"B2",IF(G644&gt;=65,"B3",IF(G644&gt;=60,"C4",IF(G644&gt;=55,"C5",IF(G644&gt;=50,"C6",IF(G644&gt;=45,"D7",IF(G644&gt;=40,"E8","F9"))))))))</f>
        <v>C4</v>
      </c>
      <c r="I644" s="3" t="str">
        <f t="shared" si="41"/>
        <v>Credit</v>
      </c>
      <c r="J644" s="4">
        <f t="shared" si="42"/>
        <v>707</v>
      </c>
    </row>
    <row r="645" spans="1:10" x14ac:dyDescent="0.3">
      <c r="A645" s="3" t="s">
        <v>752</v>
      </c>
      <c r="B645" s="3" t="s">
        <v>117</v>
      </c>
      <c r="C645" s="3" t="s">
        <v>6</v>
      </c>
      <c r="D645" s="3" t="s">
        <v>22</v>
      </c>
      <c r="E645" s="4">
        <v>16.45</v>
      </c>
      <c r="F645" s="4">
        <v>46.62</v>
      </c>
      <c r="G645" s="4">
        <f t="shared" si="43"/>
        <v>63</v>
      </c>
      <c r="H645" s="4" t="str">
        <f t="shared" si="44"/>
        <v>C4</v>
      </c>
      <c r="I645" s="3" t="str">
        <f t="shared" si="41"/>
        <v>Credit</v>
      </c>
      <c r="J645" s="4">
        <f t="shared" si="42"/>
        <v>680</v>
      </c>
    </row>
    <row r="646" spans="1:10" x14ac:dyDescent="0.3">
      <c r="A646" s="3" t="s">
        <v>753</v>
      </c>
      <c r="B646" s="3" t="s">
        <v>32</v>
      </c>
      <c r="C646" s="3" t="s">
        <v>6</v>
      </c>
      <c r="D646" s="3" t="s">
        <v>1157</v>
      </c>
      <c r="E646" s="4">
        <v>29.51</v>
      </c>
      <c r="F646" s="4">
        <v>65.38</v>
      </c>
      <c r="G646" s="4">
        <f t="shared" si="43"/>
        <v>95</v>
      </c>
      <c r="H646" s="4" t="str">
        <f t="shared" si="44"/>
        <v>A1</v>
      </c>
      <c r="I646" s="3" t="str">
        <f t="shared" si="41"/>
        <v>Excellent</v>
      </c>
      <c r="J646" s="4">
        <f t="shared" si="42"/>
        <v>15</v>
      </c>
    </row>
    <row r="647" spans="1:10" x14ac:dyDescent="0.3">
      <c r="A647" s="3" t="s">
        <v>754</v>
      </c>
      <c r="B647" s="3" t="s">
        <v>141</v>
      </c>
      <c r="C647" s="3" t="s">
        <v>10</v>
      </c>
      <c r="D647" s="3" t="s">
        <v>22</v>
      </c>
      <c r="E647" s="4">
        <v>5.82</v>
      </c>
      <c r="F647" s="4">
        <v>58.38</v>
      </c>
      <c r="G647" s="4">
        <f t="shared" si="43"/>
        <v>64</v>
      </c>
      <c r="H647" s="4" t="str">
        <f t="shared" si="44"/>
        <v>C4</v>
      </c>
      <c r="I647" s="3" t="str">
        <f t="shared" si="41"/>
        <v>Credit</v>
      </c>
      <c r="J647" s="4">
        <f t="shared" si="42"/>
        <v>654</v>
      </c>
    </row>
    <row r="648" spans="1:10" x14ac:dyDescent="0.3">
      <c r="A648" s="3" t="s">
        <v>755</v>
      </c>
      <c r="B648" s="3" t="s">
        <v>240</v>
      </c>
      <c r="C648" s="3" t="s">
        <v>10</v>
      </c>
      <c r="D648" s="3" t="s">
        <v>1156</v>
      </c>
      <c r="E648" s="4">
        <v>18.88</v>
      </c>
      <c r="F648" s="4">
        <v>61.28</v>
      </c>
      <c r="G648" s="4">
        <f t="shared" si="43"/>
        <v>80</v>
      </c>
      <c r="H648" s="4" t="str">
        <f t="shared" si="44"/>
        <v>A1</v>
      </c>
      <c r="I648" s="3" t="str">
        <f t="shared" si="41"/>
        <v>Excellent</v>
      </c>
      <c r="J648" s="4">
        <f t="shared" si="42"/>
        <v>212</v>
      </c>
    </row>
    <row r="649" spans="1:10" x14ac:dyDescent="0.3">
      <c r="A649" s="3" t="s">
        <v>756</v>
      </c>
      <c r="B649" s="3" t="s">
        <v>66</v>
      </c>
      <c r="C649" s="3" t="s">
        <v>10</v>
      </c>
      <c r="D649" s="3" t="s">
        <v>7</v>
      </c>
      <c r="E649" s="4">
        <v>8.4499999999999993</v>
      </c>
      <c r="F649" s="4">
        <v>60.82</v>
      </c>
      <c r="G649" s="4">
        <f t="shared" si="43"/>
        <v>69</v>
      </c>
      <c r="H649" s="4" t="str">
        <f t="shared" si="44"/>
        <v>B3</v>
      </c>
      <c r="I649" s="3" t="str">
        <f t="shared" si="41"/>
        <v>Good</v>
      </c>
      <c r="J649" s="4">
        <f t="shared" si="42"/>
        <v>504</v>
      </c>
    </row>
    <row r="650" spans="1:10" x14ac:dyDescent="0.3">
      <c r="A650" s="3" t="s">
        <v>757</v>
      </c>
      <c r="B650" s="3" t="s">
        <v>24</v>
      </c>
      <c r="C650" s="3" t="s">
        <v>10</v>
      </c>
      <c r="D650" s="3" t="s">
        <v>1157</v>
      </c>
      <c r="E650" s="4">
        <v>29.64</v>
      </c>
      <c r="F650" s="4">
        <v>65.989999999999995</v>
      </c>
      <c r="G650" s="4">
        <f t="shared" si="43"/>
        <v>96</v>
      </c>
      <c r="H650" s="4" t="str">
        <f t="shared" si="44"/>
        <v>A1</v>
      </c>
      <c r="I650" s="3" t="str">
        <f t="shared" si="41"/>
        <v>Excellent</v>
      </c>
      <c r="J650" s="4">
        <f t="shared" si="42"/>
        <v>6</v>
      </c>
    </row>
    <row r="651" spans="1:10" x14ac:dyDescent="0.3">
      <c r="A651" s="3" t="s">
        <v>758</v>
      </c>
      <c r="B651" s="3" t="s">
        <v>48</v>
      </c>
      <c r="C651" s="3" t="s">
        <v>10</v>
      </c>
      <c r="D651" s="3" t="s">
        <v>22</v>
      </c>
      <c r="E651" s="4">
        <v>12.78</v>
      </c>
      <c r="F651" s="4">
        <v>61.79</v>
      </c>
      <c r="G651" s="4">
        <f t="shared" si="43"/>
        <v>75</v>
      </c>
      <c r="H651" s="4" t="str">
        <f t="shared" si="44"/>
        <v>B2</v>
      </c>
      <c r="I651" s="3" t="str">
        <f t="shared" si="41"/>
        <v>Very Good</v>
      </c>
      <c r="J651" s="4">
        <f t="shared" si="42"/>
        <v>325</v>
      </c>
    </row>
    <row r="652" spans="1:10" x14ac:dyDescent="0.3">
      <c r="A652" s="3" t="s">
        <v>759</v>
      </c>
      <c r="B652" s="3" t="s">
        <v>153</v>
      </c>
      <c r="C652" s="3" t="s">
        <v>6</v>
      </c>
      <c r="D652" s="3" t="s">
        <v>1156</v>
      </c>
      <c r="E652" s="4">
        <v>9.16</v>
      </c>
      <c r="F652" s="4">
        <v>68.709999999999994</v>
      </c>
      <c r="G652" s="4">
        <f t="shared" si="43"/>
        <v>78</v>
      </c>
      <c r="H652" s="4" t="str">
        <f t="shared" si="44"/>
        <v>B2</v>
      </c>
      <c r="I652" s="3" t="str">
        <f t="shared" si="41"/>
        <v>Very Good</v>
      </c>
      <c r="J652" s="4">
        <f t="shared" si="42"/>
        <v>251</v>
      </c>
    </row>
    <row r="653" spans="1:10" x14ac:dyDescent="0.3">
      <c r="A653" s="3" t="s">
        <v>760</v>
      </c>
      <c r="B653" s="3" t="s">
        <v>64</v>
      </c>
      <c r="C653" s="3" t="s">
        <v>6</v>
      </c>
      <c r="D653" s="3" t="s">
        <v>1156</v>
      </c>
      <c r="E653" s="4">
        <v>29.8</v>
      </c>
      <c r="F653" s="4">
        <v>64.680000000000007</v>
      </c>
      <c r="G653" s="4">
        <f t="shared" si="43"/>
        <v>94</v>
      </c>
      <c r="H653" s="4" t="str">
        <f t="shared" si="44"/>
        <v>A1</v>
      </c>
      <c r="I653" s="3" t="str">
        <f t="shared" si="41"/>
        <v>Excellent</v>
      </c>
      <c r="J653" s="4">
        <f t="shared" si="42"/>
        <v>26</v>
      </c>
    </row>
    <row r="654" spans="1:10" x14ac:dyDescent="0.3">
      <c r="A654" s="3" t="s">
        <v>761</v>
      </c>
      <c r="B654" s="3" t="s">
        <v>373</v>
      </c>
      <c r="C654" s="3" t="s">
        <v>10</v>
      </c>
      <c r="D654" s="3" t="s">
        <v>1156</v>
      </c>
      <c r="E654" s="4">
        <v>14.06</v>
      </c>
      <c r="F654" s="4">
        <v>35.74</v>
      </c>
      <c r="G654" s="4">
        <f t="shared" si="43"/>
        <v>50</v>
      </c>
      <c r="H654" s="4" t="str">
        <f t="shared" si="44"/>
        <v>C6</v>
      </c>
      <c r="I654" s="3" t="str">
        <f t="shared" si="41"/>
        <v>Credit</v>
      </c>
      <c r="J654" s="4">
        <f t="shared" si="42"/>
        <v>936</v>
      </c>
    </row>
    <row r="655" spans="1:10" x14ac:dyDescent="0.3">
      <c r="A655" s="3" t="s">
        <v>762</v>
      </c>
      <c r="B655" s="3" t="s">
        <v>204</v>
      </c>
      <c r="C655" s="3" t="s">
        <v>10</v>
      </c>
      <c r="D655" s="3" t="s">
        <v>1157</v>
      </c>
      <c r="E655" s="4">
        <v>19.13</v>
      </c>
      <c r="F655" s="4">
        <v>57.28</v>
      </c>
      <c r="G655" s="4">
        <f t="shared" si="43"/>
        <v>76</v>
      </c>
      <c r="H655" s="4" t="str">
        <f t="shared" si="44"/>
        <v>B2</v>
      </c>
      <c r="I655" s="3" t="str">
        <f t="shared" si="41"/>
        <v>Very Good</v>
      </c>
      <c r="J655" s="4">
        <f t="shared" si="42"/>
        <v>301</v>
      </c>
    </row>
    <row r="656" spans="1:10" x14ac:dyDescent="0.3">
      <c r="A656" s="3" t="s">
        <v>763</v>
      </c>
      <c r="B656" s="3" t="s">
        <v>514</v>
      </c>
      <c r="C656" s="3" t="s">
        <v>6</v>
      </c>
      <c r="D656" s="3" t="s">
        <v>1157</v>
      </c>
      <c r="E656" s="4">
        <v>14.1</v>
      </c>
      <c r="F656" s="4">
        <v>66.2</v>
      </c>
      <c r="G656" s="4">
        <f t="shared" si="43"/>
        <v>80</v>
      </c>
      <c r="H656" s="4" t="str">
        <f t="shared" si="44"/>
        <v>A1</v>
      </c>
      <c r="I656" s="3" t="str">
        <f t="shared" si="41"/>
        <v>Excellent</v>
      </c>
      <c r="J656" s="4">
        <f t="shared" si="42"/>
        <v>212</v>
      </c>
    </row>
    <row r="657" spans="1:10" x14ac:dyDescent="0.3">
      <c r="A657" s="3" t="s">
        <v>764</v>
      </c>
      <c r="B657" s="3" t="s">
        <v>88</v>
      </c>
      <c r="C657" s="3" t="s">
        <v>6</v>
      </c>
      <c r="D657" s="3" t="s">
        <v>1156</v>
      </c>
      <c r="E657" s="4">
        <v>18.23</v>
      </c>
      <c r="F657" s="4">
        <v>59.21</v>
      </c>
      <c r="G657" s="4">
        <f t="shared" si="43"/>
        <v>77</v>
      </c>
      <c r="H657" s="4" t="str">
        <f t="shared" si="44"/>
        <v>B2</v>
      </c>
      <c r="I657" s="3" t="str">
        <f t="shared" si="41"/>
        <v>Very Good</v>
      </c>
      <c r="J657" s="4">
        <f t="shared" si="42"/>
        <v>275</v>
      </c>
    </row>
    <row r="658" spans="1:10" x14ac:dyDescent="0.3">
      <c r="A658" s="3" t="s">
        <v>765</v>
      </c>
      <c r="B658" s="3" t="s">
        <v>39</v>
      </c>
      <c r="C658" s="3" t="s">
        <v>10</v>
      </c>
      <c r="D658" s="3" t="s">
        <v>1156</v>
      </c>
      <c r="E658" s="4">
        <v>16.100000000000001</v>
      </c>
      <c r="F658" s="4">
        <v>46.29</v>
      </c>
      <c r="G658" s="4">
        <f t="shared" si="43"/>
        <v>62</v>
      </c>
      <c r="H658" s="4" t="str">
        <f t="shared" si="44"/>
        <v>C4</v>
      </c>
      <c r="I658" s="3" t="str">
        <f t="shared" si="41"/>
        <v>Credit</v>
      </c>
      <c r="J658" s="4">
        <f t="shared" si="42"/>
        <v>707</v>
      </c>
    </row>
    <row r="659" spans="1:10" x14ac:dyDescent="0.3">
      <c r="A659" s="3" t="s">
        <v>766</v>
      </c>
      <c r="B659" s="3" t="s">
        <v>66</v>
      </c>
      <c r="C659" s="3" t="s">
        <v>6</v>
      </c>
      <c r="D659" s="3" t="s">
        <v>1156</v>
      </c>
      <c r="E659" s="4">
        <v>9.77</v>
      </c>
      <c r="F659" s="4">
        <v>48.54</v>
      </c>
      <c r="G659" s="4">
        <f t="shared" si="43"/>
        <v>58</v>
      </c>
      <c r="H659" s="4" t="str">
        <f t="shared" si="44"/>
        <v>C5</v>
      </c>
      <c r="I659" s="3" t="str">
        <f t="shared" si="41"/>
        <v>Credit</v>
      </c>
      <c r="J659" s="4">
        <f t="shared" si="42"/>
        <v>793</v>
      </c>
    </row>
    <row r="660" spans="1:10" x14ac:dyDescent="0.3">
      <c r="A660" s="3" t="s">
        <v>767</v>
      </c>
      <c r="B660" s="3" t="s">
        <v>19</v>
      </c>
      <c r="C660" s="3" t="s">
        <v>6</v>
      </c>
      <c r="D660" s="3" t="s">
        <v>1157</v>
      </c>
      <c r="E660" s="4">
        <v>29.8</v>
      </c>
      <c r="F660" s="4">
        <v>37.270000000000003</v>
      </c>
      <c r="G660" s="4">
        <f t="shared" si="43"/>
        <v>67</v>
      </c>
      <c r="H660" s="4" t="str">
        <f t="shared" si="44"/>
        <v>B3</v>
      </c>
      <c r="I660" s="3" t="str">
        <f t="shared" si="41"/>
        <v>Good</v>
      </c>
      <c r="J660" s="4">
        <f t="shared" si="42"/>
        <v>553</v>
      </c>
    </row>
    <row r="661" spans="1:10" x14ac:dyDescent="0.3">
      <c r="A661" s="3" t="s">
        <v>768</v>
      </c>
      <c r="B661" s="3" t="s">
        <v>30</v>
      </c>
      <c r="C661" s="3" t="s">
        <v>6</v>
      </c>
      <c r="D661" s="3" t="s">
        <v>1156</v>
      </c>
      <c r="E661" s="4">
        <v>19.920000000000002</v>
      </c>
      <c r="F661" s="4">
        <v>60.14</v>
      </c>
      <c r="G661" s="4">
        <f t="shared" si="43"/>
        <v>80</v>
      </c>
      <c r="H661" s="4" t="str">
        <f t="shared" si="44"/>
        <v>A1</v>
      </c>
      <c r="I661" s="3" t="str">
        <f t="shared" si="41"/>
        <v>Excellent</v>
      </c>
      <c r="J661" s="4">
        <f t="shared" si="42"/>
        <v>212</v>
      </c>
    </row>
    <row r="662" spans="1:10" x14ac:dyDescent="0.3">
      <c r="A662" s="3" t="s">
        <v>769</v>
      </c>
      <c r="B662" s="3" t="s">
        <v>450</v>
      </c>
      <c r="C662" s="3" t="s">
        <v>10</v>
      </c>
      <c r="D662" s="3" t="s">
        <v>1157</v>
      </c>
      <c r="E662" s="4">
        <v>26.12</v>
      </c>
      <c r="F662" s="4">
        <v>61.68</v>
      </c>
      <c r="G662" s="4">
        <f t="shared" si="43"/>
        <v>88</v>
      </c>
      <c r="H662" s="4" t="str">
        <f t="shared" si="44"/>
        <v>A1</v>
      </c>
      <c r="I662" s="3" t="str">
        <f t="shared" si="41"/>
        <v>Excellent</v>
      </c>
      <c r="J662" s="4">
        <f t="shared" si="42"/>
        <v>80</v>
      </c>
    </row>
    <row r="663" spans="1:10" x14ac:dyDescent="0.3">
      <c r="A663" s="3" t="s">
        <v>770</v>
      </c>
      <c r="B663" s="3" t="s">
        <v>107</v>
      </c>
      <c r="C663" s="3" t="s">
        <v>6</v>
      </c>
      <c r="D663" s="3" t="s">
        <v>22</v>
      </c>
      <c r="E663" s="4">
        <v>16.89</v>
      </c>
      <c r="F663" s="4">
        <v>59.13</v>
      </c>
      <c r="G663" s="4">
        <f t="shared" si="43"/>
        <v>76</v>
      </c>
      <c r="H663" s="4" t="str">
        <f t="shared" si="44"/>
        <v>B2</v>
      </c>
      <c r="I663" s="3" t="str">
        <f t="shared" si="41"/>
        <v>Very Good</v>
      </c>
      <c r="J663" s="4">
        <f t="shared" si="42"/>
        <v>301</v>
      </c>
    </row>
    <row r="664" spans="1:10" x14ac:dyDescent="0.3">
      <c r="A664" s="3" t="s">
        <v>771</v>
      </c>
      <c r="B664" s="3" t="s">
        <v>242</v>
      </c>
      <c r="C664" s="3" t="s">
        <v>10</v>
      </c>
      <c r="D664" s="3" t="s">
        <v>1156</v>
      </c>
      <c r="E664" s="4">
        <v>25.73</v>
      </c>
      <c r="F664" s="4">
        <v>36.92</v>
      </c>
      <c r="G664" s="4">
        <f t="shared" si="43"/>
        <v>63</v>
      </c>
      <c r="H664" s="4" t="str">
        <f t="shared" si="44"/>
        <v>C4</v>
      </c>
      <c r="I664" s="3" t="str">
        <f t="shared" si="41"/>
        <v>Credit</v>
      </c>
      <c r="J664" s="4">
        <f t="shared" si="42"/>
        <v>680</v>
      </c>
    </row>
    <row r="665" spans="1:10" x14ac:dyDescent="0.3">
      <c r="A665" s="3" t="s">
        <v>772</v>
      </c>
      <c r="B665" s="3" t="s">
        <v>120</v>
      </c>
      <c r="C665" s="3" t="s">
        <v>10</v>
      </c>
      <c r="D665" s="3" t="s">
        <v>1156</v>
      </c>
      <c r="E665" s="4">
        <v>15.05</v>
      </c>
      <c r="F665" s="4">
        <v>44.64</v>
      </c>
      <c r="G665" s="4">
        <f t="shared" si="43"/>
        <v>60</v>
      </c>
      <c r="H665" s="4" t="str">
        <f t="shared" si="44"/>
        <v>C4</v>
      </c>
      <c r="I665" s="3" t="str">
        <f t="shared" si="41"/>
        <v>Credit</v>
      </c>
      <c r="J665" s="4">
        <f t="shared" si="42"/>
        <v>754</v>
      </c>
    </row>
    <row r="666" spans="1:10" x14ac:dyDescent="0.3">
      <c r="A666" s="3" t="s">
        <v>773</v>
      </c>
      <c r="B666" s="3" t="s">
        <v>138</v>
      </c>
      <c r="C666" s="3" t="s">
        <v>10</v>
      </c>
      <c r="D666" s="3" t="s">
        <v>1156</v>
      </c>
      <c r="E666" s="4">
        <v>6.55</v>
      </c>
      <c r="F666" s="4">
        <v>37.020000000000003</v>
      </c>
      <c r="G666" s="4">
        <f t="shared" si="43"/>
        <v>44</v>
      </c>
      <c r="H666" s="4" t="str">
        <f t="shared" si="44"/>
        <v>E8</v>
      </c>
      <c r="I666" s="3" t="str">
        <f t="shared" si="41"/>
        <v>Pass</v>
      </c>
      <c r="J666" s="4">
        <f t="shared" si="42"/>
        <v>986</v>
      </c>
    </row>
    <row r="667" spans="1:10" x14ac:dyDescent="0.3">
      <c r="A667" s="3" t="s">
        <v>774</v>
      </c>
      <c r="B667" s="3" t="s">
        <v>450</v>
      </c>
      <c r="C667" s="3" t="s">
        <v>6</v>
      </c>
      <c r="D667" s="3" t="s">
        <v>1156</v>
      </c>
      <c r="E667" s="4">
        <v>20.04</v>
      </c>
      <c r="F667" s="4">
        <v>46.64</v>
      </c>
      <c r="G667" s="4">
        <f t="shared" si="43"/>
        <v>67</v>
      </c>
      <c r="H667" s="4" t="str">
        <f t="shared" si="44"/>
        <v>B3</v>
      </c>
      <c r="I667" s="3" t="str">
        <f t="shared" si="41"/>
        <v>Good</v>
      </c>
      <c r="J667" s="4">
        <f t="shared" si="42"/>
        <v>553</v>
      </c>
    </row>
    <row r="668" spans="1:10" x14ac:dyDescent="0.3">
      <c r="A668" s="3" t="s">
        <v>775</v>
      </c>
      <c r="B668" s="3" t="s">
        <v>317</v>
      </c>
      <c r="C668" s="3" t="s">
        <v>6</v>
      </c>
      <c r="D668" s="3" t="s">
        <v>1157</v>
      </c>
      <c r="E668" s="4">
        <v>28.29</v>
      </c>
      <c r="F668" s="4">
        <v>65.84</v>
      </c>
      <c r="G668" s="4">
        <f t="shared" si="43"/>
        <v>94</v>
      </c>
      <c r="H668" s="4" t="str">
        <f t="shared" si="44"/>
        <v>A1</v>
      </c>
      <c r="I668" s="3" t="str">
        <f t="shared" si="41"/>
        <v>Excellent</v>
      </c>
      <c r="J668" s="4">
        <f t="shared" si="42"/>
        <v>26</v>
      </c>
    </row>
    <row r="669" spans="1:10" x14ac:dyDescent="0.3">
      <c r="A669" s="3" t="s">
        <v>776</v>
      </c>
      <c r="B669" s="3" t="s">
        <v>373</v>
      </c>
      <c r="C669" s="3" t="s">
        <v>10</v>
      </c>
      <c r="D669" s="3" t="s">
        <v>1156</v>
      </c>
      <c r="E669" s="4">
        <v>23.21</v>
      </c>
      <c r="F669" s="4">
        <v>36.03</v>
      </c>
      <c r="G669" s="4">
        <f t="shared" si="43"/>
        <v>59</v>
      </c>
      <c r="H669" s="4" t="str">
        <f t="shared" si="44"/>
        <v>C5</v>
      </c>
      <c r="I669" s="3" t="str">
        <f t="shared" si="41"/>
        <v>Credit</v>
      </c>
      <c r="J669" s="4">
        <f t="shared" si="42"/>
        <v>777</v>
      </c>
    </row>
    <row r="670" spans="1:10" x14ac:dyDescent="0.3">
      <c r="A670" s="3" t="s">
        <v>777</v>
      </c>
      <c r="B670" s="3" t="s">
        <v>74</v>
      </c>
      <c r="C670" s="3" t="s">
        <v>6</v>
      </c>
      <c r="D670" s="3" t="s">
        <v>1157</v>
      </c>
      <c r="E670" s="4">
        <v>15.54</v>
      </c>
      <c r="F670" s="4">
        <v>37.86</v>
      </c>
      <c r="G670" s="4">
        <f t="shared" si="43"/>
        <v>53</v>
      </c>
      <c r="H670" s="4" t="str">
        <f t="shared" si="44"/>
        <v>C6</v>
      </c>
      <c r="I670" s="3" t="str">
        <f t="shared" si="41"/>
        <v>Credit</v>
      </c>
      <c r="J670" s="4">
        <f t="shared" si="42"/>
        <v>898</v>
      </c>
    </row>
    <row r="671" spans="1:10" x14ac:dyDescent="0.3">
      <c r="A671" s="3" t="s">
        <v>778</v>
      </c>
      <c r="B671" s="3" t="s">
        <v>240</v>
      </c>
      <c r="C671" s="3" t="s">
        <v>10</v>
      </c>
      <c r="D671" s="3" t="s">
        <v>1156</v>
      </c>
      <c r="E671" s="4">
        <v>28.91</v>
      </c>
      <c r="F671" s="4">
        <v>40.75</v>
      </c>
      <c r="G671" s="4">
        <f t="shared" si="43"/>
        <v>70</v>
      </c>
      <c r="H671" s="4" t="str">
        <f t="shared" si="44"/>
        <v>B2</v>
      </c>
      <c r="I671" s="3" t="str">
        <f t="shared" si="41"/>
        <v>Very Good</v>
      </c>
      <c r="J671" s="4">
        <f t="shared" si="42"/>
        <v>475</v>
      </c>
    </row>
    <row r="672" spans="1:10" x14ac:dyDescent="0.3">
      <c r="A672" s="3" t="s">
        <v>779</v>
      </c>
      <c r="B672" s="3" t="s">
        <v>120</v>
      </c>
      <c r="C672" s="3" t="s">
        <v>10</v>
      </c>
      <c r="D672" s="3" t="s">
        <v>1157</v>
      </c>
      <c r="E672" s="4">
        <v>28.25</v>
      </c>
      <c r="F672" s="4">
        <v>47.5</v>
      </c>
      <c r="G672" s="4">
        <f t="shared" si="43"/>
        <v>76</v>
      </c>
      <c r="H672" s="4" t="str">
        <f t="shared" si="44"/>
        <v>B2</v>
      </c>
      <c r="I672" s="3" t="str">
        <f t="shared" si="41"/>
        <v>Very Good</v>
      </c>
      <c r="J672" s="4">
        <f t="shared" si="42"/>
        <v>301</v>
      </c>
    </row>
    <row r="673" spans="1:10" x14ac:dyDescent="0.3">
      <c r="A673" s="3" t="s">
        <v>780</v>
      </c>
      <c r="B673" s="3" t="s">
        <v>375</v>
      </c>
      <c r="C673" s="3" t="s">
        <v>6</v>
      </c>
      <c r="D673" s="3" t="s">
        <v>1156</v>
      </c>
      <c r="E673" s="4">
        <v>27.24</v>
      </c>
      <c r="F673" s="4">
        <v>59.16</v>
      </c>
      <c r="G673" s="4">
        <f t="shared" si="43"/>
        <v>86</v>
      </c>
      <c r="H673" s="4" t="str">
        <f t="shared" si="44"/>
        <v>A1</v>
      </c>
      <c r="I673" s="3" t="str">
        <f t="shared" si="41"/>
        <v>Excellent</v>
      </c>
      <c r="J673" s="4">
        <f t="shared" si="42"/>
        <v>107</v>
      </c>
    </row>
    <row r="674" spans="1:10" x14ac:dyDescent="0.3">
      <c r="A674" s="3" t="s">
        <v>781</v>
      </c>
      <c r="B674" s="3" t="s">
        <v>226</v>
      </c>
      <c r="C674" s="3" t="s">
        <v>6</v>
      </c>
      <c r="D674" s="3" t="s">
        <v>22</v>
      </c>
      <c r="E674" s="4">
        <v>28.66</v>
      </c>
      <c r="F674" s="4">
        <v>64.83</v>
      </c>
      <c r="G674" s="4">
        <f t="shared" si="43"/>
        <v>93</v>
      </c>
      <c r="H674" s="4" t="str">
        <f t="shared" si="44"/>
        <v>A1</v>
      </c>
      <c r="I674" s="3" t="str">
        <f t="shared" si="41"/>
        <v>Excellent</v>
      </c>
      <c r="J674" s="4">
        <f t="shared" si="42"/>
        <v>33</v>
      </c>
    </row>
    <row r="675" spans="1:10" x14ac:dyDescent="0.3">
      <c r="A675" s="3" t="s">
        <v>782</v>
      </c>
      <c r="B675" s="3" t="s">
        <v>56</v>
      </c>
      <c r="C675" s="3" t="s">
        <v>10</v>
      </c>
      <c r="D675" s="3" t="s">
        <v>1156</v>
      </c>
      <c r="E675" s="4">
        <v>29.1</v>
      </c>
      <c r="F675" s="4">
        <v>53.15</v>
      </c>
      <c r="G675" s="4">
        <f t="shared" si="43"/>
        <v>82</v>
      </c>
      <c r="H675" s="4" t="str">
        <f t="shared" si="44"/>
        <v>A1</v>
      </c>
      <c r="I675" s="3" t="str">
        <f t="shared" si="41"/>
        <v>Excellent</v>
      </c>
      <c r="J675" s="4">
        <f t="shared" si="42"/>
        <v>172</v>
      </c>
    </row>
    <row r="676" spans="1:10" x14ac:dyDescent="0.3">
      <c r="A676" s="3" t="s">
        <v>783</v>
      </c>
      <c r="B676" s="3" t="s">
        <v>349</v>
      </c>
      <c r="C676" s="3" t="s">
        <v>6</v>
      </c>
      <c r="D676" s="3" t="s">
        <v>1157</v>
      </c>
      <c r="E676" s="4">
        <v>23.87</v>
      </c>
      <c r="F676" s="4">
        <v>56.86</v>
      </c>
      <c r="G676" s="4">
        <f t="shared" si="43"/>
        <v>81</v>
      </c>
      <c r="H676" s="4" t="str">
        <f t="shared" si="44"/>
        <v>A1</v>
      </c>
      <c r="I676" s="3" t="str">
        <f t="shared" si="41"/>
        <v>Excellent</v>
      </c>
      <c r="J676" s="4">
        <f t="shared" si="42"/>
        <v>190</v>
      </c>
    </row>
    <row r="677" spans="1:10" x14ac:dyDescent="0.3">
      <c r="A677" s="3" t="s">
        <v>784</v>
      </c>
      <c r="B677" s="3" t="s">
        <v>54</v>
      </c>
      <c r="C677" s="3" t="s">
        <v>10</v>
      </c>
      <c r="D677" s="3" t="s">
        <v>1156</v>
      </c>
      <c r="E677" s="4">
        <v>24.58</v>
      </c>
      <c r="F677" s="4">
        <v>66.38</v>
      </c>
      <c r="G677" s="4">
        <f t="shared" si="43"/>
        <v>91</v>
      </c>
      <c r="H677" s="4" t="str">
        <f t="shared" si="44"/>
        <v>A1</v>
      </c>
      <c r="I677" s="3" t="str">
        <f t="shared" si="41"/>
        <v>Excellent</v>
      </c>
      <c r="J677" s="4">
        <f t="shared" si="42"/>
        <v>49</v>
      </c>
    </row>
    <row r="678" spans="1:10" x14ac:dyDescent="0.3">
      <c r="A678" s="3" t="s">
        <v>785</v>
      </c>
      <c r="B678" s="3" t="s">
        <v>208</v>
      </c>
      <c r="C678" s="3" t="s">
        <v>6</v>
      </c>
      <c r="D678" s="3" t="s">
        <v>1156</v>
      </c>
      <c r="E678" s="4">
        <v>25.7</v>
      </c>
      <c r="F678" s="4">
        <v>41.53</v>
      </c>
      <c r="G678" s="4">
        <f t="shared" si="43"/>
        <v>67</v>
      </c>
      <c r="H678" s="4" t="str">
        <f t="shared" si="44"/>
        <v>B3</v>
      </c>
      <c r="I678" s="3" t="str">
        <f t="shared" si="41"/>
        <v>Good</v>
      </c>
      <c r="J678" s="4">
        <f t="shared" si="42"/>
        <v>553</v>
      </c>
    </row>
    <row r="679" spans="1:10" x14ac:dyDescent="0.3">
      <c r="A679" s="3" t="s">
        <v>786</v>
      </c>
      <c r="B679" s="3" t="s">
        <v>110</v>
      </c>
      <c r="C679" s="3" t="s">
        <v>6</v>
      </c>
      <c r="D679" s="3" t="s">
        <v>22</v>
      </c>
      <c r="E679" s="4">
        <v>17.940000000000001</v>
      </c>
      <c r="F679" s="4">
        <v>46.77</v>
      </c>
      <c r="G679" s="4">
        <f t="shared" si="43"/>
        <v>65</v>
      </c>
      <c r="H679" s="4" t="str">
        <f t="shared" si="44"/>
        <v>B3</v>
      </c>
      <c r="I679" s="3" t="str">
        <f t="shared" si="41"/>
        <v>Good</v>
      </c>
      <c r="J679" s="4">
        <f t="shared" si="42"/>
        <v>624</v>
      </c>
    </row>
    <row r="680" spans="1:10" x14ac:dyDescent="0.3">
      <c r="A680" s="3" t="s">
        <v>787</v>
      </c>
      <c r="B680" s="3" t="s">
        <v>14</v>
      </c>
      <c r="C680" s="3" t="s">
        <v>10</v>
      </c>
      <c r="D680" s="3" t="s">
        <v>1156</v>
      </c>
      <c r="E680" s="4">
        <v>22.57</v>
      </c>
      <c r="F680" s="4">
        <v>61.09</v>
      </c>
      <c r="G680" s="4">
        <f t="shared" si="43"/>
        <v>84</v>
      </c>
      <c r="H680" s="4" t="str">
        <f t="shared" si="44"/>
        <v>A1</v>
      </c>
      <c r="I680" s="3" t="str">
        <f t="shared" si="41"/>
        <v>Excellent</v>
      </c>
      <c r="J680" s="4">
        <f t="shared" si="42"/>
        <v>136</v>
      </c>
    </row>
    <row r="681" spans="1:10" x14ac:dyDescent="0.3">
      <c r="A681" s="3" t="s">
        <v>788</v>
      </c>
      <c r="B681" s="3" t="s">
        <v>123</v>
      </c>
      <c r="C681" s="3" t="s">
        <v>6</v>
      </c>
      <c r="D681" s="3" t="s">
        <v>22</v>
      </c>
      <c r="E681" s="4">
        <v>10.72</v>
      </c>
      <c r="F681" s="4">
        <v>40.4</v>
      </c>
      <c r="G681" s="4">
        <f t="shared" si="43"/>
        <v>51</v>
      </c>
      <c r="H681" s="4" t="str">
        <f t="shared" si="44"/>
        <v>C6</v>
      </c>
      <c r="I681" s="3" t="str">
        <f t="shared" si="41"/>
        <v>Credit</v>
      </c>
      <c r="J681" s="4">
        <f t="shared" si="42"/>
        <v>927</v>
      </c>
    </row>
    <row r="682" spans="1:10" x14ac:dyDescent="0.3">
      <c r="A682" s="3" t="s">
        <v>789</v>
      </c>
      <c r="B682" s="3" t="s">
        <v>34</v>
      </c>
      <c r="C682" s="3" t="s">
        <v>6</v>
      </c>
      <c r="D682" s="3" t="s">
        <v>1156</v>
      </c>
      <c r="E682" s="4">
        <v>12.24</v>
      </c>
      <c r="F682" s="4">
        <v>48.93</v>
      </c>
      <c r="G682" s="4">
        <f t="shared" si="43"/>
        <v>61</v>
      </c>
      <c r="H682" s="4" t="str">
        <f t="shared" si="44"/>
        <v>C4</v>
      </c>
      <c r="I682" s="3" t="str">
        <f t="shared" si="41"/>
        <v>Credit</v>
      </c>
      <c r="J682" s="4">
        <f t="shared" si="42"/>
        <v>726</v>
      </c>
    </row>
    <row r="683" spans="1:10" x14ac:dyDescent="0.3">
      <c r="A683" s="3" t="s">
        <v>790</v>
      </c>
      <c r="B683" s="3" t="s">
        <v>373</v>
      </c>
      <c r="C683" s="3" t="s">
        <v>6</v>
      </c>
      <c r="D683" s="3" t="s">
        <v>22</v>
      </c>
      <c r="E683" s="4">
        <v>15.27</v>
      </c>
      <c r="F683" s="4">
        <v>49.54</v>
      </c>
      <c r="G683" s="4">
        <f t="shared" si="43"/>
        <v>65</v>
      </c>
      <c r="H683" s="4" t="str">
        <f t="shared" si="44"/>
        <v>B3</v>
      </c>
      <c r="I683" s="3" t="str">
        <f t="shared" si="41"/>
        <v>Good</v>
      </c>
      <c r="J683" s="4">
        <f t="shared" si="42"/>
        <v>624</v>
      </c>
    </row>
    <row r="684" spans="1:10" x14ac:dyDescent="0.3">
      <c r="A684" s="3" t="s">
        <v>791</v>
      </c>
      <c r="B684" s="3" t="s">
        <v>332</v>
      </c>
      <c r="C684" s="3" t="s">
        <v>6</v>
      </c>
      <c r="D684" s="3" t="s">
        <v>1156</v>
      </c>
      <c r="E684" s="4">
        <v>12.02</v>
      </c>
      <c r="F684" s="4">
        <v>48.84</v>
      </c>
      <c r="G684" s="4">
        <f t="shared" si="43"/>
        <v>61</v>
      </c>
      <c r="H684" s="4" t="str">
        <f t="shared" si="44"/>
        <v>C4</v>
      </c>
      <c r="I684" s="3" t="str">
        <f t="shared" si="41"/>
        <v>Credit</v>
      </c>
      <c r="J684" s="4">
        <f t="shared" si="42"/>
        <v>726</v>
      </c>
    </row>
    <row r="685" spans="1:10" x14ac:dyDescent="0.3">
      <c r="A685" s="3" t="s">
        <v>792</v>
      </c>
      <c r="B685" s="3" t="s">
        <v>153</v>
      </c>
      <c r="C685" s="3" t="s">
        <v>6</v>
      </c>
      <c r="D685" s="3" t="s">
        <v>1157</v>
      </c>
      <c r="E685" s="4">
        <v>6.93</v>
      </c>
      <c r="F685" s="4">
        <v>54.88</v>
      </c>
      <c r="G685" s="4">
        <f t="shared" si="43"/>
        <v>62</v>
      </c>
      <c r="H685" s="4" t="str">
        <f t="shared" si="44"/>
        <v>C4</v>
      </c>
      <c r="I685" s="3" t="str">
        <f t="shared" si="41"/>
        <v>Credit</v>
      </c>
      <c r="J685" s="4">
        <f t="shared" si="42"/>
        <v>707</v>
      </c>
    </row>
    <row r="686" spans="1:10" x14ac:dyDescent="0.3">
      <c r="A686" s="3" t="s">
        <v>793</v>
      </c>
      <c r="B686" s="3" t="s">
        <v>12</v>
      </c>
      <c r="C686" s="3" t="s">
        <v>10</v>
      </c>
      <c r="D686" s="3" t="s">
        <v>22</v>
      </c>
      <c r="E686" s="4">
        <v>17.18</v>
      </c>
      <c r="F686" s="4">
        <v>38.479999999999997</v>
      </c>
      <c r="G686" s="4">
        <f t="shared" si="43"/>
        <v>56</v>
      </c>
      <c r="H686" s="4" t="str">
        <f t="shared" si="44"/>
        <v>C5</v>
      </c>
      <c r="I686" s="3" t="str">
        <f t="shared" si="41"/>
        <v>Credit</v>
      </c>
      <c r="J686" s="4">
        <f t="shared" si="42"/>
        <v>842</v>
      </c>
    </row>
    <row r="687" spans="1:10" x14ac:dyDescent="0.3">
      <c r="A687" s="3" t="s">
        <v>794</v>
      </c>
      <c r="B687" s="3" t="s">
        <v>224</v>
      </c>
      <c r="C687" s="3" t="s">
        <v>6</v>
      </c>
      <c r="D687" s="3" t="s">
        <v>1156</v>
      </c>
      <c r="E687" s="4">
        <v>14.74</v>
      </c>
      <c r="F687" s="4">
        <v>37.44</v>
      </c>
      <c r="G687" s="4">
        <f t="shared" si="43"/>
        <v>52</v>
      </c>
      <c r="H687" s="4" t="str">
        <f t="shared" si="44"/>
        <v>C6</v>
      </c>
      <c r="I687" s="3" t="str">
        <f t="shared" si="41"/>
        <v>Credit</v>
      </c>
      <c r="J687" s="4">
        <f t="shared" si="42"/>
        <v>908</v>
      </c>
    </row>
    <row r="688" spans="1:10" x14ac:dyDescent="0.3">
      <c r="A688" s="3" t="s">
        <v>795</v>
      </c>
      <c r="B688" s="3" t="s">
        <v>48</v>
      </c>
      <c r="C688" s="3" t="s">
        <v>10</v>
      </c>
      <c r="D688" s="3" t="s">
        <v>22</v>
      </c>
      <c r="E688" s="4">
        <v>9.82</v>
      </c>
      <c r="F688" s="4">
        <v>52.65</v>
      </c>
      <c r="G688" s="4">
        <f t="shared" si="43"/>
        <v>62</v>
      </c>
      <c r="H688" s="4" t="str">
        <f t="shared" si="44"/>
        <v>C4</v>
      </c>
      <c r="I688" s="3" t="str">
        <f t="shared" si="41"/>
        <v>Credit</v>
      </c>
      <c r="J688" s="4">
        <f t="shared" si="42"/>
        <v>707</v>
      </c>
    </row>
    <row r="689" spans="1:10" x14ac:dyDescent="0.3">
      <c r="A689" s="3" t="s">
        <v>796</v>
      </c>
      <c r="B689" s="3" t="s">
        <v>178</v>
      </c>
      <c r="C689" s="3" t="s">
        <v>10</v>
      </c>
      <c r="D689" s="3" t="s">
        <v>1157</v>
      </c>
      <c r="E689" s="4">
        <v>6.74</v>
      </c>
      <c r="F689" s="4">
        <v>66.7</v>
      </c>
      <c r="G689" s="4">
        <f t="shared" si="43"/>
        <v>73</v>
      </c>
      <c r="H689" s="4" t="str">
        <f t="shared" si="44"/>
        <v>B2</v>
      </c>
      <c r="I689" s="3" t="str">
        <f t="shared" si="41"/>
        <v>Very Good</v>
      </c>
      <c r="J689" s="4">
        <f t="shared" si="42"/>
        <v>383</v>
      </c>
    </row>
    <row r="690" spans="1:10" x14ac:dyDescent="0.3">
      <c r="A690" s="3" t="s">
        <v>797</v>
      </c>
      <c r="B690" s="3" t="s">
        <v>117</v>
      </c>
      <c r="C690" s="3" t="s">
        <v>10</v>
      </c>
      <c r="D690" s="3" t="s">
        <v>1157</v>
      </c>
      <c r="E690" s="4">
        <v>23.29</v>
      </c>
      <c r="F690" s="4">
        <v>40.29</v>
      </c>
      <c r="G690" s="4">
        <f t="shared" si="43"/>
        <v>64</v>
      </c>
      <c r="H690" s="4" t="str">
        <f t="shared" si="44"/>
        <v>C4</v>
      </c>
      <c r="I690" s="3" t="str">
        <f t="shared" si="41"/>
        <v>Credit</v>
      </c>
      <c r="J690" s="4">
        <f t="shared" si="42"/>
        <v>654</v>
      </c>
    </row>
    <row r="691" spans="1:10" x14ac:dyDescent="0.3">
      <c r="A691" s="3" t="s">
        <v>798</v>
      </c>
      <c r="B691" s="3" t="s">
        <v>115</v>
      </c>
      <c r="C691" s="3" t="s">
        <v>6</v>
      </c>
      <c r="D691" s="3" t="s">
        <v>1156</v>
      </c>
      <c r="E691" s="4">
        <v>15.66</v>
      </c>
      <c r="F691" s="4">
        <v>64</v>
      </c>
      <c r="G691" s="4">
        <f t="shared" si="43"/>
        <v>80</v>
      </c>
      <c r="H691" s="4" t="str">
        <f t="shared" si="44"/>
        <v>A1</v>
      </c>
      <c r="I691" s="3" t="str">
        <f t="shared" si="41"/>
        <v>Excellent</v>
      </c>
      <c r="J691" s="4">
        <f t="shared" si="42"/>
        <v>212</v>
      </c>
    </row>
    <row r="692" spans="1:10" x14ac:dyDescent="0.3">
      <c r="A692" s="3" t="s">
        <v>799</v>
      </c>
      <c r="B692" s="3" t="s">
        <v>84</v>
      </c>
      <c r="C692" s="3" t="s">
        <v>10</v>
      </c>
      <c r="D692" s="3" t="s">
        <v>22</v>
      </c>
      <c r="E692" s="4">
        <v>8.0399999999999991</v>
      </c>
      <c r="F692" s="4">
        <v>52.92</v>
      </c>
      <c r="G692" s="4">
        <f t="shared" si="43"/>
        <v>61</v>
      </c>
      <c r="H692" s="4" t="str">
        <f t="shared" si="44"/>
        <v>C4</v>
      </c>
      <c r="I692" s="3" t="str">
        <f t="shared" si="41"/>
        <v>Credit</v>
      </c>
      <c r="J692" s="4">
        <f t="shared" si="42"/>
        <v>726</v>
      </c>
    </row>
    <row r="693" spans="1:10" x14ac:dyDescent="0.3">
      <c r="A693" s="3" t="s">
        <v>800</v>
      </c>
      <c r="B693" s="3" t="s">
        <v>44</v>
      </c>
      <c r="C693" s="3" t="s">
        <v>10</v>
      </c>
      <c r="D693" s="3" t="s">
        <v>1156</v>
      </c>
      <c r="E693" s="4">
        <v>16.04</v>
      </c>
      <c r="F693" s="4">
        <v>45.58</v>
      </c>
      <c r="G693" s="4">
        <f t="shared" si="43"/>
        <v>62</v>
      </c>
      <c r="H693" s="4" t="str">
        <f t="shared" si="44"/>
        <v>C4</v>
      </c>
      <c r="I693" s="3" t="str">
        <f t="shared" si="41"/>
        <v>Credit</v>
      </c>
      <c r="J693" s="4">
        <f t="shared" si="42"/>
        <v>707</v>
      </c>
    </row>
    <row r="694" spans="1:10" x14ac:dyDescent="0.3">
      <c r="A694" s="3" t="s">
        <v>801</v>
      </c>
      <c r="B694" s="3" t="s">
        <v>115</v>
      </c>
      <c r="C694" s="3" t="s">
        <v>6</v>
      </c>
      <c r="D694" s="3" t="s">
        <v>1157</v>
      </c>
      <c r="E694" s="4">
        <v>14.53</v>
      </c>
      <c r="F694" s="4">
        <v>62.62</v>
      </c>
      <c r="G694" s="4">
        <f t="shared" si="43"/>
        <v>77</v>
      </c>
      <c r="H694" s="4" t="str">
        <f t="shared" si="44"/>
        <v>B2</v>
      </c>
      <c r="I694" s="3" t="str">
        <f t="shared" si="41"/>
        <v>Very Good</v>
      </c>
      <c r="J694" s="4">
        <f t="shared" si="42"/>
        <v>275</v>
      </c>
    </row>
    <row r="695" spans="1:10" x14ac:dyDescent="0.3">
      <c r="A695" s="3" t="s">
        <v>802</v>
      </c>
      <c r="B695" s="3" t="s">
        <v>224</v>
      </c>
      <c r="C695" s="3" t="s">
        <v>10</v>
      </c>
      <c r="D695" s="3" t="s">
        <v>1156</v>
      </c>
      <c r="E695" s="4">
        <v>23.44</v>
      </c>
      <c r="F695" s="4">
        <v>54.97</v>
      </c>
      <c r="G695" s="4">
        <f t="shared" si="43"/>
        <v>78</v>
      </c>
      <c r="H695" s="4" t="str">
        <f t="shared" si="44"/>
        <v>B2</v>
      </c>
      <c r="I695" s="3" t="str">
        <f t="shared" si="41"/>
        <v>Very Good</v>
      </c>
      <c r="J695" s="4">
        <f t="shared" si="42"/>
        <v>251</v>
      </c>
    </row>
    <row r="696" spans="1:10" x14ac:dyDescent="0.3">
      <c r="A696" s="3" t="s">
        <v>803</v>
      </c>
      <c r="B696" s="3" t="s">
        <v>282</v>
      </c>
      <c r="C696" s="3" t="s">
        <v>6</v>
      </c>
      <c r="D696" s="3" t="s">
        <v>22</v>
      </c>
      <c r="E696" s="4">
        <v>5.17</v>
      </c>
      <c r="F696" s="4">
        <v>58.18</v>
      </c>
      <c r="G696" s="4">
        <f t="shared" si="43"/>
        <v>63</v>
      </c>
      <c r="H696" s="4" t="str">
        <f t="shared" si="44"/>
        <v>C4</v>
      </c>
      <c r="I696" s="3" t="str">
        <f t="shared" si="41"/>
        <v>Credit</v>
      </c>
      <c r="J696" s="4">
        <f t="shared" si="42"/>
        <v>680</v>
      </c>
    </row>
    <row r="697" spans="1:10" x14ac:dyDescent="0.3">
      <c r="A697" s="3" t="s">
        <v>804</v>
      </c>
      <c r="B697" s="3" t="s">
        <v>21</v>
      </c>
      <c r="C697" s="3" t="s">
        <v>10</v>
      </c>
      <c r="D697" s="3" t="s">
        <v>1157</v>
      </c>
      <c r="E697" s="4">
        <v>15.83</v>
      </c>
      <c r="F697" s="4">
        <v>49.47</v>
      </c>
      <c r="G697" s="4">
        <f t="shared" si="43"/>
        <v>65</v>
      </c>
      <c r="H697" s="4" t="str">
        <f t="shared" si="44"/>
        <v>B3</v>
      </c>
      <c r="I697" s="3" t="str">
        <f t="shared" si="41"/>
        <v>Good</v>
      </c>
      <c r="J697" s="4">
        <f t="shared" si="42"/>
        <v>624</v>
      </c>
    </row>
    <row r="698" spans="1:10" x14ac:dyDescent="0.3">
      <c r="A698" s="3" t="s">
        <v>805</v>
      </c>
      <c r="B698" s="3" t="s">
        <v>28</v>
      </c>
      <c r="C698" s="3" t="s">
        <v>10</v>
      </c>
      <c r="D698" s="3" t="s">
        <v>1156</v>
      </c>
      <c r="E698" s="4">
        <v>21.87</v>
      </c>
      <c r="F698" s="4">
        <v>55.7</v>
      </c>
      <c r="G698" s="4">
        <f t="shared" si="43"/>
        <v>78</v>
      </c>
      <c r="H698" s="4" t="str">
        <f t="shared" si="44"/>
        <v>B2</v>
      </c>
      <c r="I698" s="3" t="str">
        <f t="shared" si="41"/>
        <v>Very Good</v>
      </c>
      <c r="J698" s="4">
        <f t="shared" si="42"/>
        <v>251</v>
      </c>
    </row>
    <row r="699" spans="1:10" x14ac:dyDescent="0.3">
      <c r="A699" s="3" t="s">
        <v>806</v>
      </c>
      <c r="B699" s="3" t="s">
        <v>136</v>
      </c>
      <c r="C699" s="3" t="s">
        <v>6</v>
      </c>
      <c r="D699" s="3" t="s">
        <v>7</v>
      </c>
      <c r="E699" s="4">
        <v>16.45</v>
      </c>
      <c r="F699" s="4">
        <v>67.430000000000007</v>
      </c>
      <c r="G699" s="4">
        <f t="shared" si="43"/>
        <v>84</v>
      </c>
      <c r="H699" s="4" t="str">
        <f t="shared" si="44"/>
        <v>A1</v>
      </c>
      <c r="I699" s="3" t="str">
        <f t="shared" si="41"/>
        <v>Excellent</v>
      </c>
      <c r="J699" s="4">
        <f t="shared" si="42"/>
        <v>136</v>
      </c>
    </row>
    <row r="700" spans="1:10" x14ac:dyDescent="0.3">
      <c r="A700" s="3" t="s">
        <v>807</v>
      </c>
      <c r="B700" s="3" t="s">
        <v>136</v>
      </c>
      <c r="C700" s="3" t="s">
        <v>6</v>
      </c>
      <c r="D700" s="3" t="s">
        <v>7</v>
      </c>
      <c r="E700" s="4">
        <v>23.87</v>
      </c>
      <c r="F700" s="4">
        <v>41.54</v>
      </c>
      <c r="G700" s="4">
        <f t="shared" si="43"/>
        <v>65</v>
      </c>
      <c r="H700" s="4" t="str">
        <f t="shared" si="44"/>
        <v>B3</v>
      </c>
      <c r="I700" s="3" t="str">
        <f t="shared" si="41"/>
        <v>Good</v>
      </c>
      <c r="J700" s="4">
        <f t="shared" si="42"/>
        <v>624</v>
      </c>
    </row>
    <row r="701" spans="1:10" x14ac:dyDescent="0.3">
      <c r="A701" s="3" t="s">
        <v>808</v>
      </c>
      <c r="B701" s="3" t="s">
        <v>133</v>
      </c>
      <c r="C701" s="3" t="s">
        <v>6</v>
      </c>
      <c r="D701" s="3" t="s">
        <v>1156</v>
      </c>
      <c r="E701" s="4">
        <v>24.02</v>
      </c>
      <c r="F701" s="4">
        <v>41.03</v>
      </c>
      <c r="G701" s="4">
        <f t="shared" si="43"/>
        <v>65</v>
      </c>
      <c r="H701" s="4" t="str">
        <f t="shared" si="44"/>
        <v>B3</v>
      </c>
      <c r="I701" s="3" t="str">
        <f t="shared" si="41"/>
        <v>Good</v>
      </c>
      <c r="J701" s="4">
        <f t="shared" si="42"/>
        <v>624</v>
      </c>
    </row>
    <row r="702" spans="1:10" x14ac:dyDescent="0.3">
      <c r="A702" s="3" t="s">
        <v>809</v>
      </c>
      <c r="B702" s="3" t="s">
        <v>159</v>
      </c>
      <c r="C702" s="3" t="s">
        <v>10</v>
      </c>
      <c r="D702" s="3" t="s">
        <v>1156</v>
      </c>
      <c r="E702" s="4">
        <v>16.260000000000002</v>
      </c>
      <c r="F702" s="4">
        <v>60.29</v>
      </c>
      <c r="G702" s="4">
        <f t="shared" si="43"/>
        <v>77</v>
      </c>
      <c r="H702" s="4" t="str">
        <f t="shared" si="44"/>
        <v>B2</v>
      </c>
      <c r="I702" s="3" t="str">
        <f t="shared" si="41"/>
        <v>Very Good</v>
      </c>
      <c r="J702" s="4">
        <f t="shared" si="42"/>
        <v>275</v>
      </c>
    </row>
    <row r="703" spans="1:10" x14ac:dyDescent="0.3">
      <c r="A703" s="3" t="s">
        <v>810</v>
      </c>
      <c r="B703" s="3" t="s">
        <v>98</v>
      </c>
      <c r="C703" s="3" t="s">
        <v>10</v>
      </c>
      <c r="D703" s="3" t="s">
        <v>1157</v>
      </c>
      <c r="E703" s="4">
        <v>10.1</v>
      </c>
      <c r="F703" s="4">
        <v>37.78</v>
      </c>
      <c r="G703" s="4">
        <f t="shared" si="43"/>
        <v>48</v>
      </c>
      <c r="H703" s="4" t="str">
        <f t="shared" si="44"/>
        <v>D7</v>
      </c>
      <c r="I703" s="3" t="str">
        <f t="shared" si="41"/>
        <v>Pass</v>
      </c>
      <c r="J703" s="4">
        <f t="shared" si="42"/>
        <v>957</v>
      </c>
    </row>
    <row r="704" spans="1:10" x14ac:dyDescent="0.3">
      <c r="A704" s="3" t="s">
        <v>811</v>
      </c>
      <c r="B704" s="3" t="s">
        <v>313</v>
      </c>
      <c r="C704" s="3" t="s">
        <v>10</v>
      </c>
      <c r="D704" s="3" t="s">
        <v>1156</v>
      </c>
      <c r="E704" s="4">
        <v>15.4</v>
      </c>
      <c r="F704" s="4">
        <v>42.69</v>
      </c>
      <c r="G704" s="4">
        <f t="shared" si="43"/>
        <v>58</v>
      </c>
      <c r="H704" s="4" t="str">
        <f t="shared" si="44"/>
        <v>C5</v>
      </c>
      <c r="I704" s="3" t="str">
        <f t="shared" si="41"/>
        <v>Credit</v>
      </c>
      <c r="J704" s="4">
        <f t="shared" si="42"/>
        <v>793</v>
      </c>
    </row>
    <row r="705" spans="1:10" x14ac:dyDescent="0.3">
      <c r="A705" s="3" t="s">
        <v>812</v>
      </c>
      <c r="B705" s="3" t="s">
        <v>88</v>
      </c>
      <c r="C705" s="3" t="s">
        <v>6</v>
      </c>
      <c r="D705" s="3" t="s">
        <v>1156</v>
      </c>
      <c r="E705" s="4">
        <v>28.57</v>
      </c>
      <c r="F705" s="4">
        <v>64.12</v>
      </c>
      <c r="G705" s="4">
        <f t="shared" si="43"/>
        <v>93</v>
      </c>
      <c r="H705" s="4" t="str">
        <f t="shared" si="44"/>
        <v>A1</v>
      </c>
      <c r="I705" s="3" t="str">
        <f t="shared" si="41"/>
        <v>Excellent</v>
      </c>
      <c r="J705" s="4">
        <f t="shared" si="42"/>
        <v>33</v>
      </c>
    </row>
    <row r="706" spans="1:10" x14ac:dyDescent="0.3">
      <c r="A706" s="3" t="s">
        <v>813</v>
      </c>
      <c r="B706" s="3" t="s">
        <v>30</v>
      </c>
      <c r="C706" s="3" t="s">
        <v>10</v>
      </c>
      <c r="D706" s="3" t="s">
        <v>1157</v>
      </c>
      <c r="E706" s="4">
        <v>11.29</v>
      </c>
      <c r="F706" s="4">
        <v>69.510000000000005</v>
      </c>
      <c r="G706" s="4">
        <f t="shared" si="43"/>
        <v>81</v>
      </c>
      <c r="H706" s="4" t="str">
        <f t="shared" si="44"/>
        <v>A1</v>
      </c>
      <c r="I706" s="3" t="str">
        <f t="shared" si="41"/>
        <v>Excellent</v>
      </c>
      <c r="J706" s="4">
        <f t="shared" si="42"/>
        <v>190</v>
      </c>
    </row>
    <row r="707" spans="1:10" x14ac:dyDescent="0.3">
      <c r="A707" s="3" t="s">
        <v>814</v>
      </c>
      <c r="B707" s="3" t="s">
        <v>76</v>
      </c>
      <c r="C707" s="3" t="s">
        <v>6</v>
      </c>
      <c r="D707" s="3" t="s">
        <v>22</v>
      </c>
      <c r="E707" s="4">
        <v>11.92</v>
      </c>
      <c r="F707" s="4">
        <v>58.81</v>
      </c>
      <c r="G707" s="4">
        <f t="shared" si="43"/>
        <v>71</v>
      </c>
      <c r="H707" s="4" t="str">
        <f t="shared" si="44"/>
        <v>B2</v>
      </c>
      <c r="I707" s="3" t="str">
        <f t="shared" ref="I707:I770" si="45">VLOOKUP(H707,$L$3:$M$12,2,FALSE)</f>
        <v>Very Good</v>
      </c>
      <c r="J707" s="4">
        <f t="shared" ref="J707:J770" si="46">RANK(G707,G:G)</f>
        <v>446</v>
      </c>
    </row>
    <row r="708" spans="1:10" x14ac:dyDescent="0.3">
      <c r="A708" s="3" t="s">
        <v>815</v>
      </c>
      <c r="B708" s="3" t="s">
        <v>301</v>
      </c>
      <c r="C708" s="3" t="s">
        <v>6</v>
      </c>
      <c r="D708" s="3" t="s">
        <v>1156</v>
      </c>
      <c r="E708" s="4">
        <v>13.63</v>
      </c>
      <c r="F708" s="4">
        <v>66.63</v>
      </c>
      <c r="G708" s="4">
        <f t="shared" ref="G708:G771" si="47">ROUND(E708+F708,0)</f>
        <v>80</v>
      </c>
      <c r="H708" s="4" t="str">
        <f t="shared" ref="H708:H771" si="48">IF(G708&gt;=80,"A1",IF(G708&gt;=70,"B2",IF(G708&gt;=65,"B3",IF(G708&gt;=60,"C4",IF(G708&gt;=55,"C5",IF(G708&gt;=50,"C6",IF(G708&gt;=45,"D7",IF(G708&gt;=40,"E8","F9"))))))))</f>
        <v>A1</v>
      </c>
      <c r="I708" s="3" t="str">
        <f t="shared" si="45"/>
        <v>Excellent</v>
      </c>
      <c r="J708" s="4">
        <f t="shared" si="46"/>
        <v>212</v>
      </c>
    </row>
    <row r="709" spans="1:10" x14ac:dyDescent="0.3">
      <c r="A709" s="3" t="s">
        <v>816</v>
      </c>
      <c r="B709" s="3" t="s">
        <v>12</v>
      </c>
      <c r="C709" s="3" t="s">
        <v>10</v>
      </c>
      <c r="D709" s="3" t="s">
        <v>1157</v>
      </c>
      <c r="E709" s="4">
        <v>10.86</v>
      </c>
      <c r="F709" s="4">
        <v>55.77</v>
      </c>
      <c r="G709" s="4">
        <f t="shared" si="47"/>
        <v>67</v>
      </c>
      <c r="H709" s="4" t="str">
        <f t="shared" si="48"/>
        <v>B3</v>
      </c>
      <c r="I709" s="3" t="str">
        <f t="shared" si="45"/>
        <v>Good</v>
      </c>
      <c r="J709" s="4">
        <f t="shared" si="46"/>
        <v>553</v>
      </c>
    </row>
    <row r="710" spans="1:10" x14ac:dyDescent="0.3">
      <c r="A710" s="3" t="s">
        <v>817</v>
      </c>
      <c r="B710" s="3" t="s">
        <v>395</v>
      </c>
      <c r="C710" s="3" t="s">
        <v>6</v>
      </c>
      <c r="D710" s="3" t="s">
        <v>22</v>
      </c>
      <c r="E710" s="4">
        <v>9.27</v>
      </c>
      <c r="F710" s="4">
        <v>35.01</v>
      </c>
      <c r="G710" s="4">
        <f t="shared" si="47"/>
        <v>44</v>
      </c>
      <c r="H710" s="4" t="str">
        <f t="shared" si="48"/>
        <v>E8</v>
      </c>
      <c r="I710" s="3" t="str">
        <f t="shared" si="45"/>
        <v>Pass</v>
      </c>
      <c r="J710" s="4">
        <f t="shared" si="46"/>
        <v>986</v>
      </c>
    </row>
    <row r="711" spans="1:10" x14ac:dyDescent="0.3">
      <c r="A711" s="3" t="s">
        <v>818</v>
      </c>
      <c r="B711" s="3" t="s">
        <v>188</v>
      </c>
      <c r="C711" s="3" t="s">
        <v>6</v>
      </c>
      <c r="D711" s="3" t="s">
        <v>1156</v>
      </c>
      <c r="E711" s="4">
        <v>13.54</v>
      </c>
      <c r="F711" s="4">
        <v>57.79</v>
      </c>
      <c r="G711" s="4">
        <f t="shared" si="47"/>
        <v>71</v>
      </c>
      <c r="H711" s="4" t="str">
        <f t="shared" si="48"/>
        <v>B2</v>
      </c>
      <c r="I711" s="3" t="str">
        <f t="shared" si="45"/>
        <v>Very Good</v>
      </c>
      <c r="J711" s="4">
        <f t="shared" si="46"/>
        <v>446</v>
      </c>
    </row>
    <row r="712" spans="1:10" x14ac:dyDescent="0.3">
      <c r="A712" s="3" t="s">
        <v>819</v>
      </c>
      <c r="B712" s="3" t="s">
        <v>133</v>
      </c>
      <c r="C712" s="3" t="s">
        <v>6</v>
      </c>
      <c r="D712" s="3" t="s">
        <v>1156</v>
      </c>
      <c r="E712" s="4">
        <v>5.56</v>
      </c>
      <c r="F712" s="4">
        <v>48.48</v>
      </c>
      <c r="G712" s="4">
        <f t="shared" si="47"/>
        <v>54</v>
      </c>
      <c r="H712" s="4" t="str">
        <f t="shared" si="48"/>
        <v>C6</v>
      </c>
      <c r="I712" s="3" t="str">
        <f t="shared" si="45"/>
        <v>Credit</v>
      </c>
      <c r="J712" s="4">
        <f t="shared" si="46"/>
        <v>876</v>
      </c>
    </row>
    <row r="713" spans="1:10" x14ac:dyDescent="0.3">
      <c r="A713" s="3" t="s">
        <v>820</v>
      </c>
      <c r="B713" s="3" t="s">
        <v>12</v>
      </c>
      <c r="C713" s="3" t="s">
        <v>10</v>
      </c>
      <c r="D713" s="3" t="s">
        <v>1157</v>
      </c>
      <c r="E713" s="4">
        <v>26.78</v>
      </c>
      <c r="F713" s="4">
        <v>47.09</v>
      </c>
      <c r="G713" s="4">
        <f t="shared" si="47"/>
        <v>74</v>
      </c>
      <c r="H713" s="4" t="str">
        <f t="shared" si="48"/>
        <v>B2</v>
      </c>
      <c r="I713" s="3" t="str">
        <f t="shared" si="45"/>
        <v>Very Good</v>
      </c>
      <c r="J713" s="4">
        <f t="shared" si="46"/>
        <v>354</v>
      </c>
    </row>
    <row r="714" spans="1:10" x14ac:dyDescent="0.3">
      <c r="A714" s="3" t="s">
        <v>821</v>
      </c>
      <c r="B714" s="3" t="s">
        <v>136</v>
      </c>
      <c r="C714" s="3" t="s">
        <v>6</v>
      </c>
      <c r="D714" s="3" t="s">
        <v>1156</v>
      </c>
      <c r="E714" s="4">
        <v>25.31</v>
      </c>
      <c r="F714" s="4">
        <v>67.11</v>
      </c>
      <c r="G714" s="4">
        <f t="shared" si="47"/>
        <v>92</v>
      </c>
      <c r="H714" s="4" t="str">
        <f t="shared" si="48"/>
        <v>A1</v>
      </c>
      <c r="I714" s="3" t="str">
        <f t="shared" si="45"/>
        <v>Excellent</v>
      </c>
      <c r="J714" s="4">
        <f t="shared" si="46"/>
        <v>37</v>
      </c>
    </row>
    <row r="715" spans="1:10" x14ac:dyDescent="0.3">
      <c r="A715" s="3" t="s">
        <v>822</v>
      </c>
      <c r="B715" s="3" t="s">
        <v>211</v>
      </c>
      <c r="C715" s="3" t="s">
        <v>6</v>
      </c>
      <c r="D715" s="3" t="s">
        <v>1156</v>
      </c>
      <c r="E715" s="4">
        <v>21.12</v>
      </c>
      <c r="F715" s="4">
        <v>55.7</v>
      </c>
      <c r="G715" s="4">
        <f t="shared" si="47"/>
        <v>77</v>
      </c>
      <c r="H715" s="4" t="str">
        <f t="shared" si="48"/>
        <v>B2</v>
      </c>
      <c r="I715" s="3" t="str">
        <f t="shared" si="45"/>
        <v>Very Good</v>
      </c>
      <c r="J715" s="4">
        <f t="shared" si="46"/>
        <v>275</v>
      </c>
    </row>
    <row r="716" spans="1:10" x14ac:dyDescent="0.3">
      <c r="A716" s="3" t="s">
        <v>823</v>
      </c>
      <c r="B716" s="3" t="s">
        <v>39</v>
      </c>
      <c r="C716" s="3" t="s">
        <v>6</v>
      </c>
      <c r="D716" s="3" t="s">
        <v>1156</v>
      </c>
      <c r="E716" s="4">
        <v>22.07</v>
      </c>
      <c r="F716" s="4">
        <v>60.69</v>
      </c>
      <c r="G716" s="4">
        <f t="shared" si="47"/>
        <v>83</v>
      </c>
      <c r="H716" s="4" t="str">
        <f t="shared" si="48"/>
        <v>A1</v>
      </c>
      <c r="I716" s="3" t="str">
        <f t="shared" si="45"/>
        <v>Excellent</v>
      </c>
      <c r="J716" s="4">
        <f t="shared" si="46"/>
        <v>155</v>
      </c>
    </row>
    <row r="717" spans="1:10" x14ac:dyDescent="0.3">
      <c r="A717" s="3" t="s">
        <v>824</v>
      </c>
      <c r="B717" s="3" t="s">
        <v>235</v>
      </c>
      <c r="C717" s="3" t="s">
        <v>6</v>
      </c>
      <c r="D717" s="3" t="s">
        <v>1156</v>
      </c>
      <c r="E717" s="4">
        <v>20.79</v>
      </c>
      <c r="F717" s="4">
        <v>48.62</v>
      </c>
      <c r="G717" s="4">
        <f t="shared" si="47"/>
        <v>69</v>
      </c>
      <c r="H717" s="4" t="str">
        <f t="shared" si="48"/>
        <v>B3</v>
      </c>
      <c r="I717" s="3" t="str">
        <f t="shared" si="45"/>
        <v>Good</v>
      </c>
      <c r="J717" s="4">
        <f t="shared" si="46"/>
        <v>504</v>
      </c>
    </row>
    <row r="718" spans="1:10" x14ac:dyDescent="0.3">
      <c r="A718" s="3" t="s">
        <v>825</v>
      </c>
      <c r="B718" s="3" t="s">
        <v>242</v>
      </c>
      <c r="C718" s="3" t="s">
        <v>10</v>
      </c>
      <c r="D718" s="3" t="s">
        <v>1156</v>
      </c>
      <c r="E718" s="4">
        <v>29.81</v>
      </c>
      <c r="F718" s="4">
        <v>66.3</v>
      </c>
      <c r="G718" s="4">
        <f t="shared" si="47"/>
        <v>96</v>
      </c>
      <c r="H718" s="4" t="str">
        <f t="shared" si="48"/>
        <v>A1</v>
      </c>
      <c r="I718" s="3" t="str">
        <f t="shared" si="45"/>
        <v>Excellent</v>
      </c>
      <c r="J718" s="4">
        <f t="shared" si="46"/>
        <v>6</v>
      </c>
    </row>
    <row r="719" spans="1:10" x14ac:dyDescent="0.3">
      <c r="A719" s="3" t="s">
        <v>826</v>
      </c>
      <c r="B719" s="3" t="s">
        <v>98</v>
      </c>
      <c r="C719" s="3" t="s">
        <v>6</v>
      </c>
      <c r="D719" s="3" t="s">
        <v>1156</v>
      </c>
      <c r="E719" s="4">
        <v>25.86</v>
      </c>
      <c r="F719" s="4">
        <v>49.68</v>
      </c>
      <c r="G719" s="4">
        <f t="shared" si="47"/>
        <v>76</v>
      </c>
      <c r="H719" s="4" t="str">
        <f t="shared" si="48"/>
        <v>B2</v>
      </c>
      <c r="I719" s="3" t="str">
        <f t="shared" si="45"/>
        <v>Very Good</v>
      </c>
      <c r="J719" s="4">
        <f t="shared" si="46"/>
        <v>301</v>
      </c>
    </row>
    <row r="720" spans="1:10" x14ac:dyDescent="0.3">
      <c r="A720" s="3" t="s">
        <v>827</v>
      </c>
      <c r="B720" s="3" t="s">
        <v>44</v>
      </c>
      <c r="C720" s="3" t="s">
        <v>6</v>
      </c>
      <c r="D720" s="3" t="s">
        <v>22</v>
      </c>
      <c r="E720" s="4">
        <v>12.25</v>
      </c>
      <c r="F720" s="4">
        <v>68.650000000000006</v>
      </c>
      <c r="G720" s="4">
        <f t="shared" si="47"/>
        <v>81</v>
      </c>
      <c r="H720" s="4" t="str">
        <f t="shared" si="48"/>
        <v>A1</v>
      </c>
      <c r="I720" s="3" t="str">
        <f t="shared" si="45"/>
        <v>Excellent</v>
      </c>
      <c r="J720" s="4">
        <f t="shared" si="46"/>
        <v>190</v>
      </c>
    </row>
    <row r="721" spans="1:10" x14ac:dyDescent="0.3">
      <c r="A721" s="3" t="s">
        <v>828</v>
      </c>
      <c r="B721" s="3" t="s">
        <v>305</v>
      </c>
      <c r="C721" s="3" t="s">
        <v>6</v>
      </c>
      <c r="D721" s="3" t="s">
        <v>1157</v>
      </c>
      <c r="E721" s="4">
        <v>24.21</v>
      </c>
      <c r="F721" s="4">
        <v>47.45</v>
      </c>
      <c r="G721" s="4">
        <f t="shared" si="47"/>
        <v>72</v>
      </c>
      <c r="H721" s="4" t="str">
        <f t="shared" si="48"/>
        <v>B2</v>
      </c>
      <c r="I721" s="3" t="str">
        <f t="shared" si="45"/>
        <v>Very Good</v>
      </c>
      <c r="J721" s="4">
        <f t="shared" si="46"/>
        <v>415</v>
      </c>
    </row>
    <row r="722" spans="1:10" x14ac:dyDescent="0.3">
      <c r="A722" s="3" t="s">
        <v>829</v>
      </c>
      <c r="B722" s="3" t="s">
        <v>295</v>
      </c>
      <c r="C722" s="3" t="s">
        <v>6</v>
      </c>
      <c r="D722" s="3" t="s">
        <v>1156</v>
      </c>
      <c r="E722" s="4">
        <v>18.510000000000002</v>
      </c>
      <c r="F722" s="4">
        <v>48.07</v>
      </c>
      <c r="G722" s="4">
        <f t="shared" si="47"/>
        <v>67</v>
      </c>
      <c r="H722" s="4" t="str">
        <f t="shared" si="48"/>
        <v>B3</v>
      </c>
      <c r="I722" s="3" t="str">
        <f t="shared" si="45"/>
        <v>Good</v>
      </c>
      <c r="J722" s="4">
        <f t="shared" si="46"/>
        <v>553</v>
      </c>
    </row>
    <row r="723" spans="1:10" x14ac:dyDescent="0.3">
      <c r="A723" s="3" t="s">
        <v>830</v>
      </c>
      <c r="B723" s="3" t="s">
        <v>178</v>
      </c>
      <c r="C723" s="3" t="s">
        <v>10</v>
      </c>
      <c r="D723" s="3" t="s">
        <v>1156</v>
      </c>
      <c r="E723" s="4">
        <v>13.23</v>
      </c>
      <c r="F723" s="4">
        <v>65.010000000000005</v>
      </c>
      <c r="G723" s="4">
        <f t="shared" si="47"/>
        <v>78</v>
      </c>
      <c r="H723" s="4" t="str">
        <f t="shared" si="48"/>
        <v>B2</v>
      </c>
      <c r="I723" s="3" t="str">
        <f t="shared" si="45"/>
        <v>Very Good</v>
      </c>
      <c r="J723" s="4">
        <f t="shared" si="46"/>
        <v>251</v>
      </c>
    </row>
    <row r="724" spans="1:10" x14ac:dyDescent="0.3">
      <c r="A724" s="3" t="s">
        <v>831</v>
      </c>
      <c r="B724" s="3" t="s">
        <v>56</v>
      </c>
      <c r="C724" s="3" t="s">
        <v>6</v>
      </c>
      <c r="D724" s="3" t="s">
        <v>1157</v>
      </c>
      <c r="E724" s="4">
        <v>6.12</v>
      </c>
      <c r="F724" s="4">
        <v>67.790000000000006</v>
      </c>
      <c r="G724" s="4">
        <f t="shared" si="47"/>
        <v>74</v>
      </c>
      <c r="H724" s="4" t="str">
        <f t="shared" si="48"/>
        <v>B2</v>
      </c>
      <c r="I724" s="3" t="str">
        <f t="shared" si="45"/>
        <v>Very Good</v>
      </c>
      <c r="J724" s="4">
        <f t="shared" si="46"/>
        <v>354</v>
      </c>
    </row>
    <row r="725" spans="1:10" x14ac:dyDescent="0.3">
      <c r="A725" s="3" t="s">
        <v>832</v>
      </c>
      <c r="B725" s="3" t="s">
        <v>141</v>
      </c>
      <c r="C725" s="3" t="s">
        <v>6</v>
      </c>
      <c r="D725" s="3" t="s">
        <v>1156</v>
      </c>
      <c r="E725" s="4">
        <v>9.4700000000000006</v>
      </c>
      <c r="F725" s="4">
        <v>67.62</v>
      </c>
      <c r="G725" s="4">
        <f t="shared" si="47"/>
        <v>77</v>
      </c>
      <c r="H725" s="4" t="str">
        <f t="shared" si="48"/>
        <v>B2</v>
      </c>
      <c r="I725" s="3" t="str">
        <f t="shared" si="45"/>
        <v>Very Good</v>
      </c>
      <c r="J725" s="4">
        <f t="shared" si="46"/>
        <v>275</v>
      </c>
    </row>
    <row r="726" spans="1:10" x14ac:dyDescent="0.3">
      <c r="A726" s="3" t="s">
        <v>833</v>
      </c>
      <c r="B726" s="3" t="s">
        <v>151</v>
      </c>
      <c r="C726" s="3" t="s">
        <v>6</v>
      </c>
      <c r="D726" s="3" t="s">
        <v>7</v>
      </c>
      <c r="E726" s="4">
        <v>12.37</v>
      </c>
      <c r="F726" s="4">
        <v>35.29</v>
      </c>
      <c r="G726" s="4">
        <f t="shared" si="47"/>
        <v>48</v>
      </c>
      <c r="H726" s="4" t="str">
        <f t="shared" si="48"/>
        <v>D7</v>
      </c>
      <c r="I726" s="3" t="str">
        <f t="shared" si="45"/>
        <v>Pass</v>
      </c>
      <c r="J726" s="4">
        <f t="shared" si="46"/>
        <v>957</v>
      </c>
    </row>
    <row r="727" spans="1:10" x14ac:dyDescent="0.3">
      <c r="A727" s="3" t="s">
        <v>834</v>
      </c>
      <c r="B727" s="3" t="s">
        <v>370</v>
      </c>
      <c r="C727" s="3" t="s">
        <v>6</v>
      </c>
      <c r="D727" s="3" t="s">
        <v>7</v>
      </c>
      <c r="E727" s="4">
        <v>20.3</v>
      </c>
      <c r="F727" s="4">
        <v>37.07</v>
      </c>
      <c r="G727" s="4">
        <f t="shared" si="47"/>
        <v>57</v>
      </c>
      <c r="H727" s="4" t="str">
        <f t="shared" si="48"/>
        <v>C5</v>
      </c>
      <c r="I727" s="3" t="str">
        <f t="shared" si="45"/>
        <v>Credit</v>
      </c>
      <c r="J727" s="4">
        <f t="shared" si="46"/>
        <v>823</v>
      </c>
    </row>
    <row r="728" spans="1:10" x14ac:dyDescent="0.3">
      <c r="A728" s="3" t="s">
        <v>835</v>
      </c>
      <c r="B728" s="3" t="s">
        <v>226</v>
      </c>
      <c r="C728" s="3" t="s">
        <v>10</v>
      </c>
      <c r="D728" s="3" t="s">
        <v>1156</v>
      </c>
      <c r="E728" s="4">
        <v>16.96</v>
      </c>
      <c r="F728" s="4">
        <v>40.770000000000003</v>
      </c>
      <c r="G728" s="4">
        <f t="shared" si="47"/>
        <v>58</v>
      </c>
      <c r="H728" s="4" t="str">
        <f t="shared" si="48"/>
        <v>C5</v>
      </c>
      <c r="I728" s="3" t="str">
        <f t="shared" si="45"/>
        <v>Credit</v>
      </c>
      <c r="J728" s="4">
        <f t="shared" si="46"/>
        <v>793</v>
      </c>
    </row>
    <row r="729" spans="1:10" x14ac:dyDescent="0.3">
      <c r="A729" s="3" t="s">
        <v>836</v>
      </c>
      <c r="B729" s="3" t="s">
        <v>174</v>
      </c>
      <c r="C729" s="3" t="s">
        <v>10</v>
      </c>
      <c r="D729" s="3" t="s">
        <v>22</v>
      </c>
      <c r="E729" s="4">
        <v>28.63</v>
      </c>
      <c r="F729" s="4">
        <v>45.53</v>
      </c>
      <c r="G729" s="4">
        <f t="shared" si="47"/>
        <v>74</v>
      </c>
      <c r="H729" s="4" t="str">
        <f t="shared" si="48"/>
        <v>B2</v>
      </c>
      <c r="I729" s="3" t="str">
        <f t="shared" si="45"/>
        <v>Very Good</v>
      </c>
      <c r="J729" s="4">
        <f t="shared" si="46"/>
        <v>354</v>
      </c>
    </row>
    <row r="730" spans="1:10" x14ac:dyDescent="0.3">
      <c r="A730" s="3" t="s">
        <v>837</v>
      </c>
      <c r="B730" s="3" t="s">
        <v>66</v>
      </c>
      <c r="C730" s="3" t="s">
        <v>6</v>
      </c>
      <c r="D730" s="3" t="s">
        <v>1156</v>
      </c>
      <c r="E730" s="4">
        <v>19.59</v>
      </c>
      <c r="F730" s="4">
        <v>43.07</v>
      </c>
      <c r="G730" s="4">
        <f t="shared" si="47"/>
        <v>63</v>
      </c>
      <c r="H730" s="4" t="str">
        <f t="shared" si="48"/>
        <v>C4</v>
      </c>
      <c r="I730" s="3" t="str">
        <f t="shared" si="45"/>
        <v>Credit</v>
      </c>
      <c r="J730" s="4">
        <f t="shared" si="46"/>
        <v>680</v>
      </c>
    </row>
    <row r="731" spans="1:10" x14ac:dyDescent="0.3">
      <c r="A731" s="3" t="s">
        <v>838</v>
      </c>
      <c r="B731" s="3" t="s">
        <v>96</v>
      </c>
      <c r="C731" s="3" t="s">
        <v>10</v>
      </c>
      <c r="D731" s="3" t="s">
        <v>1157</v>
      </c>
      <c r="E731" s="4">
        <v>29.18</v>
      </c>
      <c r="F731" s="4">
        <v>46.4</v>
      </c>
      <c r="G731" s="4">
        <f t="shared" si="47"/>
        <v>76</v>
      </c>
      <c r="H731" s="4" t="str">
        <f t="shared" si="48"/>
        <v>B2</v>
      </c>
      <c r="I731" s="3" t="str">
        <f t="shared" si="45"/>
        <v>Very Good</v>
      </c>
      <c r="J731" s="4">
        <f t="shared" si="46"/>
        <v>301</v>
      </c>
    </row>
    <row r="732" spans="1:10" x14ac:dyDescent="0.3">
      <c r="A732" s="3" t="s">
        <v>839</v>
      </c>
      <c r="B732" s="3" t="s">
        <v>174</v>
      </c>
      <c r="C732" s="3" t="s">
        <v>6</v>
      </c>
      <c r="D732" s="3" t="s">
        <v>7</v>
      </c>
      <c r="E732" s="4">
        <v>25.66</v>
      </c>
      <c r="F732" s="4">
        <v>69.900000000000006</v>
      </c>
      <c r="G732" s="4">
        <f t="shared" si="47"/>
        <v>96</v>
      </c>
      <c r="H732" s="4" t="str">
        <f t="shared" si="48"/>
        <v>A1</v>
      </c>
      <c r="I732" s="3" t="str">
        <f t="shared" si="45"/>
        <v>Excellent</v>
      </c>
      <c r="J732" s="4">
        <f t="shared" si="46"/>
        <v>6</v>
      </c>
    </row>
    <row r="733" spans="1:10" x14ac:dyDescent="0.3">
      <c r="A733" s="3" t="s">
        <v>840</v>
      </c>
      <c r="B733" s="3" t="s">
        <v>90</v>
      </c>
      <c r="C733" s="3" t="s">
        <v>10</v>
      </c>
      <c r="D733" s="3" t="s">
        <v>1156</v>
      </c>
      <c r="E733" s="4">
        <v>17.72</v>
      </c>
      <c r="F733" s="4">
        <v>43.42</v>
      </c>
      <c r="G733" s="4">
        <f t="shared" si="47"/>
        <v>61</v>
      </c>
      <c r="H733" s="4" t="str">
        <f t="shared" si="48"/>
        <v>C4</v>
      </c>
      <c r="I733" s="3" t="str">
        <f t="shared" si="45"/>
        <v>Credit</v>
      </c>
      <c r="J733" s="4">
        <f t="shared" si="46"/>
        <v>726</v>
      </c>
    </row>
    <row r="734" spans="1:10" x14ac:dyDescent="0.3">
      <c r="A734" s="3" t="s">
        <v>841</v>
      </c>
      <c r="B734" s="3" t="s">
        <v>169</v>
      </c>
      <c r="C734" s="3" t="s">
        <v>10</v>
      </c>
      <c r="D734" s="3" t="s">
        <v>1156</v>
      </c>
      <c r="E734" s="4">
        <v>15.31</v>
      </c>
      <c r="F734" s="4">
        <v>49.71</v>
      </c>
      <c r="G734" s="4">
        <f t="shared" si="47"/>
        <v>65</v>
      </c>
      <c r="H734" s="4" t="str">
        <f t="shared" si="48"/>
        <v>B3</v>
      </c>
      <c r="I734" s="3" t="str">
        <f t="shared" si="45"/>
        <v>Good</v>
      </c>
      <c r="J734" s="4">
        <f t="shared" si="46"/>
        <v>624</v>
      </c>
    </row>
    <row r="735" spans="1:10" x14ac:dyDescent="0.3">
      <c r="A735" s="3" t="s">
        <v>842</v>
      </c>
      <c r="B735" s="3" t="s">
        <v>96</v>
      </c>
      <c r="C735" s="3" t="s">
        <v>10</v>
      </c>
      <c r="D735" s="3" t="s">
        <v>1156</v>
      </c>
      <c r="E735" s="4">
        <v>28.37</v>
      </c>
      <c r="F735" s="4">
        <v>68.08</v>
      </c>
      <c r="G735" s="4">
        <f t="shared" si="47"/>
        <v>96</v>
      </c>
      <c r="H735" s="4" t="str">
        <f t="shared" si="48"/>
        <v>A1</v>
      </c>
      <c r="I735" s="3" t="str">
        <f t="shared" si="45"/>
        <v>Excellent</v>
      </c>
      <c r="J735" s="4">
        <f t="shared" si="46"/>
        <v>6</v>
      </c>
    </row>
    <row r="736" spans="1:10" x14ac:dyDescent="0.3">
      <c r="A736" s="3" t="s">
        <v>843</v>
      </c>
      <c r="B736" s="3" t="s">
        <v>149</v>
      </c>
      <c r="C736" s="3" t="s">
        <v>6</v>
      </c>
      <c r="D736" s="3" t="s">
        <v>1156</v>
      </c>
      <c r="E736" s="4">
        <v>15.47</v>
      </c>
      <c r="F736" s="4">
        <v>55.22</v>
      </c>
      <c r="G736" s="4">
        <f t="shared" si="47"/>
        <v>71</v>
      </c>
      <c r="H736" s="4" t="str">
        <f t="shared" si="48"/>
        <v>B2</v>
      </c>
      <c r="I736" s="3" t="str">
        <f t="shared" si="45"/>
        <v>Very Good</v>
      </c>
      <c r="J736" s="4">
        <f t="shared" si="46"/>
        <v>446</v>
      </c>
    </row>
    <row r="737" spans="1:10" x14ac:dyDescent="0.3">
      <c r="A737" s="3" t="s">
        <v>844</v>
      </c>
      <c r="B737" s="3" t="s">
        <v>174</v>
      </c>
      <c r="C737" s="3" t="s">
        <v>10</v>
      </c>
      <c r="D737" s="3" t="s">
        <v>22</v>
      </c>
      <c r="E737" s="4">
        <v>6.09</v>
      </c>
      <c r="F737" s="4">
        <v>42.97</v>
      </c>
      <c r="G737" s="4">
        <f t="shared" si="47"/>
        <v>49</v>
      </c>
      <c r="H737" s="4" t="str">
        <f t="shared" si="48"/>
        <v>D7</v>
      </c>
      <c r="I737" s="3" t="str">
        <f t="shared" si="45"/>
        <v>Pass</v>
      </c>
      <c r="J737" s="4">
        <f t="shared" si="46"/>
        <v>948</v>
      </c>
    </row>
    <row r="738" spans="1:10" x14ac:dyDescent="0.3">
      <c r="A738" s="3" t="s">
        <v>845</v>
      </c>
      <c r="B738" s="3" t="s">
        <v>24</v>
      </c>
      <c r="C738" s="3" t="s">
        <v>10</v>
      </c>
      <c r="D738" s="3" t="s">
        <v>1157</v>
      </c>
      <c r="E738" s="4">
        <v>10.92</v>
      </c>
      <c r="F738" s="4">
        <v>42.83</v>
      </c>
      <c r="G738" s="4">
        <f t="shared" si="47"/>
        <v>54</v>
      </c>
      <c r="H738" s="4" t="str">
        <f t="shared" si="48"/>
        <v>C6</v>
      </c>
      <c r="I738" s="3" t="str">
        <f t="shared" si="45"/>
        <v>Credit</v>
      </c>
      <c r="J738" s="4">
        <f t="shared" si="46"/>
        <v>876</v>
      </c>
    </row>
    <row r="739" spans="1:10" x14ac:dyDescent="0.3">
      <c r="A739" s="3" t="s">
        <v>846</v>
      </c>
      <c r="B739" s="3" t="s">
        <v>317</v>
      </c>
      <c r="C739" s="3" t="s">
        <v>10</v>
      </c>
      <c r="D739" s="3" t="s">
        <v>7</v>
      </c>
      <c r="E739" s="4">
        <v>15.66</v>
      </c>
      <c r="F739" s="4">
        <v>51.36</v>
      </c>
      <c r="G739" s="4">
        <f t="shared" si="47"/>
        <v>67</v>
      </c>
      <c r="H739" s="4" t="str">
        <f t="shared" si="48"/>
        <v>B3</v>
      </c>
      <c r="I739" s="3" t="str">
        <f t="shared" si="45"/>
        <v>Good</v>
      </c>
      <c r="J739" s="4">
        <f t="shared" si="46"/>
        <v>553</v>
      </c>
    </row>
    <row r="740" spans="1:10" x14ac:dyDescent="0.3">
      <c r="A740" s="3" t="s">
        <v>847</v>
      </c>
      <c r="B740" s="3" t="s">
        <v>96</v>
      </c>
      <c r="C740" s="3" t="s">
        <v>10</v>
      </c>
      <c r="D740" s="3" t="s">
        <v>7</v>
      </c>
      <c r="E740" s="4">
        <v>21.75</v>
      </c>
      <c r="F740" s="4">
        <v>66.28</v>
      </c>
      <c r="G740" s="4">
        <f t="shared" si="47"/>
        <v>88</v>
      </c>
      <c r="H740" s="4" t="str">
        <f t="shared" si="48"/>
        <v>A1</v>
      </c>
      <c r="I740" s="3" t="str">
        <f t="shared" si="45"/>
        <v>Excellent</v>
      </c>
      <c r="J740" s="4">
        <f t="shared" si="46"/>
        <v>80</v>
      </c>
    </row>
    <row r="741" spans="1:10" x14ac:dyDescent="0.3">
      <c r="A741" s="3" t="s">
        <v>848</v>
      </c>
      <c r="B741" s="3" t="s">
        <v>128</v>
      </c>
      <c r="C741" s="3" t="s">
        <v>6</v>
      </c>
      <c r="D741" s="3" t="s">
        <v>1156</v>
      </c>
      <c r="E741" s="4">
        <v>7.67</v>
      </c>
      <c r="F741" s="4">
        <v>61.38</v>
      </c>
      <c r="G741" s="4">
        <f t="shared" si="47"/>
        <v>69</v>
      </c>
      <c r="H741" s="4" t="str">
        <f t="shared" si="48"/>
        <v>B3</v>
      </c>
      <c r="I741" s="3" t="str">
        <f t="shared" si="45"/>
        <v>Good</v>
      </c>
      <c r="J741" s="4">
        <f t="shared" si="46"/>
        <v>504</v>
      </c>
    </row>
    <row r="742" spans="1:10" x14ac:dyDescent="0.3">
      <c r="A742" s="3" t="s">
        <v>849</v>
      </c>
      <c r="B742" s="3" t="s">
        <v>195</v>
      </c>
      <c r="C742" s="3" t="s">
        <v>10</v>
      </c>
      <c r="D742" s="3" t="s">
        <v>1156</v>
      </c>
      <c r="E742" s="4">
        <v>17.75</v>
      </c>
      <c r="F742" s="4">
        <v>52.5</v>
      </c>
      <c r="G742" s="4">
        <f t="shared" si="47"/>
        <v>70</v>
      </c>
      <c r="H742" s="4" t="str">
        <f t="shared" si="48"/>
        <v>B2</v>
      </c>
      <c r="I742" s="3" t="str">
        <f t="shared" si="45"/>
        <v>Very Good</v>
      </c>
      <c r="J742" s="4">
        <f t="shared" si="46"/>
        <v>475</v>
      </c>
    </row>
    <row r="743" spans="1:10" x14ac:dyDescent="0.3">
      <c r="A743" s="3" t="s">
        <v>850</v>
      </c>
      <c r="B743" s="3" t="s">
        <v>58</v>
      </c>
      <c r="C743" s="3" t="s">
        <v>6</v>
      </c>
      <c r="D743" s="3" t="s">
        <v>7</v>
      </c>
      <c r="E743" s="4">
        <v>24.8</v>
      </c>
      <c r="F743" s="4">
        <v>60.35</v>
      </c>
      <c r="G743" s="4">
        <f t="shared" si="47"/>
        <v>85</v>
      </c>
      <c r="H743" s="4" t="str">
        <f t="shared" si="48"/>
        <v>A1</v>
      </c>
      <c r="I743" s="3" t="str">
        <f t="shared" si="45"/>
        <v>Excellent</v>
      </c>
      <c r="J743" s="4">
        <f t="shared" si="46"/>
        <v>120</v>
      </c>
    </row>
    <row r="744" spans="1:10" x14ac:dyDescent="0.3">
      <c r="A744" s="3" t="s">
        <v>851</v>
      </c>
      <c r="B744" s="3" t="s">
        <v>141</v>
      </c>
      <c r="C744" s="3" t="s">
        <v>6</v>
      </c>
      <c r="D744" s="3" t="s">
        <v>7</v>
      </c>
      <c r="E744" s="4">
        <v>29.48</v>
      </c>
      <c r="F744" s="4">
        <v>54.39</v>
      </c>
      <c r="G744" s="4">
        <f t="shared" si="47"/>
        <v>84</v>
      </c>
      <c r="H744" s="4" t="str">
        <f t="shared" si="48"/>
        <v>A1</v>
      </c>
      <c r="I744" s="3" t="str">
        <f t="shared" si="45"/>
        <v>Excellent</v>
      </c>
      <c r="J744" s="4">
        <f t="shared" si="46"/>
        <v>136</v>
      </c>
    </row>
    <row r="745" spans="1:10" x14ac:dyDescent="0.3">
      <c r="A745" s="3" t="s">
        <v>852</v>
      </c>
      <c r="B745" s="3" t="s">
        <v>84</v>
      </c>
      <c r="C745" s="3" t="s">
        <v>6</v>
      </c>
      <c r="D745" s="3" t="s">
        <v>1157</v>
      </c>
      <c r="E745" s="4">
        <v>6.81</v>
      </c>
      <c r="F745" s="4">
        <v>69.8</v>
      </c>
      <c r="G745" s="4">
        <f t="shared" si="47"/>
        <v>77</v>
      </c>
      <c r="H745" s="4" t="str">
        <f t="shared" si="48"/>
        <v>B2</v>
      </c>
      <c r="I745" s="3" t="str">
        <f t="shared" si="45"/>
        <v>Very Good</v>
      </c>
      <c r="J745" s="4">
        <f t="shared" si="46"/>
        <v>275</v>
      </c>
    </row>
    <row r="746" spans="1:10" x14ac:dyDescent="0.3">
      <c r="A746" s="3" t="s">
        <v>853</v>
      </c>
      <c r="B746" s="3" t="s">
        <v>80</v>
      </c>
      <c r="C746" s="3" t="s">
        <v>10</v>
      </c>
      <c r="D746" s="3" t="s">
        <v>1156</v>
      </c>
      <c r="E746" s="4">
        <v>11.11</v>
      </c>
      <c r="F746" s="4">
        <v>44</v>
      </c>
      <c r="G746" s="4">
        <f t="shared" si="47"/>
        <v>55</v>
      </c>
      <c r="H746" s="4" t="str">
        <f t="shared" si="48"/>
        <v>C5</v>
      </c>
      <c r="I746" s="3" t="str">
        <f t="shared" si="45"/>
        <v>Credit</v>
      </c>
      <c r="J746" s="4">
        <f t="shared" si="46"/>
        <v>863</v>
      </c>
    </row>
    <row r="747" spans="1:10" x14ac:dyDescent="0.3">
      <c r="A747" s="3" t="s">
        <v>854</v>
      </c>
      <c r="B747" s="3" t="s">
        <v>110</v>
      </c>
      <c r="C747" s="3" t="s">
        <v>10</v>
      </c>
      <c r="D747" s="3" t="s">
        <v>1156</v>
      </c>
      <c r="E747" s="4">
        <v>14.72</v>
      </c>
      <c r="F747" s="4">
        <v>60.45</v>
      </c>
      <c r="G747" s="4">
        <f t="shared" si="47"/>
        <v>75</v>
      </c>
      <c r="H747" s="4" t="str">
        <f t="shared" si="48"/>
        <v>B2</v>
      </c>
      <c r="I747" s="3" t="str">
        <f t="shared" si="45"/>
        <v>Very Good</v>
      </c>
      <c r="J747" s="4">
        <f t="shared" si="46"/>
        <v>325</v>
      </c>
    </row>
    <row r="748" spans="1:10" x14ac:dyDescent="0.3">
      <c r="A748" s="3" t="s">
        <v>855</v>
      </c>
      <c r="B748" s="3" t="s">
        <v>21</v>
      </c>
      <c r="C748" s="3" t="s">
        <v>6</v>
      </c>
      <c r="D748" s="3" t="s">
        <v>1157</v>
      </c>
      <c r="E748" s="4">
        <v>19.93</v>
      </c>
      <c r="F748" s="4">
        <v>56.94</v>
      </c>
      <c r="G748" s="4">
        <f t="shared" si="47"/>
        <v>77</v>
      </c>
      <c r="H748" s="4" t="str">
        <f t="shared" si="48"/>
        <v>B2</v>
      </c>
      <c r="I748" s="3" t="str">
        <f t="shared" si="45"/>
        <v>Very Good</v>
      </c>
      <c r="J748" s="4">
        <f t="shared" si="46"/>
        <v>275</v>
      </c>
    </row>
    <row r="749" spans="1:10" x14ac:dyDescent="0.3">
      <c r="A749" s="3" t="s">
        <v>856</v>
      </c>
      <c r="B749" s="3" t="s">
        <v>117</v>
      </c>
      <c r="C749" s="3" t="s">
        <v>6</v>
      </c>
      <c r="D749" s="3" t="s">
        <v>1157</v>
      </c>
      <c r="E749" s="4">
        <v>28.04</v>
      </c>
      <c r="F749" s="4">
        <v>45.74</v>
      </c>
      <c r="G749" s="4">
        <f t="shared" si="47"/>
        <v>74</v>
      </c>
      <c r="H749" s="4" t="str">
        <f t="shared" si="48"/>
        <v>B2</v>
      </c>
      <c r="I749" s="3" t="str">
        <f t="shared" si="45"/>
        <v>Very Good</v>
      </c>
      <c r="J749" s="4">
        <f t="shared" si="46"/>
        <v>354</v>
      </c>
    </row>
    <row r="750" spans="1:10" x14ac:dyDescent="0.3">
      <c r="A750" s="3" t="s">
        <v>857</v>
      </c>
      <c r="B750" s="3" t="s">
        <v>149</v>
      </c>
      <c r="C750" s="3" t="s">
        <v>10</v>
      </c>
      <c r="D750" s="3" t="s">
        <v>1156</v>
      </c>
      <c r="E750" s="4">
        <v>12.63</v>
      </c>
      <c r="F750" s="4">
        <v>53.53</v>
      </c>
      <c r="G750" s="4">
        <f t="shared" si="47"/>
        <v>66</v>
      </c>
      <c r="H750" s="4" t="str">
        <f t="shared" si="48"/>
        <v>B3</v>
      </c>
      <c r="I750" s="3" t="str">
        <f t="shared" si="45"/>
        <v>Good</v>
      </c>
      <c r="J750" s="4">
        <f t="shared" si="46"/>
        <v>598</v>
      </c>
    </row>
    <row r="751" spans="1:10" x14ac:dyDescent="0.3">
      <c r="A751" s="3" t="s">
        <v>858</v>
      </c>
      <c r="B751" s="3" t="s">
        <v>242</v>
      </c>
      <c r="C751" s="3" t="s">
        <v>10</v>
      </c>
      <c r="D751" s="3" t="s">
        <v>22</v>
      </c>
      <c r="E751" s="4">
        <v>6.22</v>
      </c>
      <c r="F751" s="4">
        <v>51.12</v>
      </c>
      <c r="G751" s="4">
        <f t="shared" si="47"/>
        <v>57</v>
      </c>
      <c r="H751" s="4" t="str">
        <f t="shared" si="48"/>
        <v>C5</v>
      </c>
      <c r="I751" s="3" t="str">
        <f t="shared" si="45"/>
        <v>Credit</v>
      </c>
      <c r="J751" s="4">
        <f t="shared" si="46"/>
        <v>823</v>
      </c>
    </row>
    <row r="752" spans="1:10" x14ac:dyDescent="0.3">
      <c r="A752" s="3" t="s">
        <v>859</v>
      </c>
      <c r="B752" s="3" t="s">
        <v>151</v>
      </c>
      <c r="C752" s="3" t="s">
        <v>6</v>
      </c>
      <c r="D752" s="3" t="s">
        <v>1157</v>
      </c>
      <c r="E752" s="4">
        <v>28.62</v>
      </c>
      <c r="F752" s="4">
        <v>66.28</v>
      </c>
      <c r="G752" s="4">
        <f t="shared" si="47"/>
        <v>95</v>
      </c>
      <c r="H752" s="4" t="str">
        <f t="shared" si="48"/>
        <v>A1</v>
      </c>
      <c r="I752" s="3" t="str">
        <f t="shared" si="45"/>
        <v>Excellent</v>
      </c>
      <c r="J752" s="4">
        <f t="shared" si="46"/>
        <v>15</v>
      </c>
    </row>
    <row r="753" spans="1:10" x14ac:dyDescent="0.3">
      <c r="A753" s="3" t="s">
        <v>860</v>
      </c>
      <c r="B753" s="3" t="s">
        <v>216</v>
      </c>
      <c r="C753" s="3" t="s">
        <v>10</v>
      </c>
      <c r="D753" s="3" t="s">
        <v>22</v>
      </c>
      <c r="E753" s="4">
        <v>25.96</v>
      </c>
      <c r="F753" s="4">
        <v>66.5</v>
      </c>
      <c r="G753" s="4">
        <f t="shared" si="47"/>
        <v>92</v>
      </c>
      <c r="H753" s="4" t="str">
        <f t="shared" si="48"/>
        <v>A1</v>
      </c>
      <c r="I753" s="3" t="str">
        <f t="shared" si="45"/>
        <v>Excellent</v>
      </c>
      <c r="J753" s="4">
        <f t="shared" si="46"/>
        <v>37</v>
      </c>
    </row>
    <row r="754" spans="1:10" x14ac:dyDescent="0.3">
      <c r="A754" s="3" t="s">
        <v>861</v>
      </c>
      <c r="B754" s="3" t="s">
        <v>295</v>
      </c>
      <c r="C754" s="3" t="s">
        <v>10</v>
      </c>
      <c r="D754" s="3" t="s">
        <v>1156</v>
      </c>
      <c r="E754" s="4">
        <v>23.84</v>
      </c>
      <c r="F754" s="4">
        <v>39.42</v>
      </c>
      <c r="G754" s="4">
        <f t="shared" si="47"/>
        <v>63</v>
      </c>
      <c r="H754" s="4" t="str">
        <f t="shared" si="48"/>
        <v>C4</v>
      </c>
      <c r="I754" s="3" t="str">
        <f t="shared" si="45"/>
        <v>Credit</v>
      </c>
      <c r="J754" s="4">
        <f t="shared" si="46"/>
        <v>680</v>
      </c>
    </row>
    <row r="755" spans="1:10" x14ac:dyDescent="0.3">
      <c r="A755" s="3" t="s">
        <v>862</v>
      </c>
      <c r="B755" s="3" t="s">
        <v>487</v>
      </c>
      <c r="C755" s="3" t="s">
        <v>10</v>
      </c>
      <c r="D755" s="3" t="s">
        <v>1157</v>
      </c>
      <c r="E755" s="4">
        <v>24.78</v>
      </c>
      <c r="F755" s="4">
        <v>36.49</v>
      </c>
      <c r="G755" s="4">
        <f t="shared" si="47"/>
        <v>61</v>
      </c>
      <c r="H755" s="4" t="str">
        <f t="shared" si="48"/>
        <v>C4</v>
      </c>
      <c r="I755" s="3" t="str">
        <f t="shared" si="45"/>
        <v>Credit</v>
      </c>
      <c r="J755" s="4">
        <f t="shared" si="46"/>
        <v>726</v>
      </c>
    </row>
    <row r="756" spans="1:10" x14ac:dyDescent="0.3">
      <c r="A756" s="3" t="s">
        <v>863</v>
      </c>
      <c r="B756" s="3" t="s">
        <v>138</v>
      </c>
      <c r="C756" s="3" t="s">
        <v>6</v>
      </c>
      <c r="D756" s="3" t="s">
        <v>1156</v>
      </c>
      <c r="E756" s="4">
        <v>11.53</v>
      </c>
      <c r="F756" s="4">
        <v>38.75</v>
      </c>
      <c r="G756" s="4">
        <f t="shared" si="47"/>
        <v>50</v>
      </c>
      <c r="H756" s="4" t="str">
        <f t="shared" si="48"/>
        <v>C6</v>
      </c>
      <c r="I756" s="3" t="str">
        <f t="shared" si="45"/>
        <v>Credit</v>
      </c>
      <c r="J756" s="4">
        <f t="shared" si="46"/>
        <v>936</v>
      </c>
    </row>
    <row r="757" spans="1:10" x14ac:dyDescent="0.3">
      <c r="A757" s="3" t="s">
        <v>864</v>
      </c>
      <c r="B757" s="3" t="s">
        <v>195</v>
      </c>
      <c r="C757" s="3" t="s">
        <v>10</v>
      </c>
      <c r="D757" s="3" t="s">
        <v>22</v>
      </c>
      <c r="E757" s="4">
        <v>22.73</v>
      </c>
      <c r="F757" s="4">
        <v>51.46</v>
      </c>
      <c r="G757" s="4">
        <f t="shared" si="47"/>
        <v>74</v>
      </c>
      <c r="H757" s="4" t="str">
        <f t="shared" si="48"/>
        <v>B2</v>
      </c>
      <c r="I757" s="3" t="str">
        <f t="shared" si="45"/>
        <v>Very Good</v>
      </c>
      <c r="J757" s="4">
        <f t="shared" si="46"/>
        <v>354</v>
      </c>
    </row>
    <row r="758" spans="1:10" x14ac:dyDescent="0.3">
      <c r="A758" s="3" t="s">
        <v>865</v>
      </c>
      <c r="B758" s="3" t="s">
        <v>56</v>
      </c>
      <c r="C758" s="3" t="s">
        <v>6</v>
      </c>
      <c r="D758" s="3" t="s">
        <v>7</v>
      </c>
      <c r="E758" s="4">
        <v>15.37</v>
      </c>
      <c r="F758" s="4">
        <v>46.96</v>
      </c>
      <c r="G758" s="4">
        <f t="shared" si="47"/>
        <v>62</v>
      </c>
      <c r="H758" s="4" t="str">
        <f t="shared" si="48"/>
        <v>C4</v>
      </c>
      <c r="I758" s="3" t="str">
        <f t="shared" si="45"/>
        <v>Credit</v>
      </c>
      <c r="J758" s="4">
        <f t="shared" si="46"/>
        <v>707</v>
      </c>
    </row>
    <row r="759" spans="1:10" x14ac:dyDescent="0.3">
      <c r="A759" s="3" t="s">
        <v>866</v>
      </c>
      <c r="B759" s="3" t="s">
        <v>255</v>
      </c>
      <c r="C759" s="3" t="s">
        <v>10</v>
      </c>
      <c r="D759" s="3" t="s">
        <v>22</v>
      </c>
      <c r="E759" s="4">
        <v>11.59</v>
      </c>
      <c r="F759" s="4">
        <v>42.19</v>
      </c>
      <c r="G759" s="4">
        <f t="shared" si="47"/>
        <v>54</v>
      </c>
      <c r="H759" s="4" t="str">
        <f t="shared" si="48"/>
        <v>C6</v>
      </c>
      <c r="I759" s="3" t="str">
        <f t="shared" si="45"/>
        <v>Credit</v>
      </c>
      <c r="J759" s="4">
        <f t="shared" si="46"/>
        <v>876</v>
      </c>
    </row>
    <row r="760" spans="1:10" x14ac:dyDescent="0.3">
      <c r="A760" s="3" t="s">
        <v>867</v>
      </c>
      <c r="B760" s="3" t="s">
        <v>48</v>
      </c>
      <c r="C760" s="3" t="s">
        <v>6</v>
      </c>
      <c r="D760" s="3" t="s">
        <v>1157</v>
      </c>
      <c r="E760" s="4">
        <v>21.63</v>
      </c>
      <c r="F760" s="4">
        <v>58.72</v>
      </c>
      <c r="G760" s="4">
        <f t="shared" si="47"/>
        <v>80</v>
      </c>
      <c r="H760" s="4" t="str">
        <f t="shared" si="48"/>
        <v>A1</v>
      </c>
      <c r="I760" s="3" t="str">
        <f t="shared" si="45"/>
        <v>Excellent</v>
      </c>
      <c r="J760" s="4">
        <f t="shared" si="46"/>
        <v>212</v>
      </c>
    </row>
    <row r="761" spans="1:10" x14ac:dyDescent="0.3">
      <c r="A761" s="3" t="s">
        <v>868</v>
      </c>
      <c r="B761" s="3" t="s">
        <v>146</v>
      </c>
      <c r="C761" s="3" t="s">
        <v>10</v>
      </c>
      <c r="D761" s="3" t="s">
        <v>22</v>
      </c>
      <c r="E761" s="4">
        <v>22.09</v>
      </c>
      <c r="F761" s="4">
        <v>67.69</v>
      </c>
      <c r="G761" s="4">
        <f t="shared" si="47"/>
        <v>90</v>
      </c>
      <c r="H761" s="4" t="str">
        <f t="shared" si="48"/>
        <v>A1</v>
      </c>
      <c r="I761" s="3" t="str">
        <f t="shared" si="45"/>
        <v>Excellent</v>
      </c>
      <c r="J761" s="4">
        <f t="shared" si="46"/>
        <v>58</v>
      </c>
    </row>
    <row r="762" spans="1:10" x14ac:dyDescent="0.3">
      <c r="A762" s="3" t="s">
        <v>869</v>
      </c>
      <c r="B762" s="3" t="s">
        <v>82</v>
      </c>
      <c r="C762" s="3" t="s">
        <v>6</v>
      </c>
      <c r="D762" s="3" t="s">
        <v>1156</v>
      </c>
      <c r="E762" s="4">
        <v>6.14</v>
      </c>
      <c r="F762" s="4">
        <v>45.44</v>
      </c>
      <c r="G762" s="4">
        <f t="shared" si="47"/>
        <v>52</v>
      </c>
      <c r="H762" s="4" t="str">
        <f t="shared" si="48"/>
        <v>C6</v>
      </c>
      <c r="I762" s="3" t="str">
        <f t="shared" si="45"/>
        <v>Credit</v>
      </c>
      <c r="J762" s="4">
        <f t="shared" si="46"/>
        <v>908</v>
      </c>
    </row>
    <row r="763" spans="1:10" x14ac:dyDescent="0.3">
      <c r="A763" s="3" t="s">
        <v>870</v>
      </c>
      <c r="B763" s="3" t="s">
        <v>12</v>
      </c>
      <c r="C763" s="3" t="s">
        <v>6</v>
      </c>
      <c r="D763" s="3" t="s">
        <v>1156</v>
      </c>
      <c r="E763" s="4">
        <v>15.24</v>
      </c>
      <c r="F763" s="4">
        <v>41.43</v>
      </c>
      <c r="G763" s="4">
        <f t="shared" si="47"/>
        <v>57</v>
      </c>
      <c r="H763" s="4" t="str">
        <f t="shared" si="48"/>
        <v>C5</v>
      </c>
      <c r="I763" s="3" t="str">
        <f t="shared" si="45"/>
        <v>Credit</v>
      </c>
      <c r="J763" s="4">
        <f t="shared" si="46"/>
        <v>823</v>
      </c>
    </row>
    <row r="764" spans="1:10" x14ac:dyDescent="0.3">
      <c r="A764" s="3" t="s">
        <v>871</v>
      </c>
      <c r="B764" s="3" t="s">
        <v>255</v>
      </c>
      <c r="C764" s="3" t="s">
        <v>6</v>
      </c>
      <c r="D764" s="3" t="s">
        <v>7</v>
      </c>
      <c r="E764" s="4">
        <v>23.37</v>
      </c>
      <c r="F764" s="4">
        <v>48.88</v>
      </c>
      <c r="G764" s="4">
        <f t="shared" si="47"/>
        <v>72</v>
      </c>
      <c r="H764" s="4" t="str">
        <f t="shared" si="48"/>
        <v>B2</v>
      </c>
      <c r="I764" s="3" t="str">
        <f t="shared" si="45"/>
        <v>Very Good</v>
      </c>
      <c r="J764" s="4">
        <f t="shared" si="46"/>
        <v>415</v>
      </c>
    </row>
    <row r="765" spans="1:10" x14ac:dyDescent="0.3">
      <c r="A765" s="3" t="s">
        <v>872</v>
      </c>
      <c r="B765" s="3" t="s">
        <v>138</v>
      </c>
      <c r="C765" s="3" t="s">
        <v>10</v>
      </c>
      <c r="D765" s="3" t="s">
        <v>22</v>
      </c>
      <c r="E765" s="4">
        <v>14.79</v>
      </c>
      <c r="F765" s="4">
        <v>37.31</v>
      </c>
      <c r="G765" s="4">
        <f t="shared" si="47"/>
        <v>52</v>
      </c>
      <c r="H765" s="4" t="str">
        <f t="shared" si="48"/>
        <v>C6</v>
      </c>
      <c r="I765" s="3" t="str">
        <f t="shared" si="45"/>
        <v>Credit</v>
      </c>
      <c r="J765" s="4">
        <f t="shared" si="46"/>
        <v>908</v>
      </c>
    </row>
    <row r="766" spans="1:10" x14ac:dyDescent="0.3">
      <c r="A766" s="3" t="s">
        <v>873</v>
      </c>
      <c r="B766" s="3" t="s">
        <v>226</v>
      </c>
      <c r="C766" s="3" t="s">
        <v>10</v>
      </c>
      <c r="D766" s="3" t="s">
        <v>1157</v>
      </c>
      <c r="E766" s="4">
        <v>22.4</v>
      </c>
      <c r="F766" s="4">
        <v>35.49</v>
      </c>
      <c r="G766" s="4">
        <f t="shared" si="47"/>
        <v>58</v>
      </c>
      <c r="H766" s="4" t="str">
        <f t="shared" si="48"/>
        <v>C5</v>
      </c>
      <c r="I766" s="3" t="str">
        <f t="shared" si="45"/>
        <v>Credit</v>
      </c>
      <c r="J766" s="4">
        <f t="shared" si="46"/>
        <v>793</v>
      </c>
    </row>
    <row r="767" spans="1:10" x14ac:dyDescent="0.3">
      <c r="A767" s="3" t="s">
        <v>874</v>
      </c>
      <c r="B767" s="3" t="s">
        <v>26</v>
      </c>
      <c r="C767" s="3" t="s">
        <v>6</v>
      </c>
      <c r="D767" s="3" t="s">
        <v>1157</v>
      </c>
      <c r="E767" s="4">
        <v>11.22</v>
      </c>
      <c r="F767" s="4">
        <v>38.31</v>
      </c>
      <c r="G767" s="4">
        <f t="shared" si="47"/>
        <v>50</v>
      </c>
      <c r="H767" s="4" t="str">
        <f t="shared" si="48"/>
        <v>C6</v>
      </c>
      <c r="I767" s="3" t="str">
        <f t="shared" si="45"/>
        <v>Credit</v>
      </c>
      <c r="J767" s="4">
        <f t="shared" si="46"/>
        <v>936</v>
      </c>
    </row>
    <row r="768" spans="1:10" x14ac:dyDescent="0.3">
      <c r="A768" s="3" t="s">
        <v>875</v>
      </c>
      <c r="B768" s="3" t="s">
        <v>103</v>
      </c>
      <c r="C768" s="3" t="s">
        <v>6</v>
      </c>
      <c r="D768" s="3" t="s">
        <v>7</v>
      </c>
      <c r="E768" s="4">
        <v>24.27</v>
      </c>
      <c r="F768" s="4">
        <v>52.06</v>
      </c>
      <c r="G768" s="4">
        <f t="shared" si="47"/>
        <v>76</v>
      </c>
      <c r="H768" s="4" t="str">
        <f t="shared" si="48"/>
        <v>B2</v>
      </c>
      <c r="I768" s="3" t="str">
        <f t="shared" si="45"/>
        <v>Very Good</v>
      </c>
      <c r="J768" s="4">
        <f t="shared" si="46"/>
        <v>301</v>
      </c>
    </row>
    <row r="769" spans="1:10" x14ac:dyDescent="0.3">
      <c r="A769" s="3" t="s">
        <v>876</v>
      </c>
      <c r="B769" s="3" t="s">
        <v>255</v>
      </c>
      <c r="C769" s="3" t="s">
        <v>6</v>
      </c>
      <c r="D769" s="3" t="s">
        <v>1156</v>
      </c>
      <c r="E769" s="4">
        <v>16.440000000000001</v>
      </c>
      <c r="F769" s="4">
        <v>45.83</v>
      </c>
      <c r="G769" s="4">
        <f t="shared" si="47"/>
        <v>62</v>
      </c>
      <c r="H769" s="4" t="str">
        <f t="shared" si="48"/>
        <v>C4</v>
      </c>
      <c r="I769" s="3" t="str">
        <f t="shared" si="45"/>
        <v>Credit</v>
      </c>
      <c r="J769" s="4">
        <f t="shared" si="46"/>
        <v>707</v>
      </c>
    </row>
    <row r="770" spans="1:10" x14ac:dyDescent="0.3">
      <c r="A770" s="3" t="s">
        <v>877</v>
      </c>
      <c r="B770" s="3" t="s">
        <v>84</v>
      </c>
      <c r="C770" s="3" t="s">
        <v>10</v>
      </c>
      <c r="D770" s="3" t="s">
        <v>1157</v>
      </c>
      <c r="E770" s="4">
        <v>24.31</v>
      </c>
      <c r="F770" s="4">
        <v>42.95</v>
      </c>
      <c r="G770" s="4">
        <f t="shared" si="47"/>
        <v>67</v>
      </c>
      <c r="H770" s="4" t="str">
        <f t="shared" si="48"/>
        <v>B3</v>
      </c>
      <c r="I770" s="3" t="str">
        <f t="shared" si="45"/>
        <v>Good</v>
      </c>
      <c r="J770" s="4">
        <f t="shared" si="46"/>
        <v>553</v>
      </c>
    </row>
    <row r="771" spans="1:10" x14ac:dyDescent="0.3">
      <c r="A771" s="3" t="s">
        <v>878</v>
      </c>
      <c r="B771" s="3" t="s">
        <v>211</v>
      </c>
      <c r="C771" s="3" t="s">
        <v>6</v>
      </c>
      <c r="D771" s="3" t="s">
        <v>7</v>
      </c>
      <c r="E771" s="4">
        <v>10.6</v>
      </c>
      <c r="F771" s="4">
        <v>35.630000000000003</v>
      </c>
      <c r="G771" s="4">
        <f t="shared" si="47"/>
        <v>46</v>
      </c>
      <c r="H771" s="4" t="str">
        <f t="shared" si="48"/>
        <v>D7</v>
      </c>
      <c r="I771" s="3" t="str">
        <f t="shared" ref="I771:I834" si="49">VLOOKUP(H771,$L$3:$M$12,2,FALSE)</f>
        <v>Pass</v>
      </c>
      <c r="J771" s="4">
        <f t="shared" ref="J771:J834" si="50">RANK(G771,G:G)</f>
        <v>976</v>
      </c>
    </row>
    <row r="772" spans="1:10" x14ac:dyDescent="0.3">
      <c r="A772" s="3" t="s">
        <v>879</v>
      </c>
      <c r="B772" s="3" t="s">
        <v>141</v>
      </c>
      <c r="C772" s="3" t="s">
        <v>6</v>
      </c>
      <c r="D772" s="3" t="s">
        <v>1156</v>
      </c>
      <c r="E772" s="4">
        <v>12.05</v>
      </c>
      <c r="F772" s="4">
        <v>61.26</v>
      </c>
      <c r="G772" s="4">
        <f t="shared" ref="G772:G835" si="51">ROUND(E772+F772,0)</f>
        <v>73</v>
      </c>
      <c r="H772" s="4" t="str">
        <f t="shared" ref="H772:H835" si="52">IF(G772&gt;=80,"A1",IF(G772&gt;=70,"B2",IF(G772&gt;=65,"B3",IF(G772&gt;=60,"C4",IF(G772&gt;=55,"C5",IF(G772&gt;=50,"C6",IF(G772&gt;=45,"D7",IF(G772&gt;=40,"E8","F9"))))))))</f>
        <v>B2</v>
      </c>
      <c r="I772" s="3" t="str">
        <f t="shared" si="49"/>
        <v>Very Good</v>
      </c>
      <c r="J772" s="4">
        <f t="shared" si="50"/>
        <v>383</v>
      </c>
    </row>
    <row r="773" spans="1:10" x14ac:dyDescent="0.3">
      <c r="A773" s="3" t="s">
        <v>880</v>
      </c>
      <c r="B773" s="3" t="s">
        <v>487</v>
      </c>
      <c r="C773" s="3" t="s">
        <v>10</v>
      </c>
      <c r="D773" s="3" t="s">
        <v>7</v>
      </c>
      <c r="E773" s="4">
        <v>22.94</v>
      </c>
      <c r="F773" s="4">
        <v>64.739999999999995</v>
      </c>
      <c r="G773" s="4">
        <f t="shared" si="51"/>
        <v>88</v>
      </c>
      <c r="H773" s="4" t="str">
        <f t="shared" si="52"/>
        <v>A1</v>
      </c>
      <c r="I773" s="3" t="str">
        <f t="shared" si="49"/>
        <v>Excellent</v>
      </c>
      <c r="J773" s="4">
        <f t="shared" si="50"/>
        <v>80</v>
      </c>
    </row>
    <row r="774" spans="1:10" x14ac:dyDescent="0.3">
      <c r="A774" s="3" t="s">
        <v>881</v>
      </c>
      <c r="B774" s="3" t="s">
        <v>80</v>
      </c>
      <c r="C774" s="3" t="s">
        <v>6</v>
      </c>
      <c r="D774" s="3" t="s">
        <v>1157</v>
      </c>
      <c r="E774" s="4">
        <v>20.28</v>
      </c>
      <c r="F774" s="4">
        <v>39.159999999999997</v>
      </c>
      <c r="G774" s="4">
        <f t="shared" si="51"/>
        <v>59</v>
      </c>
      <c r="H774" s="4" t="str">
        <f t="shared" si="52"/>
        <v>C5</v>
      </c>
      <c r="I774" s="3" t="str">
        <f t="shared" si="49"/>
        <v>Credit</v>
      </c>
      <c r="J774" s="4">
        <f t="shared" si="50"/>
        <v>777</v>
      </c>
    </row>
    <row r="775" spans="1:10" x14ac:dyDescent="0.3">
      <c r="A775" s="3" t="s">
        <v>882</v>
      </c>
      <c r="B775" s="3" t="s">
        <v>26</v>
      </c>
      <c r="C775" s="3" t="s">
        <v>10</v>
      </c>
      <c r="D775" s="3" t="s">
        <v>1156</v>
      </c>
      <c r="E775" s="4">
        <v>22.03</v>
      </c>
      <c r="F775" s="4">
        <v>47.12</v>
      </c>
      <c r="G775" s="4">
        <f t="shared" si="51"/>
        <v>69</v>
      </c>
      <c r="H775" s="4" t="str">
        <f t="shared" si="52"/>
        <v>B3</v>
      </c>
      <c r="I775" s="3" t="str">
        <f t="shared" si="49"/>
        <v>Good</v>
      </c>
      <c r="J775" s="4">
        <f t="shared" si="50"/>
        <v>504</v>
      </c>
    </row>
    <row r="776" spans="1:10" x14ac:dyDescent="0.3">
      <c r="A776" s="3" t="s">
        <v>883</v>
      </c>
      <c r="B776" s="3" t="s">
        <v>105</v>
      </c>
      <c r="C776" s="3" t="s">
        <v>6</v>
      </c>
      <c r="D776" s="3" t="s">
        <v>1157</v>
      </c>
      <c r="E776" s="4">
        <v>18.739999999999998</v>
      </c>
      <c r="F776" s="4">
        <v>68.69</v>
      </c>
      <c r="G776" s="4">
        <f t="shared" si="51"/>
        <v>87</v>
      </c>
      <c r="H776" s="4" t="str">
        <f t="shared" si="52"/>
        <v>A1</v>
      </c>
      <c r="I776" s="3" t="str">
        <f t="shared" si="49"/>
        <v>Excellent</v>
      </c>
      <c r="J776" s="4">
        <f t="shared" si="50"/>
        <v>99</v>
      </c>
    </row>
    <row r="777" spans="1:10" x14ac:dyDescent="0.3">
      <c r="A777" s="3" t="s">
        <v>884</v>
      </c>
      <c r="B777" s="3" t="s">
        <v>107</v>
      </c>
      <c r="C777" s="3" t="s">
        <v>6</v>
      </c>
      <c r="D777" s="3" t="s">
        <v>1157</v>
      </c>
      <c r="E777" s="4">
        <v>11.4</v>
      </c>
      <c r="F777" s="4">
        <v>35.4</v>
      </c>
      <c r="G777" s="4">
        <f t="shared" si="51"/>
        <v>47</v>
      </c>
      <c r="H777" s="4" t="str">
        <f t="shared" si="52"/>
        <v>D7</v>
      </c>
      <c r="I777" s="3" t="str">
        <f t="shared" si="49"/>
        <v>Pass</v>
      </c>
      <c r="J777" s="4">
        <f t="shared" si="50"/>
        <v>966</v>
      </c>
    </row>
    <row r="778" spans="1:10" x14ac:dyDescent="0.3">
      <c r="A778" s="3" t="s">
        <v>885</v>
      </c>
      <c r="B778" s="3" t="s">
        <v>313</v>
      </c>
      <c r="C778" s="3" t="s">
        <v>10</v>
      </c>
      <c r="D778" s="3" t="s">
        <v>1157</v>
      </c>
      <c r="E778" s="4">
        <v>11.89</v>
      </c>
      <c r="F778" s="4">
        <v>61.02</v>
      </c>
      <c r="G778" s="4">
        <f t="shared" si="51"/>
        <v>73</v>
      </c>
      <c r="H778" s="4" t="str">
        <f t="shared" si="52"/>
        <v>B2</v>
      </c>
      <c r="I778" s="3" t="str">
        <f t="shared" si="49"/>
        <v>Very Good</v>
      </c>
      <c r="J778" s="4">
        <f t="shared" si="50"/>
        <v>383</v>
      </c>
    </row>
    <row r="779" spans="1:10" x14ac:dyDescent="0.3">
      <c r="A779" s="3" t="s">
        <v>886</v>
      </c>
      <c r="B779" s="3" t="s">
        <v>21</v>
      </c>
      <c r="C779" s="3" t="s">
        <v>6</v>
      </c>
      <c r="D779" s="3" t="s">
        <v>1157</v>
      </c>
      <c r="E779" s="4">
        <v>14.77</v>
      </c>
      <c r="F779" s="4">
        <v>40.58</v>
      </c>
      <c r="G779" s="4">
        <f t="shared" si="51"/>
        <v>55</v>
      </c>
      <c r="H779" s="4" t="str">
        <f t="shared" si="52"/>
        <v>C5</v>
      </c>
      <c r="I779" s="3" t="str">
        <f t="shared" si="49"/>
        <v>Credit</v>
      </c>
      <c r="J779" s="4">
        <f t="shared" si="50"/>
        <v>863</v>
      </c>
    </row>
    <row r="780" spans="1:10" x14ac:dyDescent="0.3">
      <c r="A780" s="3" t="s">
        <v>887</v>
      </c>
      <c r="B780" s="3" t="s">
        <v>107</v>
      </c>
      <c r="C780" s="3" t="s">
        <v>6</v>
      </c>
      <c r="D780" s="3" t="s">
        <v>22</v>
      </c>
      <c r="E780" s="4">
        <v>17.86</v>
      </c>
      <c r="F780" s="4">
        <v>56.25</v>
      </c>
      <c r="G780" s="4">
        <f t="shared" si="51"/>
        <v>74</v>
      </c>
      <c r="H780" s="4" t="str">
        <f t="shared" si="52"/>
        <v>B2</v>
      </c>
      <c r="I780" s="3" t="str">
        <f t="shared" si="49"/>
        <v>Very Good</v>
      </c>
      <c r="J780" s="4">
        <f t="shared" si="50"/>
        <v>354</v>
      </c>
    </row>
    <row r="781" spans="1:10" x14ac:dyDescent="0.3">
      <c r="A781" s="3" t="s">
        <v>888</v>
      </c>
      <c r="B781" s="3" t="s">
        <v>125</v>
      </c>
      <c r="C781" s="3" t="s">
        <v>10</v>
      </c>
      <c r="D781" s="3" t="s">
        <v>1157</v>
      </c>
      <c r="E781" s="4">
        <v>6.4</v>
      </c>
      <c r="F781" s="4">
        <v>47.96</v>
      </c>
      <c r="G781" s="4">
        <f t="shared" si="51"/>
        <v>54</v>
      </c>
      <c r="H781" s="4" t="str">
        <f t="shared" si="52"/>
        <v>C6</v>
      </c>
      <c r="I781" s="3" t="str">
        <f t="shared" si="49"/>
        <v>Credit</v>
      </c>
      <c r="J781" s="4">
        <f t="shared" si="50"/>
        <v>876</v>
      </c>
    </row>
    <row r="782" spans="1:10" x14ac:dyDescent="0.3">
      <c r="A782" s="3" t="s">
        <v>889</v>
      </c>
      <c r="B782" s="3" t="s">
        <v>37</v>
      </c>
      <c r="C782" s="3" t="s">
        <v>6</v>
      </c>
      <c r="D782" s="3" t="s">
        <v>1156</v>
      </c>
      <c r="E782" s="4">
        <v>20.86</v>
      </c>
      <c r="F782" s="4">
        <v>44.28</v>
      </c>
      <c r="G782" s="4">
        <f t="shared" si="51"/>
        <v>65</v>
      </c>
      <c r="H782" s="4" t="str">
        <f t="shared" si="52"/>
        <v>B3</v>
      </c>
      <c r="I782" s="3" t="str">
        <f t="shared" si="49"/>
        <v>Good</v>
      </c>
      <c r="J782" s="4">
        <f t="shared" si="50"/>
        <v>624</v>
      </c>
    </row>
    <row r="783" spans="1:10" x14ac:dyDescent="0.3">
      <c r="A783" s="3" t="s">
        <v>890</v>
      </c>
      <c r="B783" s="3" t="s">
        <v>169</v>
      </c>
      <c r="C783" s="3" t="s">
        <v>6</v>
      </c>
      <c r="D783" s="3" t="s">
        <v>1156</v>
      </c>
      <c r="E783" s="4">
        <v>19.84</v>
      </c>
      <c r="F783" s="4">
        <v>64.12</v>
      </c>
      <c r="G783" s="4">
        <f t="shared" si="51"/>
        <v>84</v>
      </c>
      <c r="H783" s="4" t="str">
        <f t="shared" si="52"/>
        <v>A1</v>
      </c>
      <c r="I783" s="3" t="str">
        <f t="shared" si="49"/>
        <v>Excellent</v>
      </c>
      <c r="J783" s="4">
        <f t="shared" si="50"/>
        <v>136</v>
      </c>
    </row>
    <row r="784" spans="1:10" x14ac:dyDescent="0.3">
      <c r="A784" s="3" t="s">
        <v>891</v>
      </c>
      <c r="B784" s="3" t="s">
        <v>240</v>
      </c>
      <c r="C784" s="3" t="s">
        <v>6</v>
      </c>
      <c r="D784" s="3" t="s">
        <v>1156</v>
      </c>
      <c r="E784" s="4">
        <v>21.67</v>
      </c>
      <c r="F784" s="4">
        <v>60.43</v>
      </c>
      <c r="G784" s="4">
        <f t="shared" si="51"/>
        <v>82</v>
      </c>
      <c r="H784" s="4" t="str">
        <f t="shared" si="52"/>
        <v>A1</v>
      </c>
      <c r="I784" s="3" t="str">
        <f t="shared" si="49"/>
        <v>Excellent</v>
      </c>
      <c r="J784" s="4">
        <f t="shared" si="50"/>
        <v>172</v>
      </c>
    </row>
    <row r="785" spans="1:10" x14ac:dyDescent="0.3">
      <c r="A785" s="3" t="s">
        <v>892</v>
      </c>
      <c r="B785" s="3" t="s">
        <v>48</v>
      </c>
      <c r="C785" s="3" t="s">
        <v>6</v>
      </c>
      <c r="D785" s="3" t="s">
        <v>1156</v>
      </c>
      <c r="E785" s="4">
        <v>8.0500000000000007</v>
      </c>
      <c r="F785" s="4">
        <v>53.03</v>
      </c>
      <c r="G785" s="4">
        <f t="shared" si="51"/>
        <v>61</v>
      </c>
      <c r="H785" s="4" t="str">
        <f t="shared" si="52"/>
        <v>C4</v>
      </c>
      <c r="I785" s="3" t="str">
        <f t="shared" si="49"/>
        <v>Credit</v>
      </c>
      <c r="J785" s="4">
        <f t="shared" si="50"/>
        <v>726</v>
      </c>
    </row>
    <row r="786" spans="1:10" x14ac:dyDescent="0.3">
      <c r="A786" s="3" t="s">
        <v>893</v>
      </c>
      <c r="B786" s="3" t="s">
        <v>208</v>
      </c>
      <c r="C786" s="3" t="s">
        <v>6</v>
      </c>
      <c r="D786" s="3" t="s">
        <v>1156</v>
      </c>
      <c r="E786" s="4">
        <v>26.51</v>
      </c>
      <c r="F786" s="4">
        <v>62.64</v>
      </c>
      <c r="G786" s="4">
        <f t="shared" si="51"/>
        <v>89</v>
      </c>
      <c r="H786" s="4" t="str">
        <f t="shared" si="52"/>
        <v>A1</v>
      </c>
      <c r="I786" s="3" t="str">
        <f t="shared" si="49"/>
        <v>Excellent</v>
      </c>
      <c r="J786" s="4">
        <f t="shared" si="50"/>
        <v>67</v>
      </c>
    </row>
    <row r="787" spans="1:10" x14ac:dyDescent="0.3">
      <c r="A787" s="3" t="s">
        <v>894</v>
      </c>
      <c r="B787" s="3" t="s">
        <v>395</v>
      </c>
      <c r="C787" s="3" t="s">
        <v>10</v>
      </c>
      <c r="D787" s="3" t="s">
        <v>7</v>
      </c>
      <c r="E787" s="4">
        <v>7.87</v>
      </c>
      <c r="F787" s="4">
        <v>48.38</v>
      </c>
      <c r="G787" s="4">
        <f t="shared" si="51"/>
        <v>56</v>
      </c>
      <c r="H787" s="4" t="str">
        <f t="shared" si="52"/>
        <v>C5</v>
      </c>
      <c r="I787" s="3" t="str">
        <f t="shared" si="49"/>
        <v>Credit</v>
      </c>
      <c r="J787" s="4">
        <f t="shared" si="50"/>
        <v>842</v>
      </c>
    </row>
    <row r="788" spans="1:10" x14ac:dyDescent="0.3">
      <c r="A788" s="3" t="s">
        <v>895</v>
      </c>
      <c r="B788" s="3" t="s">
        <v>190</v>
      </c>
      <c r="C788" s="3" t="s">
        <v>10</v>
      </c>
      <c r="D788" s="3" t="s">
        <v>22</v>
      </c>
      <c r="E788" s="4">
        <v>19.41</v>
      </c>
      <c r="F788" s="4">
        <v>53.72</v>
      </c>
      <c r="G788" s="4">
        <f t="shared" si="51"/>
        <v>73</v>
      </c>
      <c r="H788" s="4" t="str">
        <f t="shared" si="52"/>
        <v>B2</v>
      </c>
      <c r="I788" s="3" t="str">
        <f t="shared" si="49"/>
        <v>Very Good</v>
      </c>
      <c r="J788" s="4">
        <f t="shared" si="50"/>
        <v>383</v>
      </c>
    </row>
    <row r="789" spans="1:10" x14ac:dyDescent="0.3">
      <c r="A789" s="3" t="s">
        <v>896</v>
      </c>
      <c r="B789" s="3" t="s">
        <v>39</v>
      </c>
      <c r="C789" s="3" t="s">
        <v>10</v>
      </c>
      <c r="D789" s="3" t="s">
        <v>7</v>
      </c>
      <c r="E789" s="4">
        <v>23.66</v>
      </c>
      <c r="F789" s="4">
        <v>36.36</v>
      </c>
      <c r="G789" s="4">
        <f t="shared" si="51"/>
        <v>60</v>
      </c>
      <c r="H789" s="4" t="str">
        <f t="shared" si="52"/>
        <v>C4</v>
      </c>
      <c r="I789" s="3" t="str">
        <f t="shared" si="49"/>
        <v>Credit</v>
      </c>
      <c r="J789" s="4">
        <f t="shared" si="50"/>
        <v>754</v>
      </c>
    </row>
    <row r="790" spans="1:10" x14ac:dyDescent="0.3">
      <c r="A790" s="3" t="s">
        <v>897</v>
      </c>
      <c r="B790" s="3" t="s">
        <v>52</v>
      </c>
      <c r="C790" s="3" t="s">
        <v>6</v>
      </c>
      <c r="D790" s="3" t="s">
        <v>1157</v>
      </c>
      <c r="E790" s="4">
        <v>16.559999999999999</v>
      </c>
      <c r="F790" s="4">
        <v>55.81</v>
      </c>
      <c r="G790" s="4">
        <f t="shared" si="51"/>
        <v>72</v>
      </c>
      <c r="H790" s="4" t="str">
        <f t="shared" si="52"/>
        <v>B2</v>
      </c>
      <c r="I790" s="3" t="str">
        <f t="shared" si="49"/>
        <v>Very Good</v>
      </c>
      <c r="J790" s="4">
        <f t="shared" si="50"/>
        <v>415</v>
      </c>
    </row>
    <row r="791" spans="1:10" x14ac:dyDescent="0.3">
      <c r="A791" s="3" t="s">
        <v>898</v>
      </c>
      <c r="B791" s="3" t="s">
        <v>149</v>
      </c>
      <c r="C791" s="3" t="s">
        <v>6</v>
      </c>
      <c r="D791" s="3" t="s">
        <v>7</v>
      </c>
      <c r="E791" s="4">
        <v>5.67</v>
      </c>
      <c r="F791" s="4">
        <v>51.5</v>
      </c>
      <c r="G791" s="4">
        <f t="shared" si="51"/>
        <v>57</v>
      </c>
      <c r="H791" s="4" t="str">
        <f t="shared" si="52"/>
        <v>C5</v>
      </c>
      <c r="I791" s="3" t="str">
        <f t="shared" si="49"/>
        <v>Credit</v>
      </c>
      <c r="J791" s="4">
        <f t="shared" si="50"/>
        <v>823</v>
      </c>
    </row>
    <row r="792" spans="1:10" x14ac:dyDescent="0.3">
      <c r="A792" s="3" t="s">
        <v>899</v>
      </c>
      <c r="B792" s="3" t="s">
        <v>113</v>
      </c>
      <c r="C792" s="3" t="s">
        <v>10</v>
      </c>
      <c r="D792" s="3" t="s">
        <v>1157</v>
      </c>
      <c r="E792" s="4">
        <v>27.33</v>
      </c>
      <c r="F792" s="4">
        <v>55.4</v>
      </c>
      <c r="G792" s="4">
        <f t="shared" si="51"/>
        <v>83</v>
      </c>
      <c r="H792" s="4" t="str">
        <f t="shared" si="52"/>
        <v>A1</v>
      </c>
      <c r="I792" s="3" t="str">
        <f t="shared" si="49"/>
        <v>Excellent</v>
      </c>
      <c r="J792" s="4">
        <f t="shared" si="50"/>
        <v>155</v>
      </c>
    </row>
    <row r="793" spans="1:10" x14ac:dyDescent="0.3">
      <c r="A793" s="3" t="s">
        <v>900</v>
      </c>
      <c r="B793" s="3" t="s">
        <v>39</v>
      </c>
      <c r="C793" s="3" t="s">
        <v>6</v>
      </c>
      <c r="D793" s="3" t="s">
        <v>1157</v>
      </c>
      <c r="E793" s="4">
        <v>14.45</v>
      </c>
      <c r="F793" s="4">
        <v>35.159999999999997</v>
      </c>
      <c r="G793" s="4">
        <f t="shared" si="51"/>
        <v>50</v>
      </c>
      <c r="H793" s="4" t="str">
        <f t="shared" si="52"/>
        <v>C6</v>
      </c>
      <c r="I793" s="3" t="str">
        <f t="shared" si="49"/>
        <v>Credit</v>
      </c>
      <c r="J793" s="4">
        <f t="shared" si="50"/>
        <v>936</v>
      </c>
    </row>
    <row r="794" spans="1:10" x14ac:dyDescent="0.3">
      <c r="A794" s="3" t="s">
        <v>901</v>
      </c>
      <c r="B794" s="3" t="s">
        <v>48</v>
      </c>
      <c r="C794" s="3" t="s">
        <v>6</v>
      </c>
      <c r="D794" s="3" t="s">
        <v>1156</v>
      </c>
      <c r="E794" s="4">
        <v>7.61</v>
      </c>
      <c r="F794" s="4">
        <v>53.57</v>
      </c>
      <c r="G794" s="4">
        <f t="shared" si="51"/>
        <v>61</v>
      </c>
      <c r="H794" s="4" t="str">
        <f t="shared" si="52"/>
        <v>C4</v>
      </c>
      <c r="I794" s="3" t="str">
        <f t="shared" si="49"/>
        <v>Credit</v>
      </c>
      <c r="J794" s="4">
        <f t="shared" si="50"/>
        <v>726</v>
      </c>
    </row>
    <row r="795" spans="1:10" x14ac:dyDescent="0.3">
      <c r="A795" s="3" t="s">
        <v>902</v>
      </c>
      <c r="B795" s="3" t="s">
        <v>84</v>
      </c>
      <c r="C795" s="3" t="s">
        <v>6</v>
      </c>
      <c r="D795" s="3" t="s">
        <v>1156</v>
      </c>
      <c r="E795" s="4">
        <v>9.0399999999999991</v>
      </c>
      <c r="F795" s="4">
        <v>46.77</v>
      </c>
      <c r="G795" s="4">
        <f t="shared" si="51"/>
        <v>56</v>
      </c>
      <c r="H795" s="4" t="str">
        <f t="shared" si="52"/>
        <v>C5</v>
      </c>
      <c r="I795" s="3" t="str">
        <f t="shared" si="49"/>
        <v>Credit</v>
      </c>
      <c r="J795" s="4">
        <f t="shared" si="50"/>
        <v>842</v>
      </c>
    </row>
    <row r="796" spans="1:10" x14ac:dyDescent="0.3">
      <c r="A796" s="3" t="s">
        <v>903</v>
      </c>
      <c r="B796" s="3" t="s">
        <v>467</v>
      </c>
      <c r="C796" s="3" t="s">
        <v>6</v>
      </c>
      <c r="D796" s="3" t="s">
        <v>7</v>
      </c>
      <c r="E796" s="4">
        <v>13.77</v>
      </c>
      <c r="F796" s="4">
        <v>54.76</v>
      </c>
      <c r="G796" s="4">
        <f t="shared" si="51"/>
        <v>69</v>
      </c>
      <c r="H796" s="4" t="str">
        <f t="shared" si="52"/>
        <v>B3</v>
      </c>
      <c r="I796" s="3" t="str">
        <f t="shared" si="49"/>
        <v>Good</v>
      </c>
      <c r="J796" s="4">
        <f t="shared" si="50"/>
        <v>504</v>
      </c>
    </row>
    <row r="797" spans="1:10" x14ac:dyDescent="0.3">
      <c r="A797" s="3" t="s">
        <v>904</v>
      </c>
      <c r="B797" s="3" t="s">
        <v>5</v>
      </c>
      <c r="C797" s="3" t="s">
        <v>10</v>
      </c>
      <c r="D797" s="3" t="s">
        <v>1157</v>
      </c>
      <c r="E797" s="4">
        <v>8.85</v>
      </c>
      <c r="F797" s="4">
        <v>62.77</v>
      </c>
      <c r="G797" s="4">
        <f t="shared" si="51"/>
        <v>72</v>
      </c>
      <c r="H797" s="4" t="str">
        <f t="shared" si="52"/>
        <v>B2</v>
      </c>
      <c r="I797" s="3" t="str">
        <f t="shared" si="49"/>
        <v>Very Good</v>
      </c>
      <c r="J797" s="4">
        <f t="shared" si="50"/>
        <v>415</v>
      </c>
    </row>
    <row r="798" spans="1:10" x14ac:dyDescent="0.3">
      <c r="A798" s="3" t="s">
        <v>905</v>
      </c>
      <c r="B798" s="3" t="s">
        <v>317</v>
      </c>
      <c r="C798" s="3" t="s">
        <v>6</v>
      </c>
      <c r="D798" s="3" t="s">
        <v>1157</v>
      </c>
      <c r="E798" s="4">
        <v>13.05</v>
      </c>
      <c r="F798" s="4">
        <v>42.81</v>
      </c>
      <c r="G798" s="4">
        <f t="shared" si="51"/>
        <v>56</v>
      </c>
      <c r="H798" s="4" t="str">
        <f t="shared" si="52"/>
        <v>C5</v>
      </c>
      <c r="I798" s="3" t="str">
        <f t="shared" si="49"/>
        <v>Credit</v>
      </c>
      <c r="J798" s="4">
        <f t="shared" si="50"/>
        <v>842</v>
      </c>
    </row>
    <row r="799" spans="1:10" x14ac:dyDescent="0.3">
      <c r="A799" s="3" t="s">
        <v>906</v>
      </c>
      <c r="B799" s="3" t="s">
        <v>64</v>
      </c>
      <c r="C799" s="3" t="s">
        <v>10</v>
      </c>
      <c r="D799" s="3" t="s">
        <v>22</v>
      </c>
      <c r="E799" s="4">
        <v>6.03</v>
      </c>
      <c r="F799" s="4">
        <v>41.18</v>
      </c>
      <c r="G799" s="4">
        <f t="shared" si="51"/>
        <v>47</v>
      </c>
      <c r="H799" s="4" t="str">
        <f t="shared" si="52"/>
        <v>D7</v>
      </c>
      <c r="I799" s="3" t="str">
        <f t="shared" si="49"/>
        <v>Pass</v>
      </c>
      <c r="J799" s="4">
        <f t="shared" si="50"/>
        <v>966</v>
      </c>
    </row>
    <row r="800" spans="1:10" x14ac:dyDescent="0.3">
      <c r="A800" s="3" t="s">
        <v>907</v>
      </c>
      <c r="B800" s="3" t="s">
        <v>96</v>
      </c>
      <c r="C800" s="3" t="s">
        <v>6</v>
      </c>
      <c r="D800" s="3" t="s">
        <v>1157</v>
      </c>
      <c r="E800" s="4">
        <v>17.14</v>
      </c>
      <c r="F800" s="4">
        <v>45.57</v>
      </c>
      <c r="G800" s="4">
        <f t="shared" si="51"/>
        <v>63</v>
      </c>
      <c r="H800" s="4" t="str">
        <f t="shared" si="52"/>
        <v>C4</v>
      </c>
      <c r="I800" s="3" t="str">
        <f t="shared" si="49"/>
        <v>Credit</v>
      </c>
      <c r="J800" s="4">
        <f t="shared" si="50"/>
        <v>680</v>
      </c>
    </row>
    <row r="801" spans="1:10" x14ac:dyDescent="0.3">
      <c r="A801" s="3" t="s">
        <v>908</v>
      </c>
      <c r="B801" s="3" t="s">
        <v>305</v>
      </c>
      <c r="C801" s="3" t="s">
        <v>10</v>
      </c>
      <c r="D801" s="3" t="s">
        <v>22</v>
      </c>
      <c r="E801" s="4">
        <v>13.11</v>
      </c>
      <c r="F801" s="4">
        <v>40.56</v>
      </c>
      <c r="G801" s="4">
        <f t="shared" si="51"/>
        <v>54</v>
      </c>
      <c r="H801" s="4" t="str">
        <f t="shared" si="52"/>
        <v>C6</v>
      </c>
      <c r="I801" s="3" t="str">
        <f t="shared" si="49"/>
        <v>Credit</v>
      </c>
      <c r="J801" s="4">
        <f t="shared" si="50"/>
        <v>876</v>
      </c>
    </row>
    <row r="802" spans="1:10" x14ac:dyDescent="0.3">
      <c r="A802" s="3" t="s">
        <v>909</v>
      </c>
      <c r="B802" s="3" t="s">
        <v>12</v>
      </c>
      <c r="C802" s="3" t="s">
        <v>10</v>
      </c>
      <c r="D802" s="3" t="s">
        <v>1156</v>
      </c>
      <c r="E802" s="4">
        <v>29.78</v>
      </c>
      <c r="F802" s="4">
        <v>39.76</v>
      </c>
      <c r="G802" s="4">
        <f t="shared" si="51"/>
        <v>70</v>
      </c>
      <c r="H802" s="4" t="str">
        <f t="shared" si="52"/>
        <v>B2</v>
      </c>
      <c r="I802" s="3" t="str">
        <f t="shared" si="49"/>
        <v>Very Good</v>
      </c>
      <c r="J802" s="4">
        <f t="shared" si="50"/>
        <v>475</v>
      </c>
    </row>
    <row r="803" spans="1:10" x14ac:dyDescent="0.3">
      <c r="A803" s="3" t="s">
        <v>910</v>
      </c>
      <c r="B803" s="3" t="s">
        <v>62</v>
      </c>
      <c r="C803" s="3" t="s">
        <v>10</v>
      </c>
      <c r="D803" s="3" t="s">
        <v>1156</v>
      </c>
      <c r="E803" s="4">
        <v>19.13</v>
      </c>
      <c r="F803" s="4">
        <v>51.24</v>
      </c>
      <c r="G803" s="4">
        <f t="shared" si="51"/>
        <v>70</v>
      </c>
      <c r="H803" s="4" t="str">
        <f t="shared" si="52"/>
        <v>B2</v>
      </c>
      <c r="I803" s="3" t="str">
        <f t="shared" si="49"/>
        <v>Very Good</v>
      </c>
      <c r="J803" s="4">
        <f t="shared" si="50"/>
        <v>475</v>
      </c>
    </row>
    <row r="804" spans="1:10" x14ac:dyDescent="0.3">
      <c r="A804" s="3" t="s">
        <v>911</v>
      </c>
      <c r="B804" s="3" t="s">
        <v>115</v>
      </c>
      <c r="C804" s="3" t="s">
        <v>6</v>
      </c>
      <c r="D804" s="3" t="s">
        <v>7</v>
      </c>
      <c r="E804" s="4">
        <v>14.99</v>
      </c>
      <c r="F804" s="4">
        <v>43.29</v>
      </c>
      <c r="G804" s="4">
        <f t="shared" si="51"/>
        <v>58</v>
      </c>
      <c r="H804" s="4" t="str">
        <f t="shared" si="52"/>
        <v>C5</v>
      </c>
      <c r="I804" s="3" t="str">
        <f t="shared" si="49"/>
        <v>Credit</v>
      </c>
      <c r="J804" s="4">
        <f t="shared" si="50"/>
        <v>793</v>
      </c>
    </row>
    <row r="805" spans="1:10" x14ac:dyDescent="0.3">
      <c r="A805" s="3" t="s">
        <v>912</v>
      </c>
      <c r="B805" s="3" t="s">
        <v>370</v>
      </c>
      <c r="C805" s="3" t="s">
        <v>6</v>
      </c>
      <c r="D805" s="3" t="s">
        <v>22</v>
      </c>
      <c r="E805" s="4">
        <v>22.02</v>
      </c>
      <c r="F805" s="4">
        <v>49.75</v>
      </c>
      <c r="G805" s="4">
        <f t="shared" si="51"/>
        <v>72</v>
      </c>
      <c r="H805" s="4" t="str">
        <f t="shared" si="52"/>
        <v>B2</v>
      </c>
      <c r="I805" s="3" t="str">
        <f t="shared" si="49"/>
        <v>Very Good</v>
      </c>
      <c r="J805" s="4">
        <f t="shared" si="50"/>
        <v>415</v>
      </c>
    </row>
    <row r="806" spans="1:10" x14ac:dyDescent="0.3">
      <c r="A806" s="3" t="s">
        <v>913</v>
      </c>
      <c r="B806" s="3" t="s">
        <v>113</v>
      </c>
      <c r="C806" s="3" t="s">
        <v>6</v>
      </c>
      <c r="D806" s="3" t="s">
        <v>1156</v>
      </c>
      <c r="E806" s="4">
        <v>6.19</v>
      </c>
      <c r="F806" s="4">
        <v>68.709999999999994</v>
      </c>
      <c r="G806" s="4">
        <f t="shared" si="51"/>
        <v>75</v>
      </c>
      <c r="H806" s="4" t="str">
        <f t="shared" si="52"/>
        <v>B2</v>
      </c>
      <c r="I806" s="3" t="str">
        <f t="shared" si="49"/>
        <v>Very Good</v>
      </c>
      <c r="J806" s="4">
        <f t="shared" si="50"/>
        <v>325</v>
      </c>
    </row>
    <row r="807" spans="1:10" x14ac:dyDescent="0.3">
      <c r="A807" s="3" t="s">
        <v>914</v>
      </c>
      <c r="B807" s="3" t="s">
        <v>349</v>
      </c>
      <c r="C807" s="3" t="s">
        <v>6</v>
      </c>
      <c r="D807" s="3" t="s">
        <v>1157</v>
      </c>
      <c r="E807" s="4">
        <v>14.39</v>
      </c>
      <c r="F807" s="4">
        <v>45.61</v>
      </c>
      <c r="G807" s="4">
        <f t="shared" si="51"/>
        <v>60</v>
      </c>
      <c r="H807" s="4" t="str">
        <f t="shared" si="52"/>
        <v>C4</v>
      </c>
      <c r="I807" s="3" t="str">
        <f t="shared" si="49"/>
        <v>Credit</v>
      </c>
      <c r="J807" s="4">
        <f t="shared" si="50"/>
        <v>754</v>
      </c>
    </row>
    <row r="808" spans="1:10" x14ac:dyDescent="0.3">
      <c r="A808" s="3" t="s">
        <v>915</v>
      </c>
      <c r="B808" s="3" t="s">
        <v>88</v>
      </c>
      <c r="C808" s="3" t="s">
        <v>6</v>
      </c>
      <c r="D808" s="3" t="s">
        <v>22</v>
      </c>
      <c r="E808" s="4">
        <v>21.68</v>
      </c>
      <c r="F808" s="4">
        <v>45.59</v>
      </c>
      <c r="G808" s="4">
        <f t="shared" si="51"/>
        <v>67</v>
      </c>
      <c r="H808" s="4" t="str">
        <f t="shared" si="52"/>
        <v>B3</v>
      </c>
      <c r="I808" s="3" t="str">
        <f t="shared" si="49"/>
        <v>Good</v>
      </c>
      <c r="J808" s="4">
        <f t="shared" si="50"/>
        <v>553</v>
      </c>
    </row>
    <row r="809" spans="1:10" x14ac:dyDescent="0.3">
      <c r="A809" s="3" t="s">
        <v>916</v>
      </c>
      <c r="B809" s="3" t="s">
        <v>240</v>
      </c>
      <c r="C809" s="3" t="s">
        <v>10</v>
      </c>
      <c r="D809" s="3" t="s">
        <v>1157</v>
      </c>
      <c r="E809" s="4">
        <v>14.65</v>
      </c>
      <c r="F809" s="4">
        <v>56.59</v>
      </c>
      <c r="G809" s="4">
        <f t="shared" si="51"/>
        <v>71</v>
      </c>
      <c r="H809" s="4" t="str">
        <f t="shared" si="52"/>
        <v>B2</v>
      </c>
      <c r="I809" s="3" t="str">
        <f t="shared" si="49"/>
        <v>Very Good</v>
      </c>
      <c r="J809" s="4">
        <f t="shared" si="50"/>
        <v>446</v>
      </c>
    </row>
    <row r="810" spans="1:10" x14ac:dyDescent="0.3">
      <c r="A810" s="3" t="s">
        <v>917</v>
      </c>
      <c r="B810" s="3" t="s">
        <v>347</v>
      </c>
      <c r="C810" s="3" t="s">
        <v>10</v>
      </c>
      <c r="D810" s="3" t="s">
        <v>1156</v>
      </c>
      <c r="E810" s="4">
        <v>27.31</v>
      </c>
      <c r="F810" s="4">
        <v>59.79</v>
      </c>
      <c r="G810" s="4">
        <f t="shared" si="51"/>
        <v>87</v>
      </c>
      <c r="H810" s="4" t="str">
        <f t="shared" si="52"/>
        <v>A1</v>
      </c>
      <c r="I810" s="3" t="str">
        <f t="shared" si="49"/>
        <v>Excellent</v>
      </c>
      <c r="J810" s="4">
        <f t="shared" si="50"/>
        <v>99</v>
      </c>
    </row>
    <row r="811" spans="1:10" x14ac:dyDescent="0.3">
      <c r="A811" s="3" t="s">
        <v>918</v>
      </c>
      <c r="B811" s="3" t="s">
        <v>82</v>
      </c>
      <c r="C811" s="3" t="s">
        <v>6</v>
      </c>
      <c r="D811" s="3" t="s">
        <v>7</v>
      </c>
      <c r="E811" s="4">
        <v>19.34</v>
      </c>
      <c r="F811" s="4">
        <v>51.48</v>
      </c>
      <c r="G811" s="4">
        <f t="shared" si="51"/>
        <v>71</v>
      </c>
      <c r="H811" s="4" t="str">
        <f t="shared" si="52"/>
        <v>B2</v>
      </c>
      <c r="I811" s="3" t="str">
        <f t="shared" si="49"/>
        <v>Very Good</v>
      </c>
      <c r="J811" s="4">
        <f t="shared" si="50"/>
        <v>446</v>
      </c>
    </row>
    <row r="812" spans="1:10" x14ac:dyDescent="0.3">
      <c r="A812" s="3" t="s">
        <v>919</v>
      </c>
      <c r="B812" s="3" t="s">
        <v>178</v>
      </c>
      <c r="C812" s="3" t="s">
        <v>6</v>
      </c>
      <c r="D812" s="3" t="s">
        <v>7</v>
      </c>
      <c r="E812" s="4">
        <v>19.03</v>
      </c>
      <c r="F812" s="4">
        <v>45.52</v>
      </c>
      <c r="G812" s="4">
        <f t="shared" si="51"/>
        <v>65</v>
      </c>
      <c r="H812" s="4" t="str">
        <f t="shared" si="52"/>
        <v>B3</v>
      </c>
      <c r="I812" s="3" t="str">
        <f t="shared" si="49"/>
        <v>Good</v>
      </c>
      <c r="J812" s="4">
        <f t="shared" si="50"/>
        <v>624</v>
      </c>
    </row>
    <row r="813" spans="1:10" x14ac:dyDescent="0.3">
      <c r="A813" s="3" t="s">
        <v>920</v>
      </c>
      <c r="B813" s="3" t="s">
        <v>64</v>
      </c>
      <c r="C813" s="3" t="s">
        <v>6</v>
      </c>
      <c r="D813" s="3" t="s">
        <v>22</v>
      </c>
      <c r="E813" s="4">
        <v>6.71</v>
      </c>
      <c r="F813" s="4">
        <v>56.53</v>
      </c>
      <c r="G813" s="4">
        <f t="shared" si="51"/>
        <v>63</v>
      </c>
      <c r="H813" s="4" t="str">
        <f t="shared" si="52"/>
        <v>C4</v>
      </c>
      <c r="I813" s="3" t="str">
        <f t="shared" si="49"/>
        <v>Credit</v>
      </c>
      <c r="J813" s="4">
        <f t="shared" si="50"/>
        <v>680</v>
      </c>
    </row>
    <row r="814" spans="1:10" x14ac:dyDescent="0.3">
      <c r="A814" s="3" t="s">
        <v>921</v>
      </c>
      <c r="B814" s="3" t="s">
        <v>138</v>
      </c>
      <c r="C814" s="3" t="s">
        <v>10</v>
      </c>
      <c r="D814" s="3" t="s">
        <v>1156</v>
      </c>
      <c r="E814" s="4">
        <v>10.34</v>
      </c>
      <c r="F814" s="4">
        <v>40.31</v>
      </c>
      <c r="G814" s="4">
        <f t="shared" si="51"/>
        <v>51</v>
      </c>
      <c r="H814" s="4" t="str">
        <f t="shared" si="52"/>
        <v>C6</v>
      </c>
      <c r="I814" s="3" t="str">
        <f t="shared" si="49"/>
        <v>Credit</v>
      </c>
      <c r="J814" s="4">
        <f t="shared" si="50"/>
        <v>927</v>
      </c>
    </row>
    <row r="815" spans="1:10" x14ac:dyDescent="0.3">
      <c r="A815" s="3" t="s">
        <v>922</v>
      </c>
      <c r="B815" s="3" t="s">
        <v>224</v>
      </c>
      <c r="C815" s="3" t="s">
        <v>10</v>
      </c>
      <c r="D815" s="3" t="s">
        <v>22</v>
      </c>
      <c r="E815" s="4">
        <v>13.93</v>
      </c>
      <c r="F815" s="4">
        <v>56.72</v>
      </c>
      <c r="G815" s="4">
        <f t="shared" si="51"/>
        <v>71</v>
      </c>
      <c r="H815" s="4" t="str">
        <f t="shared" si="52"/>
        <v>B2</v>
      </c>
      <c r="I815" s="3" t="str">
        <f t="shared" si="49"/>
        <v>Very Good</v>
      </c>
      <c r="J815" s="4">
        <f t="shared" si="50"/>
        <v>446</v>
      </c>
    </row>
    <row r="816" spans="1:10" x14ac:dyDescent="0.3">
      <c r="A816" s="3" t="s">
        <v>923</v>
      </c>
      <c r="B816" s="3" t="s">
        <v>71</v>
      </c>
      <c r="C816" s="3" t="s">
        <v>10</v>
      </c>
      <c r="D816" s="3" t="s">
        <v>1156</v>
      </c>
      <c r="E816" s="4">
        <v>27.96</v>
      </c>
      <c r="F816" s="4">
        <v>69.11</v>
      </c>
      <c r="G816" s="4">
        <f t="shared" si="51"/>
        <v>97</v>
      </c>
      <c r="H816" s="4" t="str">
        <f t="shared" si="52"/>
        <v>A1</v>
      </c>
      <c r="I816" s="3" t="str">
        <f t="shared" si="49"/>
        <v>Excellent</v>
      </c>
      <c r="J816" s="4">
        <f t="shared" si="50"/>
        <v>4</v>
      </c>
    </row>
    <row r="817" spans="1:10" x14ac:dyDescent="0.3">
      <c r="A817" s="3" t="s">
        <v>924</v>
      </c>
      <c r="B817" s="3" t="s">
        <v>64</v>
      </c>
      <c r="C817" s="3" t="s">
        <v>10</v>
      </c>
      <c r="D817" s="3" t="s">
        <v>1156</v>
      </c>
      <c r="E817" s="4">
        <v>14.49</v>
      </c>
      <c r="F817" s="4">
        <v>63.39</v>
      </c>
      <c r="G817" s="4">
        <f t="shared" si="51"/>
        <v>78</v>
      </c>
      <c r="H817" s="4" t="str">
        <f t="shared" si="52"/>
        <v>B2</v>
      </c>
      <c r="I817" s="3" t="str">
        <f t="shared" si="49"/>
        <v>Very Good</v>
      </c>
      <c r="J817" s="4">
        <f t="shared" si="50"/>
        <v>251</v>
      </c>
    </row>
    <row r="818" spans="1:10" x14ac:dyDescent="0.3">
      <c r="A818" s="3" t="s">
        <v>925</v>
      </c>
      <c r="B818" s="3" t="s">
        <v>317</v>
      </c>
      <c r="C818" s="3" t="s">
        <v>10</v>
      </c>
      <c r="D818" s="3" t="s">
        <v>1157</v>
      </c>
      <c r="E818" s="4">
        <v>19.93</v>
      </c>
      <c r="F818" s="4">
        <v>65.14</v>
      </c>
      <c r="G818" s="4">
        <f t="shared" si="51"/>
        <v>85</v>
      </c>
      <c r="H818" s="4" t="str">
        <f t="shared" si="52"/>
        <v>A1</v>
      </c>
      <c r="I818" s="3" t="str">
        <f t="shared" si="49"/>
        <v>Excellent</v>
      </c>
      <c r="J818" s="4">
        <f t="shared" si="50"/>
        <v>120</v>
      </c>
    </row>
    <row r="819" spans="1:10" x14ac:dyDescent="0.3">
      <c r="A819" s="3" t="s">
        <v>926</v>
      </c>
      <c r="B819" s="3" t="s">
        <v>37</v>
      </c>
      <c r="C819" s="3" t="s">
        <v>10</v>
      </c>
      <c r="D819" s="3" t="s">
        <v>7</v>
      </c>
      <c r="E819" s="4">
        <v>5.05</v>
      </c>
      <c r="F819" s="4">
        <v>41.57</v>
      </c>
      <c r="G819" s="4">
        <f t="shared" si="51"/>
        <v>47</v>
      </c>
      <c r="H819" s="4" t="str">
        <f t="shared" si="52"/>
        <v>D7</v>
      </c>
      <c r="I819" s="3" t="str">
        <f t="shared" si="49"/>
        <v>Pass</v>
      </c>
      <c r="J819" s="4">
        <f t="shared" si="50"/>
        <v>966</v>
      </c>
    </row>
    <row r="820" spans="1:10" x14ac:dyDescent="0.3">
      <c r="A820" s="3" t="s">
        <v>927</v>
      </c>
      <c r="B820" s="3" t="s">
        <v>48</v>
      </c>
      <c r="C820" s="3" t="s">
        <v>10</v>
      </c>
      <c r="D820" s="3" t="s">
        <v>22</v>
      </c>
      <c r="E820" s="4">
        <v>16.34</v>
      </c>
      <c r="F820" s="4">
        <v>51.39</v>
      </c>
      <c r="G820" s="4">
        <f t="shared" si="51"/>
        <v>68</v>
      </c>
      <c r="H820" s="4" t="str">
        <f t="shared" si="52"/>
        <v>B3</v>
      </c>
      <c r="I820" s="3" t="str">
        <f t="shared" si="49"/>
        <v>Good</v>
      </c>
      <c r="J820" s="4">
        <f t="shared" si="50"/>
        <v>530</v>
      </c>
    </row>
    <row r="821" spans="1:10" x14ac:dyDescent="0.3">
      <c r="A821" s="3" t="s">
        <v>928</v>
      </c>
      <c r="B821" s="3" t="s">
        <v>113</v>
      </c>
      <c r="C821" s="3" t="s">
        <v>6</v>
      </c>
      <c r="D821" s="3" t="s">
        <v>1156</v>
      </c>
      <c r="E821" s="4">
        <v>21.98</v>
      </c>
      <c r="F821" s="4">
        <v>58.07</v>
      </c>
      <c r="G821" s="4">
        <f t="shared" si="51"/>
        <v>80</v>
      </c>
      <c r="H821" s="4" t="str">
        <f t="shared" si="52"/>
        <v>A1</v>
      </c>
      <c r="I821" s="3" t="str">
        <f t="shared" si="49"/>
        <v>Excellent</v>
      </c>
      <c r="J821" s="4">
        <f t="shared" si="50"/>
        <v>212</v>
      </c>
    </row>
    <row r="822" spans="1:10" x14ac:dyDescent="0.3">
      <c r="A822" s="3" t="s">
        <v>929</v>
      </c>
      <c r="B822" s="3" t="s">
        <v>98</v>
      </c>
      <c r="C822" s="3" t="s">
        <v>6</v>
      </c>
      <c r="D822" s="3" t="s">
        <v>1157</v>
      </c>
      <c r="E822" s="4">
        <v>17.940000000000001</v>
      </c>
      <c r="F822" s="4">
        <v>61.62</v>
      </c>
      <c r="G822" s="4">
        <f t="shared" si="51"/>
        <v>80</v>
      </c>
      <c r="H822" s="4" t="str">
        <f t="shared" si="52"/>
        <v>A1</v>
      </c>
      <c r="I822" s="3" t="str">
        <f t="shared" si="49"/>
        <v>Excellent</v>
      </c>
      <c r="J822" s="4">
        <f t="shared" si="50"/>
        <v>212</v>
      </c>
    </row>
    <row r="823" spans="1:10" x14ac:dyDescent="0.3">
      <c r="A823" s="3" t="s">
        <v>930</v>
      </c>
      <c r="B823" s="3" t="s">
        <v>60</v>
      </c>
      <c r="C823" s="3" t="s">
        <v>6</v>
      </c>
      <c r="D823" s="3" t="s">
        <v>1157</v>
      </c>
      <c r="E823" s="4">
        <v>12.53</v>
      </c>
      <c r="F823" s="4">
        <v>68.010000000000005</v>
      </c>
      <c r="G823" s="4">
        <f t="shared" si="51"/>
        <v>81</v>
      </c>
      <c r="H823" s="4" t="str">
        <f t="shared" si="52"/>
        <v>A1</v>
      </c>
      <c r="I823" s="3" t="str">
        <f t="shared" si="49"/>
        <v>Excellent</v>
      </c>
      <c r="J823" s="4">
        <f t="shared" si="50"/>
        <v>190</v>
      </c>
    </row>
    <row r="824" spans="1:10" x14ac:dyDescent="0.3">
      <c r="A824" s="3" t="s">
        <v>931</v>
      </c>
      <c r="B824" s="3" t="s">
        <v>128</v>
      </c>
      <c r="C824" s="3" t="s">
        <v>10</v>
      </c>
      <c r="D824" s="3" t="s">
        <v>22</v>
      </c>
      <c r="E824" s="4">
        <v>15.7</v>
      </c>
      <c r="F824" s="4">
        <v>41.19</v>
      </c>
      <c r="G824" s="4">
        <f t="shared" si="51"/>
        <v>57</v>
      </c>
      <c r="H824" s="4" t="str">
        <f t="shared" si="52"/>
        <v>C5</v>
      </c>
      <c r="I824" s="3" t="str">
        <f t="shared" si="49"/>
        <v>Credit</v>
      </c>
      <c r="J824" s="4">
        <f t="shared" si="50"/>
        <v>823</v>
      </c>
    </row>
    <row r="825" spans="1:10" x14ac:dyDescent="0.3">
      <c r="A825" s="3" t="s">
        <v>932</v>
      </c>
      <c r="B825" s="3" t="s">
        <v>255</v>
      </c>
      <c r="C825" s="3" t="s">
        <v>6</v>
      </c>
      <c r="D825" s="3" t="s">
        <v>1157</v>
      </c>
      <c r="E825" s="4">
        <v>11.99</v>
      </c>
      <c r="F825" s="4">
        <v>62.15</v>
      </c>
      <c r="G825" s="4">
        <f t="shared" si="51"/>
        <v>74</v>
      </c>
      <c r="H825" s="4" t="str">
        <f t="shared" si="52"/>
        <v>B2</v>
      </c>
      <c r="I825" s="3" t="str">
        <f t="shared" si="49"/>
        <v>Very Good</v>
      </c>
      <c r="J825" s="4">
        <f t="shared" si="50"/>
        <v>354</v>
      </c>
    </row>
    <row r="826" spans="1:10" x14ac:dyDescent="0.3">
      <c r="A826" s="3" t="s">
        <v>933</v>
      </c>
      <c r="B826" s="3" t="s">
        <v>146</v>
      </c>
      <c r="C826" s="3" t="s">
        <v>10</v>
      </c>
      <c r="D826" s="3" t="s">
        <v>22</v>
      </c>
      <c r="E826" s="4">
        <v>25.92</v>
      </c>
      <c r="F826" s="4">
        <v>64.25</v>
      </c>
      <c r="G826" s="4">
        <f t="shared" si="51"/>
        <v>90</v>
      </c>
      <c r="H826" s="4" t="str">
        <f t="shared" si="52"/>
        <v>A1</v>
      </c>
      <c r="I826" s="3" t="str">
        <f t="shared" si="49"/>
        <v>Excellent</v>
      </c>
      <c r="J826" s="4">
        <f t="shared" si="50"/>
        <v>58</v>
      </c>
    </row>
    <row r="827" spans="1:10" x14ac:dyDescent="0.3">
      <c r="A827" s="3" t="s">
        <v>934</v>
      </c>
      <c r="B827" s="3" t="s">
        <v>395</v>
      </c>
      <c r="C827" s="3" t="s">
        <v>10</v>
      </c>
      <c r="D827" s="3" t="s">
        <v>1157</v>
      </c>
      <c r="E827" s="4">
        <v>26.51</v>
      </c>
      <c r="F827" s="4">
        <v>51.95</v>
      </c>
      <c r="G827" s="4">
        <f t="shared" si="51"/>
        <v>78</v>
      </c>
      <c r="H827" s="4" t="str">
        <f t="shared" si="52"/>
        <v>B2</v>
      </c>
      <c r="I827" s="3" t="str">
        <f t="shared" si="49"/>
        <v>Very Good</v>
      </c>
      <c r="J827" s="4">
        <f t="shared" si="50"/>
        <v>251</v>
      </c>
    </row>
    <row r="828" spans="1:10" x14ac:dyDescent="0.3">
      <c r="A828" s="3" t="s">
        <v>935</v>
      </c>
      <c r="B828" s="3" t="s">
        <v>226</v>
      </c>
      <c r="C828" s="3" t="s">
        <v>6</v>
      </c>
      <c r="D828" s="3" t="s">
        <v>1157</v>
      </c>
      <c r="E828" s="4">
        <v>26.74</v>
      </c>
      <c r="F828" s="4">
        <v>56.59</v>
      </c>
      <c r="G828" s="4">
        <f t="shared" si="51"/>
        <v>83</v>
      </c>
      <c r="H828" s="4" t="str">
        <f t="shared" si="52"/>
        <v>A1</v>
      </c>
      <c r="I828" s="3" t="str">
        <f t="shared" si="49"/>
        <v>Excellent</v>
      </c>
      <c r="J828" s="4">
        <f t="shared" si="50"/>
        <v>155</v>
      </c>
    </row>
    <row r="829" spans="1:10" x14ac:dyDescent="0.3">
      <c r="A829" s="3" t="s">
        <v>936</v>
      </c>
      <c r="B829" s="3" t="s">
        <v>123</v>
      </c>
      <c r="C829" s="3" t="s">
        <v>10</v>
      </c>
      <c r="D829" s="3" t="s">
        <v>22</v>
      </c>
      <c r="E829" s="4">
        <v>15.5</v>
      </c>
      <c r="F829" s="4">
        <v>52.93</v>
      </c>
      <c r="G829" s="4">
        <f t="shared" si="51"/>
        <v>68</v>
      </c>
      <c r="H829" s="4" t="str">
        <f t="shared" si="52"/>
        <v>B3</v>
      </c>
      <c r="I829" s="3" t="str">
        <f t="shared" si="49"/>
        <v>Good</v>
      </c>
      <c r="J829" s="4">
        <f t="shared" si="50"/>
        <v>530</v>
      </c>
    </row>
    <row r="830" spans="1:10" x14ac:dyDescent="0.3">
      <c r="A830" s="3" t="s">
        <v>937</v>
      </c>
      <c r="B830" s="3" t="s">
        <v>176</v>
      </c>
      <c r="C830" s="3" t="s">
        <v>6</v>
      </c>
      <c r="D830" s="3" t="s">
        <v>1157</v>
      </c>
      <c r="E830" s="4">
        <v>7.28</v>
      </c>
      <c r="F830" s="4">
        <v>66.8</v>
      </c>
      <c r="G830" s="4">
        <f t="shared" si="51"/>
        <v>74</v>
      </c>
      <c r="H830" s="4" t="str">
        <f t="shared" si="52"/>
        <v>B2</v>
      </c>
      <c r="I830" s="3" t="str">
        <f t="shared" si="49"/>
        <v>Very Good</v>
      </c>
      <c r="J830" s="4">
        <f t="shared" si="50"/>
        <v>354</v>
      </c>
    </row>
    <row r="831" spans="1:10" x14ac:dyDescent="0.3">
      <c r="A831" s="3" t="s">
        <v>938</v>
      </c>
      <c r="B831" s="3" t="s">
        <v>123</v>
      </c>
      <c r="C831" s="3" t="s">
        <v>6</v>
      </c>
      <c r="D831" s="3" t="s">
        <v>22</v>
      </c>
      <c r="E831" s="4">
        <v>19.86</v>
      </c>
      <c r="F831" s="4">
        <v>40</v>
      </c>
      <c r="G831" s="4">
        <f t="shared" si="51"/>
        <v>60</v>
      </c>
      <c r="H831" s="4" t="str">
        <f t="shared" si="52"/>
        <v>C4</v>
      </c>
      <c r="I831" s="3" t="str">
        <f t="shared" si="49"/>
        <v>Credit</v>
      </c>
      <c r="J831" s="4">
        <f t="shared" si="50"/>
        <v>754</v>
      </c>
    </row>
    <row r="832" spans="1:10" x14ac:dyDescent="0.3">
      <c r="A832" s="3" t="s">
        <v>939</v>
      </c>
      <c r="B832" s="3" t="s">
        <v>24</v>
      </c>
      <c r="C832" s="3" t="s">
        <v>10</v>
      </c>
      <c r="D832" s="3" t="s">
        <v>22</v>
      </c>
      <c r="E832" s="4">
        <v>5.4</v>
      </c>
      <c r="F832" s="4">
        <v>53.29</v>
      </c>
      <c r="G832" s="4">
        <f t="shared" si="51"/>
        <v>59</v>
      </c>
      <c r="H832" s="4" t="str">
        <f t="shared" si="52"/>
        <v>C5</v>
      </c>
      <c r="I832" s="3" t="str">
        <f t="shared" si="49"/>
        <v>Credit</v>
      </c>
      <c r="J832" s="4">
        <f t="shared" si="50"/>
        <v>777</v>
      </c>
    </row>
    <row r="833" spans="1:10" x14ac:dyDescent="0.3">
      <c r="A833" s="3" t="s">
        <v>940</v>
      </c>
      <c r="B833" s="3" t="s">
        <v>24</v>
      </c>
      <c r="C833" s="3" t="s">
        <v>10</v>
      </c>
      <c r="D833" s="3" t="s">
        <v>7</v>
      </c>
      <c r="E833" s="4">
        <v>11.2</v>
      </c>
      <c r="F833" s="4">
        <v>55.14</v>
      </c>
      <c r="G833" s="4">
        <f t="shared" si="51"/>
        <v>66</v>
      </c>
      <c r="H833" s="4" t="str">
        <f t="shared" si="52"/>
        <v>B3</v>
      </c>
      <c r="I833" s="3" t="str">
        <f t="shared" si="49"/>
        <v>Good</v>
      </c>
      <c r="J833" s="4">
        <f t="shared" si="50"/>
        <v>598</v>
      </c>
    </row>
    <row r="834" spans="1:10" x14ac:dyDescent="0.3">
      <c r="A834" s="3" t="s">
        <v>941</v>
      </c>
      <c r="B834" s="3" t="s">
        <v>395</v>
      </c>
      <c r="C834" s="3" t="s">
        <v>10</v>
      </c>
      <c r="D834" s="3" t="s">
        <v>1156</v>
      </c>
      <c r="E834" s="4">
        <v>11.36</v>
      </c>
      <c r="F834" s="4">
        <v>62.82</v>
      </c>
      <c r="G834" s="4">
        <f t="shared" si="51"/>
        <v>74</v>
      </c>
      <c r="H834" s="4" t="str">
        <f t="shared" si="52"/>
        <v>B2</v>
      </c>
      <c r="I834" s="3" t="str">
        <f t="shared" si="49"/>
        <v>Very Good</v>
      </c>
      <c r="J834" s="4">
        <f t="shared" si="50"/>
        <v>354</v>
      </c>
    </row>
    <row r="835" spans="1:10" x14ac:dyDescent="0.3">
      <c r="A835" s="3" t="s">
        <v>942</v>
      </c>
      <c r="B835" s="3" t="s">
        <v>375</v>
      </c>
      <c r="C835" s="3" t="s">
        <v>10</v>
      </c>
      <c r="D835" s="3" t="s">
        <v>1156</v>
      </c>
      <c r="E835" s="4">
        <v>22.9</v>
      </c>
      <c r="F835" s="4">
        <v>65.510000000000005</v>
      </c>
      <c r="G835" s="4">
        <f t="shared" si="51"/>
        <v>88</v>
      </c>
      <c r="H835" s="4" t="str">
        <f t="shared" si="52"/>
        <v>A1</v>
      </c>
      <c r="I835" s="3" t="str">
        <f t="shared" ref="I835:I898" si="53">VLOOKUP(H835,$L$3:$M$12,2,FALSE)</f>
        <v>Excellent</v>
      </c>
      <c r="J835" s="4">
        <f t="shared" ref="J835:J898" si="54">RANK(G835,G:G)</f>
        <v>80</v>
      </c>
    </row>
    <row r="836" spans="1:10" x14ac:dyDescent="0.3">
      <c r="A836" s="3" t="s">
        <v>943</v>
      </c>
      <c r="B836" s="3" t="s">
        <v>96</v>
      </c>
      <c r="C836" s="3" t="s">
        <v>10</v>
      </c>
      <c r="D836" s="3" t="s">
        <v>1156</v>
      </c>
      <c r="E836" s="4">
        <v>26.7</v>
      </c>
      <c r="F836" s="4">
        <v>36.43</v>
      </c>
      <c r="G836" s="4">
        <f t="shared" ref="G836:G899" si="55">ROUND(E836+F836,0)</f>
        <v>63</v>
      </c>
      <c r="H836" s="4" t="str">
        <f t="shared" ref="H836:H899" si="56">IF(G836&gt;=80,"A1",IF(G836&gt;=70,"B2",IF(G836&gt;=65,"B3",IF(G836&gt;=60,"C4",IF(G836&gt;=55,"C5",IF(G836&gt;=50,"C6",IF(G836&gt;=45,"D7",IF(G836&gt;=40,"E8","F9"))))))))</f>
        <v>C4</v>
      </c>
      <c r="I836" s="3" t="str">
        <f t="shared" si="53"/>
        <v>Credit</v>
      </c>
      <c r="J836" s="4">
        <f t="shared" si="54"/>
        <v>680</v>
      </c>
    </row>
    <row r="837" spans="1:10" x14ac:dyDescent="0.3">
      <c r="A837" s="3" t="s">
        <v>944</v>
      </c>
      <c r="B837" s="3" t="s">
        <v>54</v>
      </c>
      <c r="C837" s="3" t="s">
        <v>10</v>
      </c>
      <c r="D837" s="3" t="s">
        <v>22</v>
      </c>
      <c r="E837" s="4">
        <v>23.59</v>
      </c>
      <c r="F837" s="4">
        <v>64.150000000000006</v>
      </c>
      <c r="G837" s="4">
        <f t="shared" si="55"/>
        <v>88</v>
      </c>
      <c r="H837" s="4" t="str">
        <f t="shared" si="56"/>
        <v>A1</v>
      </c>
      <c r="I837" s="3" t="str">
        <f t="shared" si="53"/>
        <v>Excellent</v>
      </c>
      <c r="J837" s="4">
        <f t="shared" si="54"/>
        <v>80</v>
      </c>
    </row>
    <row r="838" spans="1:10" x14ac:dyDescent="0.3">
      <c r="A838" s="3" t="s">
        <v>945</v>
      </c>
      <c r="B838" s="3" t="s">
        <v>39</v>
      </c>
      <c r="C838" s="3" t="s">
        <v>10</v>
      </c>
      <c r="D838" s="3" t="s">
        <v>1157</v>
      </c>
      <c r="E838" s="4">
        <v>19.5</v>
      </c>
      <c r="F838" s="4">
        <v>38.76</v>
      </c>
      <c r="G838" s="4">
        <f t="shared" si="55"/>
        <v>58</v>
      </c>
      <c r="H838" s="4" t="str">
        <f t="shared" si="56"/>
        <v>C5</v>
      </c>
      <c r="I838" s="3" t="str">
        <f t="shared" si="53"/>
        <v>Credit</v>
      </c>
      <c r="J838" s="4">
        <f t="shared" si="54"/>
        <v>793</v>
      </c>
    </row>
    <row r="839" spans="1:10" x14ac:dyDescent="0.3">
      <c r="A839" s="3" t="s">
        <v>946</v>
      </c>
      <c r="B839" s="3" t="s">
        <v>88</v>
      </c>
      <c r="C839" s="3" t="s">
        <v>10</v>
      </c>
      <c r="D839" s="3" t="s">
        <v>1156</v>
      </c>
      <c r="E839" s="4">
        <v>9.27</v>
      </c>
      <c r="F839" s="4">
        <v>42.5</v>
      </c>
      <c r="G839" s="4">
        <f t="shared" si="55"/>
        <v>52</v>
      </c>
      <c r="H839" s="4" t="str">
        <f t="shared" si="56"/>
        <v>C6</v>
      </c>
      <c r="I839" s="3" t="str">
        <f t="shared" si="53"/>
        <v>Credit</v>
      </c>
      <c r="J839" s="4">
        <f t="shared" si="54"/>
        <v>908</v>
      </c>
    </row>
    <row r="840" spans="1:10" x14ac:dyDescent="0.3">
      <c r="A840" s="3" t="s">
        <v>947</v>
      </c>
      <c r="B840" s="3" t="s">
        <v>107</v>
      </c>
      <c r="C840" s="3" t="s">
        <v>10</v>
      </c>
      <c r="D840" s="3" t="s">
        <v>1157</v>
      </c>
      <c r="E840" s="4">
        <v>24.66</v>
      </c>
      <c r="F840" s="4">
        <v>47.91</v>
      </c>
      <c r="G840" s="4">
        <f t="shared" si="55"/>
        <v>73</v>
      </c>
      <c r="H840" s="4" t="str">
        <f t="shared" si="56"/>
        <v>B2</v>
      </c>
      <c r="I840" s="3" t="str">
        <f t="shared" si="53"/>
        <v>Very Good</v>
      </c>
      <c r="J840" s="4">
        <f t="shared" si="54"/>
        <v>383</v>
      </c>
    </row>
    <row r="841" spans="1:10" x14ac:dyDescent="0.3">
      <c r="A841" s="3" t="s">
        <v>948</v>
      </c>
      <c r="B841" s="3" t="s">
        <v>41</v>
      </c>
      <c r="C841" s="3" t="s">
        <v>10</v>
      </c>
      <c r="D841" s="3" t="s">
        <v>1156</v>
      </c>
      <c r="E841" s="4">
        <v>5.56</v>
      </c>
      <c r="F841" s="4">
        <v>46.35</v>
      </c>
      <c r="G841" s="4">
        <f t="shared" si="55"/>
        <v>52</v>
      </c>
      <c r="H841" s="4" t="str">
        <f t="shared" si="56"/>
        <v>C6</v>
      </c>
      <c r="I841" s="3" t="str">
        <f t="shared" si="53"/>
        <v>Credit</v>
      </c>
      <c r="J841" s="4">
        <f t="shared" si="54"/>
        <v>908</v>
      </c>
    </row>
    <row r="842" spans="1:10" x14ac:dyDescent="0.3">
      <c r="A842" s="3" t="s">
        <v>949</v>
      </c>
      <c r="B842" s="3" t="s">
        <v>313</v>
      </c>
      <c r="C842" s="3" t="s">
        <v>6</v>
      </c>
      <c r="D842" s="3" t="s">
        <v>1156</v>
      </c>
      <c r="E842" s="4">
        <v>25.07</v>
      </c>
      <c r="F842" s="4">
        <v>44.03</v>
      </c>
      <c r="G842" s="4">
        <f t="shared" si="55"/>
        <v>69</v>
      </c>
      <c r="H842" s="4" t="str">
        <f t="shared" si="56"/>
        <v>B3</v>
      </c>
      <c r="I842" s="3" t="str">
        <f t="shared" si="53"/>
        <v>Good</v>
      </c>
      <c r="J842" s="4">
        <f t="shared" si="54"/>
        <v>504</v>
      </c>
    </row>
    <row r="843" spans="1:10" x14ac:dyDescent="0.3">
      <c r="A843" s="3" t="s">
        <v>950</v>
      </c>
      <c r="B843" s="3" t="s">
        <v>113</v>
      </c>
      <c r="C843" s="3" t="s">
        <v>6</v>
      </c>
      <c r="D843" s="3" t="s">
        <v>1156</v>
      </c>
      <c r="E843" s="4">
        <v>21.84</v>
      </c>
      <c r="F843" s="4">
        <v>39.19</v>
      </c>
      <c r="G843" s="4">
        <f t="shared" si="55"/>
        <v>61</v>
      </c>
      <c r="H843" s="4" t="str">
        <f t="shared" si="56"/>
        <v>C4</v>
      </c>
      <c r="I843" s="3" t="str">
        <f t="shared" si="53"/>
        <v>Credit</v>
      </c>
      <c r="J843" s="4">
        <f t="shared" si="54"/>
        <v>726</v>
      </c>
    </row>
    <row r="844" spans="1:10" x14ac:dyDescent="0.3">
      <c r="A844" s="3" t="s">
        <v>951</v>
      </c>
      <c r="B844" s="3" t="s">
        <v>110</v>
      </c>
      <c r="C844" s="3" t="s">
        <v>10</v>
      </c>
      <c r="D844" s="3" t="s">
        <v>1157</v>
      </c>
      <c r="E844" s="4">
        <v>26.38</v>
      </c>
      <c r="F844" s="4">
        <v>42.89</v>
      </c>
      <c r="G844" s="4">
        <f t="shared" si="55"/>
        <v>69</v>
      </c>
      <c r="H844" s="4" t="str">
        <f t="shared" si="56"/>
        <v>B3</v>
      </c>
      <c r="I844" s="3" t="str">
        <f t="shared" si="53"/>
        <v>Good</v>
      </c>
      <c r="J844" s="4">
        <f t="shared" si="54"/>
        <v>504</v>
      </c>
    </row>
    <row r="845" spans="1:10" x14ac:dyDescent="0.3">
      <c r="A845" s="3" t="s">
        <v>952</v>
      </c>
      <c r="B845" s="3" t="s">
        <v>28</v>
      </c>
      <c r="C845" s="3" t="s">
        <v>6</v>
      </c>
      <c r="D845" s="3" t="s">
        <v>1156</v>
      </c>
      <c r="E845" s="4">
        <v>24.39</v>
      </c>
      <c r="F845" s="4">
        <v>47.81</v>
      </c>
      <c r="G845" s="4">
        <f t="shared" si="55"/>
        <v>72</v>
      </c>
      <c r="H845" s="4" t="str">
        <f t="shared" si="56"/>
        <v>B2</v>
      </c>
      <c r="I845" s="3" t="str">
        <f t="shared" si="53"/>
        <v>Very Good</v>
      </c>
      <c r="J845" s="4">
        <f t="shared" si="54"/>
        <v>415</v>
      </c>
    </row>
    <row r="846" spans="1:10" x14ac:dyDescent="0.3">
      <c r="A846" s="3" t="s">
        <v>953</v>
      </c>
      <c r="B846" s="3" t="s">
        <v>226</v>
      </c>
      <c r="C846" s="3" t="s">
        <v>6</v>
      </c>
      <c r="D846" s="3" t="s">
        <v>22</v>
      </c>
      <c r="E846" s="4">
        <v>22.8</v>
      </c>
      <c r="F846" s="4">
        <v>41.56</v>
      </c>
      <c r="G846" s="4">
        <f t="shared" si="55"/>
        <v>64</v>
      </c>
      <c r="H846" s="4" t="str">
        <f t="shared" si="56"/>
        <v>C4</v>
      </c>
      <c r="I846" s="3" t="str">
        <f t="shared" si="53"/>
        <v>Credit</v>
      </c>
      <c r="J846" s="4">
        <f t="shared" si="54"/>
        <v>654</v>
      </c>
    </row>
    <row r="847" spans="1:10" x14ac:dyDescent="0.3">
      <c r="A847" s="3" t="s">
        <v>954</v>
      </c>
      <c r="B847" s="3" t="s">
        <v>123</v>
      </c>
      <c r="C847" s="3" t="s">
        <v>10</v>
      </c>
      <c r="D847" s="3" t="s">
        <v>1157</v>
      </c>
      <c r="E847" s="4">
        <v>16.190000000000001</v>
      </c>
      <c r="F847" s="4">
        <v>44.59</v>
      </c>
      <c r="G847" s="4">
        <f t="shared" si="55"/>
        <v>61</v>
      </c>
      <c r="H847" s="4" t="str">
        <f t="shared" si="56"/>
        <v>C4</v>
      </c>
      <c r="I847" s="3" t="str">
        <f t="shared" si="53"/>
        <v>Credit</v>
      </c>
      <c r="J847" s="4">
        <f t="shared" si="54"/>
        <v>726</v>
      </c>
    </row>
    <row r="848" spans="1:10" x14ac:dyDescent="0.3">
      <c r="A848" s="3" t="s">
        <v>955</v>
      </c>
      <c r="B848" s="3" t="s">
        <v>82</v>
      </c>
      <c r="C848" s="3" t="s">
        <v>10</v>
      </c>
      <c r="D848" s="3" t="s">
        <v>1157</v>
      </c>
      <c r="E848" s="4">
        <v>24.95</v>
      </c>
      <c r="F848" s="4">
        <v>62.39</v>
      </c>
      <c r="G848" s="4">
        <f t="shared" si="55"/>
        <v>87</v>
      </c>
      <c r="H848" s="4" t="str">
        <f t="shared" si="56"/>
        <v>A1</v>
      </c>
      <c r="I848" s="3" t="str">
        <f t="shared" si="53"/>
        <v>Excellent</v>
      </c>
      <c r="J848" s="4">
        <f t="shared" si="54"/>
        <v>99</v>
      </c>
    </row>
    <row r="849" spans="1:10" x14ac:dyDescent="0.3">
      <c r="A849" s="3" t="s">
        <v>956</v>
      </c>
      <c r="B849" s="3" t="s">
        <v>165</v>
      </c>
      <c r="C849" s="3" t="s">
        <v>6</v>
      </c>
      <c r="D849" s="3" t="s">
        <v>1157</v>
      </c>
      <c r="E849" s="4">
        <v>11.15</v>
      </c>
      <c r="F849" s="4">
        <v>42.7</v>
      </c>
      <c r="G849" s="4">
        <f t="shared" si="55"/>
        <v>54</v>
      </c>
      <c r="H849" s="4" t="str">
        <f t="shared" si="56"/>
        <v>C6</v>
      </c>
      <c r="I849" s="3" t="str">
        <f t="shared" si="53"/>
        <v>Credit</v>
      </c>
      <c r="J849" s="4">
        <f t="shared" si="54"/>
        <v>876</v>
      </c>
    </row>
    <row r="850" spans="1:10" x14ac:dyDescent="0.3">
      <c r="A850" s="3" t="s">
        <v>957</v>
      </c>
      <c r="B850" s="3" t="s">
        <v>69</v>
      </c>
      <c r="C850" s="3" t="s">
        <v>6</v>
      </c>
      <c r="D850" s="3" t="s">
        <v>1157</v>
      </c>
      <c r="E850" s="4">
        <v>20.47</v>
      </c>
      <c r="F850" s="4">
        <v>39.86</v>
      </c>
      <c r="G850" s="4">
        <f t="shared" si="55"/>
        <v>60</v>
      </c>
      <c r="H850" s="4" t="str">
        <f t="shared" si="56"/>
        <v>C4</v>
      </c>
      <c r="I850" s="3" t="str">
        <f t="shared" si="53"/>
        <v>Credit</v>
      </c>
      <c r="J850" s="4">
        <f t="shared" si="54"/>
        <v>754</v>
      </c>
    </row>
    <row r="851" spans="1:10" x14ac:dyDescent="0.3">
      <c r="A851" s="3" t="s">
        <v>958</v>
      </c>
      <c r="B851" s="3" t="s">
        <v>21</v>
      </c>
      <c r="C851" s="3" t="s">
        <v>6</v>
      </c>
      <c r="D851" s="3" t="s">
        <v>7</v>
      </c>
      <c r="E851" s="4">
        <v>24.49</v>
      </c>
      <c r="F851" s="4">
        <v>52.32</v>
      </c>
      <c r="G851" s="4">
        <f t="shared" si="55"/>
        <v>77</v>
      </c>
      <c r="H851" s="4" t="str">
        <f t="shared" si="56"/>
        <v>B2</v>
      </c>
      <c r="I851" s="3" t="str">
        <f t="shared" si="53"/>
        <v>Very Good</v>
      </c>
      <c r="J851" s="4">
        <f t="shared" si="54"/>
        <v>275</v>
      </c>
    </row>
    <row r="852" spans="1:10" x14ac:dyDescent="0.3">
      <c r="A852" s="3" t="s">
        <v>959</v>
      </c>
      <c r="B852" s="3" t="s">
        <v>21</v>
      </c>
      <c r="C852" s="3" t="s">
        <v>6</v>
      </c>
      <c r="D852" s="3" t="s">
        <v>22</v>
      </c>
      <c r="E852" s="4">
        <v>17.46</v>
      </c>
      <c r="F852" s="4">
        <v>40.049999999999997</v>
      </c>
      <c r="G852" s="4">
        <f t="shared" si="55"/>
        <v>58</v>
      </c>
      <c r="H852" s="4" t="str">
        <f t="shared" si="56"/>
        <v>C5</v>
      </c>
      <c r="I852" s="3" t="str">
        <f t="shared" si="53"/>
        <v>Credit</v>
      </c>
      <c r="J852" s="4">
        <f t="shared" si="54"/>
        <v>793</v>
      </c>
    </row>
    <row r="853" spans="1:10" x14ac:dyDescent="0.3">
      <c r="A853" s="3" t="s">
        <v>960</v>
      </c>
      <c r="B853" s="3" t="s">
        <v>143</v>
      </c>
      <c r="C853" s="3" t="s">
        <v>6</v>
      </c>
      <c r="D853" s="3" t="s">
        <v>1156</v>
      </c>
      <c r="E853" s="4">
        <v>13.09</v>
      </c>
      <c r="F853" s="4">
        <v>64.63</v>
      </c>
      <c r="G853" s="4">
        <f t="shared" si="55"/>
        <v>78</v>
      </c>
      <c r="H853" s="4" t="str">
        <f t="shared" si="56"/>
        <v>B2</v>
      </c>
      <c r="I853" s="3" t="str">
        <f t="shared" si="53"/>
        <v>Very Good</v>
      </c>
      <c r="J853" s="4">
        <f t="shared" si="54"/>
        <v>251</v>
      </c>
    </row>
    <row r="854" spans="1:10" x14ac:dyDescent="0.3">
      <c r="A854" s="3" t="s">
        <v>961</v>
      </c>
      <c r="B854" s="3" t="s">
        <v>84</v>
      </c>
      <c r="C854" s="3" t="s">
        <v>10</v>
      </c>
      <c r="D854" s="3" t="s">
        <v>1157</v>
      </c>
      <c r="E854" s="4">
        <v>21.59</v>
      </c>
      <c r="F854" s="4">
        <v>35.81</v>
      </c>
      <c r="G854" s="4">
        <f t="shared" si="55"/>
        <v>57</v>
      </c>
      <c r="H854" s="4" t="str">
        <f t="shared" si="56"/>
        <v>C5</v>
      </c>
      <c r="I854" s="3" t="str">
        <f t="shared" si="53"/>
        <v>Credit</v>
      </c>
      <c r="J854" s="4">
        <f t="shared" si="54"/>
        <v>823</v>
      </c>
    </row>
    <row r="855" spans="1:10" x14ac:dyDescent="0.3">
      <c r="A855" s="3" t="s">
        <v>962</v>
      </c>
      <c r="B855" s="3" t="s">
        <v>58</v>
      </c>
      <c r="C855" s="3" t="s">
        <v>6</v>
      </c>
      <c r="D855" s="3" t="s">
        <v>22</v>
      </c>
      <c r="E855" s="4">
        <v>29.16</v>
      </c>
      <c r="F855" s="4">
        <v>44.52</v>
      </c>
      <c r="G855" s="4">
        <f t="shared" si="55"/>
        <v>74</v>
      </c>
      <c r="H855" s="4" t="str">
        <f t="shared" si="56"/>
        <v>B2</v>
      </c>
      <c r="I855" s="3" t="str">
        <f t="shared" si="53"/>
        <v>Very Good</v>
      </c>
      <c r="J855" s="4">
        <f t="shared" si="54"/>
        <v>354</v>
      </c>
    </row>
    <row r="856" spans="1:10" x14ac:dyDescent="0.3">
      <c r="A856" s="3" t="s">
        <v>963</v>
      </c>
      <c r="B856" s="3" t="s">
        <v>96</v>
      </c>
      <c r="C856" s="3" t="s">
        <v>6</v>
      </c>
      <c r="D856" s="3" t="s">
        <v>1157</v>
      </c>
      <c r="E856" s="4">
        <v>9.67</v>
      </c>
      <c r="F856" s="4">
        <v>44.5</v>
      </c>
      <c r="G856" s="4">
        <f t="shared" si="55"/>
        <v>54</v>
      </c>
      <c r="H856" s="4" t="str">
        <f t="shared" si="56"/>
        <v>C6</v>
      </c>
      <c r="I856" s="3" t="str">
        <f t="shared" si="53"/>
        <v>Credit</v>
      </c>
      <c r="J856" s="4">
        <f t="shared" si="54"/>
        <v>876</v>
      </c>
    </row>
    <row r="857" spans="1:10" x14ac:dyDescent="0.3">
      <c r="A857" s="3" t="s">
        <v>964</v>
      </c>
      <c r="B857" s="3" t="s">
        <v>349</v>
      </c>
      <c r="C857" s="3" t="s">
        <v>10</v>
      </c>
      <c r="D857" s="3" t="s">
        <v>22</v>
      </c>
      <c r="E857" s="4">
        <v>14.44</v>
      </c>
      <c r="F857" s="4">
        <v>48.55</v>
      </c>
      <c r="G857" s="4">
        <f t="shared" si="55"/>
        <v>63</v>
      </c>
      <c r="H857" s="4" t="str">
        <f t="shared" si="56"/>
        <v>C4</v>
      </c>
      <c r="I857" s="3" t="str">
        <f t="shared" si="53"/>
        <v>Credit</v>
      </c>
      <c r="J857" s="4">
        <f t="shared" si="54"/>
        <v>680</v>
      </c>
    </row>
    <row r="858" spans="1:10" x14ac:dyDescent="0.3">
      <c r="A858" s="3" t="s">
        <v>965</v>
      </c>
      <c r="B858" s="3" t="s">
        <v>105</v>
      </c>
      <c r="C858" s="3" t="s">
        <v>6</v>
      </c>
      <c r="D858" s="3" t="s">
        <v>22</v>
      </c>
      <c r="E858" s="4">
        <v>6.98</v>
      </c>
      <c r="F858" s="4">
        <v>47.71</v>
      </c>
      <c r="G858" s="4">
        <f t="shared" si="55"/>
        <v>55</v>
      </c>
      <c r="H858" s="4" t="str">
        <f t="shared" si="56"/>
        <v>C5</v>
      </c>
      <c r="I858" s="3" t="str">
        <f t="shared" si="53"/>
        <v>Credit</v>
      </c>
      <c r="J858" s="4">
        <f t="shared" si="54"/>
        <v>863</v>
      </c>
    </row>
    <row r="859" spans="1:10" x14ac:dyDescent="0.3">
      <c r="A859" s="3" t="s">
        <v>966</v>
      </c>
      <c r="B859" s="3" t="s">
        <v>373</v>
      </c>
      <c r="C859" s="3" t="s">
        <v>10</v>
      </c>
      <c r="D859" s="3" t="s">
        <v>1156</v>
      </c>
      <c r="E859" s="4">
        <v>24.33</v>
      </c>
      <c r="F859" s="4">
        <v>45.01</v>
      </c>
      <c r="G859" s="4">
        <f t="shared" si="55"/>
        <v>69</v>
      </c>
      <c r="H859" s="4" t="str">
        <f t="shared" si="56"/>
        <v>B3</v>
      </c>
      <c r="I859" s="3" t="str">
        <f t="shared" si="53"/>
        <v>Good</v>
      </c>
      <c r="J859" s="4">
        <f t="shared" si="54"/>
        <v>504</v>
      </c>
    </row>
    <row r="860" spans="1:10" x14ac:dyDescent="0.3">
      <c r="A860" s="3" t="s">
        <v>967</v>
      </c>
      <c r="B860" s="3" t="s">
        <v>19</v>
      </c>
      <c r="C860" s="3" t="s">
        <v>10</v>
      </c>
      <c r="D860" s="3" t="s">
        <v>22</v>
      </c>
      <c r="E860" s="4">
        <v>27.09</v>
      </c>
      <c r="F860" s="4">
        <v>36.17</v>
      </c>
      <c r="G860" s="4">
        <f t="shared" si="55"/>
        <v>63</v>
      </c>
      <c r="H860" s="4" t="str">
        <f t="shared" si="56"/>
        <v>C4</v>
      </c>
      <c r="I860" s="3" t="str">
        <f t="shared" si="53"/>
        <v>Credit</v>
      </c>
      <c r="J860" s="4">
        <f t="shared" si="54"/>
        <v>680</v>
      </c>
    </row>
    <row r="861" spans="1:10" x14ac:dyDescent="0.3">
      <c r="A861" s="3" t="s">
        <v>968</v>
      </c>
      <c r="B861" s="3" t="s">
        <v>88</v>
      </c>
      <c r="C861" s="3" t="s">
        <v>10</v>
      </c>
      <c r="D861" s="3" t="s">
        <v>1156</v>
      </c>
      <c r="E861" s="4">
        <v>15.33</v>
      </c>
      <c r="F861" s="4">
        <v>60.06</v>
      </c>
      <c r="G861" s="4">
        <f t="shared" si="55"/>
        <v>75</v>
      </c>
      <c r="H861" s="4" t="str">
        <f t="shared" si="56"/>
        <v>B2</v>
      </c>
      <c r="I861" s="3" t="str">
        <f t="shared" si="53"/>
        <v>Very Good</v>
      </c>
      <c r="J861" s="4">
        <f t="shared" si="54"/>
        <v>325</v>
      </c>
    </row>
    <row r="862" spans="1:10" x14ac:dyDescent="0.3">
      <c r="A862" s="3" t="s">
        <v>969</v>
      </c>
      <c r="B862" s="3" t="s">
        <v>204</v>
      </c>
      <c r="C862" s="3" t="s">
        <v>6</v>
      </c>
      <c r="D862" s="3" t="s">
        <v>1157</v>
      </c>
      <c r="E862" s="4">
        <v>19.88</v>
      </c>
      <c r="F862" s="4">
        <v>56.3</v>
      </c>
      <c r="G862" s="4">
        <f t="shared" si="55"/>
        <v>76</v>
      </c>
      <c r="H862" s="4" t="str">
        <f t="shared" si="56"/>
        <v>B2</v>
      </c>
      <c r="I862" s="3" t="str">
        <f t="shared" si="53"/>
        <v>Very Good</v>
      </c>
      <c r="J862" s="4">
        <f t="shared" si="54"/>
        <v>301</v>
      </c>
    </row>
    <row r="863" spans="1:10" x14ac:dyDescent="0.3">
      <c r="A863" s="3" t="s">
        <v>970</v>
      </c>
      <c r="B863" s="3" t="s">
        <v>247</v>
      </c>
      <c r="C863" s="3" t="s">
        <v>10</v>
      </c>
      <c r="D863" s="3" t="s">
        <v>22</v>
      </c>
      <c r="E863" s="4">
        <v>22.55</v>
      </c>
      <c r="F863" s="4">
        <v>39.450000000000003</v>
      </c>
      <c r="G863" s="4">
        <f t="shared" si="55"/>
        <v>62</v>
      </c>
      <c r="H863" s="4" t="str">
        <f t="shared" si="56"/>
        <v>C4</v>
      </c>
      <c r="I863" s="3" t="str">
        <f t="shared" si="53"/>
        <v>Credit</v>
      </c>
      <c r="J863" s="4">
        <f t="shared" si="54"/>
        <v>707</v>
      </c>
    </row>
    <row r="864" spans="1:10" x14ac:dyDescent="0.3">
      <c r="A864" s="3" t="s">
        <v>971</v>
      </c>
      <c r="B864" s="3" t="s">
        <v>332</v>
      </c>
      <c r="C864" s="3" t="s">
        <v>6</v>
      </c>
      <c r="D864" s="3" t="s">
        <v>22</v>
      </c>
      <c r="E864" s="4">
        <v>28.24</v>
      </c>
      <c r="F864" s="4">
        <v>53.86</v>
      </c>
      <c r="G864" s="4">
        <f t="shared" si="55"/>
        <v>82</v>
      </c>
      <c r="H864" s="4" t="str">
        <f t="shared" si="56"/>
        <v>A1</v>
      </c>
      <c r="I864" s="3" t="str">
        <f t="shared" si="53"/>
        <v>Excellent</v>
      </c>
      <c r="J864" s="4">
        <f t="shared" si="54"/>
        <v>172</v>
      </c>
    </row>
    <row r="865" spans="1:10" x14ac:dyDescent="0.3">
      <c r="A865" s="3" t="s">
        <v>972</v>
      </c>
      <c r="B865" s="3" t="s">
        <v>176</v>
      </c>
      <c r="C865" s="3" t="s">
        <v>6</v>
      </c>
      <c r="D865" s="3" t="s">
        <v>22</v>
      </c>
      <c r="E865" s="4">
        <v>10.06</v>
      </c>
      <c r="F865" s="4">
        <v>41.67</v>
      </c>
      <c r="G865" s="4">
        <f t="shared" si="55"/>
        <v>52</v>
      </c>
      <c r="H865" s="4" t="str">
        <f t="shared" si="56"/>
        <v>C6</v>
      </c>
      <c r="I865" s="3" t="str">
        <f t="shared" si="53"/>
        <v>Credit</v>
      </c>
      <c r="J865" s="4">
        <f t="shared" si="54"/>
        <v>908</v>
      </c>
    </row>
    <row r="866" spans="1:10" x14ac:dyDescent="0.3">
      <c r="A866" s="3" t="s">
        <v>973</v>
      </c>
      <c r="B866" s="3" t="s">
        <v>110</v>
      </c>
      <c r="C866" s="3" t="s">
        <v>10</v>
      </c>
      <c r="D866" s="3" t="s">
        <v>1156</v>
      </c>
      <c r="E866" s="4">
        <v>29.17</v>
      </c>
      <c r="F866" s="4">
        <v>35.549999999999997</v>
      </c>
      <c r="G866" s="4">
        <f t="shared" si="55"/>
        <v>65</v>
      </c>
      <c r="H866" s="4" t="str">
        <f t="shared" si="56"/>
        <v>B3</v>
      </c>
      <c r="I866" s="3" t="str">
        <f t="shared" si="53"/>
        <v>Good</v>
      </c>
      <c r="J866" s="4">
        <f t="shared" si="54"/>
        <v>624</v>
      </c>
    </row>
    <row r="867" spans="1:10" x14ac:dyDescent="0.3">
      <c r="A867" s="3" t="s">
        <v>974</v>
      </c>
      <c r="B867" s="3" t="s">
        <v>514</v>
      </c>
      <c r="C867" s="3" t="s">
        <v>6</v>
      </c>
      <c r="D867" s="3" t="s">
        <v>1156</v>
      </c>
      <c r="E867" s="4">
        <v>25.46</v>
      </c>
      <c r="F867" s="4">
        <v>41.16</v>
      </c>
      <c r="G867" s="4">
        <f t="shared" si="55"/>
        <v>67</v>
      </c>
      <c r="H867" s="4" t="str">
        <f t="shared" si="56"/>
        <v>B3</v>
      </c>
      <c r="I867" s="3" t="str">
        <f t="shared" si="53"/>
        <v>Good</v>
      </c>
      <c r="J867" s="4">
        <f t="shared" si="54"/>
        <v>553</v>
      </c>
    </row>
    <row r="868" spans="1:10" x14ac:dyDescent="0.3">
      <c r="A868" s="3" t="s">
        <v>975</v>
      </c>
      <c r="B868" s="3" t="s">
        <v>28</v>
      </c>
      <c r="C868" s="3" t="s">
        <v>6</v>
      </c>
      <c r="D868" s="3" t="s">
        <v>1157</v>
      </c>
      <c r="E868" s="4">
        <v>28.55</v>
      </c>
      <c r="F868" s="4">
        <v>37.96</v>
      </c>
      <c r="G868" s="4">
        <f t="shared" si="55"/>
        <v>67</v>
      </c>
      <c r="H868" s="4" t="str">
        <f t="shared" si="56"/>
        <v>B3</v>
      </c>
      <c r="I868" s="3" t="str">
        <f t="shared" si="53"/>
        <v>Good</v>
      </c>
      <c r="J868" s="4">
        <f t="shared" si="54"/>
        <v>553</v>
      </c>
    </row>
    <row r="869" spans="1:10" x14ac:dyDescent="0.3">
      <c r="A869" s="3" t="s">
        <v>976</v>
      </c>
      <c r="B869" s="3" t="s">
        <v>216</v>
      </c>
      <c r="C869" s="3" t="s">
        <v>6</v>
      </c>
      <c r="D869" s="3" t="s">
        <v>22</v>
      </c>
      <c r="E869" s="4">
        <v>21.26</v>
      </c>
      <c r="F869" s="4">
        <v>52.75</v>
      </c>
      <c r="G869" s="4">
        <f t="shared" si="55"/>
        <v>74</v>
      </c>
      <c r="H869" s="4" t="str">
        <f t="shared" si="56"/>
        <v>B2</v>
      </c>
      <c r="I869" s="3" t="str">
        <f t="shared" si="53"/>
        <v>Very Good</v>
      </c>
      <c r="J869" s="4">
        <f t="shared" si="54"/>
        <v>354</v>
      </c>
    </row>
    <row r="870" spans="1:10" x14ac:dyDescent="0.3">
      <c r="A870" s="3" t="s">
        <v>977</v>
      </c>
      <c r="B870" s="3" t="s">
        <v>19</v>
      </c>
      <c r="C870" s="3" t="s">
        <v>10</v>
      </c>
      <c r="D870" s="3" t="s">
        <v>1156</v>
      </c>
      <c r="E870" s="4">
        <v>29.58</v>
      </c>
      <c r="F870" s="4">
        <v>65.599999999999994</v>
      </c>
      <c r="G870" s="4">
        <f t="shared" si="55"/>
        <v>95</v>
      </c>
      <c r="H870" s="4" t="str">
        <f t="shared" si="56"/>
        <v>A1</v>
      </c>
      <c r="I870" s="3" t="str">
        <f t="shared" si="53"/>
        <v>Excellent</v>
      </c>
      <c r="J870" s="4">
        <f t="shared" si="54"/>
        <v>15</v>
      </c>
    </row>
    <row r="871" spans="1:10" x14ac:dyDescent="0.3">
      <c r="A871" s="3" t="s">
        <v>978</v>
      </c>
      <c r="B871" s="3" t="s">
        <v>226</v>
      </c>
      <c r="C871" s="3" t="s">
        <v>10</v>
      </c>
      <c r="D871" s="3" t="s">
        <v>7</v>
      </c>
      <c r="E871" s="4">
        <v>27.63</v>
      </c>
      <c r="F871" s="4">
        <v>58.66</v>
      </c>
      <c r="G871" s="4">
        <f t="shared" si="55"/>
        <v>86</v>
      </c>
      <c r="H871" s="4" t="str">
        <f t="shared" si="56"/>
        <v>A1</v>
      </c>
      <c r="I871" s="3" t="str">
        <f t="shared" si="53"/>
        <v>Excellent</v>
      </c>
      <c r="J871" s="4">
        <f t="shared" si="54"/>
        <v>107</v>
      </c>
    </row>
    <row r="872" spans="1:10" x14ac:dyDescent="0.3">
      <c r="A872" s="3" t="s">
        <v>979</v>
      </c>
      <c r="B872" s="3" t="s">
        <v>123</v>
      </c>
      <c r="C872" s="3" t="s">
        <v>10</v>
      </c>
      <c r="D872" s="3" t="s">
        <v>1157</v>
      </c>
      <c r="E872" s="4">
        <v>21.25</v>
      </c>
      <c r="F872" s="4">
        <v>62.75</v>
      </c>
      <c r="G872" s="4">
        <f t="shared" si="55"/>
        <v>84</v>
      </c>
      <c r="H872" s="4" t="str">
        <f t="shared" si="56"/>
        <v>A1</v>
      </c>
      <c r="I872" s="3" t="str">
        <f t="shared" si="53"/>
        <v>Excellent</v>
      </c>
      <c r="J872" s="4">
        <f t="shared" si="54"/>
        <v>136</v>
      </c>
    </row>
    <row r="873" spans="1:10" x14ac:dyDescent="0.3">
      <c r="A873" s="3" t="s">
        <v>980</v>
      </c>
      <c r="B873" s="3" t="s">
        <v>216</v>
      </c>
      <c r="C873" s="3" t="s">
        <v>6</v>
      </c>
      <c r="D873" s="3" t="s">
        <v>1156</v>
      </c>
      <c r="E873" s="4">
        <v>15.72</v>
      </c>
      <c r="F873" s="4">
        <v>57.49</v>
      </c>
      <c r="G873" s="4">
        <f t="shared" si="55"/>
        <v>73</v>
      </c>
      <c r="H873" s="4" t="str">
        <f t="shared" si="56"/>
        <v>B2</v>
      </c>
      <c r="I873" s="3" t="str">
        <f t="shared" si="53"/>
        <v>Very Good</v>
      </c>
      <c r="J873" s="4">
        <f t="shared" si="54"/>
        <v>383</v>
      </c>
    </row>
    <row r="874" spans="1:10" x14ac:dyDescent="0.3">
      <c r="A874" s="3" t="s">
        <v>981</v>
      </c>
      <c r="B874" s="3" t="s">
        <v>240</v>
      </c>
      <c r="C874" s="3" t="s">
        <v>6</v>
      </c>
      <c r="D874" s="3" t="s">
        <v>1156</v>
      </c>
      <c r="E874" s="4">
        <v>14.98</v>
      </c>
      <c r="F874" s="4">
        <v>62.94</v>
      </c>
      <c r="G874" s="4">
        <f t="shared" si="55"/>
        <v>78</v>
      </c>
      <c r="H874" s="4" t="str">
        <f t="shared" si="56"/>
        <v>B2</v>
      </c>
      <c r="I874" s="3" t="str">
        <f t="shared" si="53"/>
        <v>Very Good</v>
      </c>
      <c r="J874" s="4">
        <f t="shared" si="54"/>
        <v>251</v>
      </c>
    </row>
    <row r="875" spans="1:10" x14ac:dyDescent="0.3">
      <c r="A875" s="3" t="s">
        <v>982</v>
      </c>
      <c r="B875" s="3" t="s">
        <v>5</v>
      </c>
      <c r="C875" s="3" t="s">
        <v>10</v>
      </c>
      <c r="D875" s="3" t="s">
        <v>1157</v>
      </c>
      <c r="E875" s="4">
        <v>29.94</v>
      </c>
      <c r="F875" s="4">
        <v>43.18</v>
      </c>
      <c r="G875" s="4">
        <f t="shared" si="55"/>
        <v>73</v>
      </c>
      <c r="H875" s="4" t="str">
        <f t="shared" si="56"/>
        <v>B2</v>
      </c>
      <c r="I875" s="3" t="str">
        <f t="shared" si="53"/>
        <v>Very Good</v>
      </c>
      <c r="J875" s="4">
        <f t="shared" si="54"/>
        <v>383</v>
      </c>
    </row>
    <row r="876" spans="1:10" x14ac:dyDescent="0.3">
      <c r="A876" s="3" t="s">
        <v>983</v>
      </c>
      <c r="B876" s="3" t="s">
        <v>64</v>
      </c>
      <c r="C876" s="3" t="s">
        <v>6</v>
      </c>
      <c r="D876" s="3" t="s">
        <v>22</v>
      </c>
      <c r="E876" s="4">
        <v>6.54</v>
      </c>
      <c r="F876" s="4">
        <v>59.8</v>
      </c>
      <c r="G876" s="4">
        <f t="shared" si="55"/>
        <v>66</v>
      </c>
      <c r="H876" s="4" t="str">
        <f t="shared" si="56"/>
        <v>B3</v>
      </c>
      <c r="I876" s="3" t="str">
        <f t="shared" si="53"/>
        <v>Good</v>
      </c>
      <c r="J876" s="4">
        <f t="shared" si="54"/>
        <v>598</v>
      </c>
    </row>
    <row r="877" spans="1:10" x14ac:dyDescent="0.3">
      <c r="A877" s="3" t="s">
        <v>984</v>
      </c>
      <c r="B877" s="3" t="s">
        <v>5</v>
      </c>
      <c r="C877" s="3" t="s">
        <v>10</v>
      </c>
      <c r="D877" s="3" t="s">
        <v>22</v>
      </c>
      <c r="E877" s="4">
        <v>21.6</v>
      </c>
      <c r="F877" s="4">
        <v>50.11</v>
      </c>
      <c r="G877" s="4">
        <f t="shared" si="55"/>
        <v>72</v>
      </c>
      <c r="H877" s="4" t="str">
        <f t="shared" si="56"/>
        <v>B2</v>
      </c>
      <c r="I877" s="3" t="str">
        <f t="shared" si="53"/>
        <v>Very Good</v>
      </c>
      <c r="J877" s="4">
        <f t="shared" si="54"/>
        <v>415</v>
      </c>
    </row>
    <row r="878" spans="1:10" x14ac:dyDescent="0.3">
      <c r="A878" s="3" t="s">
        <v>985</v>
      </c>
      <c r="B878" s="3" t="s">
        <v>153</v>
      </c>
      <c r="C878" s="3" t="s">
        <v>6</v>
      </c>
      <c r="D878" s="3" t="s">
        <v>1156</v>
      </c>
      <c r="E878" s="4">
        <v>14.83</v>
      </c>
      <c r="F878" s="4">
        <v>63.26</v>
      </c>
      <c r="G878" s="4">
        <f t="shared" si="55"/>
        <v>78</v>
      </c>
      <c r="H878" s="4" t="str">
        <f t="shared" si="56"/>
        <v>B2</v>
      </c>
      <c r="I878" s="3" t="str">
        <f t="shared" si="53"/>
        <v>Very Good</v>
      </c>
      <c r="J878" s="4">
        <f t="shared" si="54"/>
        <v>251</v>
      </c>
    </row>
    <row r="879" spans="1:10" x14ac:dyDescent="0.3">
      <c r="A879" s="3" t="s">
        <v>986</v>
      </c>
      <c r="B879" s="3" t="s">
        <v>373</v>
      </c>
      <c r="C879" s="3" t="s">
        <v>10</v>
      </c>
      <c r="D879" s="3" t="s">
        <v>7</v>
      </c>
      <c r="E879" s="4">
        <v>20.45</v>
      </c>
      <c r="F879" s="4">
        <v>51.56</v>
      </c>
      <c r="G879" s="4">
        <f t="shared" si="55"/>
        <v>72</v>
      </c>
      <c r="H879" s="4" t="str">
        <f t="shared" si="56"/>
        <v>B2</v>
      </c>
      <c r="I879" s="3" t="str">
        <f t="shared" si="53"/>
        <v>Very Good</v>
      </c>
      <c r="J879" s="4">
        <f t="shared" si="54"/>
        <v>415</v>
      </c>
    </row>
    <row r="880" spans="1:10" x14ac:dyDescent="0.3">
      <c r="A880" s="3" t="s">
        <v>987</v>
      </c>
      <c r="B880" s="3" t="s">
        <v>155</v>
      </c>
      <c r="C880" s="3" t="s">
        <v>10</v>
      </c>
      <c r="D880" s="3" t="s">
        <v>22</v>
      </c>
      <c r="E880" s="4">
        <v>7.98</v>
      </c>
      <c r="F880" s="4">
        <v>42.33</v>
      </c>
      <c r="G880" s="4">
        <f t="shared" si="55"/>
        <v>50</v>
      </c>
      <c r="H880" s="4" t="str">
        <f t="shared" si="56"/>
        <v>C6</v>
      </c>
      <c r="I880" s="3" t="str">
        <f t="shared" si="53"/>
        <v>Credit</v>
      </c>
      <c r="J880" s="4">
        <f t="shared" si="54"/>
        <v>936</v>
      </c>
    </row>
    <row r="881" spans="1:10" x14ac:dyDescent="0.3">
      <c r="A881" s="3" t="s">
        <v>988</v>
      </c>
      <c r="B881" s="3" t="s">
        <v>41</v>
      </c>
      <c r="C881" s="3" t="s">
        <v>6</v>
      </c>
      <c r="D881" s="3" t="s">
        <v>1157</v>
      </c>
      <c r="E881" s="4">
        <v>18.28</v>
      </c>
      <c r="F881" s="4">
        <v>42.3</v>
      </c>
      <c r="G881" s="4">
        <f t="shared" si="55"/>
        <v>61</v>
      </c>
      <c r="H881" s="4" t="str">
        <f t="shared" si="56"/>
        <v>C4</v>
      </c>
      <c r="I881" s="3" t="str">
        <f t="shared" si="53"/>
        <v>Credit</v>
      </c>
      <c r="J881" s="4">
        <f t="shared" si="54"/>
        <v>726</v>
      </c>
    </row>
    <row r="882" spans="1:10" x14ac:dyDescent="0.3">
      <c r="A882" s="3" t="s">
        <v>989</v>
      </c>
      <c r="B882" s="3" t="s">
        <v>56</v>
      </c>
      <c r="C882" s="3" t="s">
        <v>6</v>
      </c>
      <c r="D882" s="3" t="s">
        <v>22</v>
      </c>
      <c r="E882" s="4">
        <v>13.71</v>
      </c>
      <c r="F882" s="4">
        <v>43.48</v>
      </c>
      <c r="G882" s="4">
        <f t="shared" si="55"/>
        <v>57</v>
      </c>
      <c r="H882" s="4" t="str">
        <f t="shared" si="56"/>
        <v>C5</v>
      </c>
      <c r="I882" s="3" t="str">
        <f t="shared" si="53"/>
        <v>Credit</v>
      </c>
      <c r="J882" s="4">
        <f t="shared" si="54"/>
        <v>823</v>
      </c>
    </row>
    <row r="883" spans="1:10" x14ac:dyDescent="0.3">
      <c r="A883" s="3" t="s">
        <v>990</v>
      </c>
      <c r="B883" s="3" t="s">
        <v>174</v>
      </c>
      <c r="C883" s="3" t="s">
        <v>10</v>
      </c>
      <c r="D883" s="3" t="s">
        <v>1156</v>
      </c>
      <c r="E883" s="4">
        <v>26.14</v>
      </c>
      <c r="F883" s="4">
        <v>57.89</v>
      </c>
      <c r="G883" s="4">
        <f t="shared" si="55"/>
        <v>84</v>
      </c>
      <c r="H883" s="4" t="str">
        <f t="shared" si="56"/>
        <v>A1</v>
      </c>
      <c r="I883" s="3" t="str">
        <f t="shared" si="53"/>
        <v>Excellent</v>
      </c>
      <c r="J883" s="4">
        <f t="shared" si="54"/>
        <v>136</v>
      </c>
    </row>
    <row r="884" spans="1:10" x14ac:dyDescent="0.3">
      <c r="A884" s="3" t="s">
        <v>991</v>
      </c>
      <c r="B884" s="3" t="s">
        <v>188</v>
      </c>
      <c r="C884" s="3" t="s">
        <v>6</v>
      </c>
      <c r="D884" s="3" t="s">
        <v>1157</v>
      </c>
      <c r="E884" s="4">
        <v>16.55</v>
      </c>
      <c r="F884" s="4">
        <v>49.63</v>
      </c>
      <c r="G884" s="4">
        <f t="shared" si="55"/>
        <v>66</v>
      </c>
      <c r="H884" s="4" t="str">
        <f t="shared" si="56"/>
        <v>B3</v>
      </c>
      <c r="I884" s="3" t="str">
        <f t="shared" si="53"/>
        <v>Good</v>
      </c>
      <c r="J884" s="4">
        <f t="shared" si="54"/>
        <v>598</v>
      </c>
    </row>
    <row r="885" spans="1:10" x14ac:dyDescent="0.3">
      <c r="A885" s="3" t="s">
        <v>992</v>
      </c>
      <c r="B885" s="3" t="s">
        <v>84</v>
      </c>
      <c r="C885" s="3" t="s">
        <v>6</v>
      </c>
      <c r="D885" s="3" t="s">
        <v>1156</v>
      </c>
      <c r="E885" s="4">
        <v>7.33</v>
      </c>
      <c r="F885" s="4">
        <v>43.1</v>
      </c>
      <c r="G885" s="4">
        <f t="shared" si="55"/>
        <v>50</v>
      </c>
      <c r="H885" s="4" t="str">
        <f t="shared" si="56"/>
        <v>C6</v>
      </c>
      <c r="I885" s="3" t="str">
        <f t="shared" si="53"/>
        <v>Credit</v>
      </c>
      <c r="J885" s="4">
        <f t="shared" si="54"/>
        <v>936</v>
      </c>
    </row>
    <row r="886" spans="1:10" x14ac:dyDescent="0.3">
      <c r="A886" s="3" t="s">
        <v>993</v>
      </c>
      <c r="B886" s="3" t="s">
        <v>146</v>
      </c>
      <c r="C886" s="3" t="s">
        <v>6</v>
      </c>
      <c r="D886" s="3" t="s">
        <v>1157</v>
      </c>
      <c r="E886" s="4">
        <v>18.95</v>
      </c>
      <c r="F886" s="4">
        <v>54.66</v>
      </c>
      <c r="G886" s="4">
        <f t="shared" si="55"/>
        <v>74</v>
      </c>
      <c r="H886" s="4" t="str">
        <f t="shared" si="56"/>
        <v>B2</v>
      </c>
      <c r="I886" s="3" t="str">
        <f t="shared" si="53"/>
        <v>Very Good</v>
      </c>
      <c r="J886" s="4">
        <f t="shared" si="54"/>
        <v>354</v>
      </c>
    </row>
    <row r="887" spans="1:10" x14ac:dyDescent="0.3">
      <c r="A887" s="3" t="s">
        <v>994</v>
      </c>
      <c r="B887" s="3" t="s">
        <v>24</v>
      </c>
      <c r="C887" s="3" t="s">
        <v>10</v>
      </c>
      <c r="D887" s="3" t="s">
        <v>1157</v>
      </c>
      <c r="E887" s="4">
        <v>5.72</v>
      </c>
      <c r="F887" s="4">
        <v>68.819999999999993</v>
      </c>
      <c r="G887" s="4">
        <f t="shared" si="55"/>
        <v>75</v>
      </c>
      <c r="H887" s="4" t="str">
        <f t="shared" si="56"/>
        <v>B2</v>
      </c>
      <c r="I887" s="3" t="str">
        <f t="shared" si="53"/>
        <v>Very Good</v>
      </c>
      <c r="J887" s="4">
        <f t="shared" si="54"/>
        <v>325</v>
      </c>
    </row>
    <row r="888" spans="1:10" x14ac:dyDescent="0.3">
      <c r="A888" s="3" t="s">
        <v>995</v>
      </c>
      <c r="B888" s="3" t="s">
        <v>98</v>
      </c>
      <c r="C888" s="3" t="s">
        <v>6</v>
      </c>
      <c r="D888" s="3" t="s">
        <v>1156</v>
      </c>
      <c r="E888" s="4">
        <v>19.84</v>
      </c>
      <c r="F888" s="4">
        <v>53.45</v>
      </c>
      <c r="G888" s="4">
        <f t="shared" si="55"/>
        <v>73</v>
      </c>
      <c r="H888" s="4" t="str">
        <f t="shared" si="56"/>
        <v>B2</v>
      </c>
      <c r="I888" s="3" t="str">
        <f t="shared" si="53"/>
        <v>Very Good</v>
      </c>
      <c r="J888" s="4">
        <f t="shared" si="54"/>
        <v>383</v>
      </c>
    </row>
    <row r="889" spans="1:10" x14ac:dyDescent="0.3">
      <c r="A889" s="3" t="s">
        <v>996</v>
      </c>
      <c r="B889" s="3" t="s">
        <v>90</v>
      </c>
      <c r="C889" s="3" t="s">
        <v>10</v>
      </c>
      <c r="D889" s="3" t="s">
        <v>1156</v>
      </c>
      <c r="E889" s="4">
        <v>7.89</v>
      </c>
      <c r="F889" s="4">
        <v>43.34</v>
      </c>
      <c r="G889" s="4">
        <f t="shared" si="55"/>
        <v>51</v>
      </c>
      <c r="H889" s="4" t="str">
        <f t="shared" si="56"/>
        <v>C6</v>
      </c>
      <c r="I889" s="3" t="str">
        <f t="shared" si="53"/>
        <v>Credit</v>
      </c>
      <c r="J889" s="4">
        <f t="shared" si="54"/>
        <v>927</v>
      </c>
    </row>
    <row r="890" spans="1:10" x14ac:dyDescent="0.3">
      <c r="A890" s="3" t="s">
        <v>997</v>
      </c>
      <c r="B890" s="3" t="s">
        <v>249</v>
      </c>
      <c r="C890" s="3" t="s">
        <v>10</v>
      </c>
      <c r="D890" s="3" t="s">
        <v>22</v>
      </c>
      <c r="E890" s="4">
        <v>29.96</v>
      </c>
      <c r="F890" s="4">
        <v>55.75</v>
      </c>
      <c r="G890" s="4">
        <f t="shared" si="55"/>
        <v>86</v>
      </c>
      <c r="H890" s="4" t="str">
        <f t="shared" si="56"/>
        <v>A1</v>
      </c>
      <c r="I890" s="3" t="str">
        <f t="shared" si="53"/>
        <v>Excellent</v>
      </c>
      <c r="J890" s="4">
        <f t="shared" si="54"/>
        <v>107</v>
      </c>
    </row>
    <row r="891" spans="1:10" x14ac:dyDescent="0.3">
      <c r="A891" s="3" t="s">
        <v>998</v>
      </c>
      <c r="B891" s="3" t="s">
        <v>26</v>
      </c>
      <c r="C891" s="3" t="s">
        <v>6</v>
      </c>
      <c r="D891" s="3" t="s">
        <v>1157</v>
      </c>
      <c r="E891" s="4">
        <v>7.09</v>
      </c>
      <c r="F891" s="4">
        <v>54.75</v>
      </c>
      <c r="G891" s="4">
        <f t="shared" si="55"/>
        <v>62</v>
      </c>
      <c r="H891" s="4" t="str">
        <f t="shared" si="56"/>
        <v>C4</v>
      </c>
      <c r="I891" s="3" t="str">
        <f t="shared" si="53"/>
        <v>Credit</v>
      </c>
      <c r="J891" s="4">
        <f t="shared" si="54"/>
        <v>707</v>
      </c>
    </row>
    <row r="892" spans="1:10" x14ac:dyDescent="0.3">
      <c r="A892" s="3" t="s">
        <v>999</v>
      </c>
      <c r="B892" s="3" t="s">
        <v>169</v>
      </c>
      <c r="C892" s="3" t="s">
        <v>10</v>
      </c>
      <c r="D892" s="3" t="s">
        <v>1156</v>
      </c>
      <c r="E892" s="4">
        <v>16.25</v>
      </c>
      <c r="F892" s="4">
        <v>58.06</v>
      </c>
      <c r="G892" s="4">
        <f t="shared" si="55"/>
        <v>74</v>
      </c>
      <c r="H892" s="4" t="str">
        <f t="shared" si="56"/>
        <v>B2</v>
      </c>
      <c r="I892" s="3" t="str">
        <f t="shared" si="53"/>
        <v>Very Good</v>
      </c>
      <c r="J892" s="4">
        <f t="shared" si="54"/>
        <v>354</v>
      </c>
    </row>
    <row r="893" spans="1:10" x14ac:dyDescent="0.3">
      <c r="A893" s="3" t="s">
        <v>1000</v>
      </c>
      <c r="B893" s="3" t="s">
        <v>115</v>
      </c>
      <c r="C893" s="3" t="s">
        <v>10</v>
      </c>
      <c r="D893" s="3" t="s">
        <v>22</v>
      </c>
      <c r="E893" s="4">
        <v>11.3</v>
      </c>
      <c r="F893" s="4">
        <v>55.88</v>
      </c>
      <c r="G893" s="4">
        <f t="shared" si="55"/>
        <v>67</v>
      </c>
      <c r="H893" s="4" t="str">
        <f t="shared" si="56"/>
        <v>B3</v>
      </c>
      <c r="I893" s="3" t="str">
        <f t="shared" si="53"/>
        <v>Good</v>
      </c>
      <c r="J893" s="4">
        <f t="shared" si="54"/>
        <v>553</v>
      </c>
    </row>
    <row r="894" spans="1:10" x14ac:dyDescent="0.3">
      <c r="A894" s="3" t="s">
        <v>1001</v>
      </c>
      <c r="B894" s="3" t="s">
        <v>48</v>
      </c>
      <c r="C894" s="3" t="s">
        <v>6</v>
      </c>
      <c r="D894" s="3" t="s">
        <v>7</v>
      </c>
      <c r="E894" s="4">
        <v>7.6</v>
      </c>
      <c r="F894" s="4">
        <v>36.15</v>
      </c>
      <c r="G894" s="4">
        <f t="shared" si="55"/>
        <v>44</v>
      </c>
      <c r="H894" s="4" t="str">
        <f t="shared" si="56"/>
        <v>E8</v>
      </c>
      <c r="I894" s="3" t="str">
        <f t="shared" si="53"/>
        <v>Pass</v>
      </c>
      <c r="J894" s="4">
        <f t="shared" si="54"/>
        <v>986</v>
      </c>
    </row>
    <row r="895" spans="1:10" x14ac:dyDescent="0.3">
      <c r="A895" s="3" t="s">
        <v>1002</v>
      </c>
      <c r="B895" s="3" t="s">
        <v>80</v>
      </c>
      <c r="C895" s="3" t="s">
        <v>6</v>
      </c>
      <c r="D895" s="3" t="s">
        <v>1156</v>
      </c>
      <c r="E895" s="4">
        <v>25.6</v>
      </c>
      <c r="F895" s="4">
        <v>69.27</v>
      </c>
      <c r="G895" s="4">
        <f t="shared" si="55"/>
        <v>95</v>
      </c>
      <c r="H895" s="4" t="str">
        <f t="shared" si="56"/>
        <v>A1</v>
      </c>
      <c r="I895" s="3" t="str">
        <f t="shared" si="53"/>
        <v>Excellent</v>
      </c>
      <c r="J895" s="4">
        <f t="shared" si="54"/>
        <v>15</v>
      </c>
    </row>
    <row r="896" spans="1:10" x14ac:dyDescent="0.3">
      <c r="A896" s="3" t="s">
        <v>1003</v>
      </c>
      <c r="B896" s="3" t="s">
        <v>169</v>
      </c>
      <c r="C896" s="3" t="s">
        <v>6</v>
      </c>
      <c r="D896" s="3" t="s">
        <v>1156</v>
      </c>
      <c r="E896" s="4">
        <v>16.04</v>
      </c>
      <c r="F896" s="4">
        <v>48.19</v>
      </c>
      <c r="G896" s="4">
        <f t="shared" si="55"/>
        <v>64</v>
      </c>
      <c r="H896" s="4" t="str">
        <f t="shared" si="56"/>
        <v>C4</v>
      </c>
      <c r="I896" s="3" t="str">
        <f t="shared" si="53"/>
        <v>Credit</v>
      </c>
      <c r="J896" s="4">
        <f t="shared" si="54"/>
        <v>654</v>
      </c>
    </row>
    <row r="897" spans="1:10" x14ac:dyDescent="0.3">
      <c r="A897" s="3" t="s">
        <v>1004</v>
      </c>
      <c r="B897" s="3" t="s">
        <v>24</v>
      </c>
      <c r="C897" s="3" t="s">
        <v>10</v>
      </c>
      <c r="D897" s="3" t="s">
        <v>1156</v>
      </c>
      <c r="E897" s="4">
        <v>14.49</v>
      </c>
      <c r="F897" s="4">
        <v>61.32</v>
      </c>
      <c r="G897" s="4">
        <f t="shared" si="55"/>
        <v>76</v>
      </c>
      <c r="H897" s="4" t="str">
        <f t="shared" si="56"/>
        <v>B2</v>
      </c>
      <c r="I897" s="3" t="str">
        <f t="shared" si="53"/>
        <v>Very Good</v>
      </c>
      <c r="J897" s="4">
        <f t="shared" si="54"/>
        <v>301</v>
      </c>
    </row>
    <row r="898" spans="1:10" x14ac:dyDescent="0.3">
      <c r="A898" s="3" t="s">
        <v>1005</v>
      </c>
      <c r="B898" s="3" t="s">
        <v>37</v>
      </c>
      <c r="C898" s="3" t="s">
        <v>10</v>
      </c>
      <c r="D898" s="3" t="s">
        <v>1157</v>
      </c>
      <c r="E898" s="4">
        <v>23.51</v>
      </c>
      <c r="F898" s="4">
        <v>41.41</v>
      </c>
      <c r="G898" s="4">
        <f t="shared" si="55"/>
        <v>65</v>
      </c>
      <c r="H898" s="4" t="str">
        <f t="shared" si="56"/>
        <v>B3</v>
      </c>
      <c r="I898" s="3" t="str">
        <f t="shared" si="53"/>
        <v>Good</v>
      </c>
      <c r="J898" s="4">
        <f t="shared" si="54"/>
        <v>624</v>
      </c>
    </row>
    <row r="899" spans="1:10" x14ac:dyDescent="0.3">
      <c r="A899" s="3" t="s">
        <v>1006</v>
      </c>
      <c r="B899" s="3" t="s">
        <v>74</v>
      </c>
      <c r="C899" s="3" t="s">
        <v>6</v>
      </c>
      <c r="D899" s="3" t="s">
        <v>1156</v>
      </c>
      <c r="E899" s="4">
        <v>15.13</v>
      </c>
      <c r="F899" s="4">
        <v>58.79</v>
      </c>
      <c r="G899" s="4">
        <f t="shared" si="55"/>
        <v>74</v>
      </c>
      <c r="H899" s="4" t="str">
        <f t="shared" si="56"/>
        <v>B2</v>
      </c>
      <c r="I899" s="3" t="str">
        <f t="shared" ref="I899:I962" si="57">VLOOKUP(H899,$L$3:$M$12,2,FALSE)</f>
        <v>Very Good</v>
      </c>
      <c r="J899" s="4">
        <f t="shared" ref="J899:J962" si="58">RANK(G899,G:G)</f>
        <v>354</v>
      </c>
    </row>
    <row r="900" spans="1:10" x14ac:dyDescent="0.3">
      <c r="A900" s="3" t="s">
        <v>1007</v>
      </c>
      <c r="B900" s="3" t="s">
        <v>216</v>
      </c>
      <c r="C900" s="3" t="s">
        <v>10</v>
      </c>
      <c r="D900" s="3" t="s">
        <v>1156</v>
      </c>
      <c r="E900" s="4">
        <v>19.940000000000001</v>
      </c>
      <c r="F900" s="4">
        <v>37.04</v>
      </c>
      <c r="G900" s="4">
        <f t="shared" ref="G900:G963" si="59">ROUND(E900+F900,0)</f>
        <v>57</v>
      </c>
      <c r="H900" s="4" t="str">
        <f t="shared" ref="H900:H963" si="60">IF(G900&gt;=80,"A1",IF(G900&gt;=70,"B2",IF(G900&gt;=65,"B3",IF(G900&gt;=60,"C4",IF(G900&gt;=55,"C5",IF(G900&gt;=50,"C6",IF(G900&gt;=45,"D7",IF(G900&gt;=40,"E8","F9"))))))))</f>
        <v>C5</v>
      </c>
      <c r="I900" s="3" t="str">
        <f t="shared" si="57"/>
        <v>Credit</v>
      </c>
      <c r="J900" s="4">
        <f t="shared" si="58"/>
        <v>823</v>
      </c>
    </row>
    <row r="901" spans="1:10" x14ac:dyDescent="0.3">
      <c r="A901" s="3" t="s">
        <v>1008</v>
      </c>
      <c r="B901" s="3" t="s">
        <v>48</v>
      </c>
      <c r="C901" s="3" t="s">
        <v>10</v>
      </c>
      <c r="D901" s="3" t="s">
        <v>1157</v>
      </c>
      <c r="E901" s="4">
        <v>8.65</v>
      </c>
      <c r="F901" s="4">
        <v>56.88</v>
      </c>
      <c r="G901" s="4">
        <f t="shared" si="59"/>
        <v>66</v>
      </c>
      <c r="H901" s="4" t="str">
        <f t="shared" si="60"/>
        <v>B3</v>
      </c>
      <c r="I901" s="3" t="str">
        <f t="shared" si="57"/>
        <v>Good</v>
      </c>
      <c r="J901" s="4">
        <f t="shared" si="58"/>
        <v>598</v>
      </c>
    </row>
    <row r="902" spans="1:10" x14ac:dyDescent="0.3">
      <c r="A902" s="3" t="s">
        <v>1009</v>
      </c>
      <c r="B902" s="3" t="s">
        <v>21</v>
      </c>
      <c r="C902" s="3" t="s">
        <v>6</v>
      </c>
      <c r="D902" s="3" t="s">
        <v>1157</v>
      </c>
      <c r="E902" s="4">
        <v>24.43</v>
      </c>
      <c r="F902" s="4">
        <v>45.83</v>
      </c>
      <c r="G902" s="4">
        <f t="shared" si="59"/>
        <v>70</v>
      </c>
      <c r="H902" s="4" t="str">
        <f t="shared" si="60"/>
        <v>B2</v>
      </c>
      <c r="I902" s="3" t="str">
        <f t="shared" si="57"/>
        <v>Very Good</v>
      </c>
      <c r="J902" s="4">
        <f t="shared" si="58"/>
        <v>475</v>
      </c>
    </row>
    <row r="903" spans="1:10" x14ac:dyDescent="0.3">
      <c r="A903" s="3" t="s">
        <v>1010</v>
      </c>
      <c r="B903" s="3" t="s">
        <v>301</v>
      </c>
      <c r="C903" s="3" t="s">
        <v>6</v>
      </c>
      <c r="D903" s="3" t="s">
        <v>1157</v>
      </c>
      <c r="E903" s="4">
        <v>21.82</v>
      </c>
      <c r="F903" s="4">
        <v>69.89</v>
      </c>
      <c r="G903" s="4">
        <f t="shared" si="59"/>
        <v>92</v>
      </c>
      <c r="H903" s="4" t="str">
        <f t="shared" si="60"/>
        <v>A1</v>
      </c>
      <c r="I903" s="3" t="str">
        <f t="shared" si="57"/>
        <v>Excellent</v>
      </c>
      <c r="J903" s="4">
        <f t="shared" si="58"/>
        <v>37</v>
      </c>
    </row>
    <row r="904" spans="1:10" x14ac:dyDescent="0.3">
      <c r="A904" s="3" t="s">
        <v>1011</v>
      </c>
      <c r="B904" s="3" t="s">
        <v>305</v>
      </c>
      <c r="C904" s="3" t="s">
        <v>10</v>
      </c>
      <c r="D904" s="3" t="s">
        <v>7</v>
      </c>
      <c r="E904" s="4">
        <v>29.28</v>
      </c>
      <c r="F904" s="4">
        <v>47.44</v>
      </c>
      <c r="G904" s="4">
        <f t="shared" si="59"/>
        <v>77</v>
      </c>
      <c r="H904" s="4" t="str">
        <f t="shared" si="60"/>
        <v>B2</v>
      </c>
      <c r="I904" s="3" t="str">
        <f t="shared" si="57"/>
        <v>Very Good</v>
      </c>
      <c r="J904" s="4">
        <f t="shared" si="58"/>
        <v>275</v>
      </c>
    </row>
    <row r="905" spans="1:10" x14ac:dyDescent="0.3">
      <c r="A905" s="3" t="s">
        <v>1012</v>
      </c>
      <c r="B905" s="3" t="s">
        <v>146</v>
      </c>
      <c r="C905" s="3" t="s">
        <v>10</v>
      </c>
      <c r="D905" s="3" t="s">
        <v>1156</v>
      </c>
      <c r="E905" s="4">
        <v>13.89</v>
      </c>
      <c r="F905" s="4">
        <v>56.08</v>
      </c>
      <c r="G905" s="4">
        <f t="shared" si="59"/>
        <v>70</v>
      </c>
      <c r="H905" s="4" t="str">
        <f t="shared" si="60"/>
        <v>B2</v>
      </c>
      <c r="I905" s="3" t="str">
        <f t="shared" si="57"/>
        <v>Very Good</v>
      </c>
      <c r="J905" s="4">
        <f t="shared" si="58"/>
        <v>475</v>
      </c>
    </row>
    <row r="906" spans="1:10" x14ac:dyDescent="0.3">
      <c r="A906" s="3" t="s">
        <v>1013</v>
      </c>
      <c r="B906" s="3" t="s">
        <v>347</v>
      </c>
      <c r="C906" s="3" t="s">
        <v>6</v>
      </c>
      <c r="D906" s="3" t="s">
        <v>1157</v>
      </c>
      <c r="E906" s="4">
        <v>18.940000000000001</v>
      </c>
      <c r="F906" s="4">
        <v>61.98</v>
      </c>
      <c r="G906" s="4">
        <f t="shared" si="59"/>
        <v>81</v>
      </c>
      <c r="H906" s="4" t="str">
        <f t="shared" si="60"/>
        <v>A1</v>
      </c>
      <c r="I906" s="3" t="str">
        <f t="shared" si="57"/>
        <v>Excellent</v>
      </c>
      <c r="J906" s="4">
        <f t="shared" si="58"/>
        <v>190</v>
      </c>
    </row>
    <row r="907" spans="1:10" x14ac:dyDescent="0.3">
      <c r="A907" s="3" t="s">
        <v>1014</v>
      </c>
      <c r="B907" s="3" t="s">
        <v>188</v>
      </c>
      <c r="C907" s="3" t="s">
        <v>6</v>
      </c>
      <c r="D907" s="3" t="s">
        <v>7</v>
      </c>
      <c r="E907" s="4">
        <v>23.3</v>
      </c>
      <c r="F907" s="4">
        <v>66.819999999999993</v>
      </c>
      <c r="G907" s="4">
        <f t="shared" si="59"/>
        <v>90</v>
      </c>
      <c r="H907" s="4" t="str">
        <f t="shared" si="60"/>
        <v>A1</v>
      </c>
      <c r="I907" s="3" t="str">
        <f t="shared" si="57"/>
        <v>Excellent</v>
      </c>
      <c r="J907" s="4">
        <f t="shared" si="58"/>
        <v>58</v>
      </c>
    </row>
    <row r="908" spans="1:10" x14ac:dyDescent="0.3">
      <c r="A908" s="3" t="s">
        <v>1015</v>
      </c>
      <c r="B908" s="3" t="s">
        <v>12</v>
      </c>
      <c r="C908" s="3" t="s">
        <v>10</v>
      </c>
      <c r="D908" s="3" t="s">
        <v>22</v>
      </c>
      <c r="E908" s="4">
        <v>25.19</v>
      </c>
      <c r="F908" s="4">
        <v>56.6</v>
      </c>
      <c r="G908" s="4">
        <f t="shared" si="59"/>
        <v>82</v>
      </c>
      <c r="H908" s="4" t="str">
        <f t="shared" si="60"/>
        <v>A1</v>
      </c>
      <c r="I908" s="3" t="str">
        <f t="shared" si="57"/>
        <v>Excellent</v>
      </c>
      <c r="J908" s="4">
        <f t="shared" si="58"/>
        <v>172</v>
      </c>
    </row>
    <row r="909" spans="1:10" x14ac:dyDescent="0.3">
      <c r="A909" s="3" t="s">
        <v>1016</v>
      </c>
      <c r="B909" s="3" t="s">
        <v>235</v>
      </c>
      <c r="C909" s="3" t="s">
        <v>6</v>
      </c>
      <c r="D909" s="3" t="s">
        <v>1157</v>
      </c>
      <c r="E909" s="4">
        <v>28.89</v>
      </c>
      <c r="F909" s="4">
        <v>66.11</v>
      </c>
      <c r="G909" s="4">
        <f t="shared" si="59"/>
        <v>95</v>
      </c>
      <c r="H909" s="4" t="str">
        <f t="shared" si="60"/>
        <v>A1</v>
      </c>
      <c r="I909" s="3" t="str">
        <f t="shared" si="57"/>
        <v>Excellent</v>
      </c>
      <c r="J909" s="4">
        <f t="shared" si="58"/>
        <v>15</v>
      </c>
    </row>
    <row r="910" spans="1:10" x14ac:dyDescent="0.3">
      <c r="A910" s="3" t="s">
        <v>1017</v>
      </c>
      <c r="B910" s="3" t="s">
        <v>125</v>
      </c>
      <c r="C910" s="3" t="s">
        <v>10</v>
      </c>
      <c r="D910" s="3" t="s">
        <v>22</v>
      </c>
      <c r="E910" s="4">
        <v>12.5</v>
      </c>
      <c r="F910" s="4">
        <v>54.33</v>
      </c>
      <c r="G910" s="4">
        <f t="shared" si="59"/>
        <v>67</v>
      </c>
      <c r="H910" s="4" t="str">
        <f t="shared" si="60"/>
        <v>B3</v>
      </c>
      <c r="I910" s="3" t="str">
        <f t="shared" si="57"/>
        <v>Good</v>
      </c>
      <c r="J910" s="4">
        <f t="shared" si="58"/>
        <v>553</v>
      </c>
    </row>
    <row r="911" spans="1:10" x14ac:dyDescent="0.3">
      <c r="A911" s="3" t="s">
        <v>1018</v>
      </c>
      <c r="B911" s="3" t="s">
        <v>259</v>
      </c>
      <c r="C911" s="3" t="s">
        <v>10</v>
      </c>
      <c r="D911" s="3" t="s">
        <v>7</v>
      </c>
      <c r="E911" s="4">
        <v>16.5</v>
      </c>
      <c r="F911" s="4">
        <v>66.010000000000005</v>
      </c>
      <c r="G911" s="4">
        <f t="shared" si="59"/>
        <v>83</v>
      </c>
      <c r="H911" s="4" t="str">
        <f t="shared" si="60"/>
        <v>A1</v>
      </c>
      <c r="I911" s="3" t="str">
        <f t="shared" si="57"/>
        <v>Excellent</v>
      </c>
      <c r="J911" s="4">
        <f t="shared" si="58"/>
        <v>155</v>
      </c>
    </row>
    <row r="912" spans="1:10" x14ac:dyDescent="0.3">
      <c r="A912" s="3" t="s">
        <v>1019</v>
      </c>
      <c r="B912" s="3" t="s">
        <v>347</v>
      </c>
      <c r="C912" s="3" t="s">
        <v>6</v>
      </c>
      <c r="D912" s="3" t="s">
        <v>1156</v>
      </c>
      <c r="E912" s="4">
        <v>11.27</v>
      </c>
      <c r="F912" s="4">
        <v>53.17</v>
      </c>
      <c r="G912" s="4">
        <f t="shared" si="59"/>
        <v>64</v>
      </c>
      <c r="H912" s="4" t="str">
        <f t="shared" si="60"/>
        <v>C4</v>
      </c>
      <c r="I912" s="3" t="str">
        <f t="shared" si="57"/>
        <v>Credit</v>
      </c>
      <c r="J912" s="4">
        <f t="shared" si="58"/>
        <v>654</v>
      </c>
    </row>
    <row r="913" spans="1:10" x14ac:dyDescent="0.3">
      <c r="A913" s="3" t="s">
        <v>1020</v>
      </c>
      <c r="B913" s="3" t="s">
        <v>107</v>
      </c>
      <c r="C913" s="3" t="s">
        <v>10</v>
      </c>
      <c r="D913" s="3" t="s">
        <v>7</v>
      </c>
      <c r="E913" s="4">
        <v>27.07</v>
      </c>
      <c r="F913" s="4">
        <v>61.09</v>
      </c>
      <c r="G913" s="4">
        <f t="shared" si="59"/>
        <v>88</v>
      </c>
      <c r="H913" s="4" t="str">
        <f t="shared" si="60"/>
        <v>A1</v>
      </c>
      <c r="I913" s="3" t="str">
        <f t="shared" si="57"/>
        <v>Excellent</v>
      </c>
      <c r="J913" s="4">
        <f t="shared" si="58"/>
        <v>80</v>
      </c>
    </row>
    <row r="914" spans="1:10" x14ac:dyDescent="0.3">
      <c r="A914" s="3" t="s">
        <v>1021</v>
      </c>
      <c r="B914" s="3" t="s">
        <v>48</v>
      </c>
      <c r="C914" s="3" t="s">
        <v>6</v>
      </c>
      <c r="D914" s="3" t="s">
        <v>22</v>
      </c>
      <c r="E914" s="4">
        <v>13.91</v>
      </c>
      <c r="F914" s="4">
        <v>47.22</v>
      </c>
      <c r="G914" s="4">
        <f t="shared" si="59"/>
        <v>61</v>
      </c>
      <c r="H914" s="4" t="str">
        <f t="shared" si="60"/>
        <v>C4</v>
      </c>
      <c r="I914" s="3" t="str">
        <f t="shared" si="57"/>
        <v>Credit</v>
      </c>
      <c r="J914" s="4">
        <f t="shared" si="58"/>
        <v>726</v>
      </c>
    </row>
    <row r="915" spans="1:10" x14ac:dyDescent="0.3">
      <c r="A915" s="3" t="s">
        <v>1022</v>
      </c>
      <c r="B915" s="3" t="s">
        <v>370</v>
      </c>
      <c r="C915" s="3" t="s">
        <v>10</v>
      </c>
      <c r="D915" s="3" t="s">
        <v>1157</v>
      </c>
      <c r="E915" s="4">
        <v>25.84</v>
      </c>
      <c r="F915" s="4">
        <v>52.13</v>
      </c>
      <c r="G915" s="4">
        <f t="shared" si="59"/>
        <v>78</v>
      </c>
      <c r="H915" s="4" t="str">
        <f t="shared" si="60"/>
        <v>B2</v>
      </c>
      <c r="I915" s="3" t="str">
        <f t="shared" si="57"/>
        <v>Very Good</v>
      </c>
      <c r="J915" s="4">
        <f t="shared" si="58"/>
        <v>251</v>
      </c>
    </row>
    <row r="916" spans="1:10" x14ac:dyDescent="0.3">
      <c r="A916" s="3" t="s">
        <v>1023</v>
      </c>
      <c r="B916" s="3" t="s">
        <v>107</v>
      </c>
      <c r="C916" s="3" t="s">
        <v>10</v>
      </c>
      <c r="D916" s="3" t="s">
        <v>1156</v>
      </c>
      <c r="E916" s="4">
        <v>15.97</v>
      </c>
      <c r="F916" s="4">
        <v>44.42</v>
      </c>
      <c r="G916" s="4">
        <f t="shared" si="59"/>
        <v>60</v>
      </c>
      <c r="H916" s="4" t="str">
        <f t="shared" si="60"/>
        <v>C4</v>
      </c>
      <c r="I916" s="3" t="str">
        <f t="shared" si="57"/>
        <v>Credit</v>
      </c>
      <c r="J916" s="4">
        <f t="shared" si="58"/>
        <v>754</v>
      </c>
    </row>
    <row r="917" spans="1:10" x14ac:dyDescent="0.3">
      <c r="A917" s="3" t="s">
        <v>1024</v>
      </c>
      <c r="B917" s="3" t="s">
        <v>467</v>
      </c>
      <c r="C917" s="3" t="s">
        <v>6</v>
      </c>
      <c r="D917" s="3" t="s">
        <v>7</v>
      </c>
      <c r="E917" s="4">
        <v>20.9</v>
      </c>
      <c r="F917" s="4">
        <v>59.26</v>
      </c>
      <c r="G917" s="4">
        <f t="shared" si="59"/>
        <v>80</v>
      </c>
      <c r="H917" s="4" t="str">
        <f t="shared" si="60"/>
        <v>A1</v>
      </c>
      <c r="I917" s="3" t="str">
        <f t="shared" si="57"/>
        <v>Excellent</v>
      </c>
      <c r="J917" s="4">
        <f t="shared" si="58"/>
        <v>212</v>
      </c>
    </row>
    <row r="918" spans="1:10" x14ac:dyDescent="0.3">
      <c r="A918" s="3" t="s">
        <v>1025</v>
      </c>
      <c r="B918" s="3" t="s">
        <v>165</v>
      </c>
      <c r="C918" s="3" t="s">
        <v>6</v>
      </c>
      <c r="D918" s="3" t="s">
        <v>1157</v>
      </c>
      <c r="E918" s="4">
        <v>12.28</v>
      </c>
      <c r="F918" s="4">
        <v>64.069999999999993</v>
      </c>
      <c r="G918" s="4">
        <f t="shared" si="59"/>
        <v>76</v>
      </c>
      <c r="H918" s="4" t="str">
        <f t="shared" si="60"/>
        <v>B2</v>
      </c>
      <c r="I918" s="3" t="str">
        <f t="shared" si="57"/>
        <v>Very Good</v>
      </c>
      <c r="J918" s="4">
        <f t="shared" si="58"/>
        <v>301</v>
      </c>
    </row>
    <row r="919" spans="1:10" x14ac:dyDescent="0.3">
      <c r="A919" s="3" t="s">
        <v>1026</v>
      </c>
      <c r="B919" s="3" t="s">
        <v>195</v>
      </c>
      <c r="C919" s="3" t="s">
        <v>10</v>
      </c>
      <c r="D919" s="3" t="s">
        <v>1157</v>
      </c>
      <c r="E919" s="4">
        <v>26.49</v>
      </c>
      <c r="F919" s="4">
        <v>57.39</v>
      </c>
      <c r="G919" s="4">
        <f t="shared" si="59"/>
        <v>84</v>
      </c>
      <c r="H919" s="4" t="str">
        <f t="shared" si="60"/>
        <v>A1</v>
      </c>
      <c r="I919" s="3" t="str">
        <f t="shared" si="57"/>
        <v>Excellent</v>
      </c>
      <c r="J919" s="4">
        <f t="shared" si="58"/>
        <v>136</v>
      </c>
    </row>
    <row r="920" spans="1:10" x14ac:dyDescent="0.3">
      <c r="A920" s="3" t="s">
        <v>1027</v>
      </c>
      <c r="B920" s="3" t="s">
        <v>136</v>
      </c>
      <c r="C920" s="3" t="s">
        <v>6</v>
      </c>
      <c r="D920" s="3" t="s">
        <v>7</v>
      </c>
      <c r="E920" s="4">
        <v>29.73</v>
      </c>
      <c r="F920" s="4">
        <v>68.38</v>
      </c>
      <c r="G920" s="4">
        <f t="shared" si="59"/>
        <v>98</v>
      </c>
      <c r="H920" s="4" t="str">
        <f t="shared" si="60"/>
        <v>A1</v>
      </c>
      <c r="I920" s="3" t="str">
        <f t="shared" si="57"/>
        <v>Excellent</v>
      </c>
      <c r="J920" s="4">
        <f t="shared" si="58"/>
        <v>1</v>
      </c>
    </row>
    <row r="921" spans="1:10" x14ac:dyDescent="0.3">
      <c r="A921" s="3" t="s">
        <v>1028</v>
      </c>
      <c r="B921" s="3" t="s">
        <v>235</v>
      </c>
      <c r="C921" s="3" t="s">
        <v>6</v>
      </c>
      <c r="D921" s="3" t="s">
        <v>22</v>
      </c>
      <c r="E921" s="4">
        <v>24.38</v>
      </c>
      <c r="F921" s="4">
        <v>64.59</v>
      </c>
      <c r="G921" s="4">
        <f t="shared" si="59"/>
        <v>89</v>
      </c>
      <c r="H921" s="4" t="str">
        <f t="shared" si="60"/>
        <v>A1</v>
      </c>
      <c r="I921" s="3" t="str">
        <f t="shared" si="57"/>
        <v>Excellent</v>
      </c>
      <c r="J921" s="4">
        <f t="shared" si="58"/>
        <v>67</v>
      </c>
    </row>
    <row r="922" spans="1:10" x14ac:dyDescent="0.3">
      <c r="A922" s="3" t="s">
        <v>1029</v>
      </c>
      <c r="B922" s="3" t="s">
        <v>301</v>
      </c>
      <c r="C922" s="3" t="s">
        <v>10</v>
      </c>
      <c r="D922" s="3" t="s">
        <v>1157</v>
      </c>
      <c r="E922" s="4">
        <v>15.93</v>
      </c>
      <c r="F922" s="4">
        <v>64.760000000000005</v>
      </c>
      <c r="G922" s="4">
        <f t="shared" si="59"/>
        <v>81</v>
      </c>
      <c r="H922" s="4" t="str">
        <f t="shared" si="60"/>
        <v>A1</v>
      </c>
      <c r="I922" s="3" t="str">
        <f t="shared" si="57"/>
        <v>Excellent</v>
      </c>
      <c r="J922" s="4">
        <f t="shared" si="58"/>
        <v>190</v>
      </c>
    </row>
    <row r="923" spans="1:10" x14ac:dyDescent="0.3">
      <c r="A923" s="3" t="s">
        <v>1030</v>
      </c>
      <c r="B923" s="3" t="s">
        <v>5</v>
      </c>
      <c r="C923" s="3" t="s">
        <v>10</v>
      </c>
      <c r="D923" s="3" t="s">
        <v>1156</v>
      </c>
      <c r="E923" s="4">
        <v>26.7</v>
      </c>
      <c r="F923" s="4">
        <v>58.52</v>
      </c>
      <c r="G923" s="4">
        <f t="shared" si="59"/>
        <v>85</v>
      </c>
      <c r="H923" s="4" t="str">
        <f t="shared" si="60"/>
        <v>A1</v>
      </c>
      <c r="I923" s="3" t="str">
        <f t="shared" si="57"/>
        <v>Excellent</v>
      </c>
      <c r="J923" s="4">
        <f t="shared" si="58"/>
        <v>120</v>
      </c>
    </row>
    <row r="924" spans="1:10" x14ac:dyDescent="0.3">
      <c r="A924" s="3" t="s">
        <v>1031</v>
      </c>
      <c r="B924" s="3" t="s">
        <v>487</v>
      </c>
      <c r="C924" s="3" t="s">
        <v>10</v>
      </c>
      <c r="D924" s="3" t="s">
        <v>22</v>
      </c>
      <c r="E924" s="4">
        <v>17.64</v>
      </c>
      <c r="F924" s="4">
        <v>54.84</v>
      </c>
      <c r="G924" s="4">
        <f t="shared" si="59"/>
        <v>72</v>
      </c>
      <c r="H924" s="4" t="str">
        <f t="shared" si="60"/>
        <v>B2</v>
      </c>
      <c r="I924" s="3" t="str">
        <f t="shared" si="57"/>
        <v>Very Good</v>
      </c>
      <c r="J924" s="4">
        <f t="shared" si="58"/>
        <v>415</v>
      </c>
    </row>
    <row r="925" spans="1:10" x14ac:dyDescent="0.3">
      <c r="A925" s="3" t="s">
        <v>1032</v>
      </c>
      <c r="B925" s="3" t="s">
        <v>19</v>
      </c>
      <c r="C925" s="3" t="s">
        <v>6</v>
      </c>
      <c r="D925" s="3" t="s">
        <v>7</v>
      </c>
      <c r="E925" s="4">
        <v>18.82</v>
      </c>
      <c r="F925" s="4">
        <v>52</v>
      </c>
      <c r="G925" s="4">
        <f t="shared" si="59"/>
        <v>71</v>
      </c>
      <c r="H925" s="4" t="str">
        <f t="shared" si="60"/>
        <v>B2</v>
      </c>
      <c r="I925" s="3" t="str">
        <f t="shared" si="57"/>
        <v>Very Good</v>
      </c>
      <c r="J925" s="4">
        <f t="shared" si="58"/>
        <v>446</v>
      </c>
    </row>
    <row r="926" spans="1:10" x14ac:dyDescent="0.3">
      <c r="A926" s="3" t="s">
        <v>1033</v>
      </c>
      <c r="B926" s="3" t="s">
        <v>30</v>
      </c>
      <c r="C926" s="3" t="s">
        <v>10</v>
      </c>
      <c r="D926" s="3" t="s">
        <v>7</v>
      </c>
      <c r="E926" s="4">
        <v>5.1100000000000003</v>
      </c>
      <c r="F926" s="4">
        <v>35.07</v>
      </c>
      <c r="G926" s="4">
        <f t="shared" si="59"/>
        <v>40</v>
      </c>
      <c r="H926" s="4" t="str">
        <f t="shared" si="60"/>
        <v>E8</v>
      </c>
      <c r="I926" s="3" t="str">
        <f t="shared" si="57"/>
        <v>Pass</v>
      </c>
      <c r="J926" s="4">
        <f t="shared" si="58"/>
        <v>1000</v>
      </c>
    </row>
    <row r="927" spans="1:10" x14ac:dyDescent="0.3">
      <c r="A927" s="3" t="s">
        <v>1034</v>
      </c>
      <c r="B927" s="3" t="s">
        <v>224</v>
      </c>
      <c r="C927" s="3" t="s">
        <v>6</v>
      </c>
      <c r="D927" s="3" t="s">
        <v>1157</v>
      </c>
      <c r="E927" s="4">
        <v>10.96</v>
      </c>
      <c r="F927" s="4">
        <v>36.32</v>
      </c>
      <c r="G927" s="4">
        <f t="shared" si="59"/>
        <v>47</v>
      </c>
      <c r="H927" s="4" t="str">
        <f t="shared" si="60"/>
        <v>D7</v>
      </c>
      <c r="I927" s="3" t="str">
        <f t="shared" si="57"/>
        <v>Pass</v>
      </c>
      <c r="J927" s="4">
        <f t="shared" si="58"/>
        <v>966</v>
      </c>
    </row>
    <row r="928" spans="1:10" x14ac:dyDescent="0.3">
      <c r="A928" s="3" t="s">
        <v>1035</v>
      </c>
      <c r="B928" s="3" t="s">
        <v>115</v>
      </c>
      <c r="C928" s="3" t="s">
        <v>10</v>
      </c>
      <c r="D928" s="3" t="s">
        <v>1157</v>
      </c>
      <c r="E928" s="4">
        <v>13.21</v>
      </c>
      <c r="F928" s="4">
        <v>54.34</v>
      </c>
      <c r="G928" s="4">
        <f t="shared" si="59"/>
        <v>68</v>
      </c>
      <c r="H928" s="4" t="str">
        <f t="shared" si="60"/>
        <v>B3</v>
      </c>
      <c r="I928" s="3" t="str">
        <f t="shared" si="57"/>
        <v>Good</v>
      </c>
      <c r="J928" s="4">
        <f t="shared" si="58"/>
        <v>530</v>
      </c>
    </row>
    <row r="929" spans="1:10" x14ac:dyDescent="0.3">
      <c r="A929" s="3" t="s">
        <v>1036</v>
      </c>
      <c r="B929" s="3" t="s">
        <v>98</v>
      </c>
      <c r="C929" s="3" t="s">
        <v>6</v>
      </c>
      <c r="D929" s="3" t="s">
        <v>1156</v>
      </c>
      <c r="E929" s="4">
        <v>25.02</v>
      </c>
      <c r="F929" s="4">
        <v>37</v>
      </c>
      <c r="G929" s="4">
        <f t="shared" si="59"/>
        <v>62</v>
      </c>
      <c r="H929" s="4" t="str">
        <f t="shared" si="60"/>
        <v>C4</v>
      </c>
      <c r="I929" s="3" t="str">
        <f t="shared" si="57"/>
        <v>Credit</v>
      </c>
      <c r="J929" s="4">
        <f t="shared" si="58"/>
        <v>707</v>
      </c>
    </row>
    <row r="930" spans="1:10" x14ac:dyDescent="0.3">
      <c r="A930" s="3" t="s">
        <v>1037</v>
      </c>
      <c r="B930" s="3" t="s">
        <v>54</v>
      </c>
      <c r="C930" s="3" t="s">
        <v>6</v>
      </c>
      <c r="D930" s="3" t="s">
        <v>1157</v>
      </c>
      <c r="E930" s="4">
        <v>23.5</v>
      </c>
      <c r="F930" s="4">
        <v>42.19</v>
      </c>
      <c r="G930" s="4">
        <f t="shared" si="59"/>
        <v>66</v>
      </c>
      <c r="H930" s="4" t="str">
        <f t="shared" si="60"/>
        <v>B3</v>
      </c>
      <c r="I930" s="3" t="str">
        <f t="shared" si="57"/>
        <v>Good</v>
      </c>
      <c r="J930" s="4">
        <f t="shared" si="58"/>
        <v>598</v>
      </c>
    </row>
    <row r="931" spans="1:10" x14ac:dyDescent="0.3">
      <c r="A931" s="3" t="s">
        <v>1038</v>
      </c>
      <c r="B931" s="3" t="s">
        <v>39</v>
      </c>
      <c r="C931" s="3" t="s">
        <v>10</v>
      </c>
      <c r="D931" s="3" t="s">
        <v>22</v>
      </c>
      <c r="E931" s="4">
        <v>12.42</v>
      </c>
      <c r="F931" s="4">
        <v>52.79</v>
      </c>
      <c r="G931" s="4">
        <f t="shared" si="59"/>
        <v>65</v>
      </c>
      <c r="H931" s="4" t="str">
        <f t="shared" si="60"/>
        <v>B3</v>
      </c>
      <c r="I931" s="3" t="str">
        <f t="shared" si="57"/>
        <v>Good</v>
      </c>
      <c r="J931" s="4">
        <f t="shared" si="58"/>
        <v>624</v>
      </c>
    </row>
    <row r="932" spans="1:10" x14ac:dyDescent="0.3">
      <c r="A932" s="3" t="s">
        <v>1039</v>
      </c>
      <c r="B932" s="3" t="s">
        <v>178</v>
      </c>
      <c r="C932" s="3" t="s">
        <v>10</v>
      </c>
      <c r="D932" s="3" t="s">
        <v>1157</v>
      </c>
      <c r="E932" s="4">
        <v>26.23</v>
      </c>
      <c r="F932" s="4">
        <v>37.42</v>
      </c>
      <c r="G932" s="4">
        <f t="shared" si="59"/>
        <v>64</v>
      </c>
      <c r="H932" s="4" t="str">
        <f t="shared" si="60"/>
        <v>C4</v>
      </c>
      <c r="I932" s="3" t="str">
        <f t="shared" si="57"/>
        <v>Credit</v>
      </c>
      <c r="J932" s="4">
        <f t="shared" si="58"/>
        <v>654</v>
      </c>
    </row>
    <row r="933" spans="1:10" x14ac:dyDescent="0.3">
      <c r="A933" s="3" t="s">
        <v>1040</v>
      </c>
      <c r="B933" s="3" t="s">
        <v>373</v>
      </c>
      <c r="C933" s="3" t="s">
        <v>6</v>
      </c>
      <c r="D933" s="3" t="s">
        <v>1156</v>
      </c>
      <c r="E933" s="4">
        <v>9.25</v>
      </c>
      <c r="F933" s="4">
        <v>49.04</v>
      </c>
      <c r="G933" s="4">
        <f t="shared" si="59"/>
        <v>58</v>
      </c>
      <c r="H933" s="4" t="str">
        <f t="shared" si="60"/>
        <v>C5</v>
      </c>
      <c r="I933" s="3" t="str">
        <f t="shared" si="57"/>
        <v>Credit</v>
      </c>
      <c r="J933" s="4">
        <f t="shared" si="58"/>
        <v>793</v>
      </c>
    </row>
    <row r="934" spans="1:10" x14ac:dyDescent="0.3">
      <c r="A934" s="3" t="s">
        <v>1041</v>
      </c>
      <c r="B934" s="3" t="s">
        <v>117</v>
      </c>
      <c r="C934" s="3" t="s">
        <v>6</v>
      </c>
      <c r="D934" s="3" t="s">
        <v>1157</v>
      </c>
      <c r="E934" s="4">
        <v>8.24</v>
      </c>
      <c r="F934" s="4">
        <v>56.41</v>
      </c>
      <c r="G934" s="4">
        <f t="shared" si="59"/>
        <v>65</v>
      </c>
      <c r="H934" s="4" t="str">
        <f t="shared" si="60"/>
        <v>B3</v>
      </c>
      <c r="I934" s="3" t="str">
        <f t="shared" si="57"/>
        <v>Good</v>
      </c>
      <c r="J934" s="4">
        <f t="shared" si="58"/>
        <v>624</v>
      </c>
    </row>
    <row r="935" spans="1:10" x14ac:dyDescent="0.3">
      <c r="A935" s="3" t="s">
        <v>1042</v>
      </c>
      <c r="B935" s="3" t="s">
        <v>24</v>
      </c>
      <c r="C935" s="3" t="s">
        <v>6</v>
      </c>
      <c r="D935" s="3" t="s">
        <v>1157</v>
      </c>
      <c r="E935" s="4">
        <v>20.29</v>
      </c>
      <c r="F935" s="4">
        <v>62.99</v>
      </c>
      <c r="G935" s="4">
        <f t="shared" si="59"/>
        <v>83</v>
      </c>
      <c r="H935" s="4" t="str">
        <f t="shared" si="60"/>
        <v>A1</v>
      </c>
      <c r="I935" s="3" t="str">
        <f t="shared" si="57"/>
        <v>Excellent</v>
      </c>
      <c r="J935" s="4">
        <f t="shared" si="58"/>
        <v>155</v>
      </c>
    </row>
    <row r="936" spans="1:10" x14ac:dyDescent="0.3">
      <c r="A936" s="3" t="s">
        <v>1043</v>
      </c>
      <c r="B936" s="3" t="s">
        <v>115</v>
      </c>
      <c r="C936" s="3" t="s">
        <v>6</v>
      </c>
      <c r="D936" s="3" t="s">
        <v>22</v>
      </c>
      <c r="E936" s="4">
        <v>17</v>
      </c>
      <c r="F936" s="4">
        <v>59.84</v>
      </c>
      <c r="G936" s="4">
        <f t="shared" si="59"/>
        <v>77</v>
      </c>
      <c r="H936" s="4" t="str">
        <f t="shared" si="60"/>
        <v>B2</v>
      </c>
      <c r="I936" s="3" t="str">
        <f t="shared" si="57"/>
        <v>Very Good</v>
      </c>
      <c r="J936" s="4">
        <f t="shared" si="58"/>
        <v>275</v>
      </c>
    </row>
    <row r="937" spans="1:10" x14ac:dyDescent="0.3">
      <c r="A937" s="3" t="s">
        <v>1044</v>
      </c>
      <c r="B937" s="3" t="s">
        <v>56</v>
      </c>
      <c r="C937" s="3" t="s">
        <v>10</v>
      </c>
      <c r="D937" s="3" t="s">
        <v>22</v>
      </c>
      <c r="E937" s="4">
        <v>20.010000000000002</v>
      </c>
      <c r="F937" s="4">
        <v>69.739999999999995</v>
      </c>
      <c r="G937" s="4">
        <f t="shared" si="59"/>
        <v>90</v>
      </c>
      <c r="H937" s="4" t="str">
        <f t="shared" si="60"/>
        <v>A1</v>
      </c>
      <c r="I937" s="3" t="str">
        <f t="shared" si="57"/>
        <v>Excellent</v>
      </c>
      <c r="J937" s="4">
        <f t="shared" si="58"/>
        <v>58</v>
      </c>
    </row>
    <row r="938" spans="1:10" x14ac:dyDescent="0.3">
      <c r="A938" s="3" t="s">
        <v>1045</v>
      </c>
      <c r="B938" s="3" t="s">
        <v>190</v>
      </c>
      <c r="C938" s="3" t="s">
        <v>6</v>
      </c>
      <c r="D938" s="3" t="s">
        <v>1157</v>
      </c>
      <c r="E938" s="4">
        <v>14.45</v>
      </c>
      <c r="F938" s="4">
        <v>67.45</v>
      </c>
      <c r="G938" s="4">
        <f t="shared" si="59"/>
        <v>82</v>
      </c>
      <c r="H938" s="4" t="str">
        <f t="shared" si="60"/>
        <v>A1</v>
      </c>
      <c r="I938" s="3" t="str">
        <f t="shared" si="57"/>
        <v>Excellent</v>
      </c>
      <c r="J938" s="4">
        <f t="shared" si="58"/>
        <v>172</v>
      </c>
    </row>
    <row r="939" spans="1:10" x14ac:dyDescent="0.3">
      <c r="A939" s="3" t="s">
        <v>1046</v>
      </c>
      <c r="B939" s="3" t="s">
        <v>58</v>
      </c>
      <c r="C939" s="3" t="s">
        <v>10</v>
      </c>
      <c r="D939" s="3" t="s">
        <v>1156</v>
      </c>
      <c r="E939" s="4">
        <v>21.85</v>
      </c>
      <c r="F939" s="4">
        <v>69.510000000000005</v>
      </c>
      <c r="G939" s="4">
        <f t="shared" si="59"/>
        <v>91</v>
      </c>
      <c r="H939" s="4" t="str">
        <f t="shared" si="60"/>
        <v>A1</v>
      </c>
      <c r="I939" s="3" t="str">
        <f t="shared" si="57"/>
        <v>Excellent</v>
      </c>
      <c r="J939" s="4">
        <f t="shared" si="58"/>
        <v>49</v>
      </c>
    </row>
    <row r="940" spans="1:10" x14ac:dyDescent="0.3">
      <c r="A940" s="3" t="s">
        <v>1047</v>
      </c>
      <c r="B940" s="3" t="s">
        <v>39</v>
      </c>
      <c r="C940" s="3" t="s">
        <v>10</v>
      </c>
      <c r="D940" s="3" t="s">
        <v>7</v>
      </c>
      <c r="E940" s="4">
        <v>7.31</v>
      </c>
      <c r="F940" s="4">
        <v>53.85</v>
      </c>
      <c r="G940" s="4">
        <f t="shared" si="59"/>
        <v>61</v>
      </c>
      <c r="H940" s="4" t="str">
        <f t="shared" si="60"/>
        <v>C4</v>
      </c>
      <c r="I940" s="3" t="str">
        <f t="shared" si="57"/>
        <v>Credit</v>
      </c>
      <c r="J940" s="4">
        <f t="shared" si="58"/>
        <v>726</v>
      </c>
    </row>
    <row r="941" spans="1:10" x14ac:dyDescent="0.3">
      <c r="A941" s="3" t="s">
        <v>1048</v>
      </c>
      <c r="B941" s="3" t="s">
        <v>96</v>
      </c>
      <c r="C941" s="3" t="s">
        <v>6</v>
      </c>
      <c r="D941" s="3" t="s">
        <v>1157</v>
      </c>
      <c r="E941" s="4">
        <v>27.51</v>
      </c>
      <c r="F941" s="4">
        <v>68.94</v>
      </c>
      <c r="G941" s="4">
        <f t="shared" si="59"/>
        <v>96</v>
      </c>
      <c r="H941" s="4" t="str">
        <f t="shared" si="60"/>
        <v>A1</v>
      </c>
      <c r="I941" s="3" t="str">
        <f t="shared" si="57"/>
        <v>Excellent</v>
      </c>
      <c r="J941" s="4">
        <f t="shared" si="58"/>
        <v>6</v>
      </c>
    </row>
    <row r="942" spans="1:10" x14ac:dyDescent="0.3">
      <c r="A942" s="3" t="s">
        <v>1049</v>
      </c>
      <c r="B942" s="3" t="s">
        <v>44</v>
      </c>
      <c r="C942" s="3" t="s">
        <v>6</v>
      </c>
      <c r="D942" s="3" t="s">
        <v>1157</v>
      </c>
      <c r="E942" s="4">
        <v>29.09</v>
      </c>
      <c r="F942" s="4">
        <v>45.78</v>
      </c>
      <c r="G942" s="4">
        <f t="shared" si="59"/>
        <v>75</v>
      </c>
      <c r="H942" s="4" t="str">
        <f t="shared" si="60"/>
        <v>B2</v>
      </c>
      <c r="I942" s="3" t="str">
        <f t="shared" si="57"/>
        <v>Very Good</v>
      </c>
      <c r="J942" s="4">
        <f t="shared" si="58"/>
        <v>325</v>
      </c>
    </row>
    <row r="943" spans="1:10" x14ac:dyDescent="0.3">
      <c r="A943" s="3" t="s">
        <v>1050</v>
      </c>
      <c r="B943" s="3" t="s">
        <v>295</v>
      </c>
      <c r="C943" s="3" t="s">
        <v>6</v>
      </c>
      <c r="D943" s="3" t="s">
        <v>7</v>
      </c>
      <c r="E943" s="4">
        <v>9.33</v>
      </c>
      <c r="F943" s="4">
        <v>35.75</v>
      </c>
      <c r="G943" s="4">
        <f t="shared" si="59"/>
        <v>45</v>
      </c>
      <c r="H943" s="4" t="str">
        <f t="shared" si="60"/>
        <v>D7</v>
      </c>
      <c r="I943" s="3" t="str">
        <f t="shared" si="57"/>
        <v>Pass</v>
      </c>
      <c r="J943" s="4">
        <f t="shared" si="58"/>
        <v>980</v>
      </c>
    </row>
    <row r="944" spans="1:10" x14ac:dyDescent="0.3">
      <c r="A944" s="3" t="s">
        <v>1051</v>
      </c>
      <c r="B944" s="3" t="s">
        <v>262</v>
      </c>
      <c r="C944" s="3" t="s">
        <v>6</v>
      </c>
      <c r="D944" s="3" t="s">
        <v>1156</v>
      </c>
      <c r="E944" s="4">
        <v>21.78</v>
      </c>
      <c r="F944" s="4">
        <v>39.840000000000003</v>
      </c>
      <c r="G944" s="4">
        <f t="shared" si="59"/>
        <v>62</v>
      </c>
      <c r="H944" s="4" t="str">
        <f t="shared" si="60"/>
        <v>C4</v>
      </c>
      <c r="I944" s="3" t="str">
        <f t="shared" si="57"/>
        <v>Credit</v>
      </c>
      <c r="J944" s="4">
        <f t="shared" si="58"/>
        <v>707</v>
      </c>
    </row>
    <row r="945" spans="1:10" x14ac:dyDescent="0.3">
      <c r="A945" s="3" t="s">
        <v>1052</v>
      </c>
      <c r="B945" s="3" t="s">
        <v>395</v>
      </c>
      <c r="C945" s="3" t="s">
        <v>10</v>
      </c>
      <c r="D945" s="3" t="s">
        <v>1157</v>
      </c>
      <c r="E945" s="4">
        <v>15.86</v>
      </c>
      <c r="F945" s="4">
        <v>67.47</v>
      </c>
      <c r="G945" s="4">
        <f t="shared" si="59"/>
        <v>83</v>
      </c>
      <c r="H945" s="4" t="str">
        <f t="shared" si="60"/>
        <v>A1</v>
      </c>
      <c r="I945" s="3" t="str">
        <f t="shared" si="57"/>
        <v>Excellent</v>
      </c>
      <c r="J945" s="4">
        <f t="shared" si="58"/>
        <v>155</v>
      </c>
    </row>
    <row r="946" spans="1:10" x14ac:dyDescent="0.3">
      <c r="A946" s="3" t="s">
        <v>1053</v>
      </c>
      <c r="B946" s="3" t="s">
        <v>71</v>
      </c>
      <c r="C946" s="3" t="s">
        <v>10</v>
      </c>
      <c r="D946" s="3" t="s">
        <v>1156</v>
      </c>
      <c r="E946" s="4">
        <v>5.8</v>
      </c>
      <c r="F946" s="4">
        <v>65.849999999999994</v>
      </c>
      <c r="G946" s="4">
        <f t="shared" si="59"/>
        <v>72</v>
      </c>
      <c r="H946" s="4" t="str">
        <f t="shared" si="60"/>
        <v>B2</v>
      </c>
      <c r="I946" s="3" t="str">
        <f t="shared" si="57"/>
        <v>Very Good</v>
      </c>
      <c r="J946" s="4">
        <f t="shared" si="58"/>
        <v>415</v>
      </c>
    </row>
    <row r="947" spans="1:10" x14ac:dyDescent="0.3">
      <c r="A947" s="3" t="s">
        <v>1054</v>
      </c>
      <c r="B947" s="3" t="s">
        <v>39</v>
      </c>
      <c r="C947" s="3" t="s">
        <v>10</v>
      </c>
      <c r="D947" s="3" t="s">
        <v>1157</v>
      </c>
      <c r="E947" s="4">
        <v>25.39</v>
      </c>
      <c r="F947" s="4">
        <v>56.52</v>
      </c>
      <c r="G947" s="4">
        <f t="shared" si="59"/>
        <v>82</v>
      </c>
      <c r="H947" s="4" t="str">
        <f t="shared" si="60"/>
        <v>A1</v>
      </c>
      <c r="I947" s="3" t="str">
        <f t="shared" si="57"/>
        <v>Excellent</v>
      </c>
      <c r="J947" s="4">
        <f t="shared" si="58"/>
        <v>172</v>
      </c>
    </row>
    <row r="948" spans="1:10" x14ac:dyDescent="0.3">
      <c r="A948" s="3" t="s">
        <v>1055</v>
      </c>
      <c r="B948" s="3" t="s">
        <v>226</v>
      </c>
      <c r="C948" s="3" t="s">
        <v>6</v>
      </c>
      <c r="D948" s="3" t="s">
        <v>22</v>
      </c>
      <c r="E948" s="4">
        <v>21.56</v>
      </c>
      <c r="F948" s="4">
        <v>36.659999999999997</v>
      </c>
      <c r="G948" s="4">
        <f t="shared" si="59"/>
        <v>58</v>
      </c>
      <c r="H948" s="4" t="str">
        <f t="shared" si="60"/>
        <v>C5</v>
      </c>
      <c r="I948" s="3" t="str">
        <f t="shared" si="57"/>
        <v>Credit</v>
      </c>
      <c r="J948" s="4">
        <f t="shared" si="58"/>
        <v>793</v>
      </c>
    </row>
    <row r="949" spans="1:10" x14ac:dyDescent="0.3">
      <c r="A949" s="3" t="s">
        <v>1056</v>
      </c>
      <c r="B949" s="3" t="s">
        <v>54</v>
      </c>
      <c r="C949" s="3" t="s">
        <v>6</v>
      </c>
      <c r="D949" s="3" t="s">
        <v>1156</v>
      </c>
      <c r="E949" s="4">
        <v>6.01</v>
      </c>
      <c r="F949" s="4">
        <v>58.34</v>
      </c>
      <c r="G949" s="4">
        <f t="shared" si="59"/>
        <v>64</v>
      </c>
      <c r="H949" s="4" t="str">
        <f t="shared" si="60"/>
        <v>C4</v>
      </c>
      <c r="I949" s="3" t="str">
        <f t="shared" si="57"/>
        <v>Credit</v>
      </c>
      <c r="J949" s="4">
        <f t="shared" si="58"/>
        <v>654</v>
      </c>
    </row>
    <row r="950" spans="1:10" x14ac:dyDescent="0.3">
      <c r="A950" s="3" t="s">
        <v>1057</v>
      </c>
      <c r="B950" s="3" t="s">
        <v>54</v>
      </c>
      <c r="C950" s="3" t="s">
        <v>10</v>
      </c>
      <c r="D950" s="3" t="s">
        <v>1156</v>
      </c>
      <c r="E950" s="4">
        <v>26.33</v>
      </c>
      <c r="F950" s="4">
        <v>53.86</v>
      </c>
      <c r="G950" s="4">
        <f t="shared" si="59"/>
        <v>80</v>
      </c>
      <c r="H950" s="4" t="str">
        <f t="shared" si="60"/>
        <v>A1</v>
      </c>
      <c r="I950" s="3" t="str">
        <f t="shared" si="57"/>
        <v>Excellent</v>
      </c>
      <c r="J950" s="4">
        <f t="shared" si="58"/>
        <v>212</v>
      </c>
    </row>
    <row r="951" spans="1:10" x14ac:dyDescent="0.3">
      <c r="A951" s="3" t="s">
        <v>1058</v>
      </c>
      <c r="B951" s="3" t="s">
        <v>28</v>
      </c>
      <c r="C951" s="3" t="s">
        <v>6</v>
      </c>
      <c r="D951" s="3" t="s">
        <v>22</v>
      </c>
      <c r="E951" s="4">
        <v>18.739999999999998</v>
      </c>
      <c r="F951" s="4">
        <v>38.33</v>
      </c>
      <c r="G951" s="4">
        <f t="shared" si="59"/>
        <v>57</v>
      </c>
      <c r="H951" s="4" t="str">
        <f t="shared" si="60"/>
        <v>C5</v>
      </c>
      <c r="I951" s="3" t="str">
        <f t="shared" si="57"/>
        <v>Credit</v>
      </c>
      <c r="J951" s="4">
        <f t="shared" si="58"/>
        <v>823</v>
      </c>
    </row>
    <row r="952" spans="1:10" x14ac:dyDescent="0.3">
      <c r="A952" s="3" t="s">
        <v>1059</v>
      </c>
      <c r="B952" s="3" t="s">
        <v>295</v>
      </c>
      <c r="C952" s="3" t="s">
        <v>6</v>
      </c>
      <c r="D952" s="3" t="s">
        <v>22</v>
      </c>
      <c r="E952" s="4">
        <v>21.87</v>
      </c>
      <c r="F952" s="4">
        <v>46.5</v>
      </c>
      <c r="G952" s="4">
        <f t="shared" si="59"/>
        <v>68</v>
      </c>
      <c r="H952" s="4" t="str">
        <f t="shared" si="60"/>
        <v>B3</v>
      </c>
      <c r="I952" s="3" t="str">
        <f t="shared" si="57"/>
        <v>Good</v>
      </c>
      <c r="J952" s="4">
        <f t="shared" si="58"/>
        <v>530</v>
      </c>
    </row>
    <row r="953" spans="1:10" x14ac:dyDescent="0.3">
      <c r="A953" s="3" t="s">
        <v>1060</v>
      </c>
      <c r="B953" s="3" t="s">
        <v>195</v>
      </c>
      <c r="C953" s="3" t="s">
        <v>10</v>
      </c>
      <c r="D953" s="3" t="s">
        <v>1156</v>
      </c>
      <c r="E953" s="4">
        <v>25.57</v>
      </c>
      <c r="F953" s="4">
        <v>40.549999999999997</v>
      </c>
      <c r="G953" s="4">
        <f t="shared" si="59"/>
        <v>66</v>
      </c>
      <c r="H953" s="4" t="str">
        <f t="shared" si="60"/>
        <v>B3</v>
      </c>
      <c r="I953" s="3" t="str">
        <f t="shared" si="57"/>
        <v>Good</v>
      </c>
      <c r="J953" s="4">
        <f t="shared" si="58"/>
        <v>598</v>
      </c>
    </row>
    <row r="954" spans="1:10" x14ac:dyDescent="0.3">
      <c r="A954" s="3" t="s">
        <v>1061</v>
      </c>
      <c r="B954" s="3" t="s">
        <v>98</v>
      </c>
      <c r="C954" s="3" t="s">
        <v>6</v>
      </c>
      <c r="D954" s="3" t="s">
        <v>22</v>
      </c>
      <c r="E954" s="4">
        <v>5.54</v>
      </c>
      <c r="F954" s="4">
        <v>50.86</v>
      </c>
      <c r="G954" s="4">
        <f t="shared" si="59"/>
        <v>56</v>
      </c>
      <c r="H954" s="4" t="str">
        <f t="shared" si="60"/>
        <v>C5</v>
      </c>
      <c r="I954" s="3" t="str">
        <f t="shared" si="57"/>
        <v>Credit</v>
      </c>
      <c r="J954" s="4">
        <f t="shared" si="58"/>
        <v>842</v>
      </c>
    </row>
    <row r="955" spans="1:10" x14ac:dyDescent="0.3">
      <c r="A955" s="3" t="s">
        <v>1062</v>
      </c>
      <c r="B955" s="3" t="s">
        <v>128</v>
      </c>
      <c r="C955" s="3" t="s">
        <v>10</v>
      </c>
      <c r="D955" s="3" t="s">
        <v>22</v>
      </c>
      <c r="E955" s="4">
        <v>15.76</v>
      </c>
      <c r="F955" s="4">
        <v>61.7</v>
      </c>
      <c r="G955" s="4">
        <f t="shared" si="59"/>
        <v>77</v>
      </c>
      <c r="H955" s="4" t="str">
        <f t="shared" si="60"/>
        <v>B2</v>
      </c>
      <c r="I955" s="3" t="str">
        <f t="shared" si="57"/>
        <v>Very Good</v>
      </c>
      <c r="J955" s="4">
        <f t="shared" si="58"/>
        <v>275</v>
      </c>
    </row>
    <row r="956" spans="1:10" x14ac:dyDescent="0.3">
      <c r="A956" s="3" t="s">
        <v>1063</v>
      </c>
      <c r="B956" s="3" t="s">
        <v>141</v>
      </c>
      <c r="C956" s="3" t="s">
        <v>6</v>
      </c>
      <c r="D956" s="3" t="s">
        <v>22</v>
      </c>
      <c r="E956" s="4">
        <v>20.14</v>
      </c>
      <c r="F956" s="4">
        <v>47.57</v>
      </c>
      <c r="G956" s="4">
        <f t="shared" si="59"/>
        <v>68</v>
      </c>
      <c r="H956" s="4" t="str">
        <f t="shared" si="60"/>
        <v>B3</v>
      </c>
      <c r="I956" s="3" t="str">
        <f t="shared" si="57"/>
        <v>Good</v>
      </c>
      <c r="J956" s="4">
        <f t="shared" si="58"/>
        <v>530</v>
      </c>
    </row>
    <row r="957" spans="1:10" x14ac:dyDescent="0.3">
      <c r="A957" s="3" t="s">
        <v>1064</v>
      </c>
      <c r="B957" s="3" t="s">
        <v>120</v>
      </c>
      <c r="C957" s="3" t="s">
        <v>10</v>
      </c>
      <c r="D957" s="3" t="s">
        <v>1156</v>
      </c>
      <c r="E957" s="4">
        <v>11.94</v>
      </c>
      <c r="F957" s="4">
        <v>50.52</v>
      </c>
      <c r="G957" s="4">
        <f t="shared" si="59"/>
        <v>62</v>
      </c>
      <c r="H957" s="4" t="str">
        <f t="shared" si="60"/>
        <v>C4</v>
      </c>
      <c r="I957" s="3" t="str">
        <f t="shared" si="57"/>
        <v>Credit</v>
      </c>
      <c r="J957" s="4">
        <f t="shared" si="58"/>
        <v>707</v>
      </c>
    </row>
    <row r="958" spans="1:10" x14ac:dyDescent="0.3">
      <c r="A958" s="3" t="s">
        <v>1065</v>
      </c>
      <c r="B958" s="3" t="s">
        <v>349</v>
      </c>
      <c r="C958" s="3" t="s">
        <v>10</v>
      </c>
      <c r="D958" s="3" t="s">
        <v>1156</v>
      </c>
      <c r="E958" s="4">
        <v>8.7899999999999991</v>
      </c>
      <c r="F958" s="4">
        <v>51.55</v>
      </c>
      <c r="G958" s="4">
        <f t="shared" si="59"/>
        <v>60</v>
      </c>
      <c r="H958" s="4" t="str">
        <f t="shared" si="60"/>
        <v>C4</v>
      </c>
      <c r="I958" s="3" t="str">
        <f t="shared" si="57"/>
        <v>Credit</v>
      </c>
      <c r="J958" s="4">
        <f t="shared" si="58"/>
        <v>754</v>
      </c>
    </row>
    <row r="959" spans="1:10" x14ac:dyDescent="0.3">
      <c r="A959" s="3" t="s">
        <v>1066</v>
      </c>
      <c r="B959" s="3" t="s">
        <v>178</v>
      </c>
      <c r="C959" s="3" t="s">
        <v>10</v>
      </c>
      <c r="D959" s="3" t="s">
        <v>1156</v>
      </c>
      <c r="E959" s="4">
        <v>12.8</v>
      </c>
      <c r="F959" s="4">
        <v>39</v>
      </c>
      <c r="G959" s="4">
        <f t="shared" si="59"/>
        <v>52</v>
      </c>
      <c r="H959" s="4" t="str">
        <f t="shared" si="60"/>
        <v>C6</v>
      </c>
      <c r="I959" s="3" t="str">
        <f t="shared" si="57"/>
        <v>Credit</v>
      </c>
      <c r="J959" s="4">
        <f t="shared" si="58"/>
        <v>908</v>
      </c>
    </row>
    <row r="960" spans="1:10" x14ac:dyDescent="0.3">
      <c r="A960" s="3" t="s">
        <v>1067</v>
      </c>
      <c r="B960" s="3" t="s">
        <v>450</v>
      </c>
      <c r="C960" s="3" t="s">
        <v>6</v>
      </c>
      <c r="D960" s="3" t="s">
        <v>1156</v>
      </c>
      <c r="E960" s="4">
        <v>15.85</v>
      </c>
      <c r="F960" s="4">
        <v>65.959999999999994</v>
      </c>
      <c r="G960" s="4">
        <f t="shared" si="59"/>
        <v>82</v>
      </c>
      <c r="H960" s="4" t="str">
        <f t="shared" si="60"/>
        <v>A1</v>
      </c>
      <c r="I960" s="3" t="str">
        <f t="shared" si="57"/>
        <v>Excellent</v>
      </c>
      <c r="J960" s="4">
        <f t="shared" si="58"/>
        <v>172</v>
      </c>
    </row>
    <row r="961" spans="1:10" x14ac:dyDescent="0.3">
      <c r="A961" s="3" t="s">
        <v>1068</v>
      </c>
      <c r="B961" s="3" t="s">
        <v>226</v>
      </c>
      <c r="C961" s="3" t="s">
        <v>6</v>
      </c>
      <c r="D961" s="3" t="s">
        <v>1157</v>
      </c>
      <c r="E961" s="4">
        <v>8.26</v>
      </c>
      <c r="F961" s="4">
        <v>54.56</v>
      </c>
      <c r="G961" s="4">
        <f t="shared" si="59"/>
        <v>63</v>
      </c>
      <c r="H961" s="4" t="str">
        <f t="shared" si="60"/>
        <v>C4</v>
      </c>
      <c r="I961" s="3" t="str">
        <f t="shared" si="57"/>
        <v>Credit</v>
      </c>
      <c r="J961" s="4">
        <f t="shared" si="58"/>
        <v>680</v>
      </c>
    </row>
    <row r="962" spans="1:10" x14ac:dyDescent="0.3">
      <c r="A962" s="3" t="s">
        <v>1069</v>
      </c>
      <c r="B962" s="3" t="s">
        <v>370</v>
      </c>
      <c r="C962" s="3" t="s">
        <v>10</v>
      </c>
      <c r="D962" s="3" t="s">
        <v>1156</v>
      </c>
      <c r="E962" s="4">
        <v>25.2</v>
      </c>
      <c r="F962" s="4">
        <v>69.12</v>
      </c>
      <c r="G962" s="4">
        <f t="shared" si="59"/>
        <v>94</v>
      </c>
      <c r="H962" s="4" t="str">
        <f t="shared" si="60"/>
        <v>A1</v>
      </c>
      <c r="I962" s="3" t="str">
        <f t="shared" si="57"/>
        <v>Excellent</v>
      </c>
      <c r="J962" s="4">
        <f t="shared" si="58"/>
        <v>26</v>
      </c>
    </row>
    <row r="963" spans="1:10" x14ac:dyDescent="0.3">
      <c r="A963" s="3" t="s">
        <v>1070</v>
      </c>
      <c r="B963" s="3" t="s">
        <v>255</v>
      </c>
      <c r="C963" s="3" t="s">
        <v>6</v>
      </c>
      <c r="D963" s="3" t="s">
        <v>1157</v>
      </c>
      <c r="E963" s="4">
        <v>19.78</v>
      </c>
      <c r="F963" s="4">
        <v>52.1</v>
      </c>
      <c r="G963" s="4">
        <f t="shared" si="59"/>
        <v>72</v>
      </c>
      <c r="H963" s="4" t="str">
        <f t="shared" si="60"/>
        <v>B2</v>
      </c>
      <c r="I963" s="3" t="str">
        <f t="shared" ref="I963:I1002" si="61">VLOOKUP(H963,$L$3:$M$12,2,FALSE)</f>
        <v>Very Good</v>
      </c>
      <c r="J963" s="4">
        <f t="shared" ref="J963:J1002" si="62">RANK(G963,G:G)</f>
        <v>415</v>
      </c>
    </row>
    <row r="964" spans="1:10" x14ac:dyDescent="0.3">
      <c r="A964" s="3" t="s">
        <v>1071</v>
      </c>
      <c r="B964" s="3" t="s">
        <v>136</v>
      </c>
      <c r="C964" s="3" t="s">
        <v>10</v>
      </c>
      <c r="D964" s="3" t="s">
        <v>1157</v>
      </c>
      <c r="E964" s="4">
        <v>24.65</v>
      </c>
      <c r="F964" s="4">
        <v>50.54</v>
      </c>
      <c r="G964" s="4">
        <f t="shared" ref="G964:G1002" si="63">ROUND(E964+F964,0)</f>
        <v>75</v>
      </c>
      <c r="H964" s="4" t="str">
        <f t="shared" ref="H964:H1002" si="64">IF(G964&gt;=80,"A1",IF(G964&gt;=70,"B2",IF(G964&gt;=65,"B3",IF(G964&gt;=60,"C4",IF(G964&gt;=55,"C5",IF(G964&gt;=50,"C6",IF(G964&gt;=45,"D7",IF(G964&gt;=40,"E8","F9"))))))))</f>
        <v>B2</v>
      </c>
      <c r="I964" s="3" t="str">
        <f t="shared" si="61"/>
        <v>Very Good</v>
      </c>
      <c r="J964" s="4">
        <f t="shared" si="62"/>
        <v>325</v>
      </c>
    </row>
    <row r="965" spans="1:10" x14ac:dyDescent="0.3">
      <c r="A965" s="3" t="s">
        <v>1072</v>
      </c>
      <c r="B965" s="3" t="s">
        <v>143</v>
      </c>
      <c r="C965" s="3" t="s">
        <v>10</v>
      </c>
      <c r="D965" s="3" t="s">
        <v>1156</v>
      </c>
      <c r="E965" s="4">
        <v>6.58</v>
      </c>
      <c r="F965" s="4">
        <v>60.82</v>
      </c>
      <c r="G965" s="4">
        <f t="shared" si="63"/>
        <v>67</v>
      </c>
      <c r="H965" s="4" t="str">
        <f t="shared" si="64"/>
        <v>B3</v>
      </c>
      <c r="I965" s="3" t="str">
        <f t="shared" si="61"/>
        <v>Good</v>
      </c>
      <c r="J965" s="4">
        <f t="shared" si="62"/>
        <v>553</v>
      </c>
    </row>
    <row r="966" spans="1:10" x14ac:dyDescent="0.3">
      <c r="A966" s="3" t="s">
        <v>1073</v>
      </c>
      <c r="B966" s="3" t="s">
        <v>76</v>
      </c>
      <c r="C966" s="3" t="s">
        <v>10</v>
      </c>
      <c r="D966" s="3" t="s">
        <v>1156</v>
      </c>
      <c r="E966" s="4">
        <v>22.93</v>
      </c>
      <c r="F966" s="4">
        <v>66.400000000000006</v>
      </c>
      <c r="G966" s="4">
        <f t="shared" si="63"/>
        <v>89</v>
      </c>
      <c r="H966" s="4" t="str">
        <f t="shared" si="64"/>
        <v>A1</v>
      </c>
      <c r="I966" s="3" t="str">
        <f t="shared" si="61"/>
        <v>Excellent</v>
      </c>
      <c r="J966" s="4">
        <f t="shared" si="62"/>
        <v>67</v>
      </c>
    </row>
    <row r="967" spans="1:10" x14ac:dyDescent="0.3">
      <c r="A967" s="3" t="s">
        <v>1074</v>
      </c>
      <c r="B967" s="3" t="s">
        <v>395</v>
      </c>
      <c r="C967" s="3" t="s">
        <v>10</v>
      </c>
      <c r="D967" s="3" t="s">
        <v>22</v>
      </c>
      <c r="E967" s="4">
        <v>17.78</v>
      </c>
      <c r="F967" s="4">
        <v>50.88</v>
      </c>
      <c r="G967" s="4">
        <f t="shared" si="63"/>
        <v>69</v>
      </c>
      <c r="H967" s="4" t="str">
        <f t="shared" si="64"/>
        <v>B3</v>
      </c>
      <c r="I967" s="3" t="str">
        <f t="shared" si="61"/>
        <v>Good</v>
      </c>
      <c r="J967" s="4">
        <f t="shared" si="62"/>
        <v>504</v>
      </c>
    </row>
    <row r="968" spans="1:10" x14ac:dyDescent="0.3">
      <c r="A968" s="3" t="s">
        <v>1075</v>
      </c>
      <c r="B968" s="3" t="s">
        <v>259</v>
      </c>
      <c r="C968" s="3" t="s">
        <v>6</v>
      </c>
      <c r="D968" s="3" t="s">
        <v>1156</v>
      </c>
      <c r="E968" s="4">
        <v>25.86</v>
      </c>
      <c r="F968" s="4">
        <v>55.18</v>
      </c>
      <c r="G968" s="4">
        <f t="shared" si="63"/>
        <v>81</v>
      </c>
      <c r="H968" s="4" t="str">
        <f t="shared" si="64"/>
        <v>A1</v>
      </c>
      <c r="I968" s="3" t="str">
        <f t="shared" si="61"/>
        <v>Excellent</v>
      </c>
      <c r="J968" s="4">
        <f t="shared" si="62"/>
        <v>190</v>
      </c>
    </row>
    <row r="969" spans="1:10" x14ac:dyDescent="0.3">
      <c r="A969" s="3" t="s">
        <v>1076</v>
      </c>
      <c r="B969" s="3" t="s">
        <v>76</v>
      </c>
      <c r="C969" s="3" t="s">
        <v>6</v>
      </c>
      <c r="D969" s="3" t="s">
        <v>1156</v>
      </c>
      <c r="E969" s="4">
        <v>13.66</v>
      </c>
      <c r="F969" s="4">
        <v>57.44</v>
      </c>
      <c r="G969" s="4">
        <f t="shared" si="63"/>
        <v>71</v>
      </c>
      <c r="H969" s="4" t="str">
        <f t="shared" si="64"/>
        <v>B2</v>
      </c>
      <c r="I969" s="3" t="str">
        <f t="shared" si="61"/>
        <v>Very Good</v>
      </c>
      <c r="J969" s="4">
        <f t="shared" si="62"/>
        <v>446</v>
      </c>
    </row>
    <row r="970" spans="1:10" x14ac:dyDescent="0.3">
      <c r="A970" s="3" t="s">
        <v>1077</v>
      </c>
      <c r="B970" s="3" t="s">
        <v>90</v>
      </c>
      <c r="C970" s="3" t="s">
        <v>6</v>
      </c>
      <c r="D970" s="3" t="s">
        <v>7</v>
      </c>
      <c r="E970" s="4">
        <v>15.9</v>
      </c>
      <c r="F970" s="4">
        <v>54.47</v>
      </c>
      <c r="G970" s="4">
        <f t="shared" si="63"/>
        <v>70</v>
      </c>
      <c r="H970" s="4" t="str">
        <f t="shared" si="64"/>
        <v>B2</v>
      </c>
      <c r="I970" s="3" t="str">
        <f t="shared" si="61"/>
        <v>Very Good</v>
      </c>
      <c r="J970" s="4">
        <f t="shared" si="62"/>
        <v>475</v>
      </c>
    </row>
    <row r="971" spans="1:10" x14ac:dyDescent="0.3">
      <c r="A971" s="3" t="s">
        <v>1078</v>
      </c>
      <c r="B971" s="3" t="s">
        <v>149</v>
      </c>
      <c r="C971" s="3" t="s">
        <v>10</v>
      </c>
      <c r="D971" s="3" t="s">
        <v>22</v>
      </c>
      <c r="E971" s="4">
        <v>29.34</v>
      </c>
      <c r="F971" s="4">
        <v>58.44</v>
      </c>
      <c r="G971" s="4">
        <f t="shared" si="63"/>
        <v>88</v>
      </c>
      <c r="H971" s="4" t="str">
        <f t="shared" si="64"/>
        <v>A1</v>
      </c>
      <c r="I971" s="3" t="str">
        <f t="shared" si="61"/>
        <v>Excellent</v>
      </c>
      <c r="J971" s="4">
        <f t="shared" si="62"/>
        <v>80</v>
      </c>
    </row>
    <row r="972" spans="1:10" x14ac:dyDescent="0.3">
      <c r="A972" s="3" t="s">
        <v>1079</v>
      </c>
      <c r="B972" s="3" t="s">
        <v>178</v>
      </c>
      <c r="C972" s="3" t="s">
        <v>10</v>
      </c>
      <c r="D972" s="3" t="s">
        <v>22</v>
      </c>
      <c r="E972" s="4">
        <v>14.22</v>
      </c>
      <c r="F972" s="4">
        <v>51.33</v>
      </c>
      <c r="G972" s="4">
        <f t="shared" si="63"/>
        <v>66</v>
      </c>
      <c r="H972" s="4" t="str">
        <f t="shared" si="64"/>
        <v>B3</v>
      </c>
      <c r="I972" s="3" t="str">
        <f t="shared" si="61"/>
        <v>Good</v>
      </c>
      <c r="J972" s="4">
        <f t="shared" si="62"/>
        <v>598</v>
      </c>
    </row>
    <row r="973" spans="1:10" x14ac:dyDescent="0.3">
      <c r="A973" s="3" t="s">
        <v>1080</v>
      </c>
      <c r="B973" s="3" t="s">
        <v>259</v>
      </c>
      <c r="C973" s="3" t="s">
        <v>6</v>
      </c>
      <c r="D973" s="3" t="s">
        <v>22</v>
      </c>
      <c r="E973" s="4">
        <v>28.22</v>
      </c>
      <c r="F973" s="4">
        <v>67.58</v>
      </c>
      <c r="G973" s="4">
        <f t="shared" si="63"/>
        <v>96</v>
      </c>
      <c r="H973" s="4" t="str">
        <f t="shared" si="64"/>
        <v>A1</v>
      </c>
      <c r="I973" s="3" t="str">
        <f t="shared" si="61"/>
        <v>Excellent</v>
      </c>
      <c r="J973" s="4">
        <f t="shared" si="62"/>
        <v>6</v>
      </c>
    </row>
    <row r="974" spans="1:10" x14ac:dyDescent="0.3">
      <c r="A974" s="3" t="s">
        <v>1081</v>
      </c>
      <c r="B974" s="3" t="s">
        <v>39</v>
      </c>
      <c r="C974" s="3" t="s">
        <v>6</v>
      </c>
      <c r="D974" s="3" t="s">
        <v>1157</v>
      </c>
      <c r="E974" s="4">
        <v>20.58</v>
      </c>
      <c r="F974" s="4">
        <v>52.68</v>
      </c>
      <c r="G974" s="4">
        <f t="shared" si="63"/>
        <v>73</v>
      </c>
      <c r="H974" s="4" t="str">
        <f t="shared" si="64"/>
        <v>B2</v>
      </c>
      <c r="I974" s="3" t="str">
        <f t="shared" si="61"/>
        <v>Very Good</v>
      </c>
      <c r="J974" s="4">
        <f t="shared" si="62"/>
        <v>383</v>
      </c>
    </row>
    <row r="975" spans="1:10" x14ac:dyDescent="0.3">
      <c r="A975" s="3" t="s">
        <v>1082</v>
      </c>
      <c r="B975" s="3" t="s">
        <v>282</v>
      </c>
      <c r="C975" s="3" t="s">
        <v>10</v>
      </c>
      <c r="D975" s="3" t="s">
        <v>1157</v>
      </c>
      <c r="E975" s="4">
        <v>12.36</v>
      </c>
      <c r="F975" s="4">
        <v>47.9</v>
      </c>
      <c r="G975" s="4">
        <f t="shared" si="63"/>
        <v>60</v>
      </c>
      <c r="H975" s="4" t="str">
        <f t="shared" si="64"/>
        <v>C4</v>
      </c>
      <c r="I975" s="3" t="str">
        <f t="shared" si="61"/>
        <v>Credit</v>
      </c>
      <c r="J975" s="4">
        <f t="shared" si="62"/>
        <v>754</v>
      </c>
    </row>
    <row r="976" spans="1:10" x14ac:dyDescent="0.3">
      <c r="A976" s="3" t="s">
        <v>1083</v>
      </c>
      <c r="B976" s="3" t="s">
        <v>69</v>
      </c>
      <c r="C976" s="3" t="s">
        <v>10</v>
      </c>
      <c r="D976" s="3" t="s">
        <v>22</v>
      </c>
      <c r="E976" s="4">
        <v>7.43</v>
      </c>
      <c r="F976" s="4">
        <v>50.45</v>
      </c>
      <c r="G976" s="4">
        <f t="shared" si="63"/>
        <v>58</v>
      </c>
      <c r="H976" s="4" t="str">
        <f t="shared" si="64"/>
        <v>C5</v>
      </c>
      <c r="I976" s="3" t="str">
        <f t="shared" si="61"/>
        <v>Credit</v>
      </c>
      <c r="J976" s="4">
        <f t="shared" si="62"/>
        <v>793</v>
      </c>
    </row>
    <row r="977" spans="1:10" x14ac:dyDescent="0.3">
      <c r="A977" s="3" t="s">
        <v>1084</v>
      </c>
      <c r="B977" s="3" t="s">
        <v>190</v>
      </c>
      <c r="C977" s="3" t="s">
        <v>10</v>
      </c>
      <c r="D977" s="3" t="s">
        <v>1156</v>
      </c>
      <c r="E977" s="4">
        <v>21.56</v>
      </c>
      <c r="F977" s="4">
        <v>36.93</v>
      </c>
      <c r="G977" s="4">
        <f t="shared" si="63"/>
        <v>58</v>
      </c>
      <c r="H977" s="4" t="str">
        <f t="shared" si="64"/>
        <v>C5</v>
      </c>
      <c r="I977" s="3" t="str">
        <f t="shared" si="61"/>
        <v>Credit</v>
      </c>
      <c r="J977" s="4">
        <f t="shared" si="62"/>
        <v>793</v>
      </c>
    </row>
    <row r="978" spans="1:10" x14ac:dyDescent="0.3">
      <c r="A978" s="3" t="s">
        <v>1085</v>
      </c>
      <c r="B978" s="3" t="s">
        <v>39</v>
      </c>
      <c r="C978" s="3" t="s">
        <v>10</v>
      </c>
      <c r="D978" s="3" t="s">
        <v>7</v>
      </c>
      <c r="E978" s="4">
        <v>27.57</v>
      </c>
      <c r="F978" s="4">
        <v>54.31</v>
      </c>
      <c r="G978" s="4">
        <f t="shared" si="63"/>
        <v>82</v>
      </c>
      <c r="H978" s="4" t="str">
        <f t="shared" si="64"/>
        <v>A1</v>
      </c>
      <c r="I978" s="3" t="str">
        <f t="shared" si="61"/>
        <v>Excellent</v>
      </c>
      <c r="J978" s="4">
        <f t="shared" si="62"/>
        <v>172</v>
      </c>
    </row>
    <row r="979" spans="1:10" x14ac:dyDescent="0.3">
      <c r="A979" s="3" t="s">
        <v>1086</v>
      </c>
      <c r="B979" s="3" t="s">
        <v>188</v>
      </c>
      <c r="C979" s="3" t="s">
        <v>6</v>
      </c>
      <c r="D979" s="3" t="s">
        <v>7</v>
      </c>
      <c r="E979" s="4">
        <v>20.16</v>
      </c>
      <c r="F979" s="4">
        <v>36.81</v>
      </c>
      <c r="G979" s="4">
        <f t="shared" si="63"/>
        <v>57</v>
      </c>
      <c r="H979" s="4" t="str">
        <f t="shared" si="64"/>
        <v>C5</v>
      </c>
      <c r="I979" s="3" t="str">
        <f t="shared" si="61"/>
        <v>Credit</v>
      </c>
      <c r="J979" s="4">
        <f t="shared" si="62"/>
        <v>823</v>
      </c>
    </row>
    <row r="980" spans="1:10" x14ac:dyDescent="0.3">
      <c r="A980" s="3" t="s">
        <v>1087</v>
      </c>
      <c r="B980" s="3" t="s">
        <v>96</v>
      </c>
      <c r="C980" s="3" t="s">
        <v>10</v>
      </c>
      <c r="D980" s="3" t="s">
        <v>1156</v>
      </c>
      <c r="E980" s="4">
        <v>10.050000000000001</v>
      </c>
      <c r="F980" s="4">
        <v>45.78</v>
      </c>
      <c r="G980" s="4">
        <f t="shared" si="63"/>
        <v>56</v>
      </c>
      <c r="H980" s="4" t="str">
        <f t="shared" si="64"/>
        <v>C5</v>
      </c>
      <c r="I980" s="3" t="str">
        <f t="shared" si="61"/>
        <v>Credit</v>
      </c>
      <c r="J980" s="4">
        <f t="shared" si="62"/>
        <v>842</v>
      </c>
    </row>
    <row r="981" spans="1:10" x14ac:dyDescent="0.3">
      <c r="A981" s="3" t="s">
        <v>1088</v>
      </c>
      <c r="B981" s="3" t="s">
        <v>136</v>
      </c>
      <c r="C981" s="3" t="s">
        <v>6</v>
      </c>
      <c r="D981" s="3" t="s">
        <v>1156</v>
      </c>
      <c r="E981" s="4">
        <v>26.76</v>
      </c>
      <c r="F981" s="4">
        <v>59.44</v>
      </c>
      <c r="G981" s="4">
        <f t="shared" si="63"/>
        <v>86</v>
      </c>
      <c r="H981" s="4" t="str">
        <f t="shared" si="64"/>
        <v>A1</v>
      </c>
      <c r="I981" s="3" t="str">
        <f t="shared" si="61"/>
        <v>Excellent</v>
      </c>
      <c r="J981" s="4">
        <f t="shared" si="62"/>
        <v>107</v>
      </c>
    </row>
    <row r="982" spans="1:10" x14ac:dyDescent="0.3">
      <c r="A982" s="3" t="s">
        <v>1089</v>
      </c>
      <c r="B982" s="3" t="s">
        <v>195</v>
      </c>
      <c r="C982" s="3" t="s">
        <v>10</v>
      </c>
      <c r="D982" s="3" t="s">
        <v>22</v>
      </c>
      <c r="E982" s="4">
        <v>29.16</v>
      </c>
      <c r="F982" s="4">
        <v>46.44</v>
      </c>
      <c r="G982" s="4">
        <f t="shared" si="63"/>
        <v>76</v>
      </c>
      <c r="H982" s="4" t="str">
        <f t="shared" si="64"/>
        <v>B2</v>
      </c>
      <c r="I982" s="3" t="str">
        <f t="shared" si="61"/>
        <v>Very Good</v>
      </c>
      <c r="J982" s="4">
        <f t="shared" si="62"/>
        <v>301</v>
      </c>
    </row>
    <row r="983" spans="1:10" x14ac:dyDescent="0.3">
      <c r="A983" s="3" t="s">
        <v>1090</v>
      </c>
      <c r="B983" s="3" t="s">
        <v>56</v>
      </c>
      <c r="C983" s="3" t="s">
        <v>6</v>
      </c>
      <c r="D983" s="3" t="s">
        <v>7</v>
      </c>
      <c r="E983" s="4">
        <v>6.38</v>
      </c>
      <c r="F983" s="4">
        <v>37.18</v>
      </c>
      <c r="G983" s="4">
        <f t="shared" si="63"/>
        <v>44</v>
      </c>
      <c r="H983" s="4" t="str">
        <f t="shared" si="64"/>
        <v>E8</v>
      </c>
      <c r="I983" s="3" t="str">
        <f t="shared" si="61"/>
        <v>Pass</v>
      </c>
      <c r="J983" s="4">
        <f t="shared" si="62"/>
        <v>986</v>
      </c>
    </row>
    <row r="984" spans="1:10" x14ac:dyDescent="0.3">
      <c r="A984" s="3" t="s">
        <v>1091</v>
      </c>
      <c r="B984" s="3" t="s">
        <v>141</v>
      </c>
      <c r="C984" s="3" t="s">
        <v>10</v>
      </c>
      <c r="D984" s="3" t="s">
        <v>7</v>
      </c>
      <c r="E984" s="4">
        <v>24.21</v>
      </c>
      <c r="F984" s="4">
        <v>62.92</v>
      </c>
      <c r="G984" s="4">
        <f t="shared" si="63"/>
        <v>87</v>
      </c>
      <c r="H984" s="4" t="str">
        <f t="shared" si="64"/>
        <v>A1</v>
      </c>
      <c r="I984" s="3" t="str">
        <f t="shared" si="61"/>
        <v>Excellent</v>
      </c>
      <c r="J984" s="4">
        <f t="shared" si="62"/>
        <v>99</v>
      </c>
    </row>
    <row r="985" spans="1:10" x14ac:dyDescent="0.3">
      <c r="A985" s="3" t="s">
        <v>1092</v>
      </c>
      <c r="B985" s="3" t="s">
        <v>313</v>
      </c>
      <c r="C985" s="3" t="s">
        <v>6</v>
      </c>
      <c r="D985" s="3" t="s">
        <v>1157</v>
      </c>
      <c r="E985" s="4">
        <v>19.22</v>
      </c>
      <c r="F985" s="4">
        <v>68.47</v>
      </c>
      <c r="G985" s="4">
        <f t="shared" si="63"/>
        <v>88</v>
      </c>
      <c r="H985" s="4" t="str">
        <f t="shared" si="64"/>
        <v>A1</v>
      </c>
      <c r="I985" s="3" t="str">
        <f t="shared" si="61"/>
        <v>Excellent</v>
      </c>
      <c r="J985" s="4">
        <f t="shared" si="62"/>
        <v>80</v>
      </c>
    </row>
    <row r="986" spans="1:10" x14ac:dyDescent="0.3">
      <c r="A986" s="3" t="s">
        <v>1093</v>
      </c>
      <c r="B986" s="3" t="s">
        <v>178</v>
      </c>
      <c r="C986" s="3" t="s">
        <v>10</v>
      </c>
      <c r="D986" s="3" t="s">
        <v>1157</v>
      </c>
      <c r="E986" s="4">
        <v>22.22</v>
      </c>
      <c r="F986" s="4">
        <v>47.8</v>
      </c>
      <c r="G986" s="4">
        <f t="shared" si="63"/>
        <v>70</v>
      </c>
      <c r="H986" s="4" t="str">
        <f t="shared" si="64"/>
        <v>B2</v>
      </c>
      <c r="I986" s="3" t="str">
        <f t="shared" si="61"/>
        <v>Very Good</v>
      </c>
      <c r="J986" s="4">
        <f t="shared" si="62"/>
        <v>475</v>
      </c>
    </row>
    <row r="987" spans="1:10" x14ac:dyDescent="0.3">
      <c r="A987" s="3" t="s">
        <v>1094</v>
      </c>
      <c r="B987" s="3" t="s">
        <v>153</v>
      </c>
      <c r="C987" s="3" t="s">
        <v>6</v>
      </c>
      <c r="D987" s="3" t="s">
        <v>1156</v>
      </c>
      <c r="E987" s="4">
        <v>26.54</v>
      </c>
      <c r="F987" s="4">
        <v>45.29</v>
      </c>
      <c r="G987" s="4">
        <f t="shared" si="63"/>
        <v>72</v>
      </c>
      <c r="H987" s="4" t="str">
        <f t="shared" si="64"/>
        <v>B2</v>
      </c>
      <c r="I987" s="3" t="str">
        <f t="shared" si="61"/>
        <v>Very Good</v>
      </c>
      <c r="J987" s="4">
        <f t="shared" si="62"/>
        <v>415</v>
      </c>
    </row>
    <row r="988" spans="1:10" x14ac:dyDescent="0.3">
      <c r="A988" s="3" t="s">
        <v>1095</v>
      </c>
      <c r="B988" s="3" t="s">
        <v>184</v>
      </c>
      <c r="C988" s="3" t="s">
        <v>6</v>
      </c>
      <c r="D988" s="3" t="s">
        <v>1156</v>
      </c>
      <c r="E988" s="4">
        <v>11.13</v>
      </c>
      <c r="F988" s="4">
        <v>57.47</v>
      </c>
      <c r="G988" s="4">
        <f t="shared" si="63"/>
        <v>69</v>
      </c>
      <c r="H988" s="4" t="str">
        <f t="shared" si="64"/>
        <v>B3</v>
      </c>
      <c r="I988" s="3" t="str">
        <f t="shared" si="61"/>
        <v>Good</v>
      </c>
      <c r="J988" s="4">
        <f t="shared" si="62"/>
        <v>504</v>
      </c>
    </row>
    <row r="989" spans="1:10" x14ac:dyDescent="0.3">
      <c r="A989" s="3" t="s">
        <v>1096</v>
      </c>
      <c r="B989" s="3" t="s">
        <v>313</v>
      </c>
      <c r="C989" s="3" t="s">
        <v>10</v>
      </c>
      <c r="D989" s="3" t="s">
        <v>22</v>
      </c>
      <c r="E989" s="4">
        <v>27.75</v>
      </c>
      <c r="F989" s="4">
        <v>62.36</v>
      </c>
      <c r="G989" s="4">
        <f t="shared" si="63"/>
        <v>90</v>
      </c>
      <c r="H989" s="4" t="str">
        <f t="shared" si="64"/>
        <v>A1</v>
      </c>
      <c r="I989" s="3" t="str">
        <f t="shared" si="61"/>
        <v>Excellent</v>
      </c>
      <c r="J989" s="4">
        <f t="shared" si="62"/>
        <v>58</v>
      </c>
    </row>
    <row r="990" spans="1:10" x14ac:dyDescent="0.3">
      <c r="A990" s="3" t="s">
        <v>1097</v>
      </c>
      <c r="B990" s="3" t="s">
        <v>125</v>
      </c>
      <c r="C990" s="3" t="s">
        <v>10</v>
      </c>
      <c r="D990" s="3" t="s">
        <v>1156</v>
      </c>
      <c r="E990" s="4">
        <v>27.17</v>
      </c>
      <c r="F990" s="4">
        <v>67.87</v>
      </c>
      <c r="G990" s="4">
        <f t="shared" si="63"/>
        <v>95</v>
      </c>
      <c r="H990" s="4" t="str">
        <f t="shared" si="64"/>
        <v>A1</v>
      </c>
      <c r="I990" s="3" t="str">
        <f t="shared" si="61"/>
        <v>Excellent</v>
      </c>
      <c r="J990" s="4">
        <f t="shared" si="62"/>
        <v>15</v>
      </c>
    </row>
    <row r="991" spans="1:10" x14ac:dyDescent="0.3">
      <c r="A991" s="3" t="s">
        <v>1098</v>
      </c>
      <c r="B991" s="3" t="s">
        <v>178</v>
      </c>
      <c r="C991" s="3" t="s">
        <v>10</v>
      </c>
      <c r="D991" s="3" t="s">
        <v>1156</v>
      </c>
      <c r="E991" s="4">
        <v>29.52</v>
      </c>
      <c r="F991" s="4">
        <v>56.28</v>
      </c>
      <c r="G991" s="4">
        <f t="shared" si="63"/>
        <v>86</v>
      </c>
      <c r="H991" s="4" t="str">
        <f t="shared" si="64"/>
        <v>A1</v>
      </c>
      <c r="I991" s="3" t="str">
        <f t="shared" si="61"/>
        <v>Excellent</v>
      </c>
      <c r="J991" s="4">
        <f t="shared" si="62"/>
        <v>107</v>
      </c>
    </row>
    <row r="992" spans="1:10" x14ac:dyDescent="0.3">
      <c r="A992" s="3" t="s">
        <v>1099</v>
      </c>
      <c r="B992" s="3" t="s">
        <v>151</v>
      </c>
      <c r="C992" s="3" t="s">
        <v>6</v>
      </c>
      <c r="D992" s="3" t="s">
        <v>7</v>
      </c>
      <c r="E992" s="4">
        <v>29.18</v>
      </c>
      <c r="F992" s="4">
        <v>67.2</v>
      </c>
      <c r="G992" s="4">
        <f t="shared" si="63"/>
        <v>96</v>
      </c>
      <c r="H992" s="4" t="str">
        <f t="shared" si="64"/>
        <v>A1</v>
      </c>
      <c r="I992" s="3" t="str">
        <f t="shared" si="61"/>
        <v>Excellent</v>
      </c>
      <c r="J992" s="4">
        <f t="shared" si="62"/>
        <v>6</v>
      </c>
    </row>
    <row r="993" spans="1:10" x14ac:dyDescent="0.3">
      <c r="A993" s="3" t="s">
        <v>1100</v>
      </c>
      <c r="B993" s="3" t="s">
        <v>301</v>
      </c>
      <c r="C993" s="3" t="s">
        <v>6</v>
      </c>
      <c r="D993" s="3" t="s">
        <v>1157</v>
      </c>
      <c r="E993" s="4">
        <v>11.14</v>
      </c>
      <c r="F993" s="4">
        <v>40.53</v>
      </c>
      <c r="G993" s="4">
        <f t="shared" si="63"/>
        <v>52</v>
      </c>
      <c r="H993" s="4" t="str">
        <f t="shared" si="64"/>
        <v>C6</v>
      </c>
      <c r="I993" s="3" t="str">
        <f t="shared" si="61"/>
        <v>Credit</v>
      </c>
      <c r="J993" s="4">
        <f t="shared" si="62"/>
        <v>908</v>
      </c>
    </row>
    <row r="994" spans="1:10" x14ac:dyDescent="0.3">
      <c r="A994" s="3" t="s">
        <v>1101</v>
      </c>
      <c r="B994" s="3" t="s">
        <v>255</v>
      </c>
      <c r="C994" s="3" t="s">
        <v>6</v>
      </c>
      <c r="D994" s="3" t="s">
        <v>1156</v>
      </c>
      <c r="E994" s="4">
        <v>26.41</v>
      </c>
      <c r="F994" s="4">
        <v>45.71</v>
      </c>
      <c r="G994" s="4">
        <f t="shared" si="63"/>
        <v>72</v>
      </c>
      <c r="H994" s="4" t="str">
        <f t="shared" si="64"/>
        <v>B2</v>
      </c>
      <c r="I994" s="3" t="str">
        <f t="shared" si="61"/>
        <v>Very Good</v>
      </c>
      <c r="J994" s="4">
        <f t="shared" si="62"/>
        <v>415</v>
      </c>
    </row>
    <row r="995" spans="1:10" x14ac:dyDescent="0.3">
      <c r="A995" s="3" t="s">
        <v>1102</v>
      </c>
      <c r="B995" s="3" t="s">
        <v>48</v>
      </c>
      <c r="C995" s="3" t="s">
        <v>6</v>
      </c>
      <c r="D995" s="3" t="s">
        <v>1157</v>
      </c>
      <c r="E995" s="4">
        <v>18.170000000000002</v>
      </c>
      <c r="F995" s="4">
        <v>64.900000000000006</v>
      </c>
      <c r="G995" s="4">
        <f t="shared" si="63"/>
        <v>83</v>
      </c>
      <c r="H995" s="4" t="str">
        <f t="shared" si="64"/>
        <v>A1</v>
      </c>
      <c r="I995" s="3" t="str">
        <f t="shared" si="61"/>
        <v>Excellent</v>
      </c>
      <c r="J995" s="4">
        <f t="shared" si="62"/>
        <v>155</v>
      </c>
    </row>
    <row r="996" spans="1:10" x14ac:dyDescent="0.3">
      <c r="A996" s="3" t="s">
        <v>1103</v>
      </c>
      <c r="B996" s="3" t="s">
        <v>247</v>
      </c>
      <c r="C996" s="3" t="s">
        <v>10</v>
      </c>
      <c r="D996" s="3" t="s">
        <v>1157</v>
      </c>
      <c r="E996" s="4">
        <v>7.45</v>
      </c>
      <c r="F996" s="4">
        <v>52.48</v>
      </c>
      <c r="G996" s="4">
        <f t="shared" si="63"/>
        <v>60</v>
      </c>
      <c r="H996" s="4" t="str">
        <f t="shared" si="64"/>
        <v>C4</v>
      </c>
      <c r="I996" s="3" t="str">
        <f t="shared" si="61"/>
        <v>Credit</v>
      </c>
      <c r="J996" s="4">
        <f t="shared" si="62"/>
        <v>754</v>
      </c>
    </row>
    <row r="997" spans="1:10" x14ac:dyDescent="0.3">
      <c r="A997" s="3" t="s">
        <v>1104</v>
      </c>
      <c r="B997" s="3" t="s">
        <v>28</v>
      </c>
      <c r="C997" s="3" t="s">
        <v>6</v>
      </c>
      <c r="D997" s="3" t="s">
        <v>1156</v>
      </c>
      <c r="E997" s="4">
        <v>10.24</v>
      </c>
      <c r="F997" s="4">
        <v>42.69</v>
      </c>
      <c r="G997" s="4">
        <f t="shared" si="63"/>
        <v>53</v>
      </c>
      <c r="H997" s="4" t="str">
        <f t="shared" si="64"/>
        <v>C6</v>
      </c>
      <c r="I997" s="3" t="str">
        <f t="shared" si="61"/>
        <v>Credit</v>
      </c>
      <c r="J997" s="4">
        <f t="shared" si="62"/>
        <v>898</v>
      </c>
    </row>
    <row r="998" spans="1:10" x14ac:dyDescent="0.3">
      <c r="A998" s="3" t="s">
        <v>1105</v>
      </c>
      <c r="B998" s="3" t="s">
        <v>216</v>
      </c>
      <c r="C998" s="3" t="s">
        <v>10</v>
      </c>
      <c r="D998" s="3" t="s">
        <v>1157</v>
      </c>
      <c r="E998" s="4">
        <v>9.6</v>
      </c>
      <c r="F998" s="4">
        <v>51.49</v>
      </c>
      <c r="G998" s="4">
        <f t="shared" si="63"/>
        <v>61</v>
      </c>
      <c r="H998" s="4" t="str">
        <f t="shared" si="64"/>
        <v>C4</v>
      </c>
      <c r="I998" s="3" t="str">
        <f t="shared" si="61"/>
        <v>Credit</v>
      </c>
      <c r="J998" s="4">
        <f t="shared" si="62"/>
        <v>726</v>
      </c>
    </row>
    <row r="999" spans="1:10" x14ac:dyDescent="0.3">
      <c r="A999" s="3" t="s">
        <v>1106</v>
      </c>
      <c r="B999" s="3" t="s">
        <v>176</v>
      </c>
      <c r="C999" s="3" t="s">
        <v>10</v>
      </c>
      <c r="D999" s="3" t="s">
        <v>1157</v>
      </c>
      <c r="E999" s="4">
        <v>25.62</v>
      </c>
      <c r="F999" s="4">
        <v>45.39</v>
      </c>
      <c r="G999" s="4">
        <f t="shared" si="63"/>
        <v>71</v>
      </c>
      <c r="H999" s="4" t="str">
        <f t="shared" si="64"/>
        <v>B2</v>
      </c>
      <c r="I999" s="3" t="str">
        <f t="shared" si="61"/>
        <v>Very Good</v>
      </c>
      <c r="J999" s="4">
        <f t="shared" si="62"/>
        <v>446</v>
      </c>
    </row>
    <row r="1000" spans="1:10" x14ac:dyDescent="0.3">
      <c r="A1000" s="3" t="s">
        <v>1107</v>
      </c>
      <c r="B1000" s="3" t="s">
        <v>174</v>
      </c>
      <c r="C1000" s="3" t="s">
        <v>10</v>
      </c>
      <c r="D1000" s="3" t="s">
        <v>1156</v>
      </c>
      <c r="E1000" s="4">
        <v>5.67</v>
      </c>
      <c r="F1000" s="4">
        <v>65.819999999999993</v>
      </c>
      <c r="G1000" s="4">
        <f t="shared" si="63"/>
        <v>71</v>
      </c>
      <c r="H1000" s="4" t="str">
        <f t="shared" si="64"/>
        <v>B2</v>
      </c>
      <c r="I1000" s="3" t="str">
        <f t="shared" si="61"/>
        <v>Very Good</v>
      </c>
      <c r="J1000" s="4">
        <f t="shared" si="62"/>
        <v>446</v>
      </c>
    </row>
    <row r="1001" spans="1:10" x14ac:dyDescent="0.3">
      <c r="A1001" s="3" t="s">
        <v>1108</v>
      </c>
      <c r="B1001" s="3" t="s">
        <v>105</v>
      </c>
      <c r="C1001" s="3" t="s">
        <v>6</v>
      </c>
      <c r="D1001" s="3" t="s">
        <v>22</v>
      </c>
      <c r="E1001" s="4">
        <v>5.71</v>
      </c>
      <c r="F1001" s="4">
        <v>57.14</v>
      </c>
      <c r="G1001" s="4">
        <f t="shared" si="63"/>
        <v>63</v>
      </c>
      <c r="H1001" s="4" t="str">
        <f t="shared" si="64"/>
        <v>C4</v>
      </c>
      <c r="I1001" s="3" t="str">
        <f t="shared" si="61"/>
        <v>Credit</v>
      </c>
      <c r="J1001" s="4">
        <f t="shared" si="62"/>
        <v>680</v>
      </c>
    </row>
    <row r="1002" spans="1:10" x14ac:dyDescent="0.3">
      <c r="A1002" s="3" t="s">
        <v>1109</v>
      </c>
      <c r="B1002" s="3" t="s">
        <v>332</v>
      </c>
      <c r="C1002" s="3" t="s">
        <v>6</v>
      </c>
      <c r="D1002" s="3" t="s">
        <v>1157</v>
      </c>
      <c r="E1002" s="4">
        <v>11.33</v>
      </c>
      <c r="F1002" s="4">
        <v>54.98</v>
      </c>
      <c r="G1002" s="4">
        <f t="shared" si="63"/>
        <v>66</v>
      </c>
      <c r="H1002" s="4" t="str">
        <f t="shared" si="64"/>
        <v>B3</v>
      </c>
      <c r="I1002" s="3" t="str">
        <f t="shared" si="61"/>
        <v>Good</v>
      </c>
      <c r="J1002" s="4">
        <f t="shared" si="62"/>
        <v>598</v>
      </c>
    </row>
  </sheetData>
  <mergeCells count="2">
    <mergeCell ref="A1:J1"/>
    <mergeCell ref="L15:M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M1002"/>
  <sheetViews>
    <sheetView workbookViewId="0">
      <selection activeCell="J3" sqref="J3"/>
    </sheetView>
  </sheetViews>
  <sheetFormatPr defaultRowHeight="14.4" x14ac:dyDescent="0.3"/>
  <cols>
    <col min="1" max="1" width="9.88671875" bestFit="1" customWidth="1"/>
    <col min="2" max="2" width="15.6640625" bestFit="1" customWidth="1"/>
    <col min="4" max="4" width="15.77734375" bestFit="1" customWidth="1"/>
    <col min="5" max="5" width="17.21875" style="1" bestFit="1" customWidth="1"/>
    <col min="6" max="6" width="17.5546875" style="1" bestFit="1" customWidth="1"/>
    <col min="7" max="7" width="18.44140625" style="1" bestFit="1" customWidth="1"/>
    <col min="9" max="9" width="10.88671875" bestFit="1" customWidth="1"/>
    <col min="12" max="12" width="10.44140625" customWidth="1"/>
    <col min="13" max="13" width="13.88671875" customWidth="1"/>
  </cols>
  <sheetData>
    <row r="1" spans="1:13" ht="18" x14ac:dyDescent="0.35">
      <c r="A1" s="72" t="s">
        <v>1164</v>
      </c>
      <c r="B1" s="72"/>
      <c r="C1" s="72"/>
      <c r="D1" s="72"/>
      <c r="E1" s="72"/>
      <c r="F1" s="72"/>
      <c r="G1" s="72"/>
      <c r="H1" s="72"/>
      <c r="I1" s="72"/>
      <c r="J1" s="72"/>
    </row>
    <row r="2" spans="1:13" ht="15.6" x14ac:dyDescent="0.3">
      <c r="A2" s="30" t="s">
        <v>0</v>
      </c>
      <c r="B2" s="30" t="s">
        <v>1</v>
      </c>
      <c r="C2" s="30" t="s">
        <v>2</v>
      </c>
      <c r="D2" s="30" t="s">
        <v>3</v>
      </c>
      <c r="E2" s="30" t="s">
        <v>1110</v>
      </c>
      <c r="F2" s="30" t="s">
        <v>1111</v>
      </c>
      <c r="G2" s="30" t="s">
        <v>1112</v>
      </c>
      <c r="H2" s="30" t="s">
        <v>1113</v>
      </c>
      <c r="I2" s="30" t="s">
        <v>0</v>
      </c>
      <c r="J2" s="30" t="s">
        <v>1158</v>
      </c>
    </row>
    <row r="3" spans="1:13" x14ac:dyDescent="0.3">
      <c r="A3" s="3" t="s">
        <v>4</v>
      </c>
      <c r="B3" s="3" t="s">
        <v>5</v>
      </c>
      <c r="C3" s="3" t="s">
        <v>6</v>
      </c>
      <c r="D3" s="3" t="s">
        <v>7</v>
      </c>
      <c r="E3" s="4">
        <v>17.489999999999998</v>
      </c>
      <c r="F3" s="4">
        <v>51.57</v>
      </c>
      <c r="G3" s="4">
        <f>ROUND(E3+F3,0)</f>
        <v>69</v>
      </c>
      <c r="H3" s="4" t="str">
        <f>IF(G3&gt;=80,"A1",IF(G3&gt;=70,"B2",IF(G3&gt;=65,"B3",IF(G3&gt;=60,"C4",IF(G3&gt;=55,"C5",IF(G3&gt;=50,"C6",IF(G3&gt;=45,"D7",IF(G3&gt;=40,"E8","F9"))))))))</f>
        <v>B3</v>
      </c>
      <c r="I3" s="3" t="str">
        <f>VLOOKUP(H3,$L$3:$M$12,2,FALSE)</f>
        <v>Good</v>
      </c>
      <c r="J3" s="4">
        <f t="shared" ref="J3:J66" si="0">RANK(G3,G:G)</f>
        <v>520</v>
      </c>
      <c r="L3" s="6" t="s">
        <v>1113</v>
      </c>
      <c r="M3" s="6" t="s">
        <v>1116</v>
      </c>
    </row>
    <row r="4" spans="1:13" x14ac:dyDescent="0.3">
      <c r="A4" s="3" t="s">
        <v>8</v>
      </c>
      <c r="B4" s="3" t="s">
        <v>9</v>
      </c>
      <c r="C4" s="3" t="s">
        <v>10</v>
      </c>
      <c r="D4" s="3" t="s">
        <v>7</v>
      </c>
      <c r="E4" s="4">
        <v>15.14</v>
      </c>
      <c r="F4" s="4">
        <v>39.17</v>
      </c>
      <c r="G4" s="4">
        <f t="shared" ref="G4:G67" si="1">ROUND(E4+F4,0)</f>
        <v>54</v>
      </c>
      <c r="H4" s="4" t="str">
        <f t="shared" ref="H4:H67" si="2">IF(G4&gt;=80,"A1",IF(G4&gt;=70,"B2",IF(G4&gt;=65,"B3",IF(G4&gt;=60,"C4",IF(G4&gt;=55,"C5",IF(G4&gt;=50,"C6",IF(G4&gt;=45,"D7",IF(G4&gt;=40,"E8","F9"))))))))</f>
        <v>C6</v>
      </c>
      <c r="I4" s="3" t="str">
        <f t="shared" ref="I4:I67" si="3">VLOOKUP(H4,$L$3:$M$12,2,FALSE)</f>
        <v>Credit</v>
      </c>
      <c r="J4" s="4">
        <f t="shared" si="0"/>
        <v>874</v>
      </c>
      <c r="L4" s="3" t="s">
        <v>1117</v>
      </c>
      <c r="M4" s="3" t="s">
        <v>1118</v>
      </c>
    </row>
    <row r="5" spans="1:13" x14ac:dyDescent="0.3">
      <c r="A5" s="3" t="s">
        <v>11</v>
      </c>
      <c r="B5" s="3" t="s">
        <v>12</v>
      </c>
      <c r="C5" s="3" t="s">
        <v>6</v>
      </c>
      <c r="D5" s="3" t="s">
        <v>1156</v>
      </c>
      <c r="E5" s="4">
        <v>25.66</v>
      </c>
      <c r="F5" s="4">
        <v>67.180000000000007</v>
      </c>
      <c r="G5" s="4">
        <f t="shared" si="1"/>
        <v>93</v>
      </c>
      <c r="H5" s="4" t="str">
        <f t="shared" si="2"/>
        <v>A1</v>
      </c>
      <c r="I5" s="3" t="str">
        <f t="shared" si="3"/>
        <v>Excellent</v>
      </c>
      <c r="J5" s="4">
        <f t="shared" si="0"/>
        <v>32</v>
      </c>
      <c r="L5" s="3" t="s">
        <v>1119</v>
      </c>
      <c r="M5" s="3" t="s">
        <v>1120</v>
      </c>
    </row>
    <row r="6" spans="1:13" x14ac:dyDescent="0.3">
      <c r="A6" s="3" t="s">
        <v>13</v>
      </c>
      <c r="B6" s="3" t="s">
        <v>14</v>
      </c>
      <c r="C6" s="3" t="s">
        <v>10</v>
      </c>
      <c r="D6" s="3" t="s">
        <v>1157</v>
      </c>
      <c r="E6" s="4">
        <v>11.06</v>
      </c>
      <c r="F6" s="4">
        <v>51.89</v>
      </c>
      <c r="G6" s="4">
        <f t="shared" si="1"/>
        <v>63</v>
      </c>
      <c r="H6" s="4" t="str">
        <f t="shared" si="2"/>
        <v>C4</v>
      </c>
      <c r="I6" s="3" t="str">
        <f t="shared" si="3"/>
        <v>Credit</v>
      </c>
      <c r="J6" s="4">
        <f t="shared" si="0"/>
        <v>663</v>
      </c>
      <c r="L6" s="3" t="s">
        <v>1121</v>
      </c>
      <c r="M6" s="3" t="s">
        <v>1128</v>
      </c>
    </row>
    <row r="7" spans="1:13" x14ac:dyDescent="0.3">
      <c r="A7" s="3" t="s">
        <v>16</v>
      </c>
      <c r="B7" s="3" t="s">
        <v>9</v>
      </c>
      <c r="C7" s="3" t="s">
        <v>10</v>
      </c>
      <c r="D7" s="3" t="s">
        <v>1157</v>
      </c>
      <c r="E7" s="4">
        <v>20.11</v>
      </c>
      <c r="F7" s="4">
        <v>41.64</v>
      </c>
      <c r="G7" s="4">
        <f t="shared" si="1"/>
        <v>62</v>
      </c>
      <c r="H7" s="4" t="str">
        <f t="shared" si="2"/>
        <v>C4</v>
      </c>
      <c r="I7" s="3" t="str">
        <f t="shared" si="3"/>
        <v>Credit</v>
      </c>
      <c r="J7" s="4">
        <f t="shared" si="0"/>
        <v>693</v>
      </c>
      <c r="L7" s="3" t="s">
        <v>1122</v>
      </c>
      <c r="M7" s="3" t="s">
        <v>1129</v>
      </c>
    </row>
    <row r="8" spans="1:13" x14ac:dyDescent="0.3">
      <c r="A8" s="3" t="s">
        <v>18</v>
      </c>
      <c r="B8" s="3" t="s">
        <v>19</v>
      </c>
      <c r="C8" s="3" t="s">
        <v>6</v>
      </c>
      <c r="D8" s="3" t="s">
        <v>22</v>
      </c>
      <c r="E8" s="4">
        <v>11.1</v>
      </c>
      <c r="F8" s="4">
        <v>50.02</v>
      </c>
      <c r="G8" s="4">
        <f t="shared" si="1"/>
        <v>61</v>
      </c>
      <c r="H8" s="4" t="str">
        <f t="shared" si="2"/>
        <v>C4</v>
      </c>
      <c r="I8" s="3" t="str">
        <f t="shared" si="3"/>
        <v>Credit</v>
      </c>
      <c r="J8" s="4">
        <f t="shared" si="0"/>
        <v>717</v>
      </c>
      <c r="L8" s="3" t="s">
        <v>1123</v>
      </c>
      <c r="M8" s="3" t="s">
        <v>1129</v>
      </c>
    </row>
    <row r="9" spans="1:13" x14ac:dyDescent="0.3">
      <c r="A9" s="3" t="s">
        <v>20</v>
      </c>
      <c r="B9" s="3" t="s">
        <v>21</v>
      </c>
      <c r="C9" s="3" t="s">
        <v>6</v>
      </c>
      <c r="D9" s="3" t="s">
        <v>22</v>
      </c>
      <c r="E9" s="4">
        <v>19.059999999999999</v>
      </c>
      <c r="F9" s="4">
        <v>57.87</v>
      </c>
      <c r="G9" s="4">
        <f t="shared" si="1"/>
        <v>77</v>
      </c>
      <c r="H9" s="4" t="str">
        <f t="shared" si="2"/>
        <v>B2</v>
      </c>
      <c r="I9" s="3" t="str">
        <f t="shared" si="3"/>
        <v>Very Good</v>
      </c>
      <c r="J9" s="4">
        <f t="shared" si="0"/>
        <v>284</v>
      </c>
      <c r="L9" s="3" t="s">
        <v>1124</v>
      </c>
      <c r="M9" s="3" t="s">
        <v>1129</v>
      </c>
    </row>
    <row r="10" spans="1:13" x14ac:dyDescent="0.3">
      <c r="A10" s="3" t="s">
        <v>23</v>
      </c>
      <c r="B10" s="3" t="s">
        <v>24</v>
      </c>
      <c r="C10" s="3" t="s">
        <v>10</v>
      </c>
      <c r="D10" s="3" t="s">
        <v>1157</v>
      </c>
      <c r="E10" s="4">
        <v>8.86</v>
      </c>
      <c r="F10" s="4">
        <v>69.819999999999993</v>
      </c>
      <c r="G10" s="4">
        <f t="shared" si="1"/>
        <v>79</v>
      </c>
      <c r="H10" s="4" t="str">
        <f t="shared" si="2"/>
        <v>B2</v>
      </c>
      <c r="I10" s="3" t="str">
        <f t="shared" si="3"/>
        <v>Very Good</v>
      </c>
      <c r="J10" s="4">
        <f t="shared" si="0"/>
        <v>246</v>
      </c>
      <c r="L10" s="3" t="s">
        <v>1125</v>
      </c>
      <c r="M10" s="3" t="s">
        <v>1130</v>
      </c>
    </row>
    <row r="11" spans="1:13" x14ac:dyDescent="0.3">
      <c r="A11" s="3" t="s">
        <v>25</v>
      </c>
      <c r="B11" s="3" t="s">
        <v>26</v>
      </c>
      <c r="C11" s="3" t="s">
        <v>6</v>
      </c>
      <c r="D11" s="3" t="s">
        <v>7</v>
      </c>
      <c r="E11" s="4">
        <v>25.02</v>
      </c>
      <c r="F11" s="4">
        <v>49.02</v>
      </c>
      <c r="G11" s="4">
        <f t="shared" si="1"/>
        <v>74</v>
      </c>
      <c r="H11" s="4" t="str">
        <f t="shared" si="2"/>
        <v>B2</v>
      </c>
      <c r="I11" s="3" t="str">
        <f t="shared" si="3"/>
        <v>Very Good</v>
      </c>
      <c r="J11" s="4">
        <f t="shared" si="0"/>
        <v>375</v>
      </c>
      <c r="L11" s="3" t="s">
        <v>1126</v>
      </c>
      <c r="M11" s="3" t="s">
        <v>1130</v>
      </c>
    </row>
    <row r="12" spans="1:13" x14ac:dyDescent="0.3">
      <c r="A12" s="3" t="s">
        <v>27</v>
      </c>
      <c r="B12" s="3" t="s">
        <v>28</v>
      </c>
      <c r="C12" s="3" t="s">
        <v>10</v>
      </c>
      <c r="D12" s="3" t="s">
        <v>1156</v>
      </c>
      <c r="E12" s="4">
        <v>12.78</v>
      </c>
      <c r="F12" s="4">
        <v>51.55</v>
      </c>
      <c r="G12" s="4">
        <f t="shared" si="1"/>
        <v>64</v>
      </c>
      <c r="H12" s="4" t="str">
        <f t="shared" si="2"/>
        <v>C4</v>
      </c>
      <c r="I12" s="3" t="str">
        <f t="shared" si="3"/>
        <v>Credit</v>
      </c>
      <c r="J12" s="4">
        <f t="shared" si="0"/>
        <v>642</v>
      </c>
      <c r="L12" s="3" t="s">
        <v>1127</v>
      </c>
      <c r="M12" s="3" t="s">
        <v>1131</v>
      </c>
    </row>
    <row r="13" spans="1:13" x14ac:dyDescent="0.3">
      <c r="A13" s="3" t="s">
        <v>29</v>
      </c>
      <c r="B13" s="3" t="s">
        <v>30</v>
      </c>
      <c r="C13" s="3" t="s">
        <v>10</v>
      </c>
      <c r="D13" s="3" t="s">
        <v>1157</v>
      </c>
      <c r="E13" s="4">
        <v>9.0500000000000007</v>
      </c>
      <c r="F13" s="4">
        <v>51.81</v>
      </c>
      <c r="G13" s="4">
        <f t="shared" si="1"/>
        <v>61</v>
      </c>
      <c r="H13" s="4" t="str">
        <f t="shared" si="2"/>
        <v>C4</v>
      </c>
      <c r="I13" s="3" t="str">
        <f t="shared" si="3"/>
        <v>Credit</v>
      </c>
      <c r="J13" s="4">
        <f t="shared" si="0"/>
        <v>717</v>
      </c>
    </row>
    <row r="14" spans="1:13" x14ac:dyDescent="0.3">
      <c r="A14" s="3" t="s">
        <v>31</v>
      </c>
      <c r="B14" s="3" t="s">
        <v>32</v>
      </c>
      <c r="C14" s="3" t="s">
        <v>6</v>
      </c>
      <c r="D14" s="3" t="s">
        <v>22</v>
      </c>
      <c r="E14" s="4">
        <v>27.09</v>
      </c>
      <c r="F14" s="4">
        <v>47.63</v>
      </c>
      <c r="G14" s="4">
        <f t="shared" si="1"/>
        <v>75</v>
      </c>
      <c r="H14" s="4" t="str">
        <f t="shared" si="2"/>
        <v>B2</v>
      </c>
      <c r="I14" s="3" t="str">
        <f t="shared" si="3"/>
        <v>Very Good</v>
      </c>
      <c r="J14" s="4">
        <f t="shared" si="0"/>
        <v>347</v>
      </c>
    </row>
    <row r="15" spans="1:13" x14ac:dyDescent="0.3">
      <c r="A15" s="3" t="s">
        <v>33</v>
      </c>
      <c r="B15" s="3" t="s">
        <v>34</v>
      </c>
      <c r="C15" s="3" t="s">
        <v>10</v>
      </c>
      <c r="D15" s="3" t="s">
        <v>1156</v>
      </c>
      <c r="E15" s="4">
        <v>24.58</v>
      </c>
      <c r="F15" s="4">
        <v>57.5</v>
      </c>
      <c r="G15" s="4">
        <f t="shared" si="1"/>
        <v>82</v>
      </c>
      <c r="H15" s="4" t="str">
        <f t="shared" si="2"/>
        <v>A1</v>
      </c>
      <c r="I15" s="3" t="str">
        <f t="shared" si="3"/>
        <v>Excellent</v>
      </c>
      <c r="J15" s="4">
        <f t="shared" si="0"/>
        <v>164</v>
      </c>
      <c r="L15" s="69" t="s">
        <v>1170</v>
      </c>
      <c r="M15" s="69"/>
    </row>
    <row r="16" spans="1:13" x14ac:dyDescent="0.3">
      <c r="A16" s="3" t="s">
        <v>35</v>
      </c>
      <c r="B16" s="3" t="s">
        <v>30</v>
      </c>
      <c r="C16" s="3" t="s">
        <v>10</v>
      </c>
      <c r="D16" s="3" t="s">
        <v>1156</v>
      </c>
      <c r="E16" s="4">
        <v>28.34</v>
      </c>
      <c r="F16" s="4">
        <v>55.21</v>
      </c>
      <c r="G16" s="4">
        <f t="shared" si="1"/>
        <v>84</v>
      </c>
      <c r="H16" s="4" t="str">
        <f t="shared" si="2"/>
        <v>A1</v>
      </c>
      <c r="I16" s="3" t="str">
        <f t="shared" si="3"/>
        <v>Excellent</v>
      </c>
      <c r="J16" s="4">
        <f t="shared" si="0"/>
        <v>128</v>
      </c>
      <c r="L16" s="29" t="s">
        <v>1113</v>
      </c>
      <c r="M16" s="29" t="s">
        <v>1148</v>
      </c>
    </row>
    <row r="17" spans="1:13" x14ac:dyDescent="0.3">
      <c r="A17" s="3" t="s">
        <v>36</v>
      </c>
      <c r="B17" s="3" t="s">
        <v>37</v>
      </c>
      <c r="C17" s="3" t="s">
        <v>10</v>
      </c>
      <c r="D17" s="3" t="s">
        <v>1157</v>
      </c>
      <c r="E17" s="4">
        <v>21.12</v>
      </c>
      <c r="F17" s="4">
        <v>67.39</v>
      </c>
      <c r="G17" s="4">
        <f t="shared" si="1"/>
        <v>89</v>
      </c>
      <c r="H17" s="4" t="str">
        <f t="shared" si="2"/>
        <v>A1</v>
      </c>
      <c r="I17" s="3" t="str">
        <f t="shared" si="3"/>
        <v>Excellent</v>
      </c>
      <c r="J17" s="4">
        <f t="shared" si="0"/>
        <v>61</v>
      </c>
      <c r="L17" s="4" t="s">
        <v>1117</v>
      </c>
      <c r="M17" s="4">
        <f>COUNTIF($H$2:$H$1002,L17)</f>
        <v>245</v>
      </c>
    </row>
    <row r="18" spans="1:13" x14ac:dyDescent="0.3">
      <c r="A18" s="3" t="s">
        <v>38</v>
      </c>
      <c r="B18" s="3" t="s">
        <v>39</v>
      </c>
      <c r="C18" s="3" t="s">
        <v>10</v>
      </c>
      <c r="D18" s="3" t="s">
        <v>1157</v>
      </c>
      <c r="E18" s="4">
        <v>25.49</v>
      </c>
      <c r="F18" s="4">
        <v>47.52</v>
      </c>
      <c r="G18" s="4">
        <f t="shared" si="1"/>
        <v>73</v>
      </c>
      <c r="H18" s="4" t="str">
        <f t="shared" si="2"/>
        <v>B2</v>
      </c>
      <c r="I18" s="3" t="str">
        <f t="shared" si="3"/>
        <v>Very Good</v>
      </c>
      <c r="J18" s="4">
        <f t="shared" si="0"/>
        <v>403</v>
      </c>
      <c r="L18" s="4" t="s">
        <v>1119</v>
      </c>
      <c r="M18" s="4">
        <f t="shared" ref="M18:M25" si="4">COUNTIF($H$2:$H$1002,L18)</f>
        <v>274</v>
      </c>
    </row>
    <row r="19" spans="1:13" x14ac:dyDescent="0.3">
      <c r="A19" s="3" t="s">
        <v>40</v>
      </c>
      <c r="B19" s="3" t="s">
        <v>41</v>
      </c>
      <c r="C19" s="3" t="s">
        <v>6</v>
      </c>
      <c r="D19" s="3" t="s">
        <v>1156</v>
      </c>
      <c r="E19" s="4">
        <v>10.29</v>
      </c>
      <c r="F19" s="4">
        <v>42.79</v>
      </c>
      <c r="G19" s="4">
        <f t="shared" si="1"/>
        <v>53</v>
      </c>
      <c r="H19" s="4" t="str">
        <f t="shared" si="2"/>
        <v>C6</v>
      </c>
      <c r="I19" s="3" t="str">
        <f t="shared" si="3"/>
        <v>Credit</v>
      </c>
      <c r="J19" s="4">
        <f t="shared" si="0"/>
        <v>896</v>
      </c>
      <c r="L19" s="4" t="s">
        <v>1121</v>
      </c>
      <c r="M19" s="4">
        <f t="shared" si="4"/>
        <v>122</v>
      </c>
    </row>
    <row r="20" spans="1:13" x14ac:dyDescent="0.3">
      <c r="A20" s="3" t="s">
        <v>42</v>
      </c>
      <c r="B20" s="3" t="s">
        <v>37</v>
      </c>
      <c r="C20" s="3" t="s">
        <v>6</v>
      </c>
      <c r="D20" s="3" t="s">
        <v>22</v>
      </c>
      <c r="E20" s="4">
        <v>21.2</v>
      </c>
      <c r="F20" s="4">
        <v>51.07</v>
      </c>
      <c r="G20" s="4">
        <f t="shared" si="1"/>
        <v>72</v>
      </c>
      <c r="H20" s="4" t="str">
        <f t="shared" si="2"/>
        <v>B2</v>
      </c>
      <c r="I20" s="3" t="str">
        <f t="shared" si="3"/>
        <v>Very Good</v>
      </c>
      <c r="J20" s="4">
        <f t="shared" si="0"/>
        <v>433</v>
      </c>
      <c r="L20" s="4" t="s">
        <v>1122</v>
      </c>
      <c r="M20" s="4">
        <f t="shared" si="4"/>
        <v>132</v>
      </c>
    </row>
    <row r="21" spans="1:13" x14ac:dyDescent="0.3">
      <c r="A21" s="3" t="s">
        <v>43</v>
      </c>
      <c r="B21" s="3" t="s">
        <v>44</v>
      </c>
      <c r="C21" s="3" t="s">
        <v>10</v>
      </c>
      <c r="D21" s="3" t="s">
        <v>22</v>
      </c>
      <c r="E21" s="4">
        <v>20.74</v>
      </c>
      <c r="F21" s="4">
        <v>52.06</v>
      </c>
      <c r="G21" s="4">
        <f t="shared" si="1"/>
        <v>73</v>
      </c>
      <c r="H21" s="4" t="str">
        <f t="shared" si="2"/>
        <v>B2</v>
      </c>
      <c r="I21" s="3" t="str">
        <f t="shared" si="3"/>
        <v>Very Good</v>
      </c>
      <c r="J21" s="4">
        <f t="shared" si="0"/>
        <v>403</v>
      </c>
      <c r="L21" s="4" t="s">
        <v>1123</v>
      </c>
      <c r="M21" s="4">
        <f t="shared" si="4"/>
        <v>100</v>
      </c>
    </row>
    <row r="22" spans="1:13" x14ac:dyDescent="0.3">
      <c r="A22" s="3" t="s">
        <v>45</v>
      </c>
      <c r="B22" s="3" t="s">
        <v>14</v>
      </c>
      <c r="C22" s="3" t="s">
        <v>10</v>
      </c>
      <c r="D22" s="3" t="s">
        <v>1157</v>
      </c>
      <c r="E22" s="4">
        <v>6.04</v>
      </c>
      <c r="F22" s="4">
        <v>62.21</v>
      </c>
      <c r="G22" s="4">
        <f t="shared" si="1"/>
        <v>68</v>
      </c>
      <c r="H22" s="4" t="str">
        <f t="shared" si="2"/>
        <v>B3</v>
      </c>
      <c r="I22" s="3" t="str">
        <f t="shared" si="3"/>
        <v>Good</v>
      </c>
      <c r="J22" s="4">
        <f t="shared" si="0"/>
        <v>542</v>
      </c>
      <c r="L22" s="4" t="s">
        <v>1124</v>
      </c>
      <c r="M22" s="4">
        <f t="shared" si="4"/>
        <v>76</v>
      </c>
    </row>
    <row r="23" spans="1:13" x14ac:dyDescent="0.3">
      <c r="A23" s="3" t="s">
        <v>46</v>
      </c>
      <c r="B23" s="3" t="s">
        <v>24</v>
      </c>
      <c r="C23" s="3" t="s">
        <v>6</v>
      </c>
      <c r="D23" s="3" t="s">
        <v>1156</v>
      </c>
      <c r="E23" s="4">
        <v>21.89</v>
      </c>
      <c r="F23" s="4">
        <v>48.47</v>
      </c>
      <c r="G23" s="4">
        <f t="shared" si="1"/>
        <v>70</v>
      </c>
      <c r="H23" s="4" t="str">
        <f t="shared" si="2"/>
        <v>B2</v>
      </c>
      <c r="I23" s="3" t="str">
        <f t="shared" si="3"/>
        <v>Very Good</v>
      </c>
      <c r="J23" s="4">
        <f t="shared" si="0"/>
        <v>487</v>
      </c>
      <c r="L23" s="4" t="s">
        <v>1125</v>
      </c>
      <c r="M23" s="4">
        <f t="shared" si="4"/>
        <v>40</v>
      </c>
    </row>
    <row r="24" spans="1:13" x14ac:dyDescent="0.3">
      <c r="A24" s="3" t="s">
        <v>47</v>
      </c>
      <c r="B24" s="3" t="s">
        <v>48</v>
      </c>
      <c r="C24" s="3" t="s">
        <v>10</v>
      </c>
      <c r="D24" s="3" t="s">
        <v>1156</v>
      </c>
      <c r="E24" s="4">
        <v>29.79</v>
      </c>
      <c r="F24" s="4">
        <v>63.44</v>
      </c>
      <c r="G24" s="4">
        <f t="shared" si="1"/>
        <v>93</v>
      </c>
      <c r="H24" s="4" t="str">
        <f t="shared" si="2"/>
        <v>A1</v>
      </c>
      <c r="I24" s="3" t="str">
        <f t="shared" si="3"/>
        <v>Excellent</v>
      </c>
      <c r="J24" s="4">
        <f t="shared" si="0"/>
        <v>32</v>
      </c>
      <c r="L24" s="4" t="s">
        <v>1126</v>
      </c>
      <c r="M24" s="4">
        <f t="shared" si="4"/>
        <v>11</v>
      </c>
    </row>
    <row r="25" spans="1:13" x14ac:dyDescent="0.3">
      <c r="A25" s="3" t="s">
        <v>49</v>
      </c>
      <c r="B25" s="3" t="s">
        <v>50</v>
      </c>
      <c r="C25" s="3" t="s">
        <v>10</v>
      </c>
      <c r="D25" s="3" t="s">
        <v>1157</v>
      </c>
      <c r="E25" s="4">
        <v>17.39</v>
      </c>
      <c r="F25" s="4">
        <v>52.6</v>
      </c>
      <c r="G25" s="4">
        <f t="shared" si="1"/>
        <v>70</v>
      </c>
      <c r="H25" s="4" t="str">
        <f t="shared" si="2"/>
        <v>B2</v>
      </c>
      <c r="I25" s="3" t="str">
        <f t="shared" si="3"/>
        <v>Very Good</v>
      </c>
      <c r="J25" s="4">
        <f t="shared" si="0"/>
        <v>487</v>
      </c>
      <c r="L25" s="4" t="s">
        <v>1127</v>
      </c>
      <c r="M25" s="4">
        <f t="shared" si="4"/>
        <v>0</v>
      </c>
    </row>
    <row r="26" spans="1:13" x14ac:dyDescent="0.3">
      <c r="A26" s="3" t="s">
        <v>51</v>
      </c>
      <c r="B26" s="3" t="s">
        <v>52</v>
      </c>
      <c r="C26" s="3" t="s">
        <v>6</v>
      </c>
      <c r="D26" s="3" t="s">
        <v>1157</v>
      </c>
      <c r="E26" s="4">
        <v>12.98</v>
      </c>
      <c r="F26" s="4">
        <v>41.98</v>
      </c>
      <c r="G26" s="4">
        <f t="shared" si="1"/>
        <v>55</v>
      </c>
      <c r="H26" s="4" t="str">
        <f t="shared" si="2"/>
        <v>C5</v>
      </c>
      <c r="I26" s="3" t="str">
        <f t="shared" si="3"/>
        <v>Credit</v>
      </c>
      <c r="J26" s="4">
        <f t="shared" si="0"/>
        <v>857</v>
      </c>
    </row>
    <row r="27" spans="1:13" x14ac:dyDescent="0.3">
      <c r="A27" s="3" t="s">
        <v>53</v>
      </c>
      <c r="B27" s="3" t="s">
        <v>54</v>
      </c>
      <c r="C27" s="3" t="s">
        <v>10</v>
      </c>
      <c r="D27" s="3" t="s">
        <v>7</v>
      </c>
      <c r="E27" s="4">
        <v>9.25</v>
      </c>
      <c r="F27" s="4">
        <v>39.96</v>
      </c>
      <c r="G27" s="4">
        <f t="shared" si="1"/>
        <v>49</v>
      </c>
      <c r="H27" s="4" t="str">
        <f t="shared" si="2"/>
        <v>D7</v>
      </c>
      <c r="I27" s="3" t="str">
        <f t="shared" si="3"/>
        <v>Pass</v>
      </c>
      <c r="J27" s="4">
        <f t="shared" si="0"/>
        <v>950</v>
      </c>
    </row>
    <row r="28" spans="1:13" x14ac:dyDescent="0.3">
      <c r="A28" s="3" t="s">
        <v>55</v>
      </c>
      <c r="B28" s="3" t="s">
        <v>56</v>
      </c>
      <c r="C28" s="3" t="s">
        <v>6</v>
      </c>
      <c r="D28" s="3" t="s">
        <v>1156</v>
      </c>
      <c r="E28" s="4">
        <v>22.28</v>
      </c>
      <c r="F28" s="4">
        <v>48.91</v>
      </c>
      <c r="G28" s="4">
        <f t="shared" si="1"/>
        <v>71</v>
      </c>
      <c r="H28" s="4" t="str">
        <f t="shared" si="2"/>
        <v>B2</v>
      </c>
      <c r="I28" s="3" t="str">
        <f t="shared" si="3"/>
        <v>Very Good</v>
      </c>
      <c r="J28" s="4">
        <f t="shared" si="0"/>
        <v>458</v>
      </c>
    </row>
    <row r="29" spans="1:13" x14ac:dyDescent="0.3">
      <c r="A29" s="3" t="s">
        <v>57</v>
      </c>
      <c r="B29" s="3" t="s">
        <v>58</v>
      </c>
      <c r="C29" s="3" t="s">
        <v>6</v>
      </c>
      <c r="D29" s="3" t="s">
        <v>1156</v>
      </c>
      <c r="E29" s="4">
        <v>25.29</v>
      </c>
      <c r="F29" s="4">
        <v>55.16</v>
      </c>
      <c r="G29" s="4">
        <f t="shared" si="1"/>
        <v>80</v>
      </c>
      <c r="H29" s="4" t="str">
        <f t="shared" si="2"/>
        <v>A1</v>
      </c>
      <c r="I29" s="3" t="str">
        <f t="shared" si="3"/>
        <v>Excellent</v>
      </c>
      <c r="J29" s="4">
        <f t="shared" si="0"/>
        <v>216</v>
      </c>
    </row>
    <row r="30" spans="1:13" x14ac:dyDescent="0.3">
      <c r="A30" s="3" t="s">
        <v>59</v>
      </c>
      <c r="B30" s="3" t="s">
        <v>60</v>
      </c>
      <c r="C30" s="3" t="s">
        <v>6</v>
      </c>
      <c r="D30" s="3" t="s">
        <v>1156</v>
      </c>
      <c r="E30" s="4">
        <v>14.18</v>
      </c>
      <c r="F30" s="4">
        <v>44.62</v>
      </c>
      <c r="G30" s="4">
        <f t="shared" si="1"/>
        <v>59</v>
      </c>
      <c r="H30" s="4" t="str">
        <f t="shared" si="2"/>
        <v>C5</v>
      </c>
      <c r="I30" s="3" t="str">
        <f t="shared" si="3"/>
        <v>Credit</v>
      </c>
      <c r="J30" s="4">
        <f t="shared" si="0"/>
        <v>774</v>
      </c>
    </row>
    <row r="31" spans="1:13" x14ac:dyDescent="0.3">
      <c r="A31" s="3" t="s">
        <v>61</v>
      </c>
      <c r="B31" s="3" t="s">
        <v>62</v>
      </c>
      <c r="C31" s="3" t="s">
        <v>10</v>
      </c>
      <c r="D31" s="3" t="s">
        <v>7</v>
      </c>
      <c r="E31" s="4">
        <v>7.54</v>
      </c>
      <c r="F31" s="4">
        <v>60.31</v>
      </c>
      <c r="G31" s="4">
        <f t="shared" si="1"/>
        <v>68</v>
      </c>
      <c r="H31" s="4" t="str">
        <f t="shared" si="2"/>
        <v>B3</v>
      </c>
      <c r="I31" s="3" t="str">
        <f t="shared" si="3"/>
        <v>Good</v>
      </c>
      <c r="J31" s="4">
        <f t="shared" si="0"/>
        <v>542</v>
      </c>
    </row>
    <row r="32" spans="1:13" x14ac:dyDescent="0.3">
      <c r="A32" s="3" t="s">
        <v>63</v>
      </c>
      <c r="B32" s="3" t="s">
        <v>64</v>
      </c>
      <c r="C32" s="3" t="s">
        <v>6</v>
      </c>
      <c r="D32" s="3" t="s">
        <v>7</v>
      </c>
      <c r="E32" s="4">
        <v>24.7</v>
      </c>
      <c r="F32" s="4">
        <v>60.66</v>
      </c>
      <c r="G32" s="4">
        <f t="shared" si="1"/>
        <v>85</v>
      </c>
      <c r="H32" s="4" t="str">
        <f t="shared" si="2"/>
        <v>A1</v>
      </c>
      <c r="I32" s="3" t="str">
        <f t="shared" si="3"/>
        <v>Excellent</v>
      </c>
      <c r="J32" s="4">
        <f t="shared" si="0"/>
        <v>111</v>
      </c>
    </row>
    <row r="33" spans="1:10" x14ac:dyDescent="0.3">
      <c r="A33" s="3" t="s">
        <v>65</v>
      </c>
      <c r="B33" s="3" t="s">
        <v>66</v>
      </c>
      <c r="C33" s="3" t="s">
        <v>10</v>
      </c>
      <c r="D33" s="3" t="s">
        <v>7</v>
      </c>
      <c r="E33" s="4">
        <v>7.87</v>
      </c>
      <c r="F33" s="4">
        <v>55.93</v>
      </c>
      <c r="G33" s="4">
        <f t="shared" si="1"/>
        <v>64</v>
      </c>
      <c r="H33" s="4" t="str">
        <f t="shared" si="2"/>
        <v>C4</v>
      </c>
      <c r="I33" s="3" t="str">
        <f t="shared" si="3"/>
        <v>Credit</v>
      </c>
      <c r="J33" s="4">
        <f t="shared" si="0"/>
        <v>642</v>
      </c>
    </row>
    <row r="34" spans="1:10" x14ac:dyDescent="0.3">
      <c r="A34" s="3" t="s">
        <v>67</v>
      </c>
      <c r="B34" s="3" t="s">
        <v>32</v>
      </c>
      <c r="C34" s="3" t="s">
        <v>10</v>
      </c>
      <c r="D34" s="3" t="s">
        <v>1156</v>
      </c>
      <c r="E34" s="4">
        <v>9.74</v>
      </c>
      <c r="F34" s="4">
        <v>58.64</v>
      </c>
      <c r="G34" s="4">
        <f t="shared" si="1"/>
        <v>68</v>
      </c>
      <c r="H34" s="4" t="str">
        <f t="shared" si="2"/>
        <v>B3</v>
      </c>
      <c r="I34" s="3" t="str">
        <f t="shared" si="3"/>
        <v>Good</v>
      </c>
      <c r="J34" s="4">
        <f t="shared" si="0"/>
        <v>542</v>
      </c>
    </row>
    <row r="35" spans="1:10" x14ac:dyDescent="0.3">
      <c r="A35" s="3" t="s">
        <v>68</v>
      </c>
      <c r="B35" s="3" t="s">
        <v>69</v>
      </c>
      <c r="C35" s="3" t="s">
        <v>10</v>
      </c>
      <c r="D35" s="3" t="s">
        <v>1157</v>
      </c>
      <c r="E35" s="4">
        <v>29.79</v>
      </c>
      <c r="F35" s="4">
        <v>64.25</v>
      </c>
      <c r="G35" s="4">
        <f t="shared" si="1"/>
        <v>94</v>
      </c>
      <c r="H35" s="4" t="str">
        <f t="shared" si="2"/>
        <v>A1</v>
      </c>
      <c r="I35" s="3" t="str">
        <f t="shared" si="3"/>
        <v>Excellent</v>
      </c>
      <c r="J35" s="4">
        <f t="shared" si="0"/>
        <v>23</v>
      </c>
    </row>
    <row r="36" spans="1:10" x14ac:dyDescent="0.3">
      <c r="A36" s="3" t="s">
        <v>70</v>
      </c>
      <c r="B36" s="3" t="s">
        <v>71</v>
      </c>
      <c r="C36" s="3" t="s">
        <v>6</v>
      </c>
      <c r="D36" s="3" t="s">
        <v>22</v>
      </c>
      <c r="E36" s="4">
        <v>26</v>
      </c>
      <c r="F36" s="4">
        <v>67.66</v>
      </c>
      <c r="G36" s="4">
        <f t="shared" si="1"/>
        <v>94</v>
      </c>
      <c r="H36" s="4" t="str">
        <f t="shared" si="2"/>
        <v>A1</v>
      </c>
      <c r="I36" s="3" t="str">
        <f t="shared" si="3"/>
        <v>Excellent</v>
      </c>
      <c r="J36" s="4">
        <f t="shared" si="0"/>
        <v>23</v>
      </c>
    </row>
    <row r="37" spans="1:10" x14ac:dyDescent="0.3">
      <c r="A37" s="3" t="s">
        <v>72</v>
      </c>
      <c r="B37" s="3" t="s">
        <v>12</v>
      </c>
      <c r="C37" s="3" t="s">
        <v>10</v>
      </c>
      <c r="D37" s="3" t="s">
        <v>22</v>
      </c>
      <c r="E37" s="4">
        <v>5.68</v>
      </c>
      <c r="F37" s="4">
        <v>40.65</v>
      </c>
      <c r="G37" s="4">
        <f t="shared" si="1"/>
        <v>46</v>
      </c>
      <c r="H37" s="4" t="str">
        <f t="shared" si="2"/>
        <v>D7</v>
      </c>
      <c r="I37" s="3" t="str">
        <f t="shared" si="3"/>
        <v>Pass</v>
      </c>
      <c r="J37" s="4">
        <f t="shared" si="0"/>
        <v>980</v>
      </c>
    </row>
    <row r="38" spans="1:10" x14ac:dyDescent="0.3">
      <c r="A38" s="3" t="s">
        <v>73</v>
      </c>
      <c r="B38" s="3" t="s">
        <v>74</v>
      </c>
      <c r="C38" s="3" t="s">
        <v>6</v>
      </c>
      <c r="D38" s="3" t="s">
        <v>22</v>
      </c>
      <c r="E38" s="4">
        <v>8.8000000000000007</v>
      </c>
      <c r="F38" s="4">
        <v>58.83</v>
      </c>
      <c r="G38" s="4">
        <f t="shared" si="1"/>
        <v>68</v>
      </c>
      <c r="H38" s="4" t="str">
        <f t="shared" si="2"/>
        <v>B3</v>
      </c>
      <c r="I38" s="3" t="str">
        <f t="shared" si="3"/>
        <v>Good</v>
      </c>
      <c r="J38" s="4">
        <f t="shared" si="0"/>
        <v>542</v>
      </c>
    </row>
    <row r="39" spans="1:10" x14ac:dyDescent="0.3">
      <c r="A39" s="3" t="s">
        <v>75</v>
      </c>
      <c r="B39" s="3" t="s">
        <v>76</v>
      </c>
      <c r="C39" s="3" t="s">
        <v>6</v>
      </c>
      <c r="D39" s="3" t="s">
        <v>1157</v>
      </c>
      <c r="E39" s="4">
        <v>18.63</v>
      </c>
      <c r="F39" s="4">
        <v>61.75</v>
      </c>
      <c r="G39" s="4">
        <f t="shared" si="1"/>
        <v>80</v>
      </c>
      <c r="H39" s="4" t="str">
        <f t="shared" si="2"/>
        <v>A1</v>
      </c>
      <c r="I39" s="3" t="str">
        <f t="shared" si="3"/>
        <v>Excellent</v>
      </c>
      <c r="J39" s="4">
        <f t="shared" si="0"/>
        <v>216</v>
      </c>
    </row>
    <row r="40" spans="1:10" x14ac:dyDescent="0.3">
      <c r="A40" s="3" t="s">
        <v>77</v>
      </c>
      <c r="B40" s="3" t="s">
        <v>78</v>
      </c>
      <c r="C40" s="3" t="s">
        <v>6</v>
      </c>
      <c r="D40" s="3" t="s">
        <v>1157</v>
      </c>
      <c r="E40" s="4">
        <v>27.1</v>
      </c>
      <c r="F40" s="4">
        <v>45.6</v>
      </c>
      <c r="G40" s="4">
        <f t="shared" si="1"/>
        <v>73</v>
      </c>
      <c r="H40" s="4" t="str">
        <f t="shared" si="2"/>
        <v>B2</v>
      </c>
      <c r="I40" s="3" t="str">
        <f t="shared" si="3"/>
        <v>Very Good</v>
      </c>
      <c r="J40" s="4">
        <f t="shared" si="0"/>
        <v>403</v>
      </c>
    </row>
    <row r="41" spans="1:10" x14ac:dyDescent="0.3">
      <c r="A41" s="3" t="s">
        <v>79</v>
      </c>
      <c r="B41" s="3" t="s">
        <v>80</v>
      </c>
      <c r="C41" s="3" t="s">
        <v>10</v>
      </c>
      <c r="D41" s="3" t="s">
        <v>1157</v>
      </c>
      <c r="E41" s="4">
        <v>23.05</v>
      </c>
      <c r="F41" s="4">
        <v>53.03</v>
      </c>
      <c r="G41" s="4">
        <f t="shared" si="1"/>
        <v>76</v>
      </c>
      <c r="H41" s="4" t="str">
        <f t="shared" si="2"/>
        <v>B2</v>
      </c>
      <c r="I41" s="3" t="str">
        <f t="shared" si="3"/>
        <v>Very Good</v>
      </c>
      <c r="J41" s="4">
        <f t="shared" si="0"/>
        <v>317</v>
      </c>
    </row>
    <row r="42" spans="1:10" x14ac:dyDescent="0.3">
      <c r="A42" s="3" t="s">
        <v>81</v>
      </c>
      <c r="B42" s="3" t="s">
        <v>82</v>
      </c>
      <c r="C42" s="3" t="s">
        <v>6</v>
      </c>
      <c r="D42" s="3" t="s">
        <v>1156</v>
      </c>
      <c r="E42" s="4">
        <v>27.33</v>
      </c>
      <c r="F42" s="4">
        <v>40.72</v>
      </c>
      <c r="G42" s="4">
        <f t="shared" si="1"/>
        <v>68</v>
      </c>
      <c r="H42" s="4" t="str">
        <f t="shared" si="2"/>
        <v>B3</v>
      </c>
      <c r="I42" s="3" t="str">
        <f t="shared" si="3"/>
        <v>Good</v>
      </c>
      <c r="J42" s="4">
        <f t="shared" si="0"/>
        <v>542</v>
      </c>
    </row>
    <row r="43" spans="1:10" x14ac:dyDescent="0.3">
      <c r="A43" s="3" t="s">
        <v>83</v>
      </c>
      <c r="B43" s="3" t="s">
        <v>84</v>
      </c>
      <c r="C43" s="3" t="s">
        <v>10</v>
      </c>
      <c r="D43" s="3" t="s">
        <v>7</v>
      </c>
      <c r="E43" s="4">
        <v>8.1999999999999993</v>
      </c>
      <c r="F43" s="4">
        <v>41.56</v>
      </c>
      <c r="G43" s="4">
        <f t="shared" si="1"/>
        <v>50</v>
      </c>
      <c r="H43" s="4" t="str">
        <f t="shared" si="2"/>
        <v>C6</v>
      </c>
      <c r="I43" s="3" t="str">
        <f t="shared" si="3"/>
        <v>Credit</v>
      </c>
      <c r="J43" s="4">
        <f t="shared" si="0"/>
        <v>938</v>
      </c>
    </row>
    <row r="44" spans="1:10" x14ac:dyDescent="0.3">
      <c r="A44" s="3" t="s">
        <v>85</v>
      </c>
      <c r="B44" s="3" t="s">
        <v>78</v>
      </c>
      <c r="C44" s="3" t="s">
        <v>10</v>
      </c>
      <c r="D44" s="3" t="s">
        <v>1156</v>
      </c>
      <c r="E44" s="4">
        <v>25.86</v>
      </c>
      <c r="F44" s="4">
        <v>40.61</v>
      </c>
      <c r="G44" s="4">
        <f t="shared" si="1"/>
        <v>66</v>
      </c>
      <c r="H44" s="4" t="str">
        <f t="shared" si="2"/>
        <v>B3</v>
      </c>
      <c r="I44" s="3" t="str">
        <f t="shared" si="3"/>
        <v>Good</v>
      </c>
      <c r="J44" s="4">
        <f t="shared" si="0"/>
        <v>589</v>
      </c>
    </row>
    <row r="45" spans="1:10" x14ac:dyDescent="0.3">
      <c r="A45" s="3" t="s">
        <v>86</v>
      </c>
      <c r="B45" s="3" t="s">
        <v>12</v>
      </c>
      <c r="C45" s="3" t="s">
        <v>10</v>
      </c>
      <c r="D45" s="3" t="s">
        <v>1157</v>
      </c>
      <c r="E45" s="4">
        <v>9.4600000000000009</v>
      </c>
      <c r="F45" s="4">
        <v>49.38</v>
      </c>
      <c r="G45" s="4">
        <f t="shared" si="1"/>
        <v>59</v>
      </c>
      <c r="H45" s="4" t="str">
        <f t="shared" si="2"/>
        <v>C5</v>
      </c>
      <c r="I45" s="3" t="str">
        <f t="shared" si="3"/>
        <v>Credit</v>
      </c>
      <c r="J45" s="4">
        <f t="shared" si="0"/>
        <v>774</v>
      </c>
    </row>
    <row r="46" spans="1:10" x14ac:dyDescent="0.3">
      <c r="A46" s="3" t="s">
        <v>87</v>
      </c>
      <c r="B46" s="3" t="s">
        <v>88</v>
      </c>
      <c r="C46" s="3" t="s">
        <v>10</v>
      </c>
      <c r="D46" s="3" t="s">
        <v>22</v>
      </c>
      <c r="E46" s="4">
        <v>6.87</v>
      </c>
      <c r="F46" s="4">
        <v>41.79</v>
      </c>
      <c r="G46" s="4">
        <f t="shared" si="1"/>
        <v>49</v>
      </c>
      <c r="H46" s="4" t="str">
        <f t="shared" si="2"/>
        <v>D7</v>
      </c>
      <c r="I46" s="3" t="str">
        <f t="shared" si="3"/>
        <v>Pass</v>
      </c>
      <c r="J46" s="4">
        <f t="shared" si="0"/>
        <v>950</v>
      </c>
    </row>
    <row r="47" spans="1:10" x14ac:dyDescent="0.3">
      <c r="A47" s="3" t="s">
        <v>89</v>
      </c>
      <c r="B47" s="3" t="s">
        <v>90</v>
      </c>
      <c r="C47" s="3" t="s">
        <v>10</v>
      </c>
      <c r="D47" s="3" t="s">
        <v>1156</v>
      </c>
      <c r="E47" s="4">
        <v>18.52</v>
      </c>
      <c r="F47" s="4">
        <v>39.83</v>
      </c>
      <c r="G47" s="4">
        <f t="shared" si="1"/>
        <v>58</v>
      </c>
      <c r="H47" s="4" t="str">
        <f t="shared" si="2"/>
        <v>C5</v>
      </c>
      <c r="I47" s="3" t="str">
        <f t="shared" si="3"/>
        <v>Credit</v>
      </c>
      <c r="J47" s="4">
        <f t="shared" si="0"/>
        <v>803</v>
      </c>
    </row>
    <row r="48" spans="1:10" x14ac:dyDescent="0.3">
      <c r="A48" s="3" t="s">
        <v>91</v>
      </c>
      <c r="B48" s="3" t="s">
        <v>84</v>
      </c>
      <c r="C48" s="3" t="s">
        <v>6</v>
      </c>
      <c r="D48" s="3" t="s">
        <v>1157</v>
      </c>
      <c r="E48" s="4">
        <v>28.46</v>
      </c>
      <c r="F48" s="4">
        <v>65.53</v>
      </c>
      <c r="G48" s="4">
        <f t="shared" si="1"/>
        <v>94</v>
      </c>
      <c r="H48" s="4" t="str">
        <f t="shared" si="2"/>
        <v>A1</v>
      </c>
      <c r="I48" s="3" t="str">
        <f t="shared" si="3"/>
        <v>Excellent</v>
      </c>
      <c r="J48" s="4">
        <f t="shared" si="0"/>
        <v>23</v>
      </c>
    </row>
    <row r="49" spans="1:10" x14ac:dyDescent="0.3">
      <c r="A49" s="3" t="s">
        <v>92</v>
      </c>
      <c r="B49" s="3" t="s">
        <v>28</v>
      </c>
      <c r="C49" s="3" t="s">
        <v>10</v>
      </c>
      <c r="D49" s="3" t="s">
        <v>7</v>
      </c>
      <c r="E49" s="4">
        <v>21.21</v>
      </c>
      <c r="F49" s="4">
        <v>45.2</v>
      </c>
      <c r="G49" s="4">
        <f t="shared" si="1"/>
        <v>66</v>
      </c>
      <c r="H49" s="4" t="str">
        <f t="shared" si="2"/>
        <v>B3</v>
      </c>
      <c r="I49" s="3" t="str">
        <f t="shared" si="3"/>
        <v>Good</v>
      </c>
      <c r="J49" s="4">
        <f t="shared" si="0"/>
        <v>589</v>
      </c>
    </row>
    <row r="50" spans="1:10" x14ac:dyDescent="0.3">
      <c r="A50" s="3" t="s">
        <v>93</v>
      </c>
      <c r="B50" s="3" t="s">
        <v>34</v>
      </c>
      <c r="C50" s="3" t="s">
        <v>10</v>
      </c>
      <c r="D50" s="3" t="s">
        <v>1157</v>
      </c>
      <c r="E50" s="4">
        <v>16.47</v>
      </c>
      <c r="F50" s="4">
        <v>47.81</v>
      </c>
      <c r="G50" s="4">
        <f t="shared" si="1"/>
        <v>64</v>
      </c>
      <c r="H50" s="4" t="str">
        <f t="shared" si="2"/>
        <v>C4</v>
      </c>
      <c r="I50" s="3" t="str">
        <f t="shared" si="3"/>
        <v>Credit</v>
      </c>
      <c r="J50" s="4">
        <f t="shared" si="0"/>
        <v>642</v>
      </c>
    </row>
    <row r="51" spans="1:10" x14ac:dyDescent="0.3">
      <c r="A51" s="3" t="s">
        <v>94</v>
      </c>
      <c r="B51" s="3" t="s">
        <v>58</v>
      </c>
      <c r="C51" s="3" t="s">
        <v>10</v>
      </c>
      <c r="D51" s="3" t="s">
        <v>1156</v>
      </c>
      <c r="E51" s="4">
        <v>14.05</v>
      </c>
      <c r="F51" s="4">
        <v>41.65</v>
      </c>
      <c r="G51" s="4">
        <f t="shared" si="1"/>
        <v>56</v>
      </c>
      <c r="H51" s="4" t="str">
        <f t="shared" si="2"/>
        <v>C5</v>
      </c>
      <c r="I51" s="3" t="str">
        <f t="shared" si="3"/>
        <v>Credit</v>
      </c>
      <c r="J51" s="4">
        <f t="shared" si="0"/>
        <v>841</v>
      </c>
    </row>
    <row r="52" spans="1:10" x14ac:dyDescent="0.3">
      <c r="A52" s="3" t="s">
        <v>95</v>
      </c>
      <c r="B52" s="3" t="s">
        <v>96</v>
      </c>
      <c r="C52" s="3" t="s">
        <v>10</v>
      </c>
      <c r="D52" s="3" t="s">
        <v>22</v>
      </c>
      <c r="E52" s="4">
        <v>24.74</v>
      </c>
      <c r="F52" s="4">
        <v>60.79</v>
      </c>
      <c r="G52" s="4">
        <f t="shared" si="1"/>
        <v>86</v>
      </c>
      <c r="H52" s="4" t="str">
        <f t="shared" si="2"/>
        <v>A1</v>
      </c>
      <c r="I52" s="3" t="str">
        <f t="shared" si="3"/>
        <v>Excellent</v>
      </c>
      <c r="J52" s="4">
        <f t="shared" si="0"/>
        <v>94</v>
      </c>
    </row>
    <row r="53" spans="1:10" x14ac:dyDescent="0.3">
      <c r="A53" s="3" t="s">
        <v>97</v>
      </c>
      <c r="B53" s="3" t="s">
        <v>98</v>
      </c>
      <c r="C53" s="3" t="s">
        <v>6</v>
      </c>
      <c r="D53" s="3" t="s">
        <v>1156</v>
      </c>
      <c r="E53" s="4">
        <v>5.98</v>
      </c>
      <c r="F53" s="4">
        <v>45.09</v>
      </c>
      <c r="G53" s="4">
        <f t="shared" si="1"/>
        <v>51</v>
      </c>
      <c r="H53" s="4" t="str">
        <f t="shared" si="2"/>
        <v>C6</v>
      </c>
      <c r="I53" s="3" t="str">
        <f t="shared" si="3"/>
        <v>Credit</v>
      </c>
      <c r="J53" s="4">
        <f t="shared" si="0"/>
        <v>925</v>
      </c>
    </row>
    <row r="54" spans="1:10" x14ac:dyDescent="0.3">
      <c r="A54" s="3" t="s">
        <v>99</v>
      </c>
      <c r="B54" s="3" t="s">
        <v>84</v>
      </c>
      <c r="C54" s="3" t="s">
        <v>6</v>
      </c>
      <c r="D54" s="3" t="s">
        <v>1156</v>
      </c>
      <c r="E54" s="4">
        <v>8.75</v>
      </c>
      <c r="F54" s="4">
        <v>49.86</v>
      </c>
      <c r="G54" s="4">
        <f t="shared" si="1"/>
        <v>59</v>
      </c>
      <c r="H54" s="4" t="str">
        <f t="shared" si="2"/>
        <v>C5</v>
      </c>
      <c r="I54" s="3" t="str">
        <f t="shared" si="3"/>
        <v>Credit</v>
      </c>
      <c r="J54" s="4">
        <f t="shared" si="0"/>
        <v>774</v>
      </c>
    </row>
    <row r="55" spans="1:10" x14ac:dyDescent="0.3">
      <c r="A55" s="3" t="s">
        <v>100</v>
      </c>
      <c r="B55" s="3" t="s">
        <v>30</v>
      </c>
      <c r="C55" s="3" t="s">
        <v>10</v>
      </c>
      <c r="D55" s="3" t="s">
        <v>1156</v>
      </c>
      <c r="E55" s="4">
        <v>6.8</v>
      </c>
      <c r="F55" s="4">
        <v>43.23</v>
      </c>
      <c r="G55" s="4">
        <f t="shared" si="1"/>
        <v>50</v>
      </c>
      <c r="H55" s="4" t="str">
        <f t="shared" si="2"/>
        <v>C6</v>
      </c>
      <c r="I55" s="3" t="str">
        <f t="shared" si="3"/>
        <v>Credit</v>
      </c>
      <c r="J55" s="4">
        <f t="shared" si="0"/>
        <v>938</v>
      </c>
    </row>
    <row r="56" spans="1:10" x14ac:dyDescent="0.3">
      <c r="A56" s="3" t="s">
        <v>101</v>
      </c>
      <c r="B56" s="3" t="s">
        <v>24</v>
      </c>
      <c r="C56" s="3" t="s">
        <v>10</v>
      </c>
      <c r="D56" s="3" t="s">
        <v>1157</v>
      </c>
      <c r="E56" s="4">
        <v>6.97</v>
      </c>
      <c r="F56" s="4">
        <v>54.01</v>
      </c>
      <c r="G56" s="4">
        <f t="shared" si="1"/>
        <v>61</v>
      </c>
      <c r="H56" s="4" t="str">
        <f t="shared" si="2"/>
        <v>C4</v>
      </c>
      <c r="I56" s="3" t="str">
        <f t="shared" si="3"/>
        <v>Credit</v>
      </c>
      <c r="J56" s="4">
        <f t="shared" si="0"/>
        <v>717</v>
      </c>
    </row>
    <row r="57" spans="1:10" x14ac:dyDescent="0.3">
      <c r="A57" s="3" t="s">
        <v>102</v>
      </c>
      <c r="B57" s="3" t="s">
        <v>103</v>
      </c>
      <c r="C57" s="3" t="s">
        <v>6</v>
      </c>
      <c r="D57" s="3" t="s">
        <v>1157</v>
      </c>
      <c r="E57" s="4">
        <v>12.75</v>
      </c>
      <c r="F57" s="4">
        <v>51.72</v>
      </c>
      <c r="G57" s="4">
        <f t="shared" si="1"/>
        <v>64</v>
      </c>
      <c r="H57" s="4" t="str">
        <f t="shared" si="2"/>
        <v>C4</v>
      </c>
      <c r="I57" s="3" t="str">
        <f t="shared" si="3"/>
        <v>Credit</v>
      </c>
      <c r="J57" s="4">
        <f t="shared" si="0"/>
        <v>642</v>
      </c>
    </row>
    <row r="58" spans="1:10" x14ac:dyDescent="0.3">
      <c r="A58" s="3" t="s">
        <v>104</v>
      </c>
      <c r="B58" s="3" t="s">
        <v>105</v>
      </c>
      <c r="C58" s="3" t="s">
        <v>10</v>
      </c>
      <c r="D58" s="3" t="s">
        <v>1157</v>
      </c>
      <c r="E58" s="4">
        <v>21.6</v>
      </c>
      <c r="F58" s="4">
        <v>35.729999999999997</v>
      </c>
      <c r="G58" s="4">
        <f t="shared" si="1"/>
        <v>57</v>
      </c>
      <c r="H58" s="4" t="str">
        <f t="shared" si="2"/>
        <v>C5</v>
      </c>
      <c r="I58" s="3" t="str">
        <f t="shared" si="3"/>
        <v>Credit</v>
      </c>
      <c r="J58" s="4">
        <f t="shared" si="0"/>
        <v>826</v>
      </c>
    </row>
    <row r="59" spans="1:10" x14ac:dyDescent="0.3">
      <c r="A59" s="3" t="s">
        <v>106</v>
      </c>
      <c r="B59" s="3" t="s">
        <v>107</v>
      </c>
      <c r="C59" s="3" t="s">
        <v>6</v>
      </c>
      <c r="D59" s="3" t="s">
        <v>1157</v>
      </c>
      <c r="E59" s="4">
        <v>9.59</v>
      </c>
      <c r="F59" s="4">
        <v>43.17</v>
      </c>
      <c r="G59" s="4">
        <f t="shared" si="1"/>
        <v>53</v>
      </c>
      <c r="H59" s="4" t="str">
        <f t="shared" si="2"/>
        <v>C6</v>
      </c>
      <c r="I59" s="3" t="str">
        <f t="shared" si="3"/>
        <v>Credit</v>
      </c>
      <c r="J59" s="4">
        <f t="shared" si="0"/>
        <v>896</v>
      </c>
    </row>
    <row r="60" spans="1:10" x14ac:dyDescent="0.3">
      <c r="A60" s="3" t="s">
        <v>108</v>
      </c>
      <c r="B60" s="3" t="s">
        <v>103</v>
      </c>
      <c r="C60" s="3" t="s">
        <v>6</v>
      </c>
      <c r="D60" s="3" t="s">
        <v>22</v>
      </c>
      <c r="E60" s="4">
        <v>11.89</v>
      </c>
      <c r="F60" s="4">
        <v>59.18</v>
      </c>
      <c r="G60" s="4">
        <f t="shared" si="1"/>
        <v>71</v>
      </c>
      <c r="H60" s="4" t="str">
        <f t="shared" si="2"/>
        <v>B2</v>
      </c>
      <c r="I60" s="3" t="str">
        <f t="shared" si="3"/>
        <v>Very Good</v>
      </c>
      <c r="J60" s="4">
        <f t="shared" si="0"/>
        <v>458</v>
      </c>
    </row>
    <row r="61" spans="1:10" x14ac:dyDescent="0.3">
      <c r="A61" s="3" t="s">
        <v>109</v>
      </c>
      <c r="B61" s="3" t="s">
        <v>110</v>
      </c>
      <c r="C61" s="3" t="s">
        <v>10</v>
      </c>
      <c r="D61" s="3" t="s">
        <v>1156</v>
      </c>
      <c r="E61" s="4">
        <v>26.3</v>
      </c>
      <c r="F61" s="4">
        <v>68.66</v>
      </c>
      <c r="G61" s="4">
        <f t="shared" si="1"/>
        <v>95</v>
      </c>
      <c r="H61" s="4" t="str">
        <f t="shared" si="2"/>
        <v>A1</v>
      </c>
      <c r="I61" s="3" t="str">
        <f t="shared" si="3"/>
        <v>Excellent</v>
      </c>
      <c r="J61" s="4">
        <f t="shared" si="0"/>
        <v>14</v>
      </c>
    </row>
    <row r="62" spans="1:10" x14ac:dyDescent="0.3">
      <c r="A62" s="3" t="s">
        <v>111</v>
      </c>
      <c r="B62" s="3" t="s">
        <v>14</v>
      </c>
      <c r="C62" s="3" t="s">
        <v>6</v>
      </c>
      <c r="D62" s="3" t="s">
        <v>1157</v>
      </c>
      <c r="E62" s="4">
        <v>12.1</v>
      </c>
      <c r="F62" s="4">
        <v>54.31</v>
      </c>
      <c r="G62" s="4">
        <f t="shared" si="1"/>
        <v>66</v>
      </c>
      <c r="H62" s="4" t="str">
        <f t="shared" si="2"/>
        <v>B3</v>
      </c>
      <c r="I62" s="3" t="str">
        <f t="shared" si="3"/>
        <v>Good</v>
      </c>
      <c r="J62" s="4">
        <f t="shared" si="0"/>
        <v>589</v>
      </c>
    </row>
    <row r="63" spans="1:10" x14ac:dyDescent="0.3">
      <c r="A63" s="3" t="s">
        <v>112</v>
      </c>
      <c r="B63" s="3" t="s">
        <v>113</v>
      </c>
      <c r="C63" s="3" t="s">
        <v>6</v>
      </c>
      <c r="D63" s="3" t="s">
        <v>22</v>
      </c>
      <c r="E63" s="4">
        <v>5.28</v>
      </c>
      <c r="F63" s="4">
        <v>45.69</v>
      </c>
      <c r="G63" s="4">
        <f t="shared" si="1"/>
        <v>51</v>
      </c>
      <c r="H63" s="4" t="str">
        <f t="shared" si="2"/>
        <v>C6</v>
      </c>
      <c r="I63" s="3" t="str">
        <f t="shared" si="3"/>
        <v>Credit</v>
      </c>
      <c r="J63" s="4">
        <f t="shared" si="0"/>
        <v>925</v>
      </c>
    </row>
    <row r="64" spans="1:10" x14ac:dyDescent="0.3">
      <c r="A64" s="3" t="s">
        <v>114</v>
      </c>
      <c r="B64" s="3" t="s">
        <v>115</v>
      </c>
      <c r="C64" s="3" t="s">
        <v>10</v>
      </c>
      <c r="D64" s="3" t="s">
        <v>22</v>
      </c>
      <c r="E64" s="4">
        <v>9.25</v>
      </c>
      <c r="F64" s="4">
        <v>53.96</v>
      </c>
      <c r="G64" s="4">
        <f t="shared" si="1"/>
        <v>63</v>
      </c>
      <c r="H64" s="4" t="str">
        <f t="shared" si="2"/>
        <v>C4</v>
      </c>
      <c r="I64" s="3" t="str">
        <f t="shared" si="3"/>
        <v>Credit</v>
      </c>
      <c r="J64" s="4">
        <f t="shared" si="0"/>
        <v>663</v>
      </c>
    </row>
    <row r="65" spans="1:10" x14ac:dyDescent="0.3">
      <c r="A65" s="3" t="s">
        <v>116</v>
      </c>
      <c r="B65" s="3" t="s">
        <v>117</v>
      </c>
      <c r="C65" s="3" t="s">
        <v>6</v>
      </c>
      <c r="D65" s="3" t="s">
        <v>1157</v>
      </c>
      <c r="E65" s="4">
        <v>14.41</v>
      </c>
      <c r="F65" s="4">
        <v>51.39</v>
      </c>
      <c r="G65" s="4">
        <f t="shared" si="1"/>
        <v>66</v>
      </c>
      <c r="H65" s="4" t="str">
        <f t="shared" si="2"/>
        <v>B3</v>
      </c>
      <c r="I65" s="3" t="str">
        <f t="shared" si="3"/>
        <v>Good</v>
      </c>
      <c r="J65" s="4">
        <f t="shared" si="0"/>
        <v>589</v>
      </c>
    </row>
    <row r="66" spans="1:10" x14ac:dyDescent="0.3">
      <c r="A66" s="3" t="s">
        <v>118</v>
      </c>
      <c r="B66" s="3" t="s">
        <v>88</v>
      </c>
      <c r="C66" s="3" t="s">
        <v>10</v>
      </c>
      <c r="D66" s="3" t="s">
        <v>22</v>
      </c>
      <c r="E66" s="4">
        <v>12.54</v>
      </c>
      <c r="F66" s="4">
        <v>62.18</v>
      </c>
      <c r="G66" s="4">
        <f t="shared" si="1"/>
        <v>75</v>
      </c>
      <c r="H66" s="4" t="str">
        <f t="shared" si="2"/>
        <v>B2</v>
      </c>
      <c r="I66" s="3" t="str">
        <f t="shared" si="3"/>
        <v>Very Good</v>
      </c>
      <c r="J66" s="4">
        <f t="shared" si="0"/>
        <v>347</v>
      </c>
    </row>
    <row r="67" spans="1:10" x14ac:dyDescent="0.3">
      <c r="A67" s="3" t="s">
        <v>119</v>
      </c>
      <c r="B67" s="3" t="s">
        <v>120</v>
      </c>
      <c r="C67" s="3" t="s">
        <v>6</v>
      </c>
      <c r="D67" s="3" t="s">
        <v>1156</v>
      </c>
      <c r="E67" s="4">
        <v>23.12</v>
      </c>
      <c r="F67" s="4">
        <v>60.22</v>
      </c>
      <c r="G67" s="4">
        <f t="shared" si="1"/>
        <v>83</v>
      </c>
      <c r="H67" s="4" t="str">
        <f t="shared" si="2"/>
        <v>A1</v>
      </c>
      <c r="I67" s="3" t="str">
        <f t="shared" si="3"/>
        <v>Excellent</v>
      </c>
      <c r="J67" s="4">
        <f t="shared" ref="J67:J130" si="5">RANK(G67,G:G)</f>
        <v>144</v>
      </c>
    </row>
    <row r="68" spans="1:10" x14ac:dyDescent="0.3">
      <c r="A68" s="3" t="s">
        <v>121</v>
      </c>
      <c r="B68" s="3" t="s">
        <v>21</v>
      </c>
      <c r="C68" s="3" t="s">
        <v>10</v>
      </c>
      <c r="D68" s="3" t="s">
        <v>1157</v>
      </c>
      <c r="E68" s="4">
        <v>8.3800000000000008</v>
      </c>
      <c r="F68" s="4">
        <v>46.85</v>
      </c>
      <c r="G68" s="4">
        <f t="shared" ref="G68:G131" si="6">ROUND(E68+F68,0)</f>
        <v>55</v>
      </c>
      <c r="H68" s="4" t="str">
        <f t="shared" ref="H68:H131" si="7">IF(G68&gt;=80,"A1",IF(G68&gt;=70,"B2",IF(G68&gt;=65,"B3",IF(G68&gt;=60,"C4",IF(G68&gt;=55,"C5",IF(G68&gt;=50,"C6",IF(G68&gt;=45,"D7",IF(G68&gt;=40,"E8","F9"))))))))</f>
        <v>C5</v>
      </c>
      <c r="I68" s="3" t="str">
        <f t="shared" ref="I68:I131" si="8">VLOOKUP(H68,$L$3:$M$12,2,FALSE)</f>
        <v>Credit</v>
      </c>
      <c r="J68" s="4">
        <f t="shared" si="5"/>
        <v>857</v>
      </c>
    </row>
    <row r="69" spans="1:10" x14ac:dyDescent="0.3">
      <c r="A69" s="3" t="s">
        <v>122</v>
      </c>
      <c r="B69" s="3" t="s">
        <v>123</v>
      </c>
      <c r="C69" s="3" t="s">
        <v>10</v>
      </c>
      <c r="D69" s="3" t="s">
        <v>1157</v>
      </c>
      <c r="E69" s="4">
        <v>11.07</v>
      </c>
      <c r="F69" s="4">
        <v>64.040000000000006</v>
      </c>
      <c r="G69" s="4">
        <f t="shared" si="6"/>
        <v>75</v>
      </c>
      <c r="H69" s="4" t="str">
        <f t="shared" si="7"/>
        <v>B2</v>
      </c>
      <c r="I69" s="3" t="str">
        <f t="shared" si="8"/>
        <v>Very Good</v>
      </c>
      <c r="J69" s="4">
        <f t="shared" si="5"/>
        <v>347</v>
      </c>
    </row>
    <row r="70" spans="1:10" x14ac:dyDescent="0.3">
      <c r="A70" s="3" t="s">
        <v>124</v>
      </c>
      <c r="B70" s="3" t="s">
        <v>125</v>
      </c>
      <c r="C70" s="3" t="s">
        <v>10</v>
      </c>
      <c r="D70" s="3" t="s">
        <v>1156</v>
      </c>
      <c r="E70" s="4">
        <v>19.13</v>
      </c>
      <c r="F70" s="4">
        <v>46.78</v>
      </c>
      <c r="G70" s="4">
        <f t="shared" si="6"/>
        <v>66</v>
      </c>
      <c r="H70" s="4" t="str">
        <f t="shared" si="7"/>
        <v>B3</v>
      </c>
      <c r="I70" s="3" t="str">
        <f t="shared" si="8"/>
        <v>Good</v>
      </c>
      <c r="J70" s="4">
        <f t="shared" si="5"/>
        <v>589</v>
      </c>
    </row>
    <row r="71" spans="1:10" x14ac:dyDescent="0.3">
      <c r="A71" s="3" t="s">
        <v>126</v>
      </c>
      <c r="B71" s="3" t="s">
        <v>52</v>
      </c>
      <c r="C71" s="3" t="s">
        <v>10</v>
      </c>
      <c r="D71" s="3" t="s">
        <v>1157</v>
      </c>
      <c r="E71" s="4">
        <v>7.22</v>
      </c>
      <c r="F71" s="4">
        <v>48.67</v>
      </c>
      <c r="G71" s="4">
        <f t="shared" si="6"/>
        <v>56</v>
      </c>
      <c r="H71" s="4" t="str">
        <f t="shared" si="7"/>
        <v>C5</v>
      </c>
      <c r="I71" s="3" t="str">
        <f t="shared" si="8"/>
        <v>Credit</v>
      </c>
      <c r="J71" s="4">
        <f t="shared" si="5"/>
        <v>841</v>
      </c>
    </row>
    <row r="72" spans="1:10" x14ac:dyDescent="0.3">
      <c r="A72" s="3" t="s">
        <v>127</v>
      </c>
      <c r="B72" s="3" t="s">
        <v>128</v>
      </c>
      <c r="C72" s="3" t="s">
        <v>6</v>
      </c>
      <c r="D72" s="3" t="s">
        <v>7</v>
      </c>
      <c r="E72" s="4">
        <v>11.26</v>
      </c>
      <c r="F72" s="4">
        <v>68.78</v>
      </c>
      <c r="G72" s="4">
        <f t="shared" si="6"/>
        <v>80</v>
      </c>
      <c r="H72" s="4" t="str">
        <f t="shared" si="7"/>
        <v>A1</v>
      </c>
      <c r="I72" s="3" t="str">
        <f t="shared" si="8"/>
        <v>Excellent</v>
      </c>
      <c r="J72" s="4">
        <f t="shared" si="5"/>
        <v>216</v>
      </c>
    </row>
    <row r="73" spans="1:10" x14ac:dyDescent="0.3">
      <c r="A73" s="3" t="s">
        <v>129</v>
      </c>
      <c r="B73" s="3" t="s">
        <v>48</v>
      </c>
      <c r="C73" s="3" t="s">
        <v>10</v>
      </c>
      <c r="D73" s="3" t="s">
        <v>1157</v>
      </c>
      <c r="E73" s="4">
        <v>16.190000000000001</v>
      </c>
      <c r="F73" s="4">
        <v>54</v>
      </c>
      <c r="G73" s="4">
        <f t="shared" si="6"/>
        <v>70</v>
      </c>
      <c r="H73" s="4" t="str">
        <f t="shared" si="7"/>
        <v>B2</v>
      </c>
      <c r="I73" s="3" t="str">
        <f t="shared" si="8"/>
        <v>Very Good</v>
      </c>
      <c r="J73" s="4">
        <f t="shared" si="5"/>
        <v>487</v>
      </c>
    </row>
    <row r="74" spans="1:10" x14ac:dyDescent="0.3">
      <c r="A74" s="3" t="s">
        <v>130</v>
      </c>
      <c r="B74" s="3" t="s">
        <v>60</v>
      </c>
      <c r="C74" s="3" t="s">
        <v>10</v>
      </c>
      <c r="D74" s="3" t="s">
        <v>1156</v>
      </c>
      <c r="E74" s="4">
        <v>9.23</v>
      </c>
      <c r="F74" s="4">
        <v>40.5</v>
      </c>
      <c r="G74" s="4">
        <f t="shared" si="6"/>
        <v>50</v>
      </c>
      <c r="H74" s="4" t="str">
        <f t="shared" si="7"/>
        <v>C6</v>
      </c>
      <c r="I74" s="3" t="str">
        <f t="shared" si="8"/>
        <v>Credit</v>
      </c>
      <c r="J74" s="4">
        <f t="shared" si="5"/>
        <v>938</v>
      </c>
    </row>
    <row r="75" spans="1:10" x14ac:dyDescent="0.3">
      <c r="A75" s="3" t="s">
        <v>131</v>
      </c>
      <c r="B75" s="3" t="s">
        <v>113</v>
      </c>
      <c r="C75" s="3" t="s">
        <v>6</v>
      </c>
      <c r="D75" s="3" t="s">
        <v>1157</v>
      </c>
      <c r="E75" s="4">
        <v>15.33</v>
      </c>
      <c r="F75" s="4">
        <v>46.03</v>
      </c>
      <c r="G75" s="4">
        <f t="shared" si="6"/>
        <v>61</v>
      </c>
      <c r="H75" s="4" t="str">
        <f t="shared" si="7"/>
        <v>C4</v>
      </c>
      <c r="I75" s="3" t="str">
        <f t="shared" si="8"/>
        <v>Credit</v>
      </c>
      <c r="J75" s="4">
        <f t="shared" si="5"/>
        <v>717</v>
      </c>
    </row>
    <row r="76" spans="1:10" x14ac:dyDescent="0.3">
      <c r="A76" s="3" t="s">
        <v>132</v>
      </c>
      <c r="B76" s="3" t="s">
        <v>133</v>
      </c>
      <c r="C76" s="3" t="s">
        <v>6</v>
      </c>
      <c r="D76" s="3" t="s">
        <v>1156</v>
      </c>
      <c r="E76" s="4">
        <v>12.8</v>
      </c>
      <c r="F76" s="4">
        <v>48</v>
      </c>
      <c r="G76" s="4">
        <f t="shared" si="6"/>
        <v>61</v>
      </c>
      <c r="H76" s="4" t="str">
        <f t="shared" si="7"/>
        <v>C4</v>
      </c>
      <c r="I76" s="3" t="str">
        <f t="shared" si="8"/>
        <v>Credit</v>
      </c>
      <c r="J76" s="4">
        <f t="shared" si="5"/>
        <v>717</v>
      </c>
    </row>
    <row r="77" spans="1:10" x14ac:dyDescent="0.3">
      <c r="A77" s="3" t="s">
        <v>134</v>
      </c>
      <c r="B77" s="3" t="s">
        <v>14</v>
      </c>
      <c r="C77" s="3" t="s">
        <v>10</v>
      </c>
      <c r="D77" s="3" t="s">
        <v>1156</v>
      </c>
      <c r="E77" s="4">
        <v>27.35</v>
      </c>
      <c r="F77" s="4">
        <v>60.49</v>
      </c>
      <c r="G77" s="4">
        <f t="shared" si="6"/>
        <v>88</v>
      </c>
      <c r="H77" s="4" t="str">
        <f t="shared" si="7"/>
        <v>A1</v>
      </c>
      <c r="I77" s="3" t="str">
        <f t="shared" si="8"/>
        <v>Excellent</v>
      </c>
      <c r="J77" s="4">
        <f t="shared" si="5"/>
        <v>71</v>
      </c>
    </row>
    <row r="78" spans="1:10" x14ac:dyDescent="0.3">
      <c r="A78" s="3" t="s">
        <v>135</v>
      </c>
      <c r="B78" s="3" t="s">
        <v>136</v>
      </c>
      <c r="C78" s="3" t="s">
        <v>10</v>
      </c>
      <c r="D78" s="3" t="s">
        <v>22</v>
      </c>
      <c r="E78" s="4">
        <v>25.5</v>
      </c>
      <c r="F78" s="4">
        <v>37.56</v>
      </c>
      <c r="G78" s="4">
        <f t="shared" si="6"/>
        <v>63</v>
      </c>
      <c r="H78" s="4" t="str">
        <f t="shared" si="7"/>
        <v>C4</v>
      </c>
      <c r="I78" s="3" t="str">
        <f t="shared" si="8"/>
        <v>Credit</v>
      </c>
      <c r="J78" s="4">
        <f t="shared" si="5"/>
        <v>663</v>
      </c>
    </row>
    <row r="79" spans="1:10" x14ac:dyDescent="0.3">
      <c r="A79" s="3" t="s">
        <v>137</v>
      </c>
      <c r="B79" s="3" t="s">
        <v>138</v>
      </c>
      <c r="C79" s="3" t="s">
        <v>10</v>
      </c>
      <c r="D79" s="3" t="s">
        <v>1157</v>
      </c>
      <c r="E79" s="4">
        <v>6.95</v>
      </c>
      <c r="F79" s="4">
        <v>68.95</v>
      </c>
      <c r="G79" s="4">
        <f t="shared" si="6"/>
        <v>76</v>
      </c>
      <c r="H79" s="4" t="str">
        <f t="shared" si="7"/>
        <v>B2</v>
      </c>
      <c r="I79" s="3" t="str">
        <f t="shared" si="8"/>
        <v>Very Good</v>
      </c>
      <c r="J79" s="4">
        <f t="shared" si="5"/>
        <v>317</v>
      </c>
    </row>
    <row r="80" spans="1:10" x14ac:dyDescent="0.3">
      <c r="A80" s="3" t="s">
        <v>139</v>
      </c>
      <c r="B80" s="3" t="s">
        <v>90</v>
      </c>
      <c r="C80" s="3" t="s">
        <v>10</v>
      </c>
      <c r="D80" s="3" t="s">
        <v>1156</v>
      </c>
      <c r="E80" s="4">
        <v>9.84</v>
      </c>
      <c r="F80" s="4">
        <v>67.58</v>
      </c>
      <c r="G80" s="4">
        <f t="shared" si="6"/>
        <v>77</v>
      </c>
      <c r="H80" s="4" t="str">
        <f t="shared" si="7"/>
        <v>B2</v>
      </c>
      <c r="I80" s="3" t="str">
        <f t="shared" si="8"/>
        <v>Very Good</v>
      </c>
      <c r="J80" s="4">
        <f t="shared" si="5"/>
        <v>284</v>
      </c>
    </row>
    <row r="81" spans="1:10" x14ac:dyDescent="0.3">
      <c r="A81" s="3" t="s">
        <v>140</v>
      </c>
      <c r="B81" s="3" t="s">
        <v>141</v>
      </c>
      <c r="C81" s="3" t="s">
        <v>10</v>
      </c>
      <c r="D81" s="3" t="s">
        <v>22</v>
      </c>
      <c r="E81" s="4">
        <v>14.58</v>
      </c>
      <c r="F81" s="4">
        <v>68.540000000000006</v>
      </c>
      <c r="G81" s="4">
        <f t="shared" si="6"/>
        <v>83</v>
      </c>
      <c r="H81" s="4" t="str">
        <f t="shared" si="7"/>
        <v>A1</v>
      </c>
      <c r="I81" s="3" t="str">
        <f t="shared" si="8"/>
        <v>Excellent</v>
      </c>
      <c r="J81" s="4">
        <f t="shared" si="5"/>
        <v>144</v>
      </c>
    </row>
    <row r="82" spans="1:10" x14ac:dyDescent="0.3">
      <c r="A82" s="3" t="s">
        <v>142</v>
      </c>
      <c r="B82" s="3" t="s">
        <v>143</v>
      </c>
      <c r="C82" s="3" t="s">
        <v>6</v>
      </c>
      <c r="D82" s="3" t="s">
        <v>1156</v>
      </c>
      <c r="E82" s="4">
        <v>18.899999999999999</v>
      </c>
      <c r="F82" s="4">
        <v>58.86</v>
      </c>
      <c r="G82" s="4">
        <f t="shared" si="6"/>
        <v>78</v>
      </c>
      <c r="H82" s="4" t="str">
        <f t="shared" si="7"/>
        <v>B2</v>
      </c>
      <c r="I82" s="3" t="str">
        <f t="shared" si="8"/>
        <v>Very Good</v>
      </c>
      <c r="J82" s="4">
        <f t="shared" si="5"/>
        <v>261</v>
      </c>
    </row>
    <row r="83" spans="1:10" x14ac:dyDescent="0.3">
      <c r="A83" s="3" t="s">
        <v>144</v>
      </c>
      <c r="B83" s="3" t="s">
        <v>96</v>
      </c>
      <c r="C83" s="3" t="s">
        <v>10</v>
      </c>
      <c r="D83" s="3" t="s">
        <v>1157</v>
      </c>
      <c r="E83" s="4">
        <v>9.14</v>
      </c>
      <c r="F83" s="4">
        <v>52.34</v>
      </c>
      <c r="G83" s="4">
        <f t="shared" si="6"/>
        <v>61</v>
      </c>
      <c r="H83" s="4" t="str">
        <f t="shared" si="7"/>
        <v>C4</v>
      </c>
      <c r="I83" s="3" t="str">
        <f t="shared" si="8"/>
        <v>Credit</v>
      </c>
      <c r="J83" s="4">
        <f t="shared" si="5"/>
        <v>717</v>
      </c>
    </row>
    <row r="84" spans="1:10" x14ac:dyDescent="0.3">
      <c r="A84" s="3" t="s">
        <v>145</v>
      </c>
      <c r="B84" s="3" t="s">
        <v>146</v>
      </c>
      <c r="C84" s="3" t="s">
        <v>6</v>
      </c>
      <c r="D84" s="3" t="s">
        <v>22</v>
      </c>
      <c r="E84" s="4">
        <v>27</v>
      </c>
      <c r="F84" s="4">
        <v>54.11</v>
      </c>
      <c r="G84" s="4">
        <f t="shared" si="6"/>
        <v>81</v>
      </c>
      <c r="H84" s="4" t="str">
        <f t="shared" si="7"/>
        <v>A1</v>
      </c>
      <c r="I84" s="3" t="str">
        <f t="shared" si="8"/>
        <v>Excellent</v>
      </c>
      <c r="J84" s="4">
        <f t="shared" si="5"/>
        <v>187</v>
      </c>
    </row>
    <row r="85" spans="1:10" x14ac:dyDescent="0.3">
      <c r="A85" s="3" t="s">
        <v>147</v>
      </c>
      <c r="B85" s="3" t="s">
        <v>90</v>
      </c>
      <c r="C85" s="3" t="s">
        <v>6</v>
      </c>
      <c r="D85" s="3" t="s">
        <v>1156</v>
      </c>
      <c r="E85" s="4">
        <v>28.85</v>
      </c>
      <c r="F85" s="4">
        <v>37.28</v>
      </c>
      <c r="G85" s="4">
        <f t="shared" si="6"/>
        <v>66</v>
      </c>
      <c r="H85" s="4" t="str">
        <f t="shared" si="7"/>
        <v>B3</v>
      </c>
      <c r="I85" s="3" t="str">
        <f t="shared" si="8"/>
        <v>Good</v>
      </c>
      <c r="J85" s="4">
        <f t="shared" si="5"/>
        <v>589</v>
      </c>
    </row>
    <row r="86" spans="1:10" x14ac:dyDescent="0.3">
      <c r="A86" s="3" t="s">
        <v>148</v>
      </c>
      <c r="B86" s="3" t="s">
        <v>149</v>
      </c>
      <c r="C86" s="3" t="s">
        <v>10</v>
      </c>
      <c r="D86" s="3" t="s">
        <v>1157</v>
      </c>
      <c r="E86" s="4">
        <v>10.18</v>
      </c>
      <c r="F86" s="4">
        <v>37.770000000000003</v>
      </c>
      <c r="G86" s="4">
        <f t="shared" si="6"/>
        <v>48</v>
      </c>
      <c r="H86" s="4" t="str">
        <f t="shared" si="7"/>
        <v>D7</v>
      </c>
      <c r="I86" s="3" t="str">
        <f t="shared" si="8"/>
        <v>Pass</v>
      </c>
      <c r="J86" s="4">
        <f t="shared" si="5"/>
        <v>962</v>
      </c>
    </row>
    <row r="87" spans="1:10" x14ac:dyDescent="0.3">
      <c r="A87" s="3" t="s">
        <v>150</v>
      </c>
      <c r="B87" s="3" t="s">
        <v>151</v>
      </c>
      <c r="C87" s="3" t="s">
        <v>10</v>
      </c>
      <c r="D87" s="3" t="s">
        <v>1157</v>
      </c>
      <c r="E87" s="4">
        <v>5.92</v>
      </c>
      <c r="F87" s="4">
        <v>36.94</v>
      </c>
      <c r="G87" s="4">
        <f t="shared" si="6"/>
        <v>43</v>
      </c>
      <c r="H87" s="4" t="str">
        <f t="shared" si="7"/>
        <v>E8</v>
      </c>
      <c r="I87" s="3" t="str">
        <f t="shared" si="8"/>
        <v>Pass</v>
      </c>
      <c r="J87" s="4">
        <f t="shared" si="5"/>
        <v>996</v>
      </c>
    </row>
    <row r="88" spans="1:10" x14ac:dyDescent="0.3">
      <c r="A88" s="3" t="s">
        <v>152</v>
      </c>
      <c r="B88" s="3" t="s">
        <v>153</v>
      </c>
      <c r="C88" s="3" t="s">
        <v>6</v>
      </c>
      <c r="D88" s="3" t="s">
        <v>22</v>
      </c>
      <c r="E88" s="4">
        <v>21.89</v>
      </c>
      <c r="F88" s="4">
        <v>69.98</v>
      </c>
      <c r="G88" s="4">
        <f t="shared" si="6"/>
        <v>92</v>
      </c>
      <c r="H88" s="4" t="str">
        <f t="shared" si="7"/>
        <v>A1</v>
      </c>
      <c r="I88" s="3" t="str">
        <f t="shared" si="8"/>
        <v>Excellent</v>
      </c>
      <c r="J88" s="4">
        <f t="shared" si="5"/>
        <v>41</v>
      </c>
    </row>
    <row r="89" spans="1:10" x14ac:dyDescent="0.3">
      <c r="A89" s="3" t="s">
        <v>154</v>
      </c>
      <c r="B89" s="3" t="s">
        <v>155</v>
      </c>
      <c r="C89" s="3" t="s">
        <v>6</v>
      </c>
      <c r="D89" s="3" t="s">
        <v>7</v>
      </c>
      <c r="E89" s="4">
        <v>6.57</v>
      </c>
      <c r="F89" s="4">
        <v>57.88</v>
      </c>
      <c r="G89" s="4">
        <f t="shared" si="6"/>
        <v>64</v>
      </c>
      <c r="H89" s="4" t="str">
        <f t="shared" si="7"/>
        <v>C4</v>
      </c>
      <c r="I89" s="3" t="str">
        <f t="shared" si="8"/>
        <v>Credit</v>
      </c>
      <c r="J89" s="4">
        <f t="shared" si="5"/>
        <v>642</v>
      </c>
    </row>
    <row r="90" spans="1:10" x14ac:dyDescent="0.3">
      <c r="A90" s="3" t="s">
        <v>156</v>
      </c>
      <c r="B90" s="3" t="s">
        <v>138</v>
      </c>
      <c r="C90" s="3" t="s">
        <v>10</v>
      </c>
      <c r="D90" s="3" t="s">
        <v>1156</v>
      </c>
      <c r="E90" s="4">
        <v>10.029999999999999</v>
      </c>
      <c r="F90" s="4">
        <v>61.81</v>
      </c>
      <c r="G90" s="4">
        <f t="shared" si="6"/>
        <v>72</v>
      </c>
      <c r="H90" s="4" t="str">
        <f t="shared" si="7"/>
        <v>B2</v>
      </c>
      <c r="I90" s="3" t="str">
        <f t="shared" si="8"/>
        <v>Very Good</v>
      </c>
      <c r="J90" s="4">
        <f t="shared" si="5"/>
        <v>433</v>
      </c>
    </row>
    <row r="91" spans="1:10" x14ac:dyDescent="0.3">
      <c r="A91" s="3" t="s">
        <v>157</v>
      </c>
      <c r="B91" s="3" t="s">
        <v>71</v>
      </c>
      <c r="C91" s="3" t="s">
        <v>10</v>
      </c>
      <c r="D91" s="3" t="s">
        <v>1157</v>
      </c>
      <c r="E91" s="4">
        <v>14.07</v>
      </c>
      <c r="F91" s="4">
        <v>36.06</v>
      </c>
      <c r="G91" s="4">
        <f t="shared" si="6"/>
        <v>50</v>
      </c>
      <c r="H91" s="4" t="str">
        <f t="shared" si="7"/>
        <v>C6</v>
      </c>
      <c r="I91" s="3" t="str">
        <f t="shared" si="8"/>
        <v>Credit</v>
      </c>
      <c r="J91" s="4">
        <f t="shared" si="5"/>
        <v>938</v>
      </c>
    </row>
    <row r="92" spans="1:10" x14ac:dyDescent="0.3">
      <c r="A92" s="3" t="s">
        <v>158</v>
      </c>
      <c r="B92" s="3" t="s">
        <v>159</v>
      </c>
      <c r="C92" s="3" t="s">
        <v>6</v>
      </c>
      <c r="D92" s="3" t="s">
        <v>1157</v>
      </c>
      <c r="E92" s="4">
        <v>25.2</v>
      </c>
      <c r="F92" s="4">
        <v>64.11</v>
      </c>
      <c r="G92" s="4">
        <f t="shared" si="6"/>
        <v>89</v>
      </c>
      <c r="H92" s="4" t="str">
        <f t="shared" si="7"/>
        <v>A1</v>
      </c>
      <c r="I92" s="3" t="str">
        <f t="shared" si="8"/>
        <v>Excellent</v>
      </c>
      <c r="J92" s="4">
        <f t="shared" si="5"/>
        <v>61</v>
      </c>
    </row>
    <row r="93" spans="1:10" x14ac:dyDescent="0.3">
      <c r="A93" s="3" t="s">
        <v>160</v>
      </c>
      <c r="B93" s="3" t="s">
        <v>34</v>
      </c>
      <c r="C93" s="3" t="s">
        <v>6</v>
      </c>
      <c r="D93" s="3" t="s">
        <v>1157</v>
      </c>
      <c r="E93" s="4">
        <v>18.68</v>
      </c>
      <c r="F93" s="4">
        <v>35.880000000000003</v>
      </c>
      <c r="G93" s="4">
        <f t="shared" si="6"/>
        <v>55</v>
      </c>
      <c r="H93" s="4" t="str">
        <f t="shared" si="7"/>
        <v>C5</v>
      </c>
      <c r="I93" s="3" t="str">
        <f t="shared" si="8"/>
        <v>Credit</v>
      </c>
      <c r="J93" s="4">
        <f t="shared" si="5"/>
        <v>857</v>
      </c>
    </row>
    <row r="94" spans="1:10" x14ac:dyDescent="0.3">
      <c r="A94" s="3" t="s">
        <v>161</v>
      </c>
      <c r="B94" s="3" t="s">
        <v>138</v>
      </c>
      <c r="C94" s="3" t="s">
        <v>6</v>
      </c>
      <c r="D94" s="3" t="s">
        <v>1157</v>
      </c>
      <c r="E94" s="4">
        <v>23.31</v>
      </c>
      <c r="F94" s="4">
        <v>40.21</v>
      </c>
      <c r="G94" s="4">
        <f t="shared" si="6"/>
        <v>64</v>
      </c>
      <c r="H94" s="4" t="str">
        <f t="shared" si="7"/>
        <v>C4</v>
      </c>
      <c r="I94" s="3" t="str">
        <f t="shared" si="8"/>
        <v>Credit</v>
      </c>
      <c r="J94" s="4">
        <f t="shared" si="5"/>
        <v>642</v>
      </c>
    </row>
    <row r="95" spans="1:10" x14ac:dyDescent="0.3">
      <c r="A95" s="3" t="s">
        <v>162</v>
      </c>
      <c r="B95" s="3" t="s">
        <v>64</v>
      </c>
      <c r="C95" s="3" t="s">
        <v>6</v>
      </c>
      <c r="D95" s="3" t="s">
        <v>7</v>
      </c>
      <c r="E95" s="4">
        <v>24.7</v>
      </c>
      <c r="F95" s="4">
        <v>63.53</v>
      </c>
      <c r="G95" s="4">
        <f t="shared" si="6"/>
        <v>88</v>
      </c>
      <c r="H95" s="4" t="str">
        <f t="shared" si="7"/>
        <v>A1</v>
      </c>
      <c r="I95" s="3" t="str">
        <f t="shared" si="8"/>
        <v>Excellent</v>
      </c>
      <c r="J95" s="4">
        <f t="shared" si="5"/>
        <v>71</v>
      </c>
    </row>
    <row r="96" spans="1:10" x14ac:dyDescent="0.3">
      <c r="A96" s="3" t="s">
        <v>163</v>
      </c>
      <c r="B96" s="3" t="s">
        <v>74</v>
      </c>
      <c r="C96" s="3" t="s">
        <v>6</v>
      </c>
      <c r="D96" s="3" t="s">
        <v>1156</v>
      </c>
      <c r="E96" s="4">
        <v>21.26</v>
      </c>
      <c r="F96" s="4">
        <v>38.979999999999997</v>
      </c>
      <c r="G96" s="4">
        <f t="shared" si="6"/>
        <v>60</v>
      </c>
      <c r="H96" s="4" t="str">
        <f t="shared" si="7"/>
        <v>C4</v>
      </c>
      <c r="I96" s="3" t="str">
        <f t="shared" si="8"/>
        <v>Credit</v>
      </c>
      <c r="J96" s="4">
        <f t="shared" si="5"/>
        <v>746</v>
      </c>
    </row>
    <row r="97" spans="1:10" x14ac:dyDescent="0.3">
      <c r="A97" s="3" t="s">
        <v>164</v>
      </c>
      <c r="B97" s="3" t="s">
        <v>165</v>
      </c>
      <c r="C97" s="3" t="s">
        <v>10</v>
      </c>
      <c r="D97" s="3" t="s">
        <v>1156</v>
      </c>
      <c r="E97" s="4">
        <v>13.48</v>
      </c>
      <c r="F97" s="4">
        <v>43.7</v>
      </c>
      <c r="G97" s="4">
        <f t="shared" si="6"/>
        <v>57</v>
      </c>
      <c r="H97" s="4" t="str">
        <f t="shared" si="7"/>
        <v>C5</v>
      </c>
      <c r="I97" s="3" t="str">
        <f t="shared" si="8"/>
        <v>Credit</v>
      </c>
      <c r="J97" s="4">
        <f t="shared" si="5"/>
        <v>826</v>
      </c>
    </row>
    <row r="98" spans="1:10" x14ac:dyDescent="0.3">
      <c r="A98" s="3" t="s">
        <v>166</v>
      </c>
      <c r="B98" s="3" t="s">
        <v>54</v>
      </c>
      <c r="C98" s="3" t="s">
        <v>6</v>
      </c>
      <c r="D98" s="3" t="s">
        <v>22</v>
      </c>
      <c r="E98" s="4">
        <v>9.34</v>
      </c>
      <c r="F98" s="4">
        <v>46.59</v>
      </c>
      <c r="G98" s="4">
        <f t="shared" si="6"/>
        <v>56</v>
      </c>
      <c r="H98" s="4" t="str">
        <f t="shared" si="7"/>
        <v>C5</v>
      </c>
      <c r="I98" s="3" t="str">
        <f t="shared" si="8"/>
        <v>Credit</v>
      </c>
      <c r="J98" s="4">
        <f t="shared" si="5"/>
        <v>841</v>
      </c>
    </row>
    <row r="99" spans="1:10" x14ac:dyDescent="0.3">
      <c r="A99" s="3" t="s">
        <v>167</v>
      </c>
      <c r="B99" s="3" t="s">
        <v>120</v>
      </c>
      <c r="C99" s="3" t="s">
        <v>10</v>
      </c>
      <c r="D99" s="3" t="s">
        <v>1157</v>
      </c>
      <c r="E99" s="4">
        <v>8.09</v>
      </c>
      <c r="F99" s="4">
        <v>45.2</v>
      </c>
      <c r="G99" s="4">
        <f t="shared" si="6"/>
        <v>53</v>
      </c>
      <c r="H99" s="4" t="str">
        <f t="shared" si="7"/>
        <v>C6</v>
      </c>
      <c r="I99" s="3" t="str">
        <f t="shared" si="8"/>
        <v>Credit</v>
      </c>
      <c r="J99" s="4">
        <f t="shared" si="5"/>
        <v>896</v>
      </c>
    </row>
    <row r="100" spans="1:10" x14ac:dyDescent="0.3">
      <c r="A100" s="3" t="s">
        <v>168</v>
      </c>
      <c r="B100" s="3" t="s">
        <v>169</v>
      </c>
      <c r="C100" s="3" t="s">
        <v>6</v>
      </c>
      <c r="D100" s="3" t="s">
        <v>1156</v>
      </c>
      <c r="E100" s="4">
        <v>11.1</v>
      </c>
      <c r="F100" s="4">
        <v>55.32</v>
      </c>
      <c r="G100" s="4">
        <f t="shared" si="6"/>
        <v>66</v>
      </c>
      <c r="H100" s="4" t="str">
        <f t="shared" si="7"/>
        <v>B3</v>
      </c>
      <c r="I100" s="3" t="str">
        <f t="shared" si="8"/>
        <v>Good</v>
      </c>
      <c r="J100" s="4">
        <f t="shared" si="5"/>
        <v>589</v>
      </c>
    </row>
    <row r="101" spans="1:10" x14ac:dyDescent="0.3">
      <c r="A101" s="3" t="s">
        <v>170</v>
      </c>
      <c r="B101" s="3" t="s">
        <v>120</v>
      </c>
      <c r="C101" s="3" t="s">
        <v>10</v>
      </c>
      <c r="D101" s="3" t="s">
        <v>1156</v>
      </c>
      <c r="E101" s="4">
        <v>29.6</v>
      </c>
      <c r="F101" s="4">
        <v>60.54</v>
      </c>
      <c r="G101" s="4">
        <f t="shared" si="6"/>
        <v>90</v>
      </c>
      <c r="H101" s="4" t="str">
        <f t="shared" si="7"/>
        <v>A1</v>
      </c>
      <c r="I101" s="3" t="str">
        <f t="shared" si="8"/>
        <v>Excellent</v>
      </c>
      <c r="J101" s="4">
        <f t="shared" si="5"/>
        <v>52</v>
      </c>
    </row>
    <row r="102" spans="1:10" x14ac:dyDescent="0.3">
      <c r="A102" s="3" t="s">
        <v>171</v>
      </c>
      <c r="B102" s="3" t="s">
        <v>41</v>
      </c>
      <c r="C102" s="3" t="s">
        <v>10</v>
      </c>
      <c r="D102" s="3" t="s">
        <v>1156</v>
      </c>
      <c r="E102" s="4">
        <v>12.89</v>
      </c>
      <c r="F102" s="4">
        <v>42.95</v>
      </c>
      <c r="G102" s="4">
        <f t="shared" si="6"/>
        <v>56</v>
      </c>
      <c r="H102" s="4" t="str">
        <f t="shared" si="7"/>
        <v>C5</v>
      </c>
      <c r="I102" s="3" t="str">
        <f t="shared" si="8"/>
        <v>Credit</v>
      </c>
      <c r="J102" s="4">
        <f t="shared" si="5"/>
        <v>841</v>
      </c>
    </row>
    <row r="103" spans="1:10" x14ac:dyDescent="0.3">
      <c r="A103" s="3" t="s">
        <v>172</v>
      </c>
      <c r="B103" s="3" t="s">
        <v>169</v>
      </c>
      <c r="C103" s="3" t="s">
        <v>6</v>
      </c>
      <c r="D103" s="3" t="s">
        <v>1156</v>
      </c>
      <c r="E103" s="4">
        <v>26.99</v>
      </c>
      <c r="F103" s="4">
        <v>61.76</v>
      </c>
      <c r="G103" s="4">
        <f t="shared" si="6"/>
        <v>89</v>
      </c>
      <c r="H103" s="4" t="str">
        <f t="shared" si="7"/>
        <v>A1</v>
      </c>
      <c r="I103" s="3" t="str">
        <f t="shared" si="8"/>
        <v>Excellent</v>
      </c>
      <c r="J103" s="4">
        <f t="shared" si="5"/>
        <v>61</v>
      </c>
    </row>
    <row r="104" spans="1:10" x14ac:dyDescent="0.3">
      <c r="A104" s="3" t="s">
        <v>173</v>
      </c>
      <c r="B104" s="3" t="s">
        <v>174</v>
      </c>
      <c r="C104" s="3" t="s">
        <v>6</v>
      </c>
      <c r="D104" s="3" t="s">
        <v>1157</v>
      </c>
      <c r="E104" s="4">
        <v>9.34</v>
      </c>
      <c r="F104" s="4">
        <v>40.04</v>
      </c>
      <c r="G104" s="4">
        <f t="shared" si="6"/>
        <v>49</v>
      </c>
      <c r="H104" s="4" t="str">
        <f t="shared" si="7"/>
        <v>D7</v>
      </c>
      <c r="I104" s="3" t="str">
        <f t="shared" si="8"/>
        <v>Pass</v>
      </c>
      <c r="J104" s="4">
        <f t="shared" si="5"/>
        <v>950</v>
      </c>
    </row>
    <row r="105" spans="1:10" x14ac:dyDescent="0.3">
      <c r="A105" s="3" t="s">
        <v>175</v>
      </c>
      <c r="B105" s="3" t="s">
        <v>176</v>
      </c>
      <c r="C105" s="3" t="s">
        <v>10</v>
      </c>
      <c r="D105" s="3" t="s">
        <v>1156</v>
      </c>
      <c r="E105" s="4">
        <v>27.42</v>
      </c>
      <c r="F105" s="4">
        <v>43.03</v>
      </c>
      <c r="G105" s="4">
        <f t="shared" si="6"/>
        <v>70</v>
      </c>
      <c r="H105" s="4" t="str">
        <f t="shared" si="7"/>
        <v>B2</v>
      </c>
      <c r="I105" s="3" t="str">
        <f t="shared" si="8"/>
        <v>Very Good</v>
      </c>
      <c r="J105" s="4">
        <f t="shared" si="5"/>
        <v>487</v>
      </c>
    </row>
    <row r="106" spans="1:10" x14ac:dyDescent="0.3">
      <c r="A106" s="3" t="s">
        <v>177</v>
      </c>
      <c r="B106" s="3" t="s">
        <v>178</v>
      </c>
      <c r="C106" s="3" t="s">
        <v>10</v>
      </c>
      <c r="D106" s="3" t="s">
        <v>7</v>
      </c>
      <c r="E106" s="4">
        <v>9.7100000000000009</v>
      </c>
      <c r="F106" s="4">
        <v>41.26</v>
      </c>
      <c r="G106" s="4">
        <f t="shared" si="6"/>
        <v>51</v>
      </c>
      <c r="H106" s="4" t="str">
        <f t="shared" si="7"/>
        <v>C6</v>
      </c>
      <c r="I106" s="3" t="str">
        <f t="shared" si="8"/>
        <v>Credit</v>
      </c>
      <c r="J106" s="4">
        <f t="shared" si="5"/>
        <v>925</v>
      </c>
    </row>
    <row r="107" spans="1:10" x14ac:dyDescent="0.3">
      <c r="A107" s="3" t="s">
        <v>179</v>
      </c>
      <c r="B107" s="3" t="s">
        <v>80</v>
      </c>
      <c r="C107" s="3" t="s">
        <v>6</v>
      </c>
      <c r="D107" s="3" t="s">
        <v>7</v>
      </c>
      <c r="E107" s="4">
        <v>8.33</v>
      </c>
      <c r="F107" s="4">
        <v>62.92</v>
      </c>
      <c r="G107" s="4">
        <f t="shared" si="6"/>
        <v>71</v>
      </c>
      <c r="H107" s="4" t="str">
        <f t="shared" si="7"/>
        <v>B2</v>
      </c>
      <c r="I107" s="3" t="str">
        <f t="shared" si="8"/>
        <v>Very Good</v>
      </c>
      <c r="J107" s="4">
        <f t="shared" si="5"/>
        <v>458</v>
      </c>
    </row>
    <row r="108" spans="1:10" x14ac:dyDescent="0.3">
      <c r="A108" s="3" t="s">
        <v>180</v>
      </c>
      <c r="B108" s="3" t="s">
        <v>66</v>
      </c>
      <c r="C108" s="3" t="s">
        <v>6</v>
      </c>
      <c r="D108" s="3" t="s">
        <v>1157</v>
      </c>
      <c r="E108" s="4">
        <v>11.5</v>
      </c>
      <c r="F108" s="4">
        <v>50.7</v>
      </c>
      <c r="G108" s="4">
        <f t="shared" si="6"/>
        <v>62</v>
      </c>
      <c r="H108" s="4" t="str">
        <f t="shared" si="7"/>
        <v>C4</v>
      </c>
      <c r="I108" s="3" t="str">
        <f t="shared" si="8"/>
        <v>Credit</v>
      </c>
      <c r="J108" s="4">
        <f t="shared" si="5"/>
        <v>693</v>
      </c>
    </row>
    <row r="109" spans="1:10" x14ac:dyDescent="0.3">
      <c r="A109" s="3" t="s">
        <v>181</v>
      </c>
      <c r="B109" s="3" t="s">
        <v>58</v>
      </c>
      <c r="C109" s="3" t="s">
        <v>6</v>
      </c>
      <c r="D109" s="3" t="s">
        <v>22</v>
      </c>
      <c r="E109" s="4">
        <v>23.27</v>
      </c>
      <c r="F109" s="4">
        <v>57.72</v>
      </c>
      <c r="G109" s="4">
        <f t="shared" si="6"/>
        <v>81</v>
      </c>
      <c r="H109" s="4" t="str">
        <f t="shared" si="7"/>
        <v>A1</v>
      </c>
      <c r="I109" s="3" t="str">
        <f t="shared" si="8"/>
        <v>Excellent</v>
      </c>
      <c r="J109" s="4">
        <f t="shared" si="5"/>
        <v>187</v>
      </c>
    </row>
    <row r="110" spans="1:10" x14ac:dyDescent="0.3">
      <c r="A110" s="3" t="s">
        <v>182</v>
      </c>
      <c r="B110" s="3" t="s">
        <v>37</v>
      </c>
      <c r="C110" s="3" t="s">
        <v>10</v>
      </c>
      <c r="D110" s="3" t="s">
        <v>1157</v>
      </c>
      <c r="E110" s="4">
        <v>8.57</v>
      </c>
      <c r="F110" s="4">
        <v>59.06</v>
      </c>
      <c r="G110" s="4">
        <f t="shared" si="6"/>
        <v>68</v>
      </c>
      <c r="H110" s="4" t="str">
        <f t="shared" si="7"/>
        <v>B3</v>
      </c>
      <c r="I110" s="3" t="str">
        <f t="shared" si="8"/>
        <v>Good</v>
      </c>
      <c r="J110" s="4">
        <f t="shared" si="5"/>
        <v>542</v>
      </c>
    </row>
    <row r="111" spans="1:10" x14ac:dyDescent="0.3">
      <c r="A111" s="3" t="s">
        <v>183</v>
      </c>
      <c r="B111" s="3" t="s">
        <v>184</v>
      </c>
      <c r="C111" s="3" t="s">
        <v>10</v>
      </c>
      <c r="D111" s="3" t="s">
        <v>1157</v>
      </c>
      <c r="E111" s="4">
        <v>22.91</v>
      </c>
      <c r="F111" s="4">
        <v>35.99</v>
      </c>
      <c r="G111" s="4">
        <f t="shared" si="6"/>
        <v>59</v>
      </c>
      <c r="H111" s="4" t="str">
        <f t="shared" si="7"/>
        <v>C5</v>
      </c>
      <c r="I111" s="3" t="str">
        <f t="shared" si="8"/>
        <v>Credit</v>
      </c>
      <c r="J111" s="4">
        <f t="shared" si="5"/>
        <v>774</v>
      </c>
    </row>
    <row r="112" spans="1:10" x14ac:dyDescent="0.3">
      <c r="A112" s="3" t="s">
        <v>185</v>
      </c>
      <c r="B112" s="3" t="s">
        <v>34</v>
      </c>
      <c r="C112" s="3" t="s">
        <v>6</v>
      </c>
      <c r="D112" s="3" t="s">
        <v>1156</v>
      </c>
      <c r="E112" s="4">
        <v>14.73</v>
      </c>
      <c r="F112" s="4">
        <v>55.05</v>
      </c>
      <c r="G112" s="4">
        <f t="shared" si="6"/>
        <v>70</v>
      </c>
      <c r="H112" s="4" t="str">
        <f t="shared" si="7"/>
        <v>B2</v>
      </c>
      <c r="I112" s="3" t="str">
        <f t="shared" si="8"/>
        <v>Very Good</v>
      </c>
      <c r="J112" s="4">
        <f t="shared" si="5"/>
        <v>487</v>
      </c>
    </row>
    <row r="113" spans="1:10" x14ac:dyDescent="0.3">
      <c r="A113" s="3" t="s">
        <v>186</v>
      </c>
      <c r="B113" s="3" t="s">
        <v>169</v>
      </c>
      <c r="C113" s="3" t="s">
        <v>10</v>
      </c>
      <c r="D113" s="3" t="s">
        <v>22</v>
      </c>
      <c r="E113" s="4">
        <v>19.55</v>
      </c>
      <c r="F113" s="4">
        <v>38.119999999999997</v>
      </c>
      <c r="G113" s="4">
        <f t="shared" si="6"/>
        <v>58</v>
      </c>
      <c r="H113" s="4" t="str">
        <f t="shared" si="7"/>
        <v>C5</v>
      </c>
      <c r="I113" s="3" t="str">
        <f t="shared" si="8"/>
        <v>Credit</v>
      </c>
      <c r="J113" s="4">
        <f t="shared" si="5"/>
        <v>803</v>
      </c>
    </row>
    <row r="114" spans="1:10" x14ac:dyDescent="0.3">
      <c r="A114" s="3" t="s">
        <v>187</v>
      </c>
      <c r="B114" s="3" t="s">
        <v>188</v>
      </c>
      <c r="C114" s="3" t="s">
        <v>10</v>
      </c>
      <c r="D114" s="3" t="s">
        <v>1156</v>
      </c>
      <c r="E114" s="4">
        <v>19.72</v>
      </c>
      <c r="F114" s="4">
        <v>42.17</v>
      </c>
      <c r="G114" s="4">
        <f t="shared" si="6"/>
        <v>62</v>
      </c>
      <c r="H114" s="4" t="str">
        <f t="shared" si="7"/>
        <v>C4</v>
      </c>
      <c r="I114" s="3" t="str">
        <f t="shared" si="8"/>
        <v>Credit</v>
      </c>
      <c r="J114" s="4">
        <f t="shared" si="5"/>
        <v>693</v>
      </c>
    </row>
    <row r="115" spans="1:10" x14ac:dyDescent="0.3">
      <c r="A115" s="3" t="s">
        <v>189</v>
      </c>
      <c r="B115" s="3" t="s">
        <v>190</v>
      </c>
      <c r="C115" s="3" t="s">
        <v>10</v>
      </c>
      <c r="D115" s="3" t="s">
        <v>1157</v>
      </c>
      <c r="E115" s="4">
        <v>24.32</v>
      </c>
      <c r="F115" s="4">
        <v>41.71</v>
      </c>
      <c r="G115" s="4">
        <f t="shared" si="6"/>
        <v>66</v>
      </c>
      <c r="H115" s="4" t="str">
        <f t="shared" si="7"/>
        <v>B3</v>
      </c>
      <c r="I115" s="3" t="str">
        <f t="shared" si="8"/>
        <v>Good</v>
      </c>
      <c r="J115" s="4">
        <f t="shared" si="5"/>
        <v>589</v>
      </c>
    </row>
    <row r="116" spans="1:10" x14ac:dyDescent="0.3">
      <c r="A116" s="3" t="s">
        <v>191</v>
      </c>
      <c r="B116" s="3" t="s">
        <v>19</v>
      </c>
      <c r="C116" s="3" t="s">
        <v>10</v>
      </c>
      <c r="D116" s="3" t="s">
        <v>1156</v>
      </c>
      <c r="E116" s="4">
        <v>24.33</v>
      </c>
      <c r="F116" s="4">
        <v>66.209999999999994</v>
      </c>
      <c r="G116" s="4">
        <f t="shared" si="6"/>
        <v>91</v>
      </c>
      <c r="H116" s="4" t="str">
        <f t="shared" si="7"/>
        <v>A1</v>
      </c>
      <c r="I116" s="3" t="str">
        <f t="shared" si="8"/>
        <v>Excellent</v>
      </c>
      <c r="J116" s="4">
        <f t="shared" si="5"/>
        <v>46</v>
      </c>
    </row>
    <row r="117" spans="1:10" x14ac:dyDescent="0.3">
      <c r="A117" s="3" t="s">
        <v>192</v>
      </c>
      <c r="B117" s="3" t="s">
        <v>84</v>
      </c>
      <c r="C117" s="3" t="s">
        <v>6</v>
      </c>
      <c r="D117" s="3" t="s">
        <v>7</v>
      </c>
      <c r="E117" s="4">
        <v>29.38</v>
      </c>
      <c r="F117" s="4">
        <v>45.12</v>
      </c>
      <c r="G117" s="4">
        <f t="shared" si="6"/>
        <v>75</v>
      </c>
      <c r="H117" s="4" t="str">
        <f t="shared" si="7"/>
        <v>B2</v>
      </c>
      <c r="I117" s="3" t="str">
        <f t="shared" si="8"/>
        <v>Very Good</v>
      </c>
      <c r="J117" s="4">
        <f t="shared" si="5"/>
        <v>347</v>
      </c>
    </row>
    <row r="118" spans="1:10" x14ac:dyDescent="0.3">
      <c r="A118" s="3" t="s">
        <v>193</v>
      </c>
      <c r="B118" s="3" t="s">
        <v>19</v>
      </c>
      <c r="C118" s="3" t="s">
        <v>6</v>
      </c>
      <c r="D118" s="3" t="s">
        <v>22</v>
      </c>
      <c r="E118" s="4">
        <v>29.83</v>
      </c>
      <c r="F118" s="4">
        <v>67.489999999999995</v>
      </c>
      <c r="G118" s="4">
        <f t="shared" si="6"/>
        <v>97</v>
      </c>
      <c r="H118" s="4" t="str">
        <f t="shared" si="7"/>
        <v>A1</v>
      </c>
      <c r="I118" s="3" t="str">
        <f t="shared" si="8"/>
        <v>Excellent</v>
      </c>
      <c r="J118" s="4">
        <f t="shared" si="5"/>
        <v>3</v>
      </c>
    </row>
    <row r="119" spans="1:10" x14ac:dyDescent="0.3">
      <c r="A119" s="3" t="s">
        <v>194</v>
      </c>
      <c r="B119" s="3" t="s">
        <v>195</v>
      </c>
      <c r="C119" s="3" t="s">
        <v>6</v>
      </c>
      <c r="D119" s="3" t="s">
        <v>1156</v>
      </c>
      <c r="E119" s="4">
        <v>7.75</v>
      </c>
      <c r="F119" s="4">
        <v>40.659999999999997</v>
      </c>
      <c r="G119" s="4">
        <f t="shared" si="6"/>
        <v>48</v>
      </c>
      <c r="H119" s="4" t="str">
        <f t="shared" si="7"/>
        <v>D7</v>
      </c>
      <c r="I119" s="3" t="str">
        <f t="shared" si="8"/>
        <v>Pass</v>
      </c>
      <c r="J119" s="4">
        <f t="shared" si="5"/>
        <v>962</v>
      </c>
    </row>
    <row r="120" spans="1:10" x14ac:dyDescent="0.3">
      <c r="A120" s="3" t="s">
        <v>196</v>
      </c>
      <c r="B120" s="3" t="s">
        <v>71</v>
      </c>
      <c r="C120" s="3" t="s">
        <v>10</v>
      </c>
      <c r="D120" s="3" t="s">
        <v>1156</v>
      </c>
      <c r="E120" s="4">
        <v>9.31</v>
      </c>
      <c r="F120" s="4">
        <v>53.13</v>
      </c>
      <c r="G120" s="4">
        <f t="shared" si="6"/>
        <v>62</v>
      </c>
      <c r="H120" s="4" t="str">
        <f t="shared" si="7"/>
        <v>C4</v>
      </c>
      <c r="I120" s="3" t="str">
        <f t="shared" si="8"/>
        <v>Credit</v>
      </c>
      <c r="J120" s="4">
        <f t="shared" si="5"/>
        <v>693</v>
      </c>
    </row>
    <row r="121" spans="1:10" x14ac:dyDescent="0.3">
      <c r="A121" s="3" t="s">
        <v>197</v>
      </c>
      <c r="B121" s="3" t="s">
        <v>120</v>
      </c>
      <c r="C121" s="3" t="s">
        <v>10</v>
      </c>
      <c r="D121" s="3" t="s">
        <v>1156</v>
      </c>
      <c r="E121" s="4">
        <v>11.64</v>
      </c>
      <c r="F121" s="4">
        <v>39.94</v>
      </c>
      <c r="G121" s="4">
        <f t="shared" si="6"/>
        <v>52</v>
      </c>
      <c r="H121" s="4" t="str">
        <f t="shared" si="7"/>
        <v>C6</v>
      </c>
      <c r="I121" s="3" t="str">
        <f t="shared" si="8"/>
        <v>Credit</v>
      </c>
      <c r="J121" s="4">
        <f t="shared" si="5"/>
        <v>912</v>
      </c>
    </row>
    <row r="122" spans="1:10" x14ac:dyDescent="0.3">
      <c r="A122" s="3" t="s">
        <v>198</v>
      </c>
      <c r="B122" s="3" t="s">
        <v>143</v>
      </c>
      <c r="C122" s="3" t="s">
        <v>10</v>
      </c>
      <c r="D122" s="3" t="s">
        <v>1156</v>
      </c>
      <c r="E122" s="4">
        <v>8.57</v>
      </c>
      <c r="F122" s="4">
        <v>46.78</v>
      </c>
      <c r="G122" s="4">
        <f t="shared" si="6"/>
        <v>55</v>
      </c>
      <c r="H122" s="4" t="str">
        <f t="shared" si="7"/>
        <v>C5</v>
      </c>
      <c r="I122" s="3" t="str">
        <f t="shared" si="8"/>
        <v>Credit</v>
      </c>
      <c r="J122" s="4">
        <f t="shared" si="5"/>
        <v>857</v>
      </c>
    </row>
    <row r="123" spans="1:10" x14ac:dyDescent="0.3">
      <c r="A123" s="3" t="s">
        <v>199</v>
      </c>
      <c r="B123" s="3" t="s">
        <v>117</v>
      </c>
      <c r="C123" s="3" t="s">
        <v>6</v>
      </c>
      <c r="D123" s="3" t="s">
        <v>22</v>
      </c>
      <c r="E123" s="4">
        <v>24.15</v>
      </c>
      <c r="F123" s="4">
        <v>36.81</v>
      </c>
      <c r="G123" s="4">
        <f t="shared" si="6"/>
        <v>61</v>
      </c>
      <c r="H123" s="4" t="str">
        <f t="shared" si="7"/>
        <v>C4</v>
      </c>
      <c r="I123" s="3" t="str">
        <f t="shared" si="8"/>
        <v>Credit</v>
      </c>
      <c r="J123" s="4">
        <f t="shared" si="5"/>
        <v>717</v>
      </c>
    </row>
    <row r="124" spans="1:10" x14ac:dyDescent="0.3">
      <c r="A124" s="3" t="s">
        <v>200</v>
      </c>
      <c r="B124" s="3" t="s">
        <v>178</v>
      </c>
      <c r="C124" s="3" t="s">
        <v>6</v>
      </c>
      <c r="D124" s="3" t="s">
        <v>22</v>
      </c>
      <c r="E124" s="4">
        <v>14.07</v>
      </c>
      <c r="F124" s="4">
        <v>37.32</v>
      </c>
      <c r="G124" s="4">
        <f t="shared" si="6"/>
        <v>51</v>
      </c>
      <c r="H124" s="4" t="str">
        <f t="shared" si="7"/>
        <v>C6</v>
      </c>
      <c r="I124" s="3" t="str">
        <f t="shared" si="8"/>
        <v>Credit</v>
      </c>
      <c r="J124" s="4">
        <f t="shared" si="5"/>
        <v>925</v>
      </c>
    </row>
    <row r="125" spans="1:10" x14ac:dyDescent="0.3">
      <c r="A125" s="3" t="s">
        <v>201</v>
      </c>
      <c r="B125" s="3" t="s">
        <v>21</v>
      </c>
      <c r="C125" s="3" t="s">
        <v>6</v>
      </c>
      <c r="D125" s="3" t="s">
        <v>22</v>
      </c>
      <c r="E125" s="4">
        <v>25.06</v>
      </c>
      <c r="F125" s="4">
        <v>52.45</v>
      </c>
      <c r="G125" s="4">
        <f t="shared" si="6"/>
        <v>78</v>
      </c>
      <c r="H125" s="4" t="str">
        <f t="shared" si="7"/>
        <v>B2</v>
      </c>
      <c r="I125" s="3" t="str">
        <f t="shared" si="8"/>
        <v>Very Good</v>
      </c>
      <c r="J125" s="4">
        <f t="shared" si="5"/>
        <v>261</v>
      </c>
    </row>
    <row r="126" spans="1:10" x14ac:dyDescent="0.3">
      <c r="A126" s="3" t="s">
        <v>202</v>
      </c>
      <c r="B126" s="3" t="s">
        <v>107</v>
      </c>
      <c r="C126" s="3" t="s">
        <v>10</v>
      </c>
      <c r="D126" s="3" t="s">
        <v>22</v>
      </c>
      <c r="E126" s="4">
        <v>11.98</v>
      </c>
      <c r="F126" s="4">
        <v>39.549999999999997</v>
      </c>
      <c r="G126" s="4">
        <f t="shared" si="6"/>
        <v>52</v>
      </c>
      <c r="H126" s="4" t="str">
        <f t="shared" si="7"/>
        <v>C6</v>
      </c>
      <c r="I126" s="3" t="str">
        <f t="shared" si="8"/>
        <v>Credit</v>
      </c>
      <c r="J126" s="4">
        <f t="shared" si="5"/>
        <v>912</v>
      </c>
    </row>
    <row r="127" spans="1:10" x14ac:dyDescent="0.3">
      <c r="A127" s="3" t="s">
        <v>203</v>
      </c>
      <c r="B127" s="3" t="s">
        <v>204</v>
      </c>
      <c r="C127" s="3" t="s">
        <v>6</v>
      </c>
      <c r="D127" s="3" t="s">
        <v>1157</v>
      </c>
      <c r="E127" s="4">
        <v>11.57</v>
      </c>
      <c r="F127" s="4">
        <v>38.72</v>
      </c>
      <c r="G127" s="4">
        <f t="shared" si="6"/>
        <v>50</v>
      </c>
      <c r="H127" s="4" t="str">
        <f t="shared" si="7"/>
        <v>C6</v>
      </c>
      <c r="I127" s="3" t="str">
        <f t="shared" si="8"/>
        <v>Credit</v>
      </c>
      <c r="J127" s="4">
        <f t="shared" si="5"/>
        <v>938</v>
      </c>
    </row>
    <row r="128" spans="1:10" x14ac:dyDescent="0.3">
      <c r="A128" s="3" t="s">
        <v>205</v>
      </c>
      <c r="B128" s="3" t="s">
        <v>37</v>
      </c>
      <c r="C128" s="3" t="s">
        <v>6</v>
      </c>
      <c r="D128" s="3" t="s">
        <v>1156</v>
      </c>
      <c r="E128" s="4">
        <v>24.17</v>
      </c>
      <c r="F128" s="4">
        <v>60.27</v>
      </c>
      <c r="G128" s="4">
        <f t="shared" si="6"/>
        <v>84</v>
      </c>
      <c r="H128" s="4" t="str">
        <f t="shared" si="7"/>
        <v>A1</v>
      </c>
      <c r="I128" s="3" t="str">
        <f t="shared" si="8"/>
        <v>Excellent</v>
      </c>
      <c r="J128" s="4">
        <f t="shared" si="5"/>
        <v>128</v>
      </c>
    </row>
    <row r="129" spans="1:10" x14ac:dyDescent="0.3">
      <c r="A129" s="3" t="s">
        <v>206</v>
      </c>
      <c r="B129" s="3" t="s">
        <v>66</v>
      </c>
      <c r="C129" s="3" t="s">
        <v>10</v>
      </c>
      <c r="D129" s="3" t="s">
        <v>7</v>
      </c>
      <c r="E129" s="4">
        <v>10.25</v>
      </c>
      <c r="F129" s="4">
        <v>49.89</v>
      </c>
      <c r="G129" s="4">
        <f t="shared" si="6"/>
        <v>60</v>
      </c>
      <c r="H129" s="4" t="str">
        <f t="shared" si="7"/>
        <v>C4</v>
      </c>
      <c r="I129" s="3" t="str">
        <f t="shared" si="8"/>
        <v>Credit</v>
      </c>
      <c r="J129" s="4">
        <f t="shared" si="5"/>
        <v>746</v>
      </c>
    </row>
    <row r="130" spans="1:10" x14ac:dyDescent="0.3">
      <c r="A130" s="3" t="s">
        <v>207</v>
      </c>
      <c r="B130" s="3" t="s">
        <v>208</v>
      </c>
      <c r="C130" s="3" t="s">
        <v>10</v>
      </c>
      <c r="D130" s="3" t="s">
        <v>22</v>
      </c>
      <c r="E130" s="4">
        <v>15.07</v>
      </c>
      <c r="F130" s="4">
        <v>46.12</v>
      </c>
      <c r="G130" s="4">
        <f t="shared" si="6"/>
        <v>61</v>
      </c>
      <c r="H130" s="4" t="str">
        <f t="shared" si="7"/>
        <v>C4</v>
      </c>
      <c r="I130" s="3" t="str">
        <f t="shared" si="8"/>
        <v>Credit</v>
      </c>
      <c r="J130" s="4">
        <f t="shared" si="5"/>
        <v>717</v>
      </c>
    </row>
    <row r="131" spans="1:10" x14ac:dyDescent="0.3">
      <c r="A131" s="3" t="s">
        <v>209</v>
      </c>
      <c r="B131" s="3" t="s">
        <v>71</v>
      </c>
      <c r="C131" s="3" t="s">
        <v>10</v>
      </c>
      <c r="D131" s="3" t="s">
        <v>22</v>
      </c>
      <c r="E131" s="4">
        <v>19.149999999999999</v>
      </c>
      <c r="F131" s="4">
        <v>39.42</v>
      </c>
      <c r="G131" s="4">
        <f t="shared" si="6"/>
        <v>59</v>
      </c>
      <c r="H131" s="4" t="str">
        <f t="shared" si="7"/>
        <v>C5</v>
      </c>
      <c r="I131" s="3" t="str">
        <f t="shared" si="8"/>
        <v>Credit</v>
      </c>
      <c r="J131" s="4">
        <f t="shared" ref="J131:J194" si="9">RANK(G131,G:G)</f>
        <v>774</v>
      </c>
    </row>
    <row r="132" spans="1:10" x14ac:dyDescent="0.3">
      <c r="A132" s="3" t="s">
        <v>210</v>
      </c>
      <c r="B132" s="3" t="s">
        <v>211</v>
      </c>
      <c r="C132" s="3" t="s">
        <v>6</v>
      </c>
      <c r="D132" s="3" t="s">
        <v>1157</v>
      </c>
      <c r="E132" s="4">
        <v>9.2200000000000006</v>
      </c>
      <c r="F132" s="4">
        <v>50.28</v>
      </c>
      <c r="G132" s="4">
        <f t="shared" ref="G132:G195" si="10">ROUND(E132+F132,0)</f>
        <v>60</v>
      </c>
      <c r="H132" s="4" t="str">
        <f t="shared" ref="H132:H195" si="11">IF(G132&gt;=80,"A1",IF(G132&gt;=70,"B2",IF(G132&gt;=65,"B3",IF(G132&gt;=60,"C4",IF(G132&gt;=55,"C5",IF(G132&gt;=50,"C6",IF(G132&gt;=45,"D7",IF(G132&gt;=40,"E8","F9"))))))))</f>
        <v>C4</v>
      </c>
      <c r="I132" s="3" t="str">
        <f t="shared" ref="I132:I195" si="12">VLOOKUP(H132,$L$3:$M$12,2,FALSE)</f>
        <v>Credit</v>
      </c>
      <c r="J132" s="4">
        <f t="shared" si="9"/>
        <v>746</v>
      </c>
    </row>
    <row r="133" spans="1:10" x14ac:dyDescent="0.3">
      <c r="A133" s="3" t="s">
        <v>212</v>
      </c>
      <c r="B133" s="3" t="s">
        <v>78</v>
      </c>
      <c r="C133" s="3" t="s">
        <v>10</v>
      </c>
      <c r="D133" s="3" t="s">
        <v>1156</v>
      </c>
      <c r="E133" s="4">
        <v>16.55</v>
      </c>
      <c r="F133" s="4">
        <v>62.27</v>
      </c>
      <c r="G133" s="4">
        <f t="shared" si="10"/>
        <v>79</v>
      </c>
      <c r="H133" s="4" t="str">
        <f t="shared" si="11"/>
        <v>B2</v>
      </c>
      <c r="I133" s="3" t="str">
        <f t="shared" si="12"/>
        <v>Very Good</v>
      </c>
      <c r="J133" s="4">
        <f t="shared" si="9"/>
        <v>246</v>
      </c>
    </row>
    <row r="134" spans="1:10" x14ac:dyDescent="0.3">
      <c r="A134" s="3" t="s">
        <v>213</v>
      </c>
      <c r="B134" s="3" t="s">
        <v>188</v>
      </c>
      <c r="C134" s="3" t="s">
        <v>10</v>
      </c>
      <c r="D134" s="3" t="s">
        <v>1157</v>
      </c>
      <c r="E134" s="4">
        <v>28.85</v>
      </c>
      <c r="F134" s="4">
        <v>38.69</v>
      </c>
      <c r="G134" s="4">
        <f t="shared" si="10"/>
        <v>68</v>
      </c>
      <c r="H134" s="4" t="str">
        <f t="shared" si="11"/>
        <v>B3</v>
      </c>
      <c r="I134" s="3" t="str">
        <f t="shared" si="12"/>
        <v>Good</v>
      </c>
      <c r="J134" s="4">
        <f t="shared" si="9"/>
        <v>542</v>
      </c>
    </row>
    <row r="135" spans="1:10" x14ac:dyDescent="0.3">
      <c r="A135" s="3" t="s">
        <v>214</v>
      </c>
      <c r="B135" s="3" t="s">
        <v>69</v>
      </c>
      <c r="C135" s="3" t="s">
        <v>6</v>
      </c>
      <c r="D135" s="3" t="s">
        <v>7</v>
      </c>
      <c r="E135" s="4">
        <v>9.23</v>
      </c>
      <c r="F135" s="4">
        <v>40.159999999999997</v>
      </c>
      <c r="G135" s="4">
        <f t="shared" si="10"/>
        <v>49</v>
      </c>
      <c r="H135" s="4" t="str">
        <f t="shared" si="11"/>
        <v>D7</v>
      </c>
      <c r="I135" s="3" t="str">
        <f t="shared" si="12"/>
        <v>Pass</v>
      </c>
      <c r="J135" s="4">
        <f t="shared" si="9"/>
        <v>950</v>
      </c>
    </row>
    <row r="136" spans="1:10" x14ac:dyDescent="0.3">
      <c r="A136" s="3" t="s">
        <v>215</v>
      </c>
      <c r="B136" s="3" t="s">
        <v>216</v>
      </c>
      <c r="C136" s="3" t="s">
        <v>10</v>
      </c>
      <c r="D136" s="3" t="s">
        <v>1156</v>
      </c>
      <c r="E136" s="4">
        <v>6.85</v>
      </c>
      <c r="F136" s="4">
        <v>37.520000000000003</v>
      </c>
      <c r="G136" s="4">
        <f t="shared" si="10"/>
        <v>44</v>
      </c>
      <c r="H136" s="4" t="str">
        <f t="shared" si="11"/>
        <v>E8</v>
      </c>
      <c r="I136" s="3" t="str">
        <f t="shared" si="12"/>
        <v>Pass</v>
      </c>
      <c r="J136" s="4">
        <f t="shared" si="9"/>
        <v>990</v>
      </c>
    </row>
    <row r="137" spans="1:10" x14ac:dyDescent="0.3">
      <c r="A137" s="3" t="s">
        <v>217</v>
      </c>
      <c r="B137" s="3" t="s">
        <v>115</v>
      </c>
      <c r="C137" s="3" t="s">
        <v>6</v>
      </c>
      <c r="D137" s="3" t="s">
        <v>22</v>
      </c>
      <c r="E137" s="4">
        <v>19.43</v>
      </c>
      <c r="F137" s="4">
        <v>60.71</v>
      </c>
      <c r="G137" s="4">
        <f t="shared" si="10"/>
        <v>80</v>
      </c>
      <c r="H137" s="4" t="str">
        <f t="shared" si="11"/>
        <v>A1</v>
      </c>
      <c r="I137" s="3" t="str">
        <f t="shared" si="12"/>
        <v>Excellent</v>
      </c>
      <c r="J137" s="4">
        <f t="shared" si="9"/>
        <v>216</v>
      </c>
    </row>
    <row r="138" spans="1:10" x14ac:dyDescent="0.3">
      <c r="A138" s="3" t="s">
        <v>218</v>
      </c>
      <c r="B138" s="3" t="s">
        <v>115</v>
      </c>
      <c r="C138" s="3" t="s">
        <v>10</v>
      </c>
      <c r="D138" s="3" t="s">
        <v>1156</v>
      </c>
      <c r="E138" s="4">
        <v>12.82</v>
      </c>
      <c r="F138" s="4">
        <v>36</v>
      </c>
      <c r="G138" s="4">
        <f t="shared" si="10"/>
        <v>49</v>
      </c>
      <c r="H138" s="4" t="str">
        <f t="shared" si="11"/>
        <v>D7</v>
      </c>
      <c r="I138" s="3" t="str">
        <f t="shared" si="12"/>
        <v>Pass</v>
      </c>
      <c r="J138" s="4">
        <f t="shared" si="9"/>
        <v>950</v>
      </c>
    </row>
    <row r="139" spans="1:10" x14ac:dyDescent="0.3">
      <c r="A139" s="3" t="s">
        <v>219</v>
      </c>
      <c r="B139" s="3" t="s">
        <v>26</v>
      </c>
      <c r="C139" s="3" t="s">
        <v>10</v>
      </c>
      <c r="D139" s="3" t="s">
        <v>1156</v>
      </c>
      <c r="E139" s="4">
        <v>26.86</v>
      </c>
      <c r="F139" s="4">
        <v>58.93</v>
      </c>
      <c r="G139" s="4">
        <f t="shared" si="10"/>
        <v>86</v>
      </c>
      <c r="H139" s="4" t="str">
        <f t="shared" si="11"/>
        <v>A1</v>
      </c>
      <c r="I139" s="3" t="str">
        <f t="shared" si="12"/>
        <v>Excellent</v>
      </c>
      <c r="J139" s="4">
        <f t="shared" si="9"/>
        <v>94</v>
      </c>
    </row>
    <row r="140" spans="1:10" x14ac:dyDescent="0.3">
      <c r="A140" s="3" t="s">
        <v>220</v>
      </c>
      <c r="B140" s="3" t="s">
        <v>82</v>
      </c>
      <c r="C140" s="3" t="s">
        <v>6</v>
      </c>
      <c r="D140" s="3" t="s">
        <v>1157</v>
      </c>
      <c r="E140" s="4">
        <v>6.52</v>
      </c>
      <c r="F140" s="4">
        <v>45.46</v>
      </c>
      <c r="G140" s="4">
        <f t="shared" si="10"/>
        <v>52</v>
      </c>
      <c r="H140" s="4" t="str">
        <f t="shared" si="11"/>
        <v>C6</v>
      </c>
      <c r="I140" s="3" t="str">
        <f t="shared" si="12"/>
        <v>Credit</v>
      </c>
      <c r="J140" s="4">
        <f t="shared" si="9"/>
        <v>912</v>
      </c>
    </row>
    <row r="141" spans="1:10" x14ac:dyDescent="0.3">
      <c r="A141" s="3" t="s">
        <v>221</v>
      </c>
      <c r="B141" s="3" t="s">
        <v>208</v>
      </c>
      <c r="C141" s="3" t="s">
        <v>10</v>
      </c>
      <c r="D141" s="3" t="s">
        <v>22</v>
      </c>
      <c r="E141" s="4">
        <v>20.079999999999998</v>
      </c>
      <c r="F141" s="4">
        <v>64.78</v>
      </c>
      <c r="G141" s="4">
        <f t="shared" si="10"/>
        <v>85</v>
      </c>
      <c r="H141" s="4" t="str">
        <f t="shared" si="11"/>
        <v>A1</v>
      </c>
      <c r="I141" s="3" t="str">
        <f t="shared" si="12"/>
        <v>Excellent</v>
      </c>
      <c r="J141" s="4">
        <f t="shared" si="9"/>
        <v>111</v>
      </c>
    </row>
    <row r="142" spans="1:10" x14ac:dyDescent="0.3">
      <c r="A142" s="3" t="s">
        <v>222</v>
      </c>
      <c r="B142" s="3" t="s">
        <v>178</v>
      </c>
      <c r="C142" s="3" t="s">
        <v>6</v>
      </c>
      <c r="D142" s="3" t="s">
        <v>22</v>
      </c>
      <c r="E142" s="4">
        <v>15.36</v>
      </c>
      <c r="F142" s="4">
        <v>67.099999999999994</v>
      </c>
      <c r="G142" s="4">
        <f t="shared" si="10"/>
        <v>82</v>
      </c>
      <c r="H142" s="4" t="str">
        <f t="shared" si="11"/>
        <v>A1</v>
      </c>
      <c r="I142" s="3" t="str">
        <f t="shared" si="12"/>
        <v>Excellent</v>
      </c>
      <c r="J142" s="4">
        <f t="shared" si="9"/>
        <v>164</v>
      </c>
    </row>
    <row r="143" spans="1:10" x14ac:dyDescent="0.3">
      <c r="A143" s="3" t="s">
        <v>223</v>
      </c>
      <c r="B143" s="3" t="s">
        <v>224</v>
      </c>
      <c r="C143" s="3" t="s">
        <v>6</v>
      </c>
      <c r="D143" s="3" t="s">
        <v>1157</v>
      </c>
      <c r="E143" s="4">
        <v>19.8</v>
      </c>
      <c r="F143" s="4">
        <v>43.5</v>
      </c>
      <c r="G143" s="4">
        <f t="shared" si="10"/>
        <v>63</v>
      </c>
      <c r="H143" s="4" t="str">
        <f t="shared" si="11"/>
        <v>C4</v>
      </c>
      <c r="I143" s="3" t="str">
        <f t="shared" si="12"/>
        <v>Credit</v>
      </c>
      <c r="J143" s="4">
        <f t="shared" si="9"/>
        <v>663</v>
      </c>
    </row>
    <row r="144" spans="1:10" x14ac:dyDescent="0.3">
      <c r="A144" s="3" t="s">
        <v>225</v>
      </c>
      <c r="B144" s="3" t="s">
        <v>226</v>
      </c>
      <c r="C144" s="3" t="s">
        <v>6</v>
      </c>
      <c r="D144" s="3" t="s">
        <v>1157</v>
      </c>
      <c r="E144" s="4">
        <v>9.4700000000000006</v>
      </c>
      <c r="F144" s="4">
        <v>65.23</v>
      </c>
      <c r="G144" s="4">
        <f t="shared" si="10"/>
        <v>75</v>
      </c>
      <c r="H144" s="4" t="str">
        <f t="shared" si="11"/>
        <v>B2</v>
      </c>
      <c r="I144" s="3" t="str">
        <f t="shared" si="12"/>
        <v>Very Good</v>
      </c>
      <c r="J144" s="4">
        <f t="shared" si="9"/>
        <v>347</v>
      </c>
    </row>
    <row r="145" spans="1:10" x14ac:dyDescent="0.3">
      <c r="A145" s="3" t="s">
        <v>227</v>
      </c>
      <c r="B145" s="3" t="s">
        <v>174</v>
      </c>
      <c r="C145" s="3" t="s">
        <v>10</v>
      </c>
      <c r="D145" s="3" t="s">
        <v>1156</v>
      </c>
      <c r="E145" s="4">
        <v>5.59</v>
      </c>
      <c r="F145" s="4">
        <v>61.79</v>
      </c>
      <c r="G145" s="4">
        <f t="shared" si="10"/>
        <v>67</v>
      </c>
      <c r="H145" s="4" t="str">
        <f t="shared" si="11"/>
        <v>B3</v>
      </c>
      <c r="I145" s="3" t="str">
        <f t="shared" si="12"/>
        <v>Good</v>
      </c>
      <c r="J145" s="4">
        <f t="shared" si="9"/>
        <v>564</v>
      </c>
    </row>
    <row r="146" spans="1:10" x14ac:dyDescent="0.3">
      <c r="A146" s="3" t="s">
        <v>228</v>
      </c>
      <c r="B146" s="3" t="s">
        <v>184</v>
      </c>
      <c r="C146" s="3" t="s">
        <v>10</v>
      </c>
      <c r="D146" s="3" t="s">
        <v>7</v>
      </c>
      <c r="E146" s="4">
        <v>9.16</v>
      </c>
      <c r="F146" s="4">
        <v>64.010000000000005</v>
      </c>
      <c r="G146" s="4">
        <f t="shared" si="10"/>
        <v>73</v>
      </c>
      <c r="H146" s="4" t="str">
        <f t="shared" si="11"/>
        <v>B2</v>
      </c>
      <c r="I146" s="3" t="str">
        <f t="shared" si="12"/>
        <v>Very Good</v>
      </c>
      <c r="J146" s="4">
        <f t="shared" si="9"/>
        <v>403</v>
      </c>
    </row>
    <row r="147" spans="1:10" x14ac:dyDescent="0.3">
      <c r="A147" s="3" t="s">
        <v>229</v>
      </c>
      <c r="B147" s="3" t="s">
        <v>103</v>
      </c>
      <c r="C147" s="3" t="s">
        <v>10</v>
      </c>
      <c r="D147" s="3" t="s">
        <v>1156</v>
      </c>
      <c r="E147" s="4">
        <v>9.24</v>
      </c>
      <c r="F147" s="4">
        <v>42.96</v>
      </c>
      <c r="G147" s="4">
        <f t="shared" si="10"/>
        <v>52</v>
      </c>
      <c r="H147" s="4" t="str">
        <f t="shared" si="11"/>
        <v>C6</v>
      </c>
      <c r="I147" s="3" t="str">
        <f t="shared" si="12"/>
        <v>Credit</v>
      </c>
      <c r="J147" s="4">
        <f t="shared" si="9"/>
        <v>912</v>
      </c>
    </row>
    <row r="148" spans="1:10" x14ac:dyDescent="0.3">
      <c r="A148" s="3" t="s">
        <v>230</v>
      </c>
      <c r="B148" s="3" t="s">
        <v>138</v>
      </c>
      <c r="C148" s="3" t="s">
        <v>6</v>
      </c>
      <c r="D148" s="3" t="s">
        <v>1156</v>
      </c>
      <c r="E148" s="4">
        <v>21.05</v>
      </c>
      <c r="F148" s="4">
        <v>68.45</v>
      </c>
      <c r="G148" s="4">
        <f t="shared" si="10"/>
        <v>90</v>
      </c>
      <c r="H148" s="4" t="str">
        <f t="shared" si="11"/>
        <v>A1</v>
      </c>
      <c r="I148" s="3" t="str">
        <f t="shared" si="12"/>
        <v>Excellent</v>
      </c>
      <c r="J148" s="4">
        <f t="shared" si="9"/>
        <v>52</v>
      </c>
    </row>
    <row r="149" spans="1:10" x14ac:dyDescent="0.3">
      <c r="A149" s="3" t="s">
        <v>231</v>
      </c>
      <c r="B149" s="3" t="s">
        <v>155</v>
      </c>
      <c r="C149" s="3" t="s">
        <v>6</v>
      </c>
      <c r="D149" s="3" t="s">
        <v>1157</v>
      </c>
      <c r="E149" s="4">
        <v>21.59</v>
      </c>
      <c r="F149" s="4">
        <v>45.06</v>
      </c>
      <c r="G149" s="4">
        <f t="shared" si="10"/>
        <v>67</v>
      </c>
      <c r="H149" s="4" t="str">
        <f t="shared" si="11"/>
        <v>B3</v>
      </c>
      <c r="I149" s="3" t="str">
        <f t="shared" si="12"/>
        <v>Good</v>
      </c>
      <c r="J149" s="4">
        <f t="shared" si="9"/>
        <v>564</v>
      </c>
    </row>
    <row r="150" spans="1:10" x14ac:dyDescent="0.3">
      <c r="A150" s="3" t="s">
        <v>232</v>
      </c>
      <c r="B150" s="3" t="s">
        <v>82</v>
      </c>
      <c r="C150" s="3" t="s">
        <v>6</v>
      </c>
      <c r="D150" s="3" t="s">
        <v>1156</v>
      </c>
      <c r="E150" s="4">
        <v>14.88</v>
      </c>
      <c r="F150" s="4">
        <v>57.04</v>
      </c>
      <c r="G150" s="4">
        <f t="shared" si="10"/>
        <v>72</v>
      </c>
      <c r="H150" s="4" t="str">
        <f t="shared" si="11"/>
        <v>B2</v>
      </c>
      <c r="I150" s="3" t="str">
        <f t="shared" si="12"/>
        <v>Very Good</v>
      </c>
      <c r="J150" s="4">
        <f t="shared" si="9"/>
        <v>433</v>
      </c>
    </row>
    <row r="151" spans="1:10" x14ac:dyDescent="0.3">
      <c r="A151" s="3" t="s">
        <v>233</v>
      </c>
      <c r="B151" s="3" t="s">
        <v>226</v>
      </c>
      <c r="C151" s="3" t="s">
        <v>6</v>
      </c>
      <c r="D151" s="3" t="s">
        <v>1157</v>
      </c>
      <c r="E151" s="4">
        <v>28.72</v>
      </c>
      <c r="F151" s="4">
        <v>58.79</v>
      </c>
      <c r="G151" s="4">
        <f t="shared" si="10"/>
        <v>88</v>
      </c>
      <c r="H151" s="4" t="str">
        <f t="shared" si="11"/>
        <v>A1</v>
      </c>
      <c r="I151" s="3" t="str">
        <f t="shared" si="12"/>
        <v>Excellent</v>
      </c>
      <c r="J151" s="4">
        <f t="shared" si="9"/>
        <v>71</v>
      </c>
    </row>
    <row r="152" spans="1:10" x14ac:dyDescent="0.3">
      <c r="A152" s="3" t="s">
        <v>234</v>
      </c>
      <c r="B152" s="3" t="s">
        <v>235</v>
      </c>
      <c r="C152" s="3" t="s">
        <v>6</v>
      </c>
      <c r="D152" s="3" t="s">
        <v>1157</v>
      </c>
      <c r="E152" s="4">
        <v>29.66</v>
      </c>
      <c r="F152" s="4">
        <v>54.62</v>
      </c>
      <c r="G152" s="4">
        <f t="shared" si="10"/>
        <v>84</v>
      </c>
      <c r="H152" s="4" t="str">
        <f t="shared" si="11"/>
        <v>A1</v>
      </c>
      <c r="I152" s="3" t="str">
        <f t="shared" si="12"/>
        <v>Excellent</v>
      </c>
      <c r="J152" s="4">
        <f t="shared" si="9"/>
        <v>128</v>
      </c>
    </row>
    <row r="153" spans="1:10" x14ac:dyDescent="0.3">
      <c r="A153" s="3" t="s">
        <v>236</v>
      </c>
      <c r="B153" s="3" t="s">
        <v>82</v>
      </c>
      <c r="C153" s="3" t="s">
        <v>6</v>
      </c>
      <c r="D153" s="3" t="s">
        <v>22</v>
      </c>
      <c r="E153" s="4">
        <v>24.08</v>
      </c>
      <c r="F153" s="4">
        <v>61.91</v>
      </c>
      <c r="G153" s="4">
        <f t="shared" si="10"/>
        <v>86</v>
      </c>
      <c r="H153" s="4" t="str">
        <f t="shared" si="11"/>
        <v>A1</v>
      </c>
      <c r="I153" s="3" t="str">
        <f t="shared" si="12"/>
        <v>Excellent</v>
      </c>
      <c r="J153" s="4">
        <f t="shared" si="9"/>
        <v>94</v>
      </c>
    </row>
    <row r="154" spans="1:10" x14ac:dyDescent="0.3">
      <c r="A154" s="3" t="s">
        <v>237</v>
      </c>
      <c r="B154" s="3" t="s">
        <v>66</v>
      </c>
      <c r="C154" s="3" t="s">
        <v>6</v>
      </c>
      <c r="D154" s="3" t="s">
        <v>1157</v>
      </c>
      <c r="E154" s="4">
        <v>11.92</v>
      </c>
      <c r="F154" s="4">
        <v>42.72</v>
      </c>
      <c r="G154" s="4">
        <f t="shared" si="10"/>
        <v>55</v>
      </c>
      <c r="H154" s="4" t="str">
        <f t="shared" si="11"/>
        <v>C5</v>
      </c>
      <c r="I154" s="3" t="str">
        <f t="shared" si="12"/>
        <v>Credit</v>
      </c>
      <c r="J154" s="4">
        <f t="shared" si="9"/>
        <v>857</v>
      </c>
    </row>
    <row r="155" spans="1:10" x14ac:dyDescent="0.3">
      <c r="A155" s="3" t="s">
        <v>238</v>
      </c>
      <c r="B155" s="3" t="s">
        <v>41</v>
      </c>
      <c r="C155" s="3" t="s">
        <v>6</v>
      </c>
      <c r="D155" s="3" t="s">
        <v>1157</v>
      </c>
      <c r="E155" s="4">
        <v>17.59</v>
      </c>
      <c r="F155" s="4">
        <v>68.430000000000007</v>
      </c>
      <c r="G155" s="4">
        <f t="shared" si="10"/>
        <v>86</v>
      </c>
      <c r="H155" s="4" t="str">
        <f t="shared" si="11"/>
        <v>A1</v>
      </c>
      <c r="I155" s="3" t="str">
        <f t="shared" si="12"/>
        <v>Excellent</v>
      </c>
      <c r="J155" s="4">
        <f t="shared" si="9"/>
        <v>94</v>
      </c>
    </row>
    <row r="156" spans="1:10" x14ac:dyDescent="0.3">
      <c r="A156" s="3" t="s">
        <v>239</v>
      </c>
      <c r="B156" s="3" t="s">
        <v>240</v>
      </c>
      <c r="C156" s="3" t="s">
        <v>10</v>
      </c>
      <c r="D156" s="3" t="s">
        <v>1156</v>
      </c>
      <c r="E156" s="4">
        <v>26.79</v>
      </c>
      <c r="F156" s="4">
        <v>62.14</v>
      </c>
      <c r="G156" s="4">
        <f t="shared" si="10"/>
        <v>89</v>
      </c>
      <c r="H156" s="4" t="str">
        <f t="shared" si="11"/>
        <v>A1</v>
      </c>
      <c r="I156" s="3" t="str">
        <f t="shared" si="12"/>
        <v>Excellent</v>
      </c>
      <c r="J156" s="4">
        <f t="shared" si="9"/>
        <v>61</v>
      </c>
    </row>
    <row r="157" spans="1:10" x14ac:dyDescent="0.3">
      <c r="A157" s="3" t="s">
        <v>241</v>
      </c>
      <c r="B157" s="3" t="s">
        <v>242</v>
      </c>
      <c r="C157" s="3" t="s">
        <v>10</v>
      </c>
      <c r="D157" s="3" t="s">
        <v>1157</v>
      </c>
      <c r="E157" s="4">
        <v>13.98</v>
      </c>
      <c r="F157" s="4">
        <v>69.400000000000006</v>
      </c>
      <c r="G157" s="4">
        <f t="shared" si="10"/>
        <v>83</v>
      </c>
      <c r="H157" s="4" t="str">
        <f t="shared" si="11"/>
        <v>A1</v>
      </c>
      <c r="I157" s="3" t="str">
        <f t="shared" si="12"/>
        <v>Excellent</v>
      </c>
      <c r="J157" s="4">
        <f t="shared" si="9"/>
        <v>144</v>
      </c>
    </row>
    <row r="158" spans="1:10" x14ac:dyDescent="0.3">
      <c r="A158" s="3" t="s">
        <v>243</v>
      </c>
      <c r="B158" s="3" t="s">
        <v>133</v>
      </c>
      <c r="C158" s="3" t="s">
        <v>6</v>
      </c>
      <c r="D158" s="3" t="s">
        <v>1157</v>
      </c>
      <c r="E158" s="4">
        <v>7.21</v>
      </c>
      <c r="F158" s="4">
        <v>65.53</v>
      </c>
      <c r="G158" s="4">
        <f t="shared" si="10"/>
        <v>73</v>
      </c>
      <c r="H158" s="4" t="str">
        <f t="shared" si="11"/>
        <v>B2</v>
      </c>
      <c r="I158" s="3" t="str">
        <f t="shared" si="12"/>
        <v>Very Good</v>
      </c>
      <c r="J158" s="4">
        <f t="shared" si="9"/>
        <v>403</v>
      </c>
    </row>
    <row r="159" spans="1:10" x14ac:dyDescent="0.3">
      <c r="A159" s="3" t="s">
        <v>244</v>
      </c>
      <c r="B159" s="3" t="s">
        <v>224</v>
      </c>
      <c r="C159" s="3" t="s">
        <v>10</v>
      </c>
      <c r="D159" s="3" t="s">
        <v>7</v>
      </c>
      <c r="E159" s="4">
        <v>23.17</v>
      </c>
      <c r="F159" s="4">
        <v>43.49</v>
      </c>
      <c r="G159" s="4">
        <f t="shared" si="10"/>
        <v>67</v>
      </c>
      <c r="H159" s="4" t="str">
        <f t="shared" si="11"/>
        <v>B3</v>
      </c>
      <c r="I159" s="3" t="str">
        <f t="shared" si="12"/>
        <v>Good</v>
      </c>
      <c r="J159" s="4">
        <f t="shared" si="9"/>
        <v>564</v>
      </c>
    </row>
    <row r="160" spans="1:10" x14ac:dyDescent="0.3">
      <c r="A160" s="3" t="s">
        <v>245</v>
      </c>
      <c r="B160" s="3" t="s">
        <v>76</v>
      </c>
      <c r="C160" s="3" t="s">
        <v>10</v>
      </c>
      <c r="D160" s="3" t="s">
        <v>1156</v>
      </c>
      <c r="E160" s="4">
        <v>12.56</v>
      </c>
      <c r="F160" s="4">
        <v>56.04</v>
      </c>
      <c r="G160" s="4">
        <f t="shared" si="10"/>
        <v>69</v>
      </c>
      <c r="H160" s="4" t="str">
        <f t="shared" si="11"/>
        <v>B3</v>
      </c>
      <c r="I160" s="3" t="str">
        <f t="shared" si="12"/>
        <v>Good</v>
      </c>
      <c r="J160" s="4">
        <f t="shared" si="9"/>
        <v>520</v>
      </c>
    </row>
    <row r="161" spans="1:10" x14ac:dyDescent="0.3">
      <c r="A161" s="3" t="s">
        <v>246</v>
      </c>
      <c r="B161" s="3" t="s">
        <v>247</v>
      </c>
      <c r="C161" s="3" t="s">
        <v>6</v>
      </c>
      <c r="D161" s="3" t="s">
        <v>22</v>
      </c>
      <c r="E161" s="4">
        <v>11.04</v>
      </c>
      <c r="F161" s="4">
        <v>43.42</v>
      </c>
      <c r="G161" s="4">
        <f t="shared" si="10"/>
        <v>54</v>
      </c>
      <c r="H161" s="4" t="str">
        <f t="shared" si="11"/>
        <v>C6</v>
      </c>
      <c r="I161" s="3" t="str">
        <f t="shared" si="12"/>
        <v>Credit</v>
      </c>
      <c r="J161" s="4">
        <f t="shared" si="9"/>
        <v>874</v>
      </c>
    </row>
    <row r="162" spans="1:10" x14ac:dyDescent="0.3">
      <c r="A162" s="3" t="s">
        <v>248</v>
      </c>
      <c r="B162" s="3" t="s">
        <v>249</v>
      </c>
      <c r="C162" s="3" t="s">
        <v>10</v>
      </c>
      <c r="D162" s="3" t="s">
        <v>1157</v>
      </c>
      <c r="E162" s="4">
        <v>29.72</v>
      </c>
      <c r="F162" s="4">
        <v>64.900000000000006</v>
      </c>
      <c r="G162" s="4">
        <f t="shared" si="10"/>
        <v>95</v>
      </c>
      <c r="H162" s="4" t="str">
        <f t="shared" si="11"/>
        <v>A1</v>
      </c>
      <c r="I162" s="3" t="str">
        <f t="shared" si="12"/>
        <v>Excellent</v>
      </c>
      <c r="J162" s="4">
        <f t="shared" si="9"/>
        <v>14</v>
      </c>
    </row>
    <row r="163" spans="1:10" x14ac:dyDescent="0.3">
      <c r="A163" s="3" t="s">
        <v>250</v>
      </c>
      <c r="B163" s="3" t="s">
        <v>64</v>
      </c>
      <c r="C163" s="3" t="s">
        <v>6</v>
      </c>
      <c r="D163" s="3" t="s">
        <v>1156</v>
      </c>
      <c r="E163" s="4">
        <v>10.38</v>
      </c>
      <c r="F163" s="4">
        <v>42.56</v>
      </c>
      <c r="G163" s="4">
        <f t="shared" si="10"/>
        <v>53</v>
      </c>
      <c r="H163" s="4" t="str">
        <f t="shared" si="11"/>
        <v>C6</v>
      </c>
      <c r="I163" s="3" t="str">
        <f t="shared" si="12"/>
        <v>Credit</v>
      </c>
      <c r="J163" s="4">
        <f t="shared" si="9"/>
        <v>896</v>
      </c>
    </row>
    <row r="164" spans="1:10" x14ac:dyDescent="0.3">
      <c r="A164" s="3" t="s">
        <v>251</v>
      </c>
      <c r="B164" s="3" t="s">
        <v>82</v>
      </c>
      <c r="C164" s="3" t="s">
        <v>10</v>
      </c>
      <c r="D164" s="3" t="s">
        <v>1157</v>
      </c>
      <c r="E164" s="4">
        <v>9.94</v>
      </c>
      <c r="F164" s="4">
        <v>39.9</v>
      </c>
      <c r="G164" s="4">
        <f t="shared" si="10"/>
        <v>50</v>
      </c>
      <c r="H164" s="4" t="str">
        <f t="shared" si="11"/>
        <v>C6</v>
      </c>
      <c r="I164" s="3" t="str">
        <f t="shared" si="12"/>
        <v>Credit</v>
      </c>
      <c r="J164" s="4">
        <f t="shared" si="9"/>
        <v>938</v>
      </c>
    </row>
    <row r="165" spans="1:10" x14ac:dyDescent="0.3">
      <c r="A165" s="3" t="s">
        <v>252</v>
      </c>
      <c r="B165" s="3" t="s">
        <v>34</v>
      </c>
      <c r="C165" s="3" t="s">
        <v>6</v>
      </c>
      <c r="D165" s="3" t="s">
        <v>1157</v>
      </c>
      <c r="E165" s="4">
        <v>15.35</v>
      </c>
      <c r="F165" s="4">
        <v>46.75</v>
      </c>
      <c r="G165" s="4">
        <f t="shared" si="10"/>
        <v>62</v>
      </c>
      <c r="H165" s="4" t="str">
        <f t="shared" si="11"/>
        <v>C4</v>
      </c>
      <c r="I165" s="3" t="str">
        <f t="shared" si="12"/>
        <v>Credit</v>
      </c>
      <c r="J165" s="4">
        <f t="shared" si="9"/>
        <v>693</v>
      </c>
    </row>
    <row r="166" spans="1:10" x14ac:dyDescent="0.3">
      <c r="A166" s="3" t="s">
        <v>253</v>
      </c>
      <c r="B166" s="3" t="s">
        <v>204</v>
      </c>
      <c r="C166" s="3" t="s">
        <v>6</v>
      </c>
      <c r="D166" s="3" t="s">
        <v>7</v>
      </c>
      <c r="E166" s="4">
        <v>22.79</v>
      </c>
      <c r="F166" s="4">
        <v>49.99</v>
      </c>
      <c r="G166" s="4">
        <f t="shared" si="10"/>
        <v>73</v>
      </c>
      <c r="H166" s="4" t="str">
        <f t="shared" si="11"/>
        <v>B2</v>
      </c>
      <c r="I166" s="3" t="str">
        <f t="shared" si="12"/>
        <v>Very Good</v>
      </c>
      <c r="J166" s="4">
        <f t="shared" si="9"/>
        <v>403</v>
      </c>
    </row>
    <row r="167" spans="1:10" x14ac:dyDescent="0.3">
      <c r="A167" s="3" t="s">
        <v>254</v>
      </c>
      <c r="B167" s="3" t="s">
        <v>255</v>
      </c>
      <c r="C167" s="3" t="s">
        <v>10</v>
      </c>
      <c r="D167" s="3" t="s">
        <v>1157</v>
      </c>
      <c r="E167" s="4">
        <v>23.82</v>
      </c>
      <c r="F167" s="4">
        <v>36.64</v>
      </c>
      <c r="G167" s="4">
        <f t="shared" si="10"/>
        <v>60</v>
      </c>
      <c r="H167" s="4" t="str">
        <f t="shared" si="11"/>
        <v>C4</v>
      </c>
      <c r="I167" s="3" t="str">
        <f t="shared" si="12"/>
        <v>Credit</v>
      </c>
      <c r="J167" s="4">
        <f t="shared" si="9"/>
        <v>746</v>
      </c>
    </row>
    <row r="168" spans="1:10" x14ac:dyDescent="0.3">
      <c r="A168" s="3" t="s">
        <v>256</v>
      </c>
      <c r="B168" s="3" t="s">
        <v>143</v>
      </c>
      <c r="C168" s="3" t="s">
        <v>6</v>
      </c>
      <c r="D168" s="3" t="s">
        <v>1156</v>
      </c>
      <c r="E168" s="4">
        <v>16.48</v>
      </c>
      <c r="F168" s="4">
        <v>56.46</v>
      </c>
      <c r="G168" s="4">
        <f t="shared" si="10"/>
        <v>73</v>
      </c>
      <c r="H168" s="4" t="str">
        <f t="shared" si="11"/>
        <v>B2</v>
      </c>
      <c r="I168" s="3" t="str">
        <f t="shared" si="12"/>
        <v>Very Good</v>
      </c>
      <c r="J168" s="4">
        <f t="shared" si="9"/>
        <v>403</v>
      </c>
    </row>
    <row r="169" spans="1:10" x14ac:dyDescent="0.3">
      <c r="A169" s="3" t="s">
        <v>257</v>
      </c>
      <c r="B169" s="3" t="s">
        <v>103</v>
      </c>
      <c r="C169" s="3" t="s">
        <v>10</v>
      </c>
      <c r="D169" s="3" t="s">
        <v>1157</v>
      </c>
      <c r="E169" s="4">
        <v>28.25</v>
      </c>
      <c r="F169" s="4">
        <v>49.56</v>
      </c>
      <c r="G169" s="4">
        <f t="shared" si="10"/>
        <v>78</v>
      </c>
      <c r="H169" s="4" t="str">
        <f t="shared" si="11"/>
        <v>B2</v>
      </c>
      <c r="I169" s="3" t="str">
        <f t="shared" si="12"/>
        <v>Very Good</v>
      </c>
      <c r="J169" s="4">
        <f t="shared" si="9"/>
        <v>261</v>
      </c>
    </row>
    <row r="170" spans="1:10" x14ac:dyDescent="0.3">
      <c r="A170" s="3" t="s">
        <v>258</v>
      </c>
      <c r="B170" s="3" t="s">
        <v>259</v>
      </c>
      <c r="C170" s="3" t="s">
        <v>10</v>
      </c>
      <c r="D170" s="3" t="s">
        <v>1157</v>
      </c>
      <c r="E170" s="4">
        <v>23.87</v>
      </c>
      <c r="F170" s="4">
        <v>64.48</v>
      </c>
      <c r="G170" s="4">
        <f t="shared" si="10"/>
        <v>88</v>
      </c>
      <c r="H170" s="4" t="str">
        <f t="shared" si="11"/>
        <v>A1</v>
      </c>
      <c r="I170" s="3" t="str">
        <f t="shared" si="12"/>
        <v>Excellent</v>
      </c>
      <c r="J170" s="4">
        <f t="shared" si="9"/>
        <v>71</v>
      </c>
    </row>
    <row r="171" spans="1:10" x14ac:dyDescent="0.3">
      <c r="A171" s="3" t="s">
        <v>260</v>
      </c>
      <c r="B171" s="3" t="s">
        <v>208</v>
      </c>
      <c r="C171" s="3" t="s">
        <v>10</v>
      </c>
      <c r="D171" s="3" t="s">
        <v>1156</v>
      </c>
      <c r="E171" s="4">
        <v>28.9</v>
      </c>
      <c r="F171" s="4">
        <v>62.39</v>
      </c>
      <c r="G171" s="4">
        <f t="shared" si="10"/>
        <v>91</v>
      </c>
      <c r="H171" s="4" t="str">
        <f t="shared" si="11"/>
        <v>A1</v>
      </c>
      <c r="I171" s="3" t="str">
        <f t="shared" si="12"/>
        <v>Excellent</v>
      </c>
      <c r="J171" s="4">
        <f t="shared" si="9"/>
        <v>46</v>
      </c>
    </row>
    <row r="172" spans="1:10" x14ac:dyDescent="0.3">
      <c r="A172" s="3" t="s">
        <v>261</v>
      </c>
      <c r="B172" s="3" t="s">
        <v>262</v>
      </c>
      <c r="C172" s="3" t="s">
        <v>10</v>
      </c>
      <c r="D172" s="3" t="s">
        <v>1156</v>
      </c>
      <c r="E172" s="4">
        <v>25.88</v>
      </c>
      <c r="F172" s="4">
        <v>37.07</v>
      </c>
      <c r="G172" s="4">
        <f t="shared" si="10"/>
        <v>63</v>
      </c>
      <c r="H172" s="4" t="str">
        <f t="shared" si="11"/>
        <v>C4</v>
      </c>
      <c r="I172" s="3" t="str">
        <f t="shared" si="12"/>
        <v>Credit</v>
      </c>
      <c r="J172" s="4">
        <f t="shared" si="9"/>
        <v>663</v>
      </c>
    </row>
    <row r="173" spans="1:10" x14ac:dyDescent="0.3">
      <c r="A173" s="3" t="s">
        <v>263</v>
      </c>
      <c r="B173" s="3" t="s">
        <v>107</v>
      </c>
      <c r="C173" s="3" t="s">
        <v>10</v>
      </c>
      <c r="D173" s="3" t="s">
        <v>22</v>
      </c>
      <c r="E173" s="4">
        <v>11.1</v>
      </c>
      <c r="F173" s="4">
        <v>36.17</v>
      </c>
      <c r="G173" s="4">
        <f t="shared" si="10"/>
        <v>47</v>
      </c>
      <c r="H173" s="4" t="str">
        <f t="shared" si="11"/>
        <v>D7</v>
      </c>
      <c r="I173" s="3" t="str">
        <f t="shared" si="12"/>
        <v>Pass</v>
      </c>
      <c r="J173" s="4">
        <f t="shared" si="9"/>
        <v>974</v>
      </c>
    </row>
    <row r="174" spans="1:10" x14ac:dyDescent="0.3">
      <c r="A174" s="3" t="s">
        <v>264</v>
      </c>
      <c r="B174" s="3" t="s">
        <v>28</v>
      </c>
      <c r="C174" s="3" t="s">
        <v>10</v>
      </c>
      <c r="D174" s="3" t="s">
        <v>1156</v>
      </c>
      <c r="E174" s="4">
        <v>17</v>
      </c>
      <c r="F174" s="4">
        <v>62.13</v>
      </c>
      <c r="G174" s="4">
        <f t="shared" si="10"/>
        <v>79</v>
      </c>
      <c r="H174" s="4" t="str">
        <f t="shared" si="11"/>
        <v>B2</v>
      </c>
      <c r="I174" s="3" t="str">
        <f t="shared" si="12"/>
        <v>Very Good</v>
      </c>
      <c r="J174" s="4">
        <f t="shared" si="9"/>
        <v>246</v>
      </c>
    </row>
    <row r="175" spans="1:10" x14ac:dyDescent="0.3">
      <c r="A175" s="3" t="s">
        <v>265</v>
      </c>
      <c r="B175" s="3" t="s">
        <v>146</v>
      </c>
      <c r="C175" s="3" t="s">
        <v>10</v>
      </c>
      <c r="D175" s="3" t="s">
        <v>1157</v>
      </c>
      <c r="E175" s="4">
        <v>11.39</v>
      </c>
      <c r="F175" s="4">
        <v>57.38</v>
      </c>
      <c r="G175" s="4">
        <f t="shared" si="10"/>
        <v>69</v>
      </c>
      <c r="H175" s="4" t="str">
        <f t="shared" si="11"/>
        <v>B3</v>
      </c>
      <c r="I175" s="3" t="str">
        <f t="shared" si="12"/>
        <v>Good</v>
      </c>
      <c r="J175" s="4">
        <f t="shared" si="9"/>
        <v>520</v>
      </c>
    </row>
    <row r="176" spans="1:10" x14ac:dyDescent="0.3">
      <c r="A176" s="3" t="s">
        <v>266</v>
      </c>
      <c r="B176" s="3" t="s">
        <v>188</v>
      </c>
      <c r="C176" s="3" t="s">
        <v>10</v>
      </c>
      <c r="D176" s="3" t="s">
        <v>7</v>
      </c>
      <c r="E176" s="4">
        <v>14.7</v>
      </c>
      <c r="F176" s="4">
        <v>51.29</v>
      </c>
      <c r="G176" s="4">
        <f t="shared" si="10"/>
        <v>66</v>
      </c>
      <c r="H176" s="4" t="str">
        <f t="shared" si="11"/>
        <v>B3</v>
      </c>
      <c r="I176" s="3" t="str">
        <f t="shared" si="12"/>
        <v>Good</v>
      </c>
      <c r="J176" s="4">
        <f t="shared" si="9"/>
        <v>589</v>
      </c>
    </row>
    <row r="177" spans="1:10" x14ac:dyDescent="0.3">
      <c r="A177" s="3" t="s">
        <v>267</v>
      </c>
      <c r="B177" s="3" t="s">
        <v>56</v>
      </c>
      <c r="C177" s="3" t="s">
        <v>6</v>
      </c>
      <c r="D177" s="3" t="s">
        <v>1157</v>
      </c>
      <c r="E177" s="4">
        <v>11.37</v>
      </c>
      <c r="F177" s="4">
        <v>47.65</v>
      </c>
      <c r="G177" s="4">
        <f t="shared" si="10"/>
        <v>59</v>
      </c>
      <c r="H177" s="4" t="str">
        <f t="shared" si="11"/>
        <v>C5</v>
      </c>
      <c r="I177" s="3" t="str">
        <f t="shared" si="12"/>
        <v>Credit</v>
      </c>
      <c r="J177" s="4">
        <f t="shared" si="9"/>
        <v>774</v>
      </c>
    </row>
    <row r="178" spans="1:10" x14ac:dyDescent="0.3">
      <c r="A178" s="3" t="s">
        <v>268</v>
      </c>
      <c r="B178" s="3" t="s">
        <v>262</v>
      </c>
      <c r="C178" s="3" t="s">
        <v>10</v>
      </c>
      <c r="D178" s="3" t="s">
        <v>22</v>
      </c>
      <c r="E178" s="4">
        <v>10.17</v>
      </c>
      <c r="F178" s="4">
        <v>51.29</v>
      </c>
      <c r="G178" s="4">
        <f t="shared" si="10"/>
        <v>61</v>
      </c>
      <c r="H178" s="4" t="str">
        <f t="shared" si="11"/>
        <v>C4</v>
      </c>
      <c r="I178" s="3" t="str">
        <f t="shared" si="12"/>
        <v>Credit</v>
      </c>
      <c r="J178" s="4">
        <f t="shared" si="9"/>
        <v>717</v>
      </c>
    </row>
    <row r="179" spans="1:10" x14ac:dyDescent="0.3">
      <c r="A179" s="3" t="s">
        <v>269</v>
      </c>
      <c r="B179" s="3" t="s">
        <v>69</v>
      </c>
      <c r="C179" s="3" t="s">
        <v>6</v>
      </c>
      <c r="D179" s="3" t="s">
        <v>1156</v>
      </c>
      <c r="E179" s="4">
        <v>22.79</v>
      </c>
      <c r="F179" s="4">
        <v>68.33</v>
      </c>
      <c r="G179" s="4">
        <f t="shared" si="10"/>
        <v>91</v>
      </c>
      <c r="H179" s="4" t="str">
        <f t="shared" si="11"/>
        <v>A1</v>
      </c>
      <c r="I179" s="3" t="str">
        <f t="shared" si="12"/>
        <v>Excellent</v>
      </c>
      <c r="J179" s="4">
        <f t="shared" si="9"/>
        <v>46</v>
      </c>
    </row>
    <row r="180" spans="1:10" x14ac:dyDescent="0.3">
      <c r="A180" s="3" t="s">
        <v>270</v>
      </c>
      <c r="B180" s="3" t="s">
        <v>115</v>
      </c>
      <c r="C180" s="3" t="s">
        <v>6</v>
      </c>
      <c r="D180" s="3" t="s">
        <v>1157</v>
      </c>
      <c r="E180" s="4">
        <v>18.22</v>
      </c>
      <c r="F180" s="4">
        <v>51.54</v>
      </c>
      <c r="G180" s="4">
        <f t="shared" si="10"/>
        <v>70</v>
      </c>
      <c r="H180" s="4" t="str">
        <f t="shared" si="11"/>
        <v>B2</v>
      </c>
      <c r="I180" s="3" t="str">
        <f t="shared" si="12"/>
        <v>Very Good</v>
      </c>
      <c r="J180" s="4">
        <f t="shared" si="9"/>
        <v>487</v>
      </c>
    </row>
    <row r="181" spans="1:10" x14ac:dyDescent="0.3">
      <c r="A181" s="3" t="s">
        <v>271</v>
      </c>
      <c r="B181" s="3" t="s">
        <v>56</v>
      </c>
      <c r="C181" s="3" t="s">
        <v>10</v>
      </c>
      <c r="D181" s="3" t="s">
        <v>7</v>
      </c>
      <c r="E181" s="4">
        <v>7.76</v>
      </c>
      <c r="F181" s="4">
        <v>59.49</v>
      </c>
      <c r="G181" s="4">
        <f t="shared" si="10"/>
        <v>67</v>
      </c>
      <c r="H181" s="4" t="str">
        <f t="shared" si="11"/>
        <v>B3</v>
      </c>
      <c r="I181" s="3" t="str">
        <f t="shared" si="12"/>
        <v>Good</v>
      </c>
      <c r="J181" s="4">
        <f t="shared" si="9"/>
        <v>564</v>
      </c>
    </row>
    <row r="182" spans="1:10" x14ac:dyDescent="0.3">
      <c r="A182" s="3" t="s">
        <v>272</v>
      </c>
      <c r="B182" s="3" t="s">
        <v>262</v>
      </c>
      <c r="C182" s="3" t="s">
        <v>6</v>
      </c>
      <c r="D182" s="3" t="s">
        <v>1157</v>
      </c>
      <c r="E182" s="4">
        <v>20.64</v>
      </c>
      <c r="F182" s="4">
        <v>52.93</v>
      </c>
      <c r="G182" s="4">
        <f t="shared" si="10"/>
        <v>74</v>
      </c>
      <c r="H182" s="4" t="str">
        <f t="shared" si="11"/>
        <v>B2</v>
      </c>
      <c r="I182" s="3" t="str">
        <f t="shared" si="12"/>
        <v>Very Good</v>
      </c>
      <c r="J182" s="4">
        <f t="shared" si="9"/>
        <v>375</v>
      </c>
    </row>
    <row r="183" spans="1:10" x14ac:dyDescent="0.3">
      <c r="A183" s="3" t="s">
        <v>273</v>
      </c>
      <c r="B183" s="3" t="s">
        <v>249</v>
      </c>
      <c r="C183" s="3" t="s">
        <v>10</v>
      </c>
      <c r="D183" s="3" t="s">
        <v>1156</v>
      </c>
      <c r="E183" s="4">
        <v>13.88</v>
      </c>
      <c r="F183" s="4">
        <v>60.22</v>
      </c>
      <c r="G183" s="4">
        <f t="shared" si="10"/>
        <v>74</v>
      </c>
      <c r="H183" s="4" t="str">
        <f t="shared" si="11"/>
        <v>B2</v>
      </c>
      <c r="I183" s="3" t="str">
        <f t="shared" si="12"/>
        <v>Very Good</v>
      </c>
      <c r="J183" s="4">
        <f t="shared" si="9"/>
        <v>375</v>
      </c>
    </row>
    <row r="184" spans="1:10" x14ac:dyDescent="0.3">
      <c r="A184" s="3" t="s">
        <v>274</v>
      </c>
      <c r="B184" s="3" t="s">
        <v>12</v>
      </c>
      <c r="C184" s="3" t="s">
        <v>10</v>
      </c>
      <c r="D184" s="3" t="s">
        <v>1156</v>
      </c>
      <c r="E184" s="4">
        <v>6.61</v>
      </c>
      <c r="F184" s="4">
        <v>42.49</v>
      </c>
      <c r="G184" s="4">
        <f t="shared" si="10"/>
        <v>49</v>
      </c>
      <c r="H184" s="4" t="str">
        <f t="shared" si="11"/>
        <v>D7</v>
      </c>
      <c r="I184" s="3" t="str">
        <f t="shared" si="12"/>
        <v>Pass</v>
      </c>
      <c r="J184" s="4">
        <f t="shared" si="9"/>
        <v>950</v>
      </c>
    </row>
    <row r="185" spans="1:10" x14ac:dyDescent="0.3">
      <c r="A185" s="3" t="s">
        <v>275</v>
      </c>
      <c r="B185" s="3" t="s">
        <v>26</v>
      </c>
      <c r="C185" s="3" t="s">
        <v>6</v>
      </c>
      <c r="D185" s="3" t="s">
        <v>22</v>
      </c>
      <c r="E185" s="4">
        <v>26.04</v>
      </c>
      <c r="F185" s="4">
        <v>59.88</v>
      </c>
      <c r="G185" s="4">
        <f t="shared" si="10"/>
        <v>86</v>
      </c>
      <c r="H185" s="4" t="str">
        <f t="shared" si="11"/>
        <v>A1</v>
      </c>
      <c r="I185" s="3" t="str">
        <f t="shared" si="12"/>
        <v>Excellent</v>
      </c>
      <c r="J185" s="4">
        <f t="shared" si="9"/>
        <v>94</v>
      </c>
    </row>
    <row r="186" spans="1:10" x14ac:dyDescent="0.3">
      <c r="A186" s="3" t="s">
        <v>276</v>
      </c>
      <c r="B186" s="3" t="s">
        <v>165</v>
      </c>
      <c r="C186" s="3" t="s">
        <v>10</v>
      </c>
      <c r="D186" s="3" t="s">
        <v>1156</v>
      </c>
      <c r="E186" s="4">
        <v>25.03</v>
      </c>
      <c r="F186" s="4">
        <v>46.76</v>
      </c>
      <c r="G186" s="4">
        <f t="shared" si="10"/>
        <v>72</v>
      </c>
      <c r="H186" s="4" t="str">
        <f t="shared" si="11"/>
        <v>B2</v>
      </c>
      <c r="I186" s="3" t="str">
        <f t="shared" si="12"/>
        <v>Very Good</v>
      </c>
      <c r="J186" s="4">
        <f t="shared" si="9"/>
        <v>433</v>
      </c>
    </row>
    <row r="187" spans="1:10" x14ac:dyDescent="0.3">
      <c r="A187" s="3" t="s">
        <v>277</v>
      </c>
      <c r="B187" s="3" t="s">
        <v>78</v>
      </c>
      <c r="C187" s="3" t="s">
        <v>10</v>
      </c>
      <c r="D187" s="3" t="s">
        <v>1157</v>
      </c>
      <c r="E187" s="4">
        <v>6.01</v>
      </c>
      <c r="F187" s="4">
        <v>36.299999999999997</v>
      </c>
      <c r="G187" s="4">
        <f t="shared" si="10"/>
        <v>42</v>
      </c>
      <c r="H187" s="4" t="str">
        <f t="shared" si="11"/>
        <v>E8</v>
      </c>
      <c r="I187" s="3" t="str">
        <f t="shared" si="12"/>
        <v>Pass</v>
      </c>
      <c r="J187" s="4">
        <f t="shared" si="9"/>
        <v>998</v>
      </c>
    </row>
    <row r="188" spans="1:10" x14ac:dyDescent="0.3">
      <c r="A188" s="3" t="s">
        <v>278</v>
      </c>
      <c r="B188" s="3" t="s">
        <v>37</v>
      </c>
      <c r="C188" s="3" t="s">
        <v>10</v>
      </c>
      <c r="D188" s="3" t="s">
        <v>1157</v>
      </c>
      <c r="E188" s="4">
        <v>10.15</v>
      </c>
      <c r="F188" s="4">
        <v>55.56</v>
      </c>
      <c r="G188" s="4">
        <f t="shared" si="10"/>
        <v>66</v>
      </c>
      <c r="H188" s="4" t="str">
        <f t="shared" si="11"/>
        <v>B3</v>
      </c>
      <c r="I188" s="3" t="str">
        <f t="shared" si="12"/>
        <v>Good</v>
      </c>
      <c r="J188" s="4">
        <f t="shared" si="9"/>
        <v>589</v>
      </c>
    </row>
    <row r="189" spans="1:10" x14ac:dyDescent="0.3">
      <c r="A189" s="3" t="s">
        <v>279</v>
      </c>
      <c r="B189" s="3" t="s">
        <v>41</v>
      </c>
      <c r="C189" s="3" t="s">
        <v>6</v>
      </c>
      <c r="D189" s="3" t="s">
        <v>1157</v>
      </c>
      <c r="E189" s="4">
        <v>14.4</v>
      </c>
      <c r="F189" s="4">
        <v>37.75</v>
      </c>
      <c r="G189" s="4">
        <f t="shared" si="10"/>
        <v>52</v>
      </c>
      <c r="H189" s="4" t="str">
        <f t="shared" si="11"/>
        <v>C6</v>
      </c>
      <c r="I189" s="3" t="str">
        <f t="shared" si="12"/>
        <v>Credit</v>
      </c>
      <c r="J189" s="4">
        <f t="shared" si="9"/>
        <v>912</v>
      </c>
    </row>
    <row r="190" spans="1:10" x14ac:dyDescent="0.3">
      <c r="A190" s="3" t="s">
        <v>280</v>
      </c>
      <c r="B190" s="3" t="s">
        <v>226</v>
      </c>
      <c r="C190" s="3" t="s">
        <v>10</v>
      </c>
      <c r="D190" s="3" t="s">
        <v>22</v>
      </c>
      <c r="E190" s="4">
        <v>26.44</v>
      </c>
      <c r="F190" s="4">
        <v>68.89</v>
      </c>
      <c r="G190" s="4">
        <f t="shared" si="10"/>
        <v>95</v>
      </c>
      <c r="H190" s="4" t="str">
        <f t="shared" si="11"/>
        <v>A1</v>
      </c>
      <c r="I190" s="3" t="str">
        <f t="shared" si="12"/>
        <v>Excellent</v>
      </c>
      <c r="J190" s="4">
        <f t="shared" si="9"/>
        <v>14</v>
      </c>
    </row>
    <row r="191" spans="1:10" x14ac:dyDescent="0.3">
      <c r="A191" s="3" t="s">
        <v>281</v>
      </c>
      <c r="B191" s="3" t="s">
        <v>282</v>
      </c>
      <c r="C191" s="3" t="s">
        <v>10</v>
      </c>
      <c r="D191" s="3" t="s">
        <v>1157</v>
      </c>
      <c r="E191" s="4">
        <v>26.01</v>
      </c>
      <c r="F191" s="4">
        <v>54.71</v>
      </c>
      <c r="G191" s="4">
        <f t="shared" si="10"/>
        <v>81</v>
      </c>
      <c r="H191" s="4" t="str">
        <f t="shared" si="11"/>
        <v>A1</v>
      </c>
      <c r="I191" s="3" t="str">
        <f t="shared" si="12"/>
        <v>Excellent</v>
      </c>
      <c r="J191" s="4">
        <f t="shared" si="9"/>
        <v>187</v>
      </c>
    </row>
    <row r="192" spans="1:10" x14ac:dyDescent="0.3">
      <c r="A192" s="3" t="s">
        <v>283</v>
      </c>
      <c r="B192" s="3" t="s">
        <v>216</v>
      </c>
      <c r="C192" s="3" t="s">
        <v>10</v>
      </c>
      <c r="D192" s="3" t="s">
        <v>22</v>
      </c>
      <c r="E192" s="4">
        <v>14.08</v>
      </c>
      <c r="F192" s="4">
        <v>63.2</v>
      </c>
      <c r="G192" s="4">
        <f t="shared" si="10"/>
        <v>77</v>
      </c>
      <c r="H192" s="4" t="str">
        <f t="shared" si="11"/>
        <v>B2</v>
      </c>
      <c r="I192" s="3" t="str">
        <f t="shared" si="12"/>
        <v>Very Good</v>
      </c>
      <c r="J192" s="4">
        <f t="shared" si="9"/>
        <v>284</v>
      </c>
    </row>
    <row r="193" spans="1:10" x14ac:dyDescent="0.3">
      <c r="A193" s="3" t="s">
        <v>284</v>
      </c>
      <c r="B193" s="3" t="s">
        <v>136</v>
      </c>
      <c r="C193" s="3" t="s">
        <v>6</v>
      </c>
      <c r="D193" s="3" t="s">
        <v>1157</v>
      </c>
      <c r="E193" s="4">
        <v>17.63</v>
      </c>
      <c r="F193" s="4">
        <v>64.94</v>
      </c>
      <c r="G193" s="4">
        <f t="shared" si="10"/>
        <v>83</v>
      </c>
      <c r="H193" s="4" t="str">
        <f t="shared" si="11"/>
        <v>A1</v>
      </c>
      <c r="I193" s="3" t="str">
        <f t="shared" si="12"/>
        <v>Excellent</v>
      </c>
      <c r="J193" s="4">
        <f t="shared" si="9"/>
        <v>144</v>
      </c>
    </row>
    <row r="194" spans="1:10" x14ac:dyDescent="0.3">
      <c r="A194" s="3" t="s">
        <v>285</v>
      </c>
      <c r="B194" s="3" t="s">
        <v>216</v>
      </c>
      <c r="C194" s="3" t="s">
        <v>10</v>
      </c>
      <c r="D194" s="3" t="s">
        <v>1156</v>
      </c>
      <c r="E194" s="4">
        <v>22.35</v>
      </c>
      <c r="F194" s="4">
        <v>57.51</v>
      </c>
      <c r="G194" s="4">
        <f t="shared" si="10"/>
        <v>80</v>
      </c>
      <c r="H194" s="4" t="str">
        <f t="shared" si="11"/>
        <v>A1</v>
      </c>
      <c r="I194" s="3" t="str">
        <f t="shared" si="12"/>
        <v>Excellent</v>
      </c>
      <c r="J194" s="4">
        <f t="shared" si="9"/>
        <v>216</v>
      </c>
    </row>
    <row r="195" spans="1:10" x14ac:dyDescent="0.3">
      <c r="A195" s="3" t="s">
        <v>286</v>
      </c>
      <c r="B195" s="3" t="s">
        <v>26</v>
      </c>
      <c r="C195" s="3" t="s">
        <v>10</v>
      </c>
      <c r="D195" s="3" t="s">
        <v>1157</v>
      </c>
      <c r="E195" s="4">
        <v>21.35</v>
      </c>
      <c r="F195" s="4">
        <v>38.840000000000003</v>
      </c>
      <c r="G195" s="4">
        <f t="shared" si="10"/>
        <v>60</v>
      </c>
      <c r="H195" s="4" t="str">
        <f t="shared" si="11"/>
        <v>C4</v>
      </c>
      <c r="I195" s="3" t="str">
        <f t="shared" si="12"/>
        <v>Credit</v>
      </c>
      <c r="J195" s="4">
        <f t="shared" ref="J195:J258" si="13">RANK(G195,G:G)</f>
        <v>746</v>
      </c>
    </row>
    <row r="196" spans="1:10" x14ac:dyDescent="0.3">
      <c r="A196" s="3" t="s">
        <v>287</v>
      </c>
      <c r="B196" s="3" t="s">
        <v>115</v>
      </c>
      <c r="C196" s="3" t="s">
        <v>10</v>
      </c>
      <c r="D196" s="3" t="s">
        <v>7</v>
      </c>
      <c r="E196" s="4">
        <v>25.51</v>
      </c>
      <c r="F196" s="4">
        <v>44.82</v>
      </c>
      <c r="G196" s="4">
        <f t="shared" ref="G196:G259" si="14">ROUND(E196+F196,0)</f>
        <v>70</v>
      </c>
      <c r="H196" s="4" t="str">
        <f t="shared" ref="H196:H259" si="15">IF(G196&gt;=80,"A1",IF(G196&gt;=70,"B2",IF(G196&gt;=65,"B3",IF(G196&gt;=60,"C4",IF(G196&gt;=55,"C5",IF(G196&gt;=50,"C6",IF(G196&gt;=45,"D7",IF(G196&gt;=40,"E8","F9"))))))))</f>
        <v>B2</v>
      </c>
      <c r="I196" s="3" t="str">
        <f t="shared" ref="I196:I259" si="16">VLOOKUP(H196,$L$3:$M$12,2,FALSE)</f>
        <v>Very Good</v>
      </c>
      <c r="J196" s="4">
        <f t="shared" si="13"/>
        <v>487</v>
      </c>
    </row>
    <row r="197" spans="1:10" x14ac:dyDescent="0.3">
      <c r="A197" s="3" t="s">
        <v>288</v>
      </c>
      <c r="B197" s="3" t="s">
        <v>5</v>
      </c>
      <c r="C197" s="3" t="s">
        <v>6</v>
      </c>
      <c r="D197" s="3" t="s">
        <v>1157</v>
      </c>
      <c r="E197" s="4">
        <v>17.62</v>
      </c>
      <c r="F197" s="4">
        <v>54.59</v>
      </c>
      <c r="G197" s="4">
        <f t="shared" si="14"/>
        <v>72</v>
      </c>
      <c r="H197" s="4" t="str">
        <f t="shared" si="15"/>
        <v>B2</v>
      </c>
      <c r="I197" s="3" t="str">
        <f t="shared" si="16"/>
        <v>Very Good</v>
      </c>
      <c r="J197" s="4">
        <f t="shared" si="13"/>
        <v>433</v>
      </c>
    </row>
    <row r="198" spans="1:10" x14ac:dyDescent="0.3">
      <c r="A198" s="3" t="s">
        <v>289</v>
      </c>
      <c r="B198" s="3" t="s">
        <v>107</v>
      </c>
      <c r="C198" s="3" t="s">
        <v>6</v>
      </c>
      <c r="D198" s="3" t="s">
        <v>1156</v>
      </c>
      <c r="E198" s="4">
        <v>6.34</v>
      </c>
      <c r="F198" s="4">
        <v>48.97</v>
      </c>
      <c r="G198" s="4">
        <f t="shared" si="14"/>
        <v>55</v>
      </c>
      <c r="H198" s="4" t="str">
        <f t="shared" si="15"/>
        <v>C5</v>
      </c>
      <c r="I198" s="3" t="str">
        <f t="shared" si="16"/>
        <v>Credit</v>
      </c>
      <c r="J198" s="4">
        <f t="shared" si="13"/>
        <v>857</v>
      </c>
    </row>
    <row r="199" spans="1:10" x14ac:dyDescent="0.3">
      <c r="A199" s="3" t="s">
        <v>290</v>
      </c>
      <c r="B199" s="3" t="s">
        <v>105</v>
      </c>
      <c r="C199" s="3" t="s">
        <v>6</v>
      </c>
      <c r="D199" s="3" t="s">
        <v>22</v>
      </c>
      <c r="E199" s="4">
        <v>25.11</v>
      </c>
      <c r="F199" s="4">
        <v>66.48</v>
      </c>
      <c r="G199" s="4">
        <f t="shared" si="14"/>
        <v>92</v>
      </c>
      <c r="H199" s="4" t="str">
        <f t="shared" si="15"/>
        <v>A1</v>
      </c>
      <c r="I199" s="3" t="str">
        <f t="shared" si="16"/>
        <v>Excellent</v>
      </c>
      <c r="J199" s="4">
        <f t="shared" si="13"/>
        <v>41</v>
      </c>
    </row>
    <row r="200" spans="1:10" x14ac:dyDescent="0.3">
      <c r="A200" s="3" t="s">
        <v>291</v>
      </c>
      <c r="B200" s="3" t="s">
        <v>155</v>
      </c>
      <c r="C200" s="3" t="s">
        <v>10</v>
      </c>
      <c r="D200" s="3" t="s">
        <v>22</v>
      </c>
      <c r="E200" s="4">
        <v>22.48</v>
      </c>
      <c r="F200" s="4">
        <v>44.93</v>
      </c>
      <c r="G200" s="4">
        <f t="shared" si="14"/>
        <v>67</v>
      </c>
      <c r="H200" s="4" t="str">
        <f t="shared" si="15"/>
        <v>B3</v>
      </c>
      <c r="I200" s="3" t="str">
        <f t="shared" si="16"/>
        <v>Good</v>
      </c>
      <c r="J200" s="4">
        <f t="shared" si="13"/>
        <v>564</v>
      </c>
    </row>
    <row r="201" spans="1:10" x14ac:dyDescent="0.3">
      <c r="A201" s="3" t="s">
        <v>292</v>
      </c>
      <c r="B201" s="3" t="s">
        <v>14</v>
      </c>
      <c r="C201" s="3" t="s">
        <v>10</v>
      </c>
      <c r="D201" s="3" t="s">
        <v>22</v>
      </c>
      <c r="E201" s="4">
        <v>28.39</v>
      </c>
      <c r="F201" s="4">
        <v>52.86</v>
      </c>
      <c r="G201" s="4">
        <f t="shared" si="14"/>
        <v>81</v>
      </c>
      <c r="H201" s="4" t="str">
        <f t="shared" si="15"/>
        <v>A1</v>
      </c>
      <c r="I201" s="3" t="str">
        <f t="shared" si="16"/>
        <v>Excellent</v>
      </c>
      <c r="J201" s="4">
        <f t="shared" si="13"/>
        <v>187</v>
      </c>
    </row>
    <row r="202" spans="1:10" x14ac:dyDescent="0.3">
      <c r="A202" s="3" t="s">
        <v>293</v>
      </c>
      <c r="B202" s="3" t="s">
        <v>184</v>
      </c>
      <c r="C202" s="3" t="s">
        <v>6</v>
      </c>
      <c r="D202" s="3" t="s">
        <v>22</v>
      </c>
      <c r="E202" s="4">
        <v>20.39</v>
      </c>
      <c r="F202" s="4">
        <v>57.46</v>
      </c>
      <c r="G202" s="4">
        <f t="shared" si="14"/>
        <v>78</v>
      </c>
      <c r="H202" s="4" t="str">
        <f t="shared" si="15"/>
        <v>B2</v>
      </c>
      <c r="I202" s="3" t="str">
        <f t="shared" si="16"/>
        <v>Very Good</v>
      </c>
      <c r="J202" s="4">
        <f t="shared" si="13"/>
        <v>261</v>
      </c>
    </row>
    <row r="203" spans="1:10" x14ac:dyDescent="0.3">
      <c r="A203" s="3" t="s">
        <v>294</v>
      </c>
      <c r="B203" s="3" t="s">
        <v>295</v>
      </c>
      <c r="C203" s="3" t="s">
        <v>10</v>
      </c>
      <c r="D203" s="3" t="s">
        <v>1157</v>
      </c>
      <c r="E203" s="4">
        <v>15.72</v>
      </c>
      <c r="F203" s="4">
        <v>58.02</v>
      </c>
      <c r="G203" s="4">
        <f t="shared" si="14"/>
        <v>74</v>
      </c>
      <c r="H203" s="4" t="str">
        <f t="shared" si="15"/>
        <v>B2</v>
      </c>
      <c r="I203" s="3" t="str">
        <f t="shared" si="16"/>
        <v>Very Good</v>
      </c>
      <c r="J203" s="4">
        <f t="shared" si="13"/>
        <v>375</v>
      </c>
    </row>
    <row r="204" spans="1:10" x14ac:dyDescent="0.3">
      <c r="A204" s="3" t="s">
        <v>296</v>
      </c>
      <c r="B204" s="3" t="s">
        <v>26</v>
      </c>
      <c r="C204" s="3" t="s">
        <v>6</v>
      </c>
      <c r="D204" s="3" t="s">
        <v>1156</v>
      </c>
      <c r="E204" s="4">
        <v>14.14</v>
      </c>
      <c r="F204" s="4">
        <v>36.840000000000003</v>
      </c>
      <c r="G204" s="4">
        <f t="shared" si="14"/>
        <v>51</v>
      </c>
      <c r="H204" s="4" t="str">
        <f t="shared" si="15"/>
        <v>C6</v>
      </c>
      <c r="I204" s="3" t="str">
        <f t="shared" si="16"/>
        <v>Credit</v>
      </c>
      <c r="J204" s="4">
        <f t="shared" si="13"/>
        <v>925</v>
      </c>
    </row>
    <row r="205" spans="1:10" x14ac:dyDescent="0.3">
      <c r="A205" s="3" t="s">
        <v>297</v>
      </c>
      <c r="B205" s="3" t="s">
        <v>50</v>
      </c>
      <c r="C205" s="3" t="s">
        <v>10</v>
      </c>
      <c r="D205" s="3" t="s">
        <v>7</v>
      </c>
      <c r="E205" s="4">
        <v>24.41</v>
      </c>
      <c r="F205" s="4">
        <v>41.66</v>
      </c>
      <c r="G205" s="4">
        <f t="shared" si="14"/>
        <v>66</v>
      </c>
      <c r="H205" s="4" t="str">
        <f t="shared" si="15"/>
        <v>B3</v>
      </c>
      <c r="I205" s="3" t="str">
        <f t="shared" si="16"/>
        <v>Good</v>
      </c>
      <c r="J205" s="4">
        <f t="shared" si="13"/>
        <v>589</v>
      </c>
    </row>
    <row r="206" spans="1:10" x14ac:dyDescent="0.3">
      <c r="A206" s="3" t="s">
        <v>298</v>
      </c>
      <c r="B206" s="3" t="s">
        <v>19</v>
      </c>
      <c r="C206" s="3" t="s">
        <v>10</v>
      </c>
      <c r="D206" s="3" t="s">
        <v>1157</v>
      </c>
      <c r="E206" s="4">
        <v>6</v>
      </c>
      <c r="F206" s="4">
        <v>54.84</v>
      </c>
      <c r="G206" s="4">
        <f t="shared" si="14"/>
        <v>61</v>
      </c>
      <c r="H206" s="4" t="str">
        <f t="shared" si="15"/>
        <v>C4</v>
      </c>
      <c r="I206" s="3" t="str">
        <f t="shared" si="16"/>
        <v>Credit</v>
      </c>
      <c r="J206" s="4">
        <f t="shared" si="13"/>
        <v>717</v>
      </c>
    </row>
    <row r="207" spans="1:10" x14ac:dyDescent="0.3">
      <c r="A207" s="3" t="s">
        <v>299</v>
      </c>
      <c r="B207" s="3" t="s">
        <v>240</v>
      </c>
      <c r="C207" s="3" t="s">
        <v>6</v>
      </c>
      <c r="D207" s="3" t="s">
        <v>1157</v>
      </c>
      <c r="E207" s="4">
        <v>20.79</v>
      </c>
      <c r="F207" s="4">
        <v>67.95</v>
      </c>
      <c r="G207" s="4">
        <f t="shared" si="14"/>
        <v>89</v>
      </c>
      <c r="H207" s="4" t="str">
        <f t="shared" si="15"/>
        <v>A1</v>
      </c>
      <c r="I207" s="3" t="str">
        <f t="shared" si="16"/>
        <v>Excellent</v>
      </c>
      <c r="J207" s="4">
        <f t="shared" si="13"/>
        <v>61</v>
      </c>
    </row>
    <row r="208" spans="1:10" x14ac:dyDescent="0.3">
      <c r="A208" s="3" t="s">
        <v>300</v>
      </c>
      <c r="B208" s="3" t="s">
        <v>301</v>
      </c>
      <c r="C208" s="3" t="s">
        <v>10</v>
      </c>
      <c r="D208" s="3" t="s">
        <v>1156</v>
      </c>
      <c r="E208" s="4">
        <v>18.52</v>
      </c>
      <c r="F208" s="4">
        <v>63.97</v>
      </c>
      <c r="G208" s="4">
        <f t="shared" si="14"/>
        <v>82</v>
      </c>
      <c r="H208" s="4" t="str">
        <f t="shared" si="15"/>
        <v>A1</v>
      </c>
      <c r="I208" s="3" t="str">
        <f t="shared" si="16"/>
        <v>Excellent</v>
      </c>
      <c r="J208" s="4">
        <f t="shared" si="13"/>
        <v>164</v>
      </c>
    </row>
    <row r="209" spans="1:10" x14ac:dyDescent="0.3">
      <c r="A209" s="3" t="s">
        <v>302</v>
      </c>
      <c r="B209" s="3" t="s">
        <v>110</v>
      </c>
      <c r="C209" s="3" t="s">
        <v>10</v>
      </c>
      <c r="D209" s="3" t="s">
        <v>1156</v>
      </c>
      <c r="E209" s="4">
        <v>5.93</v>
      </c>
      <c r="F209" s="4">
        <v>61.22</v>
      </c>
      <c r="G209" s="4">
        <f t="shared" si="14"/>
        <v>67</v>
      </c>
      <c r="H209" s="4" t="str">
        <f t="shared" si="15"/>
        <v>B3</v>
      </c>
      <c r="I209" s="3" t="str">
        <f t="shared" si="16"/>
        <v>Good</v>
      </c>
      <c r="J209" s="4">
        <f t="shared" si="13"/>
        <v>564</v>
      </c>
    </row>
    <row r="210" spans="1:10" x14ac:dyDescent="0.3">
      <c r="A210" s="3" t="s">
        <v>303</v>
      </c>
      <c r="B210" s="3" t="s">
        <v>120</v>
      </c>
      <c r="C210" s="3" t="s">
        <v>10</v>
      </c>
      <c r="D210" s="3" t="s">
        <v>7</v>
      </c>
      <c r="E210" s="4">
        <v>16.420000000000002</v>
      </c>
      <c r="F210" s="4">
        <v>35.18</v>
      </c>
      <c r="G210" s="4">
        <f t="shared" si="14"/>
        <v>52</v>
      </c>
      <c r="H210" s="4" t="str">
        <f t="shared" si="15"/>
        <v>C6</v>
      </c>
      <c r="I210" s="3" t="str">
        <f t="shared" si="16"/>
        <v>Credit</v>
      </c>
      <c r="J210" s="4">
        <f t="shared" si="13"/>
        <v>912</v>
      </c>
    </row>
    <row r="211" spans="1:10" x14ac:dyDescent="0.3">
      <c r="A211" s="3" t="s">
        <v>304</v>
      </c>
      <c r="B211" s="3" t="s">
        <v>305</v>
      </c>
      <c r="C211" s="3" t="s">
        <v>10</v>
      </c>
      <c r="D211" s="3" t="s">
        <v>7</v>
      </c>
      <c r="E211" s="4">
        <v>11.22</v>
      </c>
      <c r="F211" s="4">
        <v>36.26</v>
      </c>
      <c r="G211" s="4">
        <f t="shared" si="14"/>
        <v>47</v>
      </c>
      <c r="H211" s="4" t="str">
        <f t="shared" si="15"/>
        <v>D7</v>
      </c>
      <c r="I211" s="3" t="str">
        <f t="shared" si="16"/>
        <v>Pass</v>
      </c>
      <c r="J211" s="4">
        <f t="shared" si="13"/>
        <v>974</v>
      </c>
    </row>
    <row r="212" spans="1:10" x14ac:dyDescent="0.3">
      <c r="A212" s="3" t="s">
        <v>306</v>
      </c>
      <c r="B212" s="3" t="s">
        <v>110</v>
      </c>
      <c r="C212" s="3" t="s">
        <v>10</v>
      </c>
      <c r="D212" s="3" t="s">
        <v>1157</v>
      </c>
      <c r="E212" s="4">
        <v>20.100000000000001</v>
      </c>
      <c r="F212" s="4">
        <v>57.11</v>
      </c>
      <c r="G212" s="4">
        <f t="shared" si="14"/>
        <v>77</v>
      </c>
      <c r="H212" s="4" t="str">
        <f t="shared" si="15"/>
        <v>B2</v>
      </c>
      <c r="I212" s="3" t="str">
        <f t="shared" si="16"/>
        <v>Very Good</v>
      </c>
      <c r="J212" s="4">
        <f t="shared" si="13"/>
        <v>284</v>
      </c>
    </row>
    <row r="213" spans="1:10" x14ac:dyDescent="0.3">
      <c r="A213" s="3" t="s">
        <v>307</v>
      </c>
      <c r="B213" s="3" t="s">
        <v>71</v>
      </c>
      <c r="C213" s="3" t="s">
        <v>10</v>
      </c>
      <c r="D213" s="3" t="s">
        <v>1157</v>
      </c>
      <c r="E213" s="4">
        <v>12.33</v>
      </c>
      <c r="F213" s="4">
        <v>67.959999999999994</v>
      </c>
      <c r="G213" s="4">
        <f t="shared" si="14"/>
        <v>80</v>
      </c>
      <c r="H213" s="4" t="str">
        <f t="shared" si="15"/>
        <v>A1</v>
      </c>
      <c r="I213" s="3" t="str">
        <f t="shared" si="16"/>
        <v>Excellent</v>
      </c>
      <c r="J213" s="4">
        <f t="shared" si="13"/>
        <v>216</v>
      </c>
    </row>
    <row r="214" spans="1:10" x14ac:dyDescent="0.3">
      <c r="A214" s="3" t="s">
        <v>308</v>
      </c>
      <c r="B214" s="3" t="s">
        <v>58</v>
      </c>
      <c r="C214" s="3" t="s">
        <v>10</v>
      </c>
      <c r="D214" s="3" t="s">
        <v>1156</v>
      </c>
      <c r="E214" s="4">
        <v>15.3</v>
      </c>
      <c r="F214" s="4">
        <v>35.96</v>
      </c>
      <c r="G214" s="4">
        <f t="shared" si="14"/>
        <v>51</v>
      </c>
      <c r="H214" s="4" t="str">
        <f t="shared" si="15"/>
        <v>C6</v>
      </c>
      <c r="I214" s="3" t="str">
        <f t="shared" si="16"/>
        <v>Credit</v>
      </c>
      <c r="J214" s="4">
        <f t="shared" si="13"/>
        <v>925</v>
      </c>
    </row>
    <row r="215" spans="1:10" x14ac:dyDescent="0.3">
      <c r="A215" s="3" t="s">
        <v>309</v>
      </c>
      <c r="B215" s="3" t="s">
        <v>242</v>
      </c>
      <c r="C215" s="3" t="s">
        <v>10</v>
      </c>
      <c r="D215" s="3" t="s">
        <v>1157</v>
      </c>
      <c r="E215" s="4">
        <v>19.12</v>
      </c>
      <c r="F215" s="4">
        <v>42.13</v>
      </c>
      <c r="G215" s="4">
        <f t="shared" si="14"/>
        <v>61</v>
      </c>
      <c r="H215" s="4" t="str">
        <f t="shared" si="15"/>
        <v>C4</v>
      </c>
      <c r="I215" s="3" t="str">
        <f t="shared" si="16"/>
        <v>Credit</v>
      </c>
      <c r="J215" s="4">
        <f t="shared" si="13"/>
        <v>717</v>
      </c>
    </row>
    <row r="216" spans="1:10" x14ac:dyDescent="0.3">
      <c r="A216" s="3" t="s">
        <v>310</v>
      </c>
      <c r="B216" s="3" t="s">
        <v>105</v>
      </c>
      <c r="C216" s="3" t="s">
        <v>6</v>
      </c>
      <c r="D216" s="3" t="s">
        <v>1157</v>
      </c>
      <c r="E216" s="4">
        <v>9.31</v>
      </c>
      <c r="F216" s="4">
        <v>57.73</v>
      </c>
      <c r="G216" s="4">
        <f t="shared" si="14"/>
        <v>67</v>
      </c>
      <c r="H216" s="4" t="str">
        <f t="shared" si="15"/>
        <v>B3</v>
      </c>
      <c r="I216" s="3" t="str">
        <f t="shared" si="16"/>
        <v>Good</v>
      </c>
      <c r="J216" s="4">
        <f t="shared" si="13"/>
        <v>564</v>
      </c>
    </row>
    <row r="217" spans="1:10" x14ac:dyDescent="0.3">
      <c r="A217" s="3" t="s">
        <v>311</v>
      </c>
      <c r="B217" s="3" t="s">
        <v>295</v>
      </c>
      <c r="C217" s="3" t="s">
        <v>10</v>
      </c>
      <c r="D217" s="3" t="s">
        <v>1157</v>
      </c>
      <c r="E217" s="4">
        <v>25.35</v>
      </c>
      <c r="F217" s="4">
        <v>42.37</v>
      </c>
      <c r="G217" s="4">
        <f t="shared" si="14"/>
        <v>68</v>
      </c>
      <c r="H217" s="4" t="str">
        <f t="shared" si="15"/>
        <v>B3</v>
      </c>
      <c r="I217" s="3" t="str">
        <f t="shared" si="16"/>
        <v>Good</v>
      </c>
      <c r="J217" s="4">
        <f t="shared" si="13"/>
        <v>542</v>
      </c>
    </row>
    <row r="218" spans="1:10" x14ac:dyDescent="0.3">
      <c r="A218" s="3" t="s">
        <v>312</v>
      </c>
      <c r="B218" s="3" t="s">
        <v>313</v>
      </c>
      <c r="C218" s="3" t="s">
        <v>6</v>
      </c>
      <c r="D218" s="3" t="s">
        <v>1157</v>
      </c>
      <c r="E218" s="4">
        <v>11.1</v>
      </c>
      <c r="F218" s="4">
        <v>69.13</v>
      </c>
      <c r="G218" s="4">
        <f t="shared" si="14"/>
        <v>80</v>
      </c>
      <c r="H218" s="4" t="str">
        <f t="shared" si="15"/>
        <v>A1</v>
      </c>
      <c r="I218" s="3" t="str">
        <f t="shared" si="16"/>
        <v>Excellent</v>
      </c>
      <c r="J218" s="4">
        <f t="shared" si="13"/>
        <v>216</v>
      </c>
    </row>
    <row r="219" spans="1:10" x14ac:dyDescent="0.3">
      <c r="A219" s="3" t="s">
        <v>314</v>
      </c>
      <c r="B219" s="3" t="s">
        <v>125</v>
      </c>
      <c r="C219" s="3" t="s">
        <v>10</v>
      </c>
      <c r="D219" s="3" t="s">
        <v>1157</v>
      </c>
      <c r="E219" s="4">
        <v>26.92</v>
      </c>
      <c r="F219" s="4">
        <v>67.73</v>
      </c>
      <c r="G219" s="4">
        <f t="shared" si="14"/>
        <v>95</v>
      </c>
      <c r="H219" s="4" t="str">
        <f t="shared" si="15"/>
        <v>A1</v>
      </c>
      <c r="I219" s="3" t="str">
        <f t="shared" si="16"/>
        <v>Excellent</v>
      </c>
      <c r="J219" s="4">
        <f t="shared" si="13"/>
        <v>14</v>
      </c>
    </row>
    <row r="220" spans="1:10" x14ac:dyDescent="0.3">
      <c r="A220" s="3" t="s">
        <v>315</v>
      </c>
      <c r="B220" s="3" t="s">
        <v>34</v>
      </c>
      <c r="C220" s="3" t="s">
        <v>10</v>
      </c>
      <c r="D220" s="3" t="s">
        <v>1157</v>
      </c>
      <c r="E220" s="4">
        <v>6.1</v>
      </c>
      <c r="F220" s="4">
        <v>47.4</v>
      </c>
      <c r="G220" s="4">
        <f t="shared" si="14"/>
        <v>54</v>
      </c>
      <c r="H220" s="4" t="str">
        <f t="shared" si="15"/>
        <v>C6</v>
      </c>
      <c r="I220" s="3" t="str">
        <f t="shared" si="16"/>
        <v>Credit</v>
      </c>
      <c r="J220" s="4">
        <f t="shared" si="13"/>
        <v>874</v>
      </c>
    </row>
    <row r="221" spans="1:10" x14ac:dyDescent="0.3">
      <c r="A221" s="3" t="s">
        <v>316</v>
      </c>
      <c r="B221" s="3" t="s">
        <v>317</v>
      </c>
      <c r="C221" s="3" t="s">
        <v>10</v>
      </c>
      <c r="D221" s="3" t="s">
        <v>22</v>
      </c>
      <c r="E221" s="4">
        <v>9.1199999999999992</v>
      </c>
      <c r="F221" s="4">
        <v>53.91</v>
      </c>
      <c r="G221" s="4">
        <f t="shared" si="14"/>
        <v>63</v>
      </c>
      <c r="H221" s="4" t="str">
        <f t="shared" si="15"/>
        <v>C4</v>
      </c>
      <c r="I221" s="3" t="str">
        <f t="shared" si="16"/>
        <v>Credit</v>
      </c>
      <c r="J221" s="4">
        <f t="shared" si="13"/>
        <v>663</v>
      </c>
    </row>
    <row r="222" spans="1:10" x14ac:dyDescent="0.3">
      <c r="A222" s="3" t="s">
        <v>318</v>
      </c>
      <c r="B222" s="3" t="s">
        <v>174</v>
      </c>
      <c r="C222" s="3" t="s">
        <v>10</v>
      </c>
      <c r="D222" s="3" t="s">
        <v>1157</v>
      </c>
      <c r="E222" s="4">
        <v>13.96</v>
      </c>
      <c r="F222" s="4">
        <v>40.06</v>
      </c>
      <c r="G222" s="4">
        <f t="shared" si="14"/>
        <v>54</v>
      </c>
      <c r="H222" s="4" t="str">
        <f t="shared" si="15"/>
        <v>C6</v>
      </c>
      <c r="I222" s="3" t="str">
        <f t="shared" si="16"/>
        <v>Credit</v>
      </c>
      <c r="J222" s="4">
        <f t="shared" si="13"/>
        <v>874</v>
      </c>
    </row>
    <row r="223" spans="1:10" x14ac:dyDescent="0.3">
      <c r="A223" s="3" t="s">
        <v>319</v>
      </c>
      <c r="B223" s="3" t="s">
        <v>184</v>
      </c>
      <c r="C223" s="3" t="s">
        <v>6</v>
      </c>
      <c r="D223" s="3" t="s">
        <v>7</v>
      </c>
      <c r="E223" s="4">
        <v>17.95</v>
      </c>
      <c r="F223" s="4">
        <v>51.86</v>
      </c>
      <c r="G223" s="4">
        <f t="shared" si="14"/>
        <v>70</v>
      </c>
      <c r="H223" s="4" t="str">
        <f t="shared" si="15"/>
        <v>B2</v>
      </c>
      <c r="I223" s="3" t="str">
        <f t="shared" si="16"/>
        <v>Very Good</v>
      </c>
      <c r="J223" s="4">
        <f t="shared" si="13"/>
        <v>487</v>
      </c>
    </row>
    <row r="224" spans="1:10" x14ac:dyDescent="0.3">
      <c r="A224" s="3" t="s">
        <v>320</v>
      </c>
      <c r="B224" s="3" t="s">
        <v>240</v>
      </c>
      <c r="C224" s="3" t="s">
        <v>6</v>
      </c>
      <c r="D224" s="3" t="s">
        <v>1157</v>
      </c>
      <c r="E224" s="4">
        <v>13.27</v>
      </c>
      <c r="F224" s="4">
        <v>49.78</v>
      </c>
      <c r="G224" s="4">
        <f t="shared" si="14"/>
        <v>63</v>
      </c>
      <c r="H224" s="4" t="str">
        <f t="shared" si="15"/>
        <v>C4</v>
      </c>
      <c r="I224" s="3" t="str">
        <f t="shared" si="16"/>
        <v>Credit</v>
      </c>
      <c r="J224" s="4">
        <f t="shared" si="13"/>
        <v>663</v>
      </c>
    </row>
    <row r="225" spans="1:10" x14ac:dyDescent="0.3">
      <c r="A225" s="3" t="s">
        <v>321</v>
      </c>
      <c r="B225" s="3" t="s">
        <v>313</v>
      </c>
      <c r="C225" s="3" t="s">
        <v>6</v>
      </c>
      <c r="D225" s="3" t="s">
        <v>7</v>
      </c>
      <c r="E225" s="4">
        <v>28.15</v>
      </c>
      <c r="F225" s="4">
        <v>51.37</v>
      </c>
      <c r="G225" s="4">
        <f t="shared" si="14"/>
        <v>80</v>
      </c>
      <c r="H225" s="4" t="str">
        <f t="shared" si="15"/>
        <v>A1</v>
      </c>
      <c r="I225" s="3" t="str">
        <f t="shared" si="16"/>
        <v>Excellent</v>
      </c>
      <c r="J225" s="4">
        <f t="shared" si="13"/>
        <v>216</v>
      </c>
    </row>
    <row r="226" spans="1:10" x14ac:dyDescent="0.3">
      <c r="A226" s="3" t="s">
        <v>322</v>
      </c>
      <c r="B226" s="3" t="s">
        <v>247</v>
      </c>
      <c r="C226" s="3" t="s">
        <v>10</v>
      </c>
      <c r="D226" s="3" t="s">
        <v>1156</v>
      </c>
      <c r="E226" s="4">
        <v>15.67</v>
      </c>
      <c r="F226" s="4">
        <v>38.18</v>
      </c>
      <c r="G226" s="4">
        <f t="shared" si="14"/>
        <v>54</v>
      </c>
      <c r="H226" s="4" t="str">
        <f t="shared" si="15"/>
        <v>C6</v>
      </c>
      <c r="I226" s="3" t="str">
        <f t="shared" si="16"/>
        <v>Credit</v>
      </c>
      <c r="J226" s="4">
        <f t="shared" si="13"/>
        <v>874</v>
      </c>
    </row>
    <row r="227" spans="1:10" x14ac:dyDescent="0.3">
      <c r="A227" s="3" t="s">
        <v>323</v>
      </c>
      <c r="B227" s="3" t="s">
        <v>98</v>
      </c>
      <c r="C227" s="3" t="s">
        <v>10</v>
      </c>
      <c r="D227" s="3" t="s">
        <v>22</v>
      </c>
      <c r="E227" s="4">
        <v>28.24</v>
      </c>
      <c r="F227" s="4">
        <v>42.9</v>
      </c>
      <c r="G227" s="4">
        <f t="shared" si="14"/>
        <v>71</v>
      </c>
      <c r="H227" s="4" t="str">
        <f t="shared" si="15"/>
        <v>B2</v>
      </c>
      <c r="I227" s="3" t="str">
        <f t="shared" si="16"/>
        <v>Very Good</v>
      </c>
      <c r="J227" s="4">
        <f t="shared" si="13"/>
        <v>458</v>
      </c>
    </row>
    <row r="228" spans="1:10" x14ac:dyDescent="0.3">
      <c r="A228" s="3" t="s">
        <v>324</v>
      </c>
      <c r="B228" s="3" t="s">
        <v>224</v>
      </c>
      <c r="C228" s="3" t="s">
        <v>10</v>
      </c>
      <c r="D228" s="3" t="s">
        <v>1156</v>
      </c>
      <c r="E228" s="4">
        <v>27.88</v>
      </c>
      <c r="F228" s="4">
        <v>67.7</v>
      </c>
      <c r="G228" s="4">
        <f t="shared" si="14"/>
        <v>96</v>
      </c>
      <c r="H228" s="4" t="str">
        <f t="shared" si="15"/>
        <v>A1</v>
      </c>
      <c r="I228" s="3" t="str">
        <f t="shared" si="16"/>
        <v>Excellent</v>
      </c>
      <c r="J228" s="4">
        <f t="shared" si="13"/>
        <v>9</v>
      </c>
    </row>
    <row r="229" spans="1:10" x14ac:dyDescent="0.3">
      <c r="A229" s="3" t="s">
        <v>325</v>
      </c>
      <c r="B229" s="3" t="s">
        <v>41</v>
      </c>
      <c r="C229" s="3" t="s">
        <v>6</v>
      </c>
      <c r="D229" s="3" t="s">
        <v>22</v>
      </c>
      <c r="E229" s="4">
        <v>27.77</v>
      </c>
      <c r="F229" s="4">
        <v>62.1</v>
      </c>
      <c r="G229" s="4">
        <f t="shared" si="14"/>
        <v>90</v>
      </c>
      <c r="H229" s="4" t="str">
        <f t="shared" si="15"/>
        <v>A1</v>
      </c>
      <c r="I229" s="3" t="str">
        <f t="shared" si="16"/>
        <v>Excellent</v>
      </c>
      <c r="J229" s="4">
        <f t="shared" si="13"/>
        <v>52</v>
      </c>
    </row>
    <row r="230" spans="1:10" x14ac:dyDescent="0.3">
      <c r="A230" s="3" t="s">
        <v>326</v>
      </c>
      <c r="B230" s="3" t="s">
        <v>211</v>
      </c>
      <c r="C230" s="3" t="s">
        <v>6</v>
      </c>
      <c r="D230" s="3" t="s">
        <v>1156</v>
      </c>
      <c r="E230" s="4">
        <v>15.48</v>
      </c>
      <c r="F230" s="4">
        <v>67.849999999999994</v>
      </c>
      <c r="G230" s="4">
        <f t="shared" si="14"/>
        <v>83</v>
      </c>
      <c r="H230" s="4" t="str">
        <f t="shared" si="15"/>
        <v>A1</v>
      </c>
      <c r="I230" s="3" t="str">
        <f t="shared" si="16"/>
        <v>Excellent</v>
      </c>
      <c r="J230" s="4">
        <f t="shared" si="13"/>
        <v>144</v>
      </c>
    </row>
    <row r="231" spans="1:10" x14ac:dyDescent="0.3">
      <c r="A231" s="3" t="s">
        <v>327</v>
      </c>
      <c r="B231" s="3" t="s">
        <v>117</v>
      </c>
      <c r="C231" s="3" t="s">
        <v>6</v>
      </c>
      <c r="D231" s="3" t="s">
        <v>1156</v>
      </c>
      <c r="E231" s="4">
        <v>29.52</v>
      </c>
      <c r="F231" s="4">
        <v>45.36</v>
      </c>
      <c r="G231" s="4">
        <f t="shared" si="14"/>
        <v>75</v>
      </c>
      <c r="H231" s="4" t="str">
        <f t="shared" si="15"/>
        <v>B2</v>
      </c>
      <c r="I231" s="3" t="str">
        <f t="shared" si="16"/>
        <v>Very Good</v>
      </c>
      <c r="J231" s="4">
        <f t="shared" si="13"/>
        <v>347</v>
      </c>
    </row>
    <row r="232" spans="1:10" x14ac:dyDescent="0.3">
      <c r="A232" s="3" t="s">
        <v>328</v>
      </c>
      <c r="B232" s="3" t="s">
        <v>146</v>
      </c>
      <c r="C232" s="3" t="s">
        <v>10</v>
      </c>
      <c r="D232" s="3" t="s">
        <v>1156</v>
      </c>
      <c r="E232" s="4">
        <v>23.14</v>
      </c>
      <c r="F232" s="4">
        <v>36.32</v>
      </c>
      <c r="G232" s="4">
        <f t="shared" si="14"/>
        <v>59</v>
      </c>
      <c r="H232" s="4" t="str">
        <f t="shared" si="15"/>
        <v>C5</v>
      </c>
      <c r="I232" s="3" t="str">
        <f t="shared" si="16"/>
        <v>Credit</v>
      </c>
      <c r="J232" s="4">
        <f t="shared" si="13"/>
        <v>774</v>
      </c>
    </row>
    <row r="233" spans="1:10" x14ac:dyDescent="0.3">
      <c r="A233" s="3" t="s">
        <v>329</v>
      </c>
      <c r="B233" s="3" t="s">
        <v>123</v>
      </c>
      <c r="C233" s="3" t="s">
        <v>6</v>
      </c>
      <c r="D233" s="3" t="s">
        <v>22</v>
      </c>
      <c r="E233" s="4">
        <v>14.81</v>
      </c>
      <c r="F233" s="4">
        <v>69.48</v>
      </c>
      <c r="G233" s="4">
        <f t="shared" si="14"/>
        <v>84</v>
      </c>
      <c r="H233" s="4" t="str">
        <f t="shared" si="15"/>
        <v>A1</v>
      </c>
      <c r="I233" s="3" t="str">
        <f t="shared" si="16"/>
        <v>Excellent</v>
      </c>
      <c r="J233" s="4">
        <f t="shared" si="13"/>
        <v>128</v>
      </c>
    </row>
    <row r="234" spans="1:10" x14ac:dyDescent="0.3">
      <c r="A234" s="3" t="s">
        <v>330</v>
      </c>
      <c r="B234" s="3" t="s">
        <v>5</v>
      </c>
      <c r="C234" s="3" t="s">
        <v>10</v>
      </c>
      <c r="D234" s="3" t="s">
        <v>1156</v>
      </c>
      <c r="E234" s="4">
        <v>26.53</v>
      </c>
      <c r="F234" s="4">
        <v>61.93</v>
      </c>
      <c r="G234" s="4">
        <f t="shared" si="14"/>
        <v>88</v>
      </c>
      <c r="H234" s="4" t="str">
        <f t="shared" si="15"/>
        <v>A1</v>
      </c>
      <c r="I234" s="3" t="str">
        <f t="shared" si="16"/>
        <v>Excellent</v>
      </c>
      <c r="J234" s="4">
        <f t="shared" si="13"/>
        <v>71</v>
      </c>
    </row>
    <row r="235" spans="1:10" x14ac:dyDescent="0.3">
      <c r="A235" s="3" t="s">
        <v>331</v>
      </c>
      <c r="B235" s="3" t="s">
        <v>332</v>
      </c>
      <c r="C235" s="3" t="s">
        <v>10</v>
      </c>
      <c r="D235" s="3" t="s">
        <v>1157</v>
      </c>
      <c r="E235" s="4">
        <v>11.61</v>
      </c>
      <c r="F235" s="4">
        <v>59.43</v>
      </c>
      <c r="G235" s="4">
        <f t="shared" si="14"/>
        <v>71</v>
      </c>
      <c r="H235" s="4" t="str">
        <f t="shared" si="15"/>
        <v>B2</v>
      </c>
      <c r="I235" s="3" t="str">
        <f t="shared" si="16"/>
        <v>Very Good</v>
      </c>
      <c r="J235" s="4">
        <f t="shared" si="13"/>
        <v>458</v>
      </c>
    </row>
    <row r="236" spans="1:10" x14ac:dyDescent="0.3">
      <c r="A236" s="3" t="s">
        <v>333</v>
      </c>
      <c r="B236" s="3" t="s">
        <v>125</v>
      </c>
      <c r="C236" s="3" t="s">
        <v>10</v>
      </c>
      <c r="D236" s="3" t="s">
        <v>22</v>
      </c>
      <c r="E236" s="4">
        <v>14.05</v>
      </c>
      <c r="F236" s="4">
        <v>49.36</v>
      </c>
      <c r="G236" s="4">
        <f t="shared" si="14"/>
        <v>63</v>
      </c>
      <c r="H236" s="4" t="str">
        <f t="shared" si="15"/>
        <v>C4</v>
      </c>
      <c r="I236" s="3" t="str">
        <f t="shared" si="16"/>
        <v>Credit</v>
      </c>
      <c r="J236" s="4">
        <f t="shared" si="13"/>
        <v>663</v>
      </c>
    </row>
    <row r="237" spans="1:10" x14ac:dyDescent="0.3">
      <c r="A237" s="3" t="s">
        <v>334</v>
      </c>
      <c r="B237" s="3" t="s">
        <v>169</v>
      </c>
      <c r="C237" s="3" t="s">
        <v>10</v>
      </c>
      <c r="D237" s="3" t="s">
        <v>1156</v>
      </c>
      <c r="E237" s="4">
        <v>29.12</v>
      </c>
      <c r="F237" s="4">
        <v>67.89</v>
      </c>
      <c r="G237" s="4">
        <f t="shared" si="14"/>
        <v>97</v>
      </c>
      <c r="H237" s="4" t="str">
        <f t="shared" si="15"/>
        <v>A1</v>
      </c>
      <c r="I237" s="3" t="str">
        <f t="shared" si="16"/>
        <v>Excellent</v>
      </c>
      <c r="J237" s="4">
        <f t="shared" si="13"/>
        <v>3</v>
      </c>
    </row>
    <row r="238" spans="1:10" x14ac:dyDescent="0.3">
      <c r="A238" s="3" t="s">
        <v>335</v>
      </c>
      <c r="B238" s="3" t="s">
        <v>242</v>
      </c>
      <c r="C238" s="3" t="s">
        <v>6</v>
      </c>
      <c r="D238" s="3" t="s">
        <v>1157</v>
      </c>
      <c r="E238" s="4">
        <v>11.6</v>
      </c>
      <c r="F238" s="4">
        <v>55.65</v>
      </c>
      <c r="G238" s="4">
        <f t="shared" si="14"/>
        <v>67</v>
      </c>
      <c r="H238" s="4" t="str">
        <f t="shared" si="15"/>
        <v>B3</v>
      </c>
      <c r="I238" s="3" t="str">
        <f t="shared" si="16"/>
        <v>Good</v>
      </c>
      <c r="J238" s="4">
        <f t="shared" si="13"/>
        <v>564</v>
      </c>
    </row>
    <row r="239" spans="1:10" x14ac:dyDescent="0.3">
      <c r="A239" s="3" t="s">
        <v>336</v>
      </c>
      <c r="B239" s="3" t="s">
        <v>208</v>
      </c>
      <c r="C239" s="3" t="s">
        <v>10</v>
      </c>
      <c r="D239" s="3" t="s">
        <v>1157</v>
      </c>
      <c r="E239" s="4">
        <v>29.28</v>
      </c>
      <c r="F239" s="4">
        <v>53.94</v>
      </c>
      <c r="G239" s="4">
        <f t="shared" si="14"/>
        <v>83</v>
      </c>
      <c r="H239" s="4" t="str">
        <f t="shared" si="15"/>
        <v>A1</v>
      </c>
      <c r="I239" s="3" t="str">
        <f t="shared" si="16"/>
        <v>Excellent</v>
      </c>
      <c r="J239" s="4">
        <f t="shared" si="13"/>
        <v>144</v>
      </c>
    </row>
    <row r="240" spans="1:10" x14ac:dyDescent="0.3">
      <c r="A240" s="3" t="s">
        <v>337</v>
      </c>
      <c r="B240" s="3" t="s">
        <v>115</v>
      </c>
      <c r="C240" s="3" t="s">
        <v>10</v>
      </c>
      <c r="D240" s="3" t="s">
        <v>1157</v>
      </c>
      <c r="E240" s="4">
        <v>26.35</v>
      </c>
      <c r="F240" s="4">
        <v>37.200000000000003</v>
      </c>
      <c r="G240" s="4">
        <f t="shared" si="14"/>
        <v>64</v>
      </c>
      <c r="H240" s="4" t="str">
        <f t="shared" si="15"/>
        <v>C4</v>
      </c>
      <c r="I240" s="3" t="str">
        <f t="shared" si="16"/>
        <v>Credit</v>
      </c>
      <c r="J240" s="4">
        <f t="shared" si="13"/>
        <v>642</v>
      </c>
    </row>
    <row r="241" spans="1:10" x14ac:dyDescent="0.3">
      <c r="A241" s="3" t="s">
        <v>338</v>
      </c>
      <c r="B241" s="3" t="s">
        <v>149</v>
      </c>
      <c r="C241" s="3" t="s">
        <v>6</v>
      </c>
      <c r="D241" s="3" t="s">
        <v>1156</v>
      </c>
      <c r="E241" s="4">
        <v>29.85</v>
      </c>
      <c r="F241" s="4">
        <v>67.86</v>
      </c>
      <c r="G241" s="4">
        <f t="shared" si="14"/>
        <v>98</v>
      </c>
      <c r="H241" s="4" t="str">
        <f t="shared" si="15"/>
        <v>A1</v>
      </c>
      <c r="I241" s="3" t="str">
        <f t="shared" si="16"/>
        <v>Excellent</v>
      </c>
      <c r="J241" s="4">
        <f t="shared" si="13"/>
        <v>1</v>
      </c>
    </row>
    <row r="242" spans="1:10" x14ac:dyDescent="0.3">
      <c r="A242" s="3" t="s">
        <v>339</v>
      </c>
      <c r="B242" s="3" t="s">
        <v>242</v>
      </c>
      <c r="C242" s="3" t="s">
        <v>6</v>
      </c>
      <c r="D242" s="3" t="s">
        <v>1157</v>
      </c>
      <c r="E242" s="4">
        <v>22.69</v>
      </c>
      <c r="F242" s="4">
        <v>43.42</v>
      </c>
      <c r="G242" s="4">
        <f t="shared" si="14"/>
        <v>66</v>
      </c>
      <c r="H242" s="4" t="str">
        <f t="shared" si="15"/>
        <v>B3</v>
      </c>
      <c r="I242" s="3" t="str">
        <f t="shared" si="16"/>
        <v>Good</v>
      </c>
      <c r="J242" s="4">
        <f t="shared" si="13"/>
        <v>589</v>
      </c>
    </row>
    <row r="243" spans="1:10" x14ac:dyDescent="0.3">
      <c r="A243" s="3" t="s">
        <v>340</v>
      </c>
      <c r="B243" s="3" t="s">
        <v>235</v>
      </c>
      <c r="C243" s="3" t="s">
        <v>10</v>
      </c>
      <c r="D243" s="3" t="s">
        <v>22</v>
      </c>
      <c r="E243" s="4">
        <v>12.96</v>
      </c>
      <c r="F243" s="4">
        <v>50.53</v>
      </c>
      <c r="G243" s="4">
        <f t="shared" si="14"/>
        <v>63</v>
      </c>
      <c r="H243" s="4" t="str">
        <f t="shared" si="15"/>
        <v>C4</v>
      </c>
      <c r="I243" s="3" t="str">
        <f t="shared" si="16"/>
        <v>Credit</v>
      </c>
      <c r="J243" s="4">
        <f t="shared" si="13"/>
        <v>663</v>
      </c>
    </row>
    <row r="244" spans="1:10" x14ac:dyDescent="0.3">
      <c r="A244" s="3" t="s">
        <v>341</v>
      </c>
      <c r="B244" s="3" t="s">
        <v>88</v>
      </c>
      <c r="C244" s="3" t="s">
        <v>6</v>
      </c>
      <c r="D244" s="3" t="s">
        <v>1156</v>
      </c>
      <c r="E244" s="4">
        <v>29.35</v>
      </c>
      <c r="F244" s="4">
        <v>64.44</v>
      </c>
      <c r="G244" s="4">
        <f t="shared" si="14"/>
        <v>94</v>
      </c>
      <c r="H244" s="4" t="str">
        <f t="shared" si="15"/>
        <v>A1</v>
      </c>
      <c r="I244" s="3" t="str">
        <f t="shared" si="16"/>
        <v>Excellent</v>
      </c>
      <c r="J244" s="4">
        <f t="shared" si="13"/>
        <v>23</v>
      </c>
    </row>
    <row r="245" spans="1:10" x14ac:dyDescent="0.3">
      <c r="A245" s="3" t="s">
        <v>342</v>
      </c>
      <c r="B245" s="3" t="s">
        <v>80</v>
      </c>
      <c r="C245" s="3" t="s">
        <v>10</v>
      </c>
      <c r="D245" s="3" t="s">
        <v>7</v>
      </c>
      <c r="E245" s="4">
        <v>16.559999999999999</v>
      </c>
      <c r="F245" s="4">
        <v>51.97</v>
      </c>
      <c r="G245" s="4">
        <f t="shared" si="14"/>
        <v>69</v>
      </c>
      <c r="H245" s="4" t="str">
        <f t="shared" si="15"/>
        <v>B3</v>
      </c>
      <c r="I245" s="3" t="str">
        <f t="shared" si="16"/>
        <v>Good</v>
      </c>
      <c r="J245" s="4">
        <f t="shared" si="13"/>
        <v>520</v>
      </c>
    </row>
    <row r="246" spans="1:10" x14ac:dyDescent="0.3">
      <c r="A246" s="3" t="s">
        <v>343</v>
      </c>
      <c r="B246" s="3" t="s">
        <v>133</v>
      </c>
      <c r="C246" s="3" t="s">
        <v>6</v>
      </c>
      <c r="D246" s="3" t="s">
        <v>1157</v>
      </c>
      <c r="E246" s="4">
        <v>7.3</v>
      </c>
      <c r="F246" s="4">
        <v>66.12</v>
      </c>
      <c r="G246" s="4">
        <f t="shared" si="14"/>
        <v>73</v>
      </c>
      <c r="H246" s="4" t="str">
        <f t="shared" si="15"/>
        <v>B2</v>
      </c>
      <c r="I246" s="3" t="str">
        <f t="shared" si="16"/>
        <v>Very Good</v>
      </c>
      <c r="J246" s="4">
        <f t="shared" si="13"/>
        <v>403</v>
      </c>
    </row>
    <row r="247" spans="1:10" x14ac:dyDescent="0.3">
      <c r="A247" s="3" t="s">
        <v>344</v>
      </c>
      <c r="B247" s="3" t="s">
        <v>188</v>
      </c>
      <c r="C247" s="3" t="s">
        <v>6</v>
      </c>
      <c r="D247" s="3" t="s">
        <v>1156</v>
      </c>
      <c r="E247" s="4">
        <v>20.7</v>
      </c>
      <c r="F247" s="4">
        <v>49.14</v>
      </c>
      <c r="G247" s="4">
        <f t="shared" si="14"/>
        <v>70</v>
      </c>
      <c r="H247" s="4" t="str">
        <f t="shared" si="15"/>
        <v>B2</v>
      </c>
      <c r="I247" s="3" t="str">
        <f t="shared" si="16"/>
        <v>Very Good</v>
      </c>
      <c r="J247" s="4">
        <f t="shared" si="13"/>
        <v>487</v>
      </c>
    </row>
    <row r="248" spans="1:10" x14ac:dyDescent="0.3">
      <c r="A248" s="3" t="s">
        <v>345</v>
      </c>
      <c r="B248" s="3" t="s">
        <v>12</v>
      </c>
      <c r="C248" s="3" t="s">
        <v>6</v>
      </c>
      <c r="D248" s="3" t="s">
        <v>1156</v>
      </c>
      <c r="E248" s="4">
        <v>5.97</v>
      </c>
      <c r="F248" s="4">
        <v>45.16</v>
      </c>
      <c r="G248" s="4">
        <f t="shared" si="14"/>
        <v>51</v>
      </c>
      <c r="H248" s="4" t="str">
        <f t="shared" si="15"/>
        <v>C6</v>
      </c>
      <c r="I248" s="3" t="str">
        <f t="shared" si="16"/>
        <v>Credit</v>
      </c>
      <c r="J248" s="4">
        <f t="shared" si="13"/>
        <v>925</v>
      </c>
    </row>
    <row r="249" spans="1:10" x14ac:dyDescent="0.3">
      <c r="A249" s="3" t="s">
        <v>346</v>
      </c>
      <c r="B249" s="3" t="s">
        <v>347</v>
      </c>
      <c r="C249" s="3" t="s">
        <v>10</v>
      </c>
      <c r="D249" s="3" t="s">
        <v>1157</v>
      </c>
      <c r="E249" s="4">
        <v>13.62</v>
      </c>
      <c r="F249" s="4">
        <v>36.119999999999997</v>
      </c>
      <c r="G249" s="4">
        <f t="shared" si="14"/>
        <v>50</v>
      </c>
      <c r="H249" s="4" t="str">
        <f t="shared" si="15"/>
        <v>C6</v>
      </c>
      <c r="I249" s="3" t="str">
        <f t="shared" si="16"/>
        <v>Credit</v>
      </c>
      <c r="J249" s="4">
        <f t="shared" si="13"/>
        <v>938</v>
      </c>
    </row>
    <row r="250" spans="1:10" x14ac:dyDescent="0.3">
      <c r="A250" s="3" t="s">
        <v>348</v>
      </c>
      <c r="B250" s="3" t="s">
        <v>349</v>
      </c>
      <c r="C250" s="3" t="s">
        <v>10</v>
      </c>
      <c r="D250" s="3" t="s">
        <v>22</v>
      </c>
      <c r="E250" s="4">
        <v>9.69</v>
      </c>
      <c r="F250" s="4">
        <v>49.39</v>
      </c>
      <c r="G250" s="4">
        <f t="shared" si="14"/>
        <v>59</v>
      </c>
      <c r="H250" s="4" t="str">
        <f t="shared" si="15"/>
        <v>C5</v>
      </c>
      <c r="I250" s="3" t="str">
        <f t="shared" si="16"/>
        <v>Credit</v>
      </c>
      <c r="J250" s="4">
        <f t="shared" si="13"/>
        <v>774</v>
      </c>
    </row>
    <row r="251" spans="1:10" x14ac:dyDescent="0.3">
      <c r="A251" s="3" t="s">
        <v>350</v>
      </c>
      <c r="B251" s="3" t="s">
        <v>90</v>
      </c>
      <c r="C251" s="3" t="s">
        <v>6</v>
      </c>
      <c r="D251" s="3" t="s">
        <v>1157</v>
      </c>
      <c r="E251" s="4">
        <v>18.21</v>
      </c>
      <c r="F251" s="4">
        <v>41.6</v>
      </c>
      <c r="G251" s="4">
        <f t="shared" si="14"/>
        <v>60</v>
      </c>
      <c r="H251" s="4" t="str">
        <f t="shared" si="15"/>
        <v>C4</v>
      </c>
      <c r="I251" s="3" t="str">
        <f t="shared" si="16"/>
        <v>Credit</v>
      </c>
      <c r="J251" s="4">
        <f t="shared" si="13"/>
        <v>746</v>
      </c>
    </row>
    <row r="252" spans="1:10" x14ac:dyDescent="0.3">
      <c r="A252" s="3" t="s">
        <v>351</v>
      </c>
      <c r="B252" s="3" t="s">
        <v>141</v>
      </c>
      <c r="C252" s="3" t="s">
        <v>6</v>
      </c>
      <c r="D252" s="3" t="s">
        <v>1157</v>
      </c>
      <c r="E252" s="4">
        <v>8.42</v>
      </c>
      <c r="F252" s="4">
        <v>43.52</v>
      </c>
      <c r="G252" s="4">
        <f t="shared" si="14"/>
        <v>52</v>
      </c>
      <c r="H252" s="4" t="str">
        <f t="shared" si="15"/>
        <v>C6</v>
      </c>
      <c r="I252" s="3" t="str">
        <f t="shared" si="16"/>
        <v>Credit</v>
      </c>
      <c r="J252" s="4">
        <f t="shared" si="13"/>
        <v>912</v>
      </c>
    </row>
    <row r="253" spans="1:10" x14ac:dyDescent="0.3">
      <c r="A253" s="3" t="s">
        <v>352</v>
      </c>
      <c r="B253" s="3" t="s">
        <v>313</v>
      </c>
      <c r="C253" s="3" t="s">
        <v>6</v>
      </c>
      <c r="D253" s="3" t="s">
        <v>1157</v>
      </c>
      <c r="E253" s="4">
        <v>28.5</v>
      </c>
      <c r="F253" s="4">
        <v>54.5</v>
      </c>
      <c r="G253" s="4">
        <f t="shared" si="14"/>
        <v>83</v>
      </c>
      <c r="H253" s="4" t="str">
        <f t="shared" si="15"/>
        <v>A1</v>
      </c>
      <c r="I253" s="3" t="str">
        <f t="shared" si="16"/>
        <v>Excellent</v>
      </c>
      <c r="J253" s="4">
        <f t="shared" si="13"/>
        <v>144</v>
      </c>
    </row>
    <row r="254" spans="1:10" x14ac:dyDescent="0.3">
      <c r="A254" s="3" t="s">
        <v>353</v>
      </c>
      <c r="B254" s="3" t="s">
        <v>78</v>
      </c>
      <c r="C254" s="3" t="s">
        <v>10</v>
      </c>
      <c r="D254" s="3" t="s">
        <v>22</v>
      </c>
      <c r="E254" s="4">
        <v>17.87</v>
      </c>
      <c r="F254" s="4">
        <v>52.8</v>
      </c>
      <c r="G254" s="4">
        <f t="shared" si="14"/>
        <v>71</v>
      </c>
      <c r="H254" s="4" t="str">
        <f t="shared" si="15"/>
        <v>B2</v>
      </c>
      <c r="I254" s="3" t="str">
        <f t="shared" si="16"/>
        <v>Very Good</v>
      </c>
      <c r="J254" s="4">
        <f t="shared" si="13"/>
        <v>458</v>
      </c>
    </row>
    <row r="255" spans="1:10" x14ac:dyDescent="0.3">
      <c r="A255" s="3" t="s">
        <v>354</v>
      </c>
      <c r="B255" s="3" t="s">
        <v>128</v>
      </c>
      <c r="C255" s="3" t="s">
        <v>10</v>
      </c>
      <c r="D255" s="3" t="s">
        <v>7</v>
      </c>
      <c r="E255" s="4">
        <v>13.89</v>
      </c>
      <c r="F255" s="4">
        <v>69.08</v>
      </c>
      <c r="G255" s="4">
        <f t="shared" si="14"/>
        <v>83</v>
      </c>
      <c r="H255" s="4" t="str">
        <f t="shared" si="15"/>
        <v>A1</v>
      </c>
      <c r="I255" s="3" t="str">
        <f t="shared" si="16"/>
        <v>Excellent</v>
      </c>
      <c r="J255" s="4">
        <f t="shared" si="13"/>
        <v>144</v>
      </c>
    </row>
    <row r="256" spans="1:10" x14ac:dyDescent="0.3">
      <c r="A256" s="3" t="s">
        <v>355</v>
      </c>
      <c r="B256" s="3" t="s">
        <v>56</v>
      </c>
      <c r="C256" s="3" t="s">
        <v>10</v>
      </c>
      <c r="D256" s="3" t="s">
        <v>1157</v>
      </c>
      <c r="E256" s="4">
        <v>20.07</v>
      </c>
      <c r="F256" s="4">
        <v>56.45</v>
      </c>
      <c r="G256" s="4">
        <f t="shared" si="14"/>
        <v>77</v>
      </c>
      <c r="H256" s="4" t="str">
        <f t="shared" si="15"/>
        <v>B2</v>
      </c>
      <c r="I256" s="3" t="str">
        <f t="shared" si="16"/>
        <v>Very Good</v>
      </c>
      <c r="J256" s="4">
        <f t="shared" si="13"/>
        <v>284</v>
      </c>
    </row>
    <row r="257" spans="1:10" x14ac:dyDescent="0.3">
      <c r="A257" s="3" t="s">
        <v>356</v>
      </c>
      <c r="B257" s="3" t="s">
        <v>50</v>
      </c>
      <c r="C257" s="3" t="s">
        <v>6</v>
      </c>
      <c r="D257" s="3" t="s">
        <v>1157</v>
      </c>
      <c r="E257" s="4">
        <v>6.93</v>
      </c>
      <c r="F257" s="4">
        <v>50.72</v>
      </c>
      <c r="G257" s="4">
        <f t="shared" si="14"/>
        <v>58</v>
      </c>
      <c r="H257" s="4" t="str">
        <f t="shared" si="15"/>
        <v>C5</v>
      </c>
      <c r="I257" s="3" t="str">
        <f t="shared" si="16"/>
        <v>Credit</v>
      </c>
      <c r="J257" s="4">
        <f t="shared" si="13"/>
        <v>803</v>
      </c>
    </row>
    <row r="258" spans="1:10" x14ac:dyDescent="0.3">
      <c r="A258" s="3" t="s">
        <v>357</v>
      </c>
      <c r="B258" s="3" t="s">
        <v>349</v>
      </c>
      <c r="C258" s="3" t="s">
        <v>10</v>
      </c>
      <c r="D258" s="3" t="s">
        <v>1157</v>
      </c>
      <c r="E258" s="4">
        <v>12.98</v>
      </c>
      <c r="F258" s="4">
        <v>44.69</v>
      </c>
      <c r="G258" s="4">
        <f t="shared" si="14"/>
        <v>58</v>
      </c>
      <c r="H258" s="4" t="str">
        <f t="shared" si="15"/>
        <v>C5</v>
      </c>
      <c r="I258" s="3" t="str">
        <f t="shared" si="16"/>
        <v>Credit</v>
      </c>
      <c r="J258" s="4">
        <f t="shared" si="13"/>
        <v>803</v>
      </c>
    </row>
    <row r="259" spans="1:10" x14ac:dyDescent="0.3">
      <c r="A259" s="3" t="s">
        <v>358</v>
      </c>
      <c r="B259" s="3" t="s">
        <v>90</v>
      </c>
      <c r="C259" s="3" t="s">
        <v>10</v>
      </c>
      <c r="D259" s="3" t="s">
        <v>1156</v>
      </c>
      <c r="E259" s="4">
        <v>10.02</v>
      </c>
      <c r="F259" s="4">
        <v>45.01</v>
      </c>
      <c r="G259" s="4">
        <f t="shared" si="14"/>
        <v>55</v>
      </c>
      <c r="H259" s="4" t="str">
        <f t="shared" si="15"/>
        <v>C5</v>
      </c>
      <c r="I259" s="3" t="str">
        <f t="shared" si="16"/>
        <v>Credit</v>
      </c>
      <c r="J259" s="4">
        <f t="shared" ref="J259:J322" si="17">RANK(G259,G:G)</f>
        <v>857</v>
      </c>
    </row>
    <row r="260" spans="1:10" x14ac:dyDescent="0.3">
      <c r="A260" s="3" t="s">
        <v>359</v>
      </c>
      <c r="B260" s="3" t="s">
        <v>30</v>
      </c>
      <c r="C260" s="3" t="s">
        <v>6</v>
      </c>
      <c r="D260" s="3" t="s">
        <v>1157</v>
      </c>
      <c r="E260" s="4">
        <v>20.58</v>
      </c>
      <c r="F260" s="4">
        <v>69.94</v>
      </c>
      <c r="G260" s="4">
        <f t="shared" ref="G260:G323" si="18">ROUND(E260+F260,0)</f>
        <v>91</v>
      </c>
      <c r="H260" s="4" t="str">
        <f t="shared" ref="H260:H323" si="19">IF(G260&gt;=80,"A1",IF(G260&gt;=70,"B2",IF(G260&gt;=65,"B3",IF(G260&gt;=60,"C4",IF(G260&gt;=55,"C5",IF(G260&gt;=50,"C6",IF(G260&gt;=45,"D7",IF(G260&gt;=40,"E8","F9"))))))))</f>
        <v>A1</v>
      </c>
      <c r="I260" s="3" t="str">
        <f t="shared" ref="I260:I323" si="20">VLOOKUP(H260,$L$3:$M$12,2,FALSE)</f>
        <v>Excellent</v>
      </c>
      <c r="J260" s="4">
        <f t="shared" si="17"/>
        <v>46</v>
      </c>
    </row>
    <row r="261" spans="1:10" x14ac:dyDescent="0.3">
      <c r="A261" s="3" t="s">
        <v>360</v>
      </c>
      <c r="B261" s="3" t="s">
        <v>60</v>
      </c>
      <c r="C261" s="3" t="s">
        <v>10</v>
      </c>
      <c r="D261" s="3" t="s">
        <v>1156</v>
      </c>
      <c r="E261" s="4">
        <v>25.27</v>
      </c>
      <c r="F261" s="4">
        <v>35.15</v>
      </c>
      <c r="G261" s="4">
        <f t="shared" si="18"/>
        <v>60</v>
      </c>
      <c r="H261" s="4" t="str">
        <f t="shared" si="19"/>
        <v>C4</v>
      </c>
      <c r="I261" s="3" t="str">
        <f t="shared" si="20"/>
        <v>Credit</v>
      </c>
      <c r="J261" s="4">
        <f t="shared" si="17"/>
        <v>746</v>
      </c>
    </row>
    <row r="262" spans="1:10" x14ac:dyDescent="0.3">
      <c r="A262" s="3" t="s">
        <v>361</v>
      </c>
      <c r="B262" s="3" t="s">
        <v>255</v>
      </c>
      <c r="C262" s="3" t="s">
        <v>10</v>
      </c>
      <c r="D262" s="3" t="s">
        <v>7</v>
      </c>
      <c r="E262" s="4">
        <v>25.13</v>
      </c>
      <c r="F262" s="4">
        <v>45.98</v>
      </c>
      <c r="G262" s="4">
        <f t="shared" si="18"/>
        <v>71</v>
      </c>
      <c r="H262" s="4" t="str">
        <f t="shared" si="19"/>
        <v>B2</v>
      </c>
      <c r="I262" s="3" t="str">
        <f t="shared" si="20"/>
        <v>Very Good</v>
      </c>
      <c r="J262" s="4">
        <f t="shared" si="17"/>
        <v>458</v>
      </c>
    </row>
    <row r="263" spans="1:10" x14ac:dyDescent="0.3">
      <c r="A263" s="3" t="s">
        <v>362</v>
      </c>
      <c r="B263" s="3" t="s">
        <v>259</v>
      </c>
      <c r="C263" s="3" t="s">
        <v>6</v>
      </c>
      <c r="D263" s="3" t="s">
        <v>7</v>
      </c>
      <c r="E263" s="4">
        <v>29.52</v>
      </c>
      <c r="F263" s="4">
        <v>40.1</v>
      </c>
      <c r="G263" s="4">
        <f t="shared" si="18"/>
        <v>70</v>
      </c>
      <c r="H263" s="4" t="str">
        <f t="shared" si="19"/>
        <v>B2</v>
      </c>
      <c r="I263" s="3" t="str">
        <f t="shared" si="20"/>
        <v>Very Good</v>
      </c>
      <c r="J263" s="4">
        <f t="shared" si="17"/>
        <v>487</v>
      </c>
    </row>
    <row r="264" spans="1:10" x14ac:dyDescent="0.3">
      <c r="A264" s="3" t="s">
        <v>363</v>
      </c>
      <c r="B264" s="3" t="s">
        <v>26</v>
      </c>
      <c r="C264" s="3" t="s">
        <v>10</v>
      </c>
      <c r="D264" s="3" t="s">
        <v>1156</v>
      </c>
      <c r="E264" s="4">
        <v>9.42</v>
      </c>
      <c r="F264" s="4">
        <v>36.159999999999997</v>
      </c>
      <c r="G264" s="4">
        <f t="shared" si="18"/>
        <v>46</v>
      </c>
      <c r="H264" s="4" t="str">
        <f t="shared" si="19"/>
        <v>D7</v>
      </c>
      <c r="I264" s="3" t="str">
        <f t="shared" si="20"/>
        <v>Pass</v>
      </c>
      <c r="J264" s="4">
        <f t="shared" si="17"/>
        <v>980</v>
      </c>
    </row>
    <row r="265" spans="1:10" x14ac:dyDescent="0.3">
      <c r="A265" s="3" t="s">
        <v>364</v>
      </c>
      <c r="B265" s="3" t="s">
        <v>76</v>
      </c>
      <c r="C265" s="3" t="s">
        <v>6</v>
      </c>
      <c r="D265" s="3" t="s">
        <v>22</v>
      </c>
      <c r="E265" s="4">
        <v>24.41</v>
      </c>
      <c r="F265" s="4">
        <v>36.94</v>
      </c>
      <c r="G265" s="4">
        <f t="shared" si="18"/>
        <v>61</v>
      </c>
      <c r="H265" s="4" t="str">
        <f t="shared" si="19"/>
        <v>C4</v>
      </c>
      <c r="I265" s="3" t="str">
        <f t="shared" si="20"/>
        <v>Credit</v>
      </c>
      <c r="J265" s="4">
        <f t="shared" si="17"/>
        <v>717</v>
      </c>
    </row>
    <row r="266" spans="1:10" x14ac:dyDescent="0.3">
      <c r="A266" s="3" t="s">
        <v>365</v>
      </c>
      <c r="B266" s="3" t="s">
        <v>176</v>
      </c>
      <c r="C266" s="3" t="s">
        <v>6</v>
      </c>
      <c r="D266" s="3" t="s">
        <v>7</v>
      </c>
      <c r="E266" s="4">
        <v>17.12</v>
      </c>
      <c r="F266" s="4">
        <v>60.99</v>
      </c>
      <c r="G266" s="4">
        <f t="shared" si="18"/>
        <v>78</v>
      </c>
      <c r="H266" s="4" t="str">
        <f t="shared" si="19"/>
        <v>B2</v>
      </c>
      <c r="I266" s="3" t="str">
        <f t="shared" si="20"/>
        <v>Very Good</v>
      </c>
      <c r="J266" s="4">
        <f t="shared" si="17"/>
        <v>261</v>
      </c>
    </row>
    <row r="267" spans="1:10" x14ac:dyDescent="0.3">
      <c r="A267" s="3" t="s">
        <v>366</v>
      </c>
      <c r="B267" s="3" t="s">
        <v>208</v>
      </c>
      <c r="C267" s="3" t="s">
        <v>6</v>
      </c>
      <c r="D267" s="3" t="s">
        <v>1157</v>
      </c>
      <c r="E267" s="4">
        <v>23.38</v>
      </c>
      <c r="F267" s="4">
        <v>46.55</v>
      </c>
      <c r="G267" s="4">
        <f t="shared" si="18"/>
        <v>70</v>
      </c>
      <c r="H267" s="4" t="str">
        <f t="shared" si="19"/>
        <v>B2</v>
      </c>
      <c r="I267" s="3" t="str">
        <f t="shared" si="20"/>
        <v>Very Good</v>
      </c>
      <c r="J267" s="4">
        <f t="shared" si="17"/>
        <v>487</v>
      </c>
    </row>
    <row r="268" spans="1:10" x14ac:dyDescent="0.3">
      <c r="A268" s="3" t="s">
        <v>367</v>
      </c>
      <c r="B268" s="3" t="s">
        <v>136</v>
      </c>
      <c r="C268" s="3" t="s">
        <v>6</v>
      </c>
      <c r="D268" s="3" t="s">
        <v>1156</v>
      </c>
      <c r="E268" s="4">
        <v>11.74</v>
      </c>
      <c r="F268" s="4">
        <v>60.78</v>
      </c>
      <c r="G268" s="4">
        <f t="shared" si="18"/>
        <v>73</v>
      </c>
      <c r="H268" s="4" t="str">
        <f t="shared" si="19"/>
        <v>B2</v>
      </c>
      <c r="I268" s="3" t="str">
        <f t="shared" si="20"/>
        <v>Very Good</v>
      </c>
      <c r="J268" s="4">
        <f t="shared" si="17"/>
        <v>403</v>
      </c>
    </row>
    <row r="269" spans="1:10" x14ac:dyDescent="0.3">
      <c r="A269" s="3" t="s">
        <v>368</v>
      </c>
      <c r="B269" s="3" t="s">
        <v>110</v>
      </c>
      <c r="C269" s="3" t="s">
        <v>10</v>
      </c>
      <c r="D269" s="3" t="s">
        <v>1157</v>
      </c>
      <c r="E269" s="4">
        <v>14.65</v>
      </c>
      <c r="F269" s="4">
        <v>37.92</v>
      </c>
      <c r="G269" s="4">
        <f t="shared" si="18"/>
        <v>53</v>
      </c>
      <c r="H269" s="4" t="str">
        <f t="shared" si="19"/>
        <v>C6</v>
      </c>
      <c r="I269" s="3" t="str">
        <f t="shared" si="20"/>
        <v>Credit</v>
      </c>
      <c r="J269" s="4">
        <f t="shared" si="17"/>
        <v>896</v>
      </c>
    </row>
    <row r="270" spans="1:10" x14ac:dyDescent="0.3">
      <c r="A270" s="3" t="s">
        <v>369</v>
      </c>
      <c r="B270" s="3" t="s">
        <v>370</v>
      </c>
      <c r="C270" s="3" t="s">
        <v>6</v>
      </c>
      <c r="D270" s="3" t="s">
        <v>22</v>
      </c>
      <c r="E270" s="4">
        <v>25.69</v>
      </c>
      <c r="F270" s="4">
        <v>50.17</v>
      </c>
      <c r="G270" s="4">
        <f t="shared" si="18"/>
        <v>76</v>
      </c>
      <c r="H270" s="4" t="str">
        <f t="shared" si="19"/>
        <v>B2</v>
      </c>
      <c r="I270" s="3" t="str">
        <f t="shared" si="20"/>
        <v>Very Good</v>
      </c>
      <c r="J270" s="4">
        <f t="shared" si="17"/>
        <v>317</v>
      </c>
    </row>
    <row r="271" spans="1:10" x14ac:dyDescent="0.3">
      <c r="A271" s="3" t="s">
        <v>371</v>
      </c>
      <c r="B271" s="3" t="s">
        <v>113</v>
      </c>
      <c r="C271" s="3" t="s">
        <v>6</v>
      </c>
      <c r="D271" s="3" t="s">
        <v>1156</v>
      </c>
      <c r="E271" s="4">
        <v>5.25</v>
      </c>
      <c r="F271" s="4">
        <v>45.49</v>
      </c>
      <c r="G271" s="4">
        <f t="shared" si="18"/>
        <v>51</v>
      </c>
      <c r="H271" s="4" t="str">
        <f t="shared" si="19"/>
        <v>C6</v>
      </c>
      <c r="I271" s="3" t="str">
        <f t="shared" si="20"/>
        <v>Credit</v>
      </c>
      <c r="J271" s="4">
        <f t="shared" si="17"/>
        <v>925</v>
      </c>
    </row>
    <row r="272" spans="1:10" x14ac:dyDescent="0.3">
      <c r="A272" s="3" t="s">
        <v>372</v>
      </c>
      <c r="B272" s="3" t="s">
        <v>373</v>
      </c>
      <c r="C272" s="3" t="s">
        <v>10</v>
      </c>
      <c r="D272" s="3" t="s">
        <v>22</v>
      </c>
      <c r="E272" s="4">
        <v>5.45</v>
      </c>
      <c r="F272" s="4">
        <v>49.99</v>
      </c>
      <c r="G272" s="4">
        <f t="shared" si="18"/>
        <v>55</v>
      </c>
      <c r="H272" s="4" t="str">
        <f t="shared" si="19"/>
        <v>C5</v>
      </c>
      <c r="I272" s="3" t="str">
        <f t="shared" si="20"/>
        <v>Credit</v>
      </c>
      <c r="J272" s="4">
        <f t="shared" si="17"/>
        <v>857</v>
      </c>
    </row>
    <row r="273" spans="1:10" x14ac:dyDescent="0.3">
      <c r="A273" s="3" t="s">
        <v>374</v>
      </c>
      <c r="B273" s="3" t="s">
        <v>375</v>
      </c>
      <c r="C273" s="3" t="s">
        <v>10</v>
      </c>
      <c r="D273" s="3" t="s">
        <v>1157</v>
      </c>
      <c r="E273" s="4">
        <v>27.96</v>
      </c>
      <c r="F273" s="4">
        <v>52.79</v>
      </c>
      <c r="G273" s="4">
        <f t="shared" si="18"/>
        <v>81</v>
      </c>
      <c r="H273" s="4" t="str">
        <f t="shared" si="19"/>
        <v>A1</v>
      </c>
      <c r="I273" s="3" t="str">
        <f t="shared" si="20"/>
        <v>Excellent</v>
      </c>
      <c r="J273" s="4">
        <f t="shared" si="17"/>
        <v>187</v>
      </c>
    </row>
    <row r="274" spans="1:10" x14ac:dyDescent="0.3">
      <c r="A274" s="3" t="s">
        <v>376</v>
      </c>
      <c r="B274" s="3" t="s">
        <v>78</v>
      </c>
      <c r="C274" s="3" t="s">
        <v>6</v>
      </c>
      <c r="D274" s="3" t="s">
        <v>1157</v>
      </c>
      <c r="E274" s="4">
        <v>9.11</v>
      </c>
      <c r="F274" s="4">
        <v>63.82</v>
      </c>
      <c r="G274" s="4">
        <f t="shared" si="18"/>
        <v>73</v>
      </c>
      <c r="H274" s="4" t="str">
        <f t="shared" si="19"/>
        <v>B2</v>
      </c>
      <c r="I274" s="3" t="str">
        <f t="shared" si="20"/>
        <v>Very Good</v>
      </c>
      <c r="J274" s="4">
        <f t="shared" si="17"/>
        <v>403</v>
      </c>
    </row>
    <row r="275" spans="1:10" x14ac:dyDescent="0.3">
      <c r="A275" s="3" t="s">
        <v>377</v>
      </c>
      <c r="B275" s="3" t="s">
        <v>136</v>
      </c>
      <c r="C275" s="3" t="s">
        <v>6</v>
      </c>
      <c r="D275" s="3" t="s">
        <v>1156</v>
      </c>
      <c r="E275" s="4">
        <v>18.940000000000001</v>
      </c>
      <c r="F275" s="4">
        <v>44.28</v>
      </c>
      <c r="G275" s="4">
        <f t="shared" si="18"/>
        <v>63</v>
      </c>
      <c r="H275" s="4" t="str">
        <f t="shared" si="19"/>
        <v>C4</v>
      </c>
      <c r="I275" s="3" t="str">
        <f t="shared" si="20"/>
        <v>Credit</v>
      </c>
      <c r="J275" s="4">
        <f t="shared" si="17"/>
        <v>663</v>
      </c>
    </row>
    <row r="276" spans="1:10" x14ac:dyDescent="0.3">
      <c r="A276" s="3" t="s">
        <v>378</v>
      </c>
      <c r="B276" s="3" t="s">
        <v>176</v>
      </c>
      <c r="C276" s="3" t="s">
        <v>6</v>
      </c>
      <c r="D276" s="3" t="s">
        <v>7</v>
      </c>
      <c r="E276" s="4">
        <v>13.05</v>
      </c>
      <c r="F276" s="4">
        <v>44.04</v>
      </c>
      <c r="G276" s="4">
        <f t="shared" si="18"/>
        <v>57</v>
      </c>
      <c r="H276" s="4" t="str">
        <f t="shared" si="19"/>
        <v>C5</v>
      </c>
      <c r="I276" s="3" t="str">
        <f t="shared" si="20"/>
        <v>Credit</v>
      </c>
      <c r="J276" s="4">
        <f t="shared" si="17"/>
        <v>826</v>
      </c>
    </row>
    <row r="277" spans="1:10" x14ac:dyDescent="0.3">
      <c r="A277" s="3" t="s">
        <v>379</v>
      </c>
      <c r="B277" s="3" t="s">
        <v>88</v>
      </c>
      <c r="C277" s="3" t="s">
        <v>6</v>
      </c>
      <c r="D277" s="3" t="s">
        <v>1157</v>
      </c>
      <c r="E277" s="4">
        <v>17.079999999999998</v>
      </c>
      <c r="F277" s="4">
        <v>37.119999999999997</v>
      </c>
      <c r="G277" s="4">
        <f t="shared" si="18"/>
        <v>54</v>
      </c>
      <c r="H277" s="4" t="str">
        <f t="shared" si="19"/>
        <v>C6</v>
      </c>
      <c r="I277" s="3" t="str">
        <f t="shared" si="20"/>
        <v>Credit</v>
      </c>
      <c r="J277" s="4">
        <f t="shared" si="17"/>
        <v>874</v>
      </c>
    </row>
    <row r="278" spans="1:10" x14ac:dyDescent="0.3">
      <c r="A278" s="3" t="s">
        <v>380</v>
      </c>
      <c r="B278" s="3" t="s">
        <v>62</v>
      </c>
      <c r="C278" s="3" t="s">
        <v>6</v>
      </c>
      <c r="D278" s="3" t="s">
        <v>1157</v>
      </c>
      <c r="E278" s="4">
        <v>20.36</v>
      </c>
      <c r="F278" s="4">
        <v>57.88</v>
      </c>
      <c r="G278" s="4">
        <f t="shared" si="18"/>
        <v>78</v>
      </c>
      <c r="H278" s="4" t="str">
        <f t="shared" si="19"/>
        <v>B2</v>
      </c>
      <c r="I278" s="3" t="str">
        <f t="shared" si="20"/>
        <v>Very Good</v>
      </c>
      <c r="J278" s="4">
        <f t="shared" si="17"/>
        <v>261</v>
      </c>
    </row>
    <row r="279" spans="1:10" x14ac:dyDescent="0.3">
      <c r="A279" s="3" t="s">
        <v>381</v>
      </c>
      <c r="B279" s="3" t="s">
        <v>88</v>
      </c>
      <c r="C279" s="3" t="s">
        <v>6</v>
      </c>
      <c r="D279" s="3" t="s">
        <v>1156</v>
      </c>
      <c r="E279" s="4">
        <v>13.86</v>
      </c>
      <c r="F279" s="4">
        <v>52.34</v>
      </c>
      <c r="G279" s="4">
        <f t="shared" si="18"/>
        <v>66</v>
      </c>
      <c r="H279" s="4" t="str">
        <f t="shared" si="19"/>
        <v>B3</v>
      </c>
      <c r="I279" s="3" t="str">
        <f t="shared" si="20"/>
        <v>Good</v>
      </c>
      <c r="J279" s="4">
        <f t="shared" si="17"/>
        <v>589</v>
      </c>
    </row>
    <row r="280" spans="1:10" x14ac:dyDescent="0.3">
      <c r="A280" s="3" t="s">
        <v>382</v>
      </c>
      <c r="B280" s="3" t="s">
        <v>305</v>
      </c>
      <c r="C280" s="3" t="s">
        <v>10</v>
      </c>
      <c r="D280" s="3" t="s">
        <v>1157</v>
      </c>
      <c r="E280" s="4">
        <v>12.47</v>
      </c>
      <c r="F280" s="4">
        <v>59.38</v>
      </c>
      <c r="G280" s="4">
        <f t="shared" si="18"/>
        <v>72</v>
      </c>
      <c r="H280" s="4" t="str">
        <f t="shared" si="19"/>
        <v>B2</v>
      </c>
      <c r="I280" s="3" t="str">
        <f t="shared" si="20"/>
        <v>Very Good</v>
      </c>
      <c r="J280" s="4">
        <f t="shared" si="17"/>
        <v>433</v>
      </c>
    </row>
    <row r="281" spans="1:10" x14ac:dyDescent="0.3">
      <c r="A281" s="3" t="s">
        <v>383</v>
      </c>
      <c r="B281" s="3" t="s">
        <v>98</v>
      </c>
      <c r="C281" s="3" t="s">
        <v>6</v>
      </c>
      <c r="D281" s="3" t="s">
        <v>22</v>
      </c>
      <c r="E281" s="4">
        <v>11.85</v>
      </c>
      <c r="F281" s="4">
        <v>36.68</v>
      </c>
      <c r="G281" s="4">
        <f t="shared" si="18"/>
        <v>49</v>
      </c>
      <c r="H281" s="4" t="str">
        <f t="shared" si="19"/>
        <v>D7</v>
      </c>
      <c r="I281" s="3" t="str">
        <f t="shared" si="20"/>
        <v>Pass</v>
      </c>
      <c r="J281" s="4">
        <f t="shared" si="17"/>
        <v>950</v>
      </c>
    </row>
    <row r="282" spans="1:10" x14ac:dyDescent="0.3">
      <c r="A282" s="3" t="s">
        <v>384</v>
      </c>
      <c r="B282" s="3" t="s">
        <v>184</v>
      </c>
      <c r="C282" s="3" t="s">
        <v>6</v>
      </c>
      <c r="D282" s="3" t="s">
        <v>7</v>
      </c>
      <c r="E282" s="4">
        <v>12.26</v>
      </c>
      <c r="F282" s="4">
        <v>58.42</v>
      </c>
      <c r="G282" s="4">
        <f t="shared" si="18"/>
        <v>71</v>
      </c>
      <c r="H282" s="4" t="str">
        <f t="shared" si="19"/>
        <v>B2</v>
      </c>
      <c r="I282" s="3" t="str">
        <f t="shared" si="20"/>
        <v>Very Good</v>
      </c>
      <c r="J282" s="4">
        <f t="shared" si="17"/>
        <v>458</v>
      </c>
    </row>
    <row r="283" spans="1:10" x14ac:dyDescent="0.3">
      <c r="A283" s="3" t="s">
        <v>385</v>
      </c>
      <c r="B283" s="3" t="s">
        <v>141</v>
      </c>
      <c r="C283" s="3" t="s">
        <v>10</v>
      </c>
      <c r="D283" s="3" t="s">
        <v>1156</v>
      </c>
      <c r="E283" s="4">
        <v>18.350000000000001</v>
      </c>
      <c r="F283" s="4">
        <v>36.57</v>
      </c>
      <c r="G283" s="4">
        <f t="shared" si="18"/>
        <v>55</v>
      </c>
      <c r="H283" s="4" t="str">
        <f t="shared" si="19"/>
        <v>C5</v>
      </c>
      <c r="I283" s="3" t="str">
        <f t="shared" si="20"/>
        <v>Credit</v>
      </c>
      <c r="J283" s="4">
        <f t="shared" si="17"/>
        <v>857</v>
      </c>
    </row>
    <row r="284" spans="1:10" x14ac:dyDescent="0.3">
      <c r="A284" s="3" t="s">
        <v>386</v>
      </c>
      <c r="B284" s="3" t="s">
        <v>113</v>
      </c>
      <c r="C284" s="3" t="s">
        <v>6</v>
      </c>
      <c r="D284" s="3" t="s">
        <v>1156</v>
      </c>
      <c r="E284" s="4">
        <v>29.03</v>
      </c>
      <c r="F284" s="4">
        <v>49.44</v>
      </c>
      <c r="G284" s="4">
        <f t="shared" si="18"/>
        <v>78</v>
      </c>
      <c r="H284" s="4" t="str">
        <f t="shared" si="19"/>
        <v>B2</v>
      </c>
      <c r="I284" s="3" t="str">
        <f t="shared" si="20"/>
        <v>Very Good</v>
      </c>
      <c r="J284" s="4">
        <f t="shared" si="17"/>
        <v>261</v>
      </c>
    </row>
    <row r="285" spans="1:10" x14ac:dyDescent="0.3">
      <c r="A285" s="3" t="s">
        <v>387</v>
      </c>
      <c r="B285" s="3" t="s">
        <v>37</v>
      </c>
      <c r="C285" s="3" t="s">
        <v>6</v>
      </c>
      <c r="D285" s="3" t="s">
        <v>1157</v>
      </c>
      <c r="E285" s="4">
        <v>22.47</v>
      </c>
      <c r="F285" s="4">
        <v>57.3</v>
      </c>
      <c r="G285" s="4">
        <f t="shared" si="18"/>
        <v>80</v>
      </c>
      <c r="H285" s="4" t="str">
        <f t="shared" si="19"/>
        <v>A1</v>
      </c>
      <c r="I285" s="3" t="str">
        <f t="shared" si="20"/>
        <v>Excellent</v>
      </c>
      <c r="J285" s="4">
        <f t="shared" si="17"/>
        <v>216</v>
      </c>
    </row>
    <row r="286" spans="1:10" x14ac:dyDescent="0.3">
      <c r="A286" s="3" t="s">
        <v>388</v>
      </c>
      <c r="B286" s="3" t="s">
        <v>249</v>
      </c>
      <c r="C286" s="3" t="s">
        <v>10</v>
      </c>
      <c r="D286" s="3" t="s">
        <v>1156</v>
      </c>
      <c r="E286" s="4">
        <v>19.649999999999999</v>
      </c>
      <c r="F286" s="4">
        <v>52.72</v>
      </c>
      <c r="G286" s="4">
        <f t="shared" si="18"/>
        <v>72</v>
      </c>
      <c r="H286" s="4" t="str">
        <f t="shared" si="19"/>
        <v>B2</v>
      </c>
      <c r="I286" s="3" t="str">
        <f t="shared" si="20"/>
        <v>Very Good</v>
      </c>
      <c r="J286" s="4">
        <f t="shared" si="17"/>
        <v>433</v>
      </c>
    </row>
    <row r="287" spans="1:10" x14ac:dyDescent="0.3">
      <c r="A287" s="3" t="s">
        <v>389</v>
      </c>
      <c r="B287" s="3" t="s">
        <v>332</v>
      </c>
      <c r="C287" s="3" t="s">
        <v>6</v>
      </c>
      <c r="D287" s="3" t="s">
        <v>1156</v>
      </c>
      <c r="E287" s="4">
        <v>5.12</v>
      </c>
      <c r="F287" s="4">
        <v>66.48</v>
      </c>
      <c r="G287" s="4">
        <f t="shared" si="18"/>
        <v>72</v>
      </c>
      <c r="H287" s="4" t="str">
        <f t="shared" si="19"/>
        <v>B2</v>
      </c>
      <c r="I287" s="3" t="str">
        <f t="shared" si="20"/>
        <v>Very Good</v>
      </c>
      <c r="J287" s="4">
        <f t="shared" si="17"/>
        <v>433</v>
      </c>
    </row>
    <row r="288" spans="1:10" x14ac:dyDescent="0.3">
      <c r="A288" s="3" t="s">
        <v>390</v>
      </c>
      <c r="B288" s="3" t="s">
        <v>141</v>
      </c>
      <c r="C288" s="3" t="s">
        <v>6</v>
      </c>
      <c r="D288" s="3" t="s">
        <v>1156</v>
      </c>
      <c r="E288" s="4">
        <v>9.5</v>
      </c>
      <c r="F288" s="4">
        <v>49.42</v>
      </c>
      <c r="G288" s="4">
        <f t="shared" si="18"/>
        <v>59</v>
      </c>
      <c r="H288" s="4" t="str">
        <f t="shared" si="19"/>
        <v>C5</v>
      </c>
      <c r="I288" s="3" t="str">
        <f t="shared" si="20"/>
        <v>Credit</v>
      </c>
      <c r="J288" s="4">
        <f t="shared" si="17"/>
        <v>774</v>
      </c>
    </row>
    <row r="289" spans="1:10" x14ac:dyDescent="0.3">
      <c r="A289" s="3" t="s">
        <v>391</v>
      </c>
      <c r="B289" s="3" t="s">
        <v>240</v>
      </c>
      <c r="C289" s="3" t="s">
        <v>10</v>
      </c>
      <c r="D289" s="3" t="s">
        <v>7</v>
      </c>
      <c r="E289" s="4">
        <v>19.72</v>
      </c>
      <c r="F289" s="4">
        <v>37.19</v>
      </c>
      <c r="G289" s="4">
        <f t="shared" si="18"/>
        <v>57</v>
      </c>
      <c r="H289" s="4" t="str">
        <f t="shared" si="19"/>
        <v>C5</v>
      </c>
      <c r="I289" s="3" t="str">
        <f t="shared" si="20"/>
        <v>Credit</v>
      </c>
      <c r="J289" s="4">
        <f t="shared" si="17"/>
        <v>826</v>
      </c>
    </row>
    <row r="290" spans="1:10" x14ac:dyDescent="0.3">
      <c r="A290" s="3" t="s">
        <v>392</v>
      </c>
      <c r="B290" s="3" t="s">
        <v>332</v>
      </c>
      <c r="C290" s="3" t="s">
        <v>10</v>
      </c>
      <c r="D290" s="3" t="s">
        <v>1157</v>
      </c>
      <c r="E290" s="4">
        <v>26.51</v>
      </c>
      <c r="F290" s="4">
        <v>53.9</v>
      </c>
      <c r="G290" s="4">
        <f t="shared" si="18"/>
        <v>80</v>
      </c>
      <c r="H290" s="4" t="str">
        <f t="shared" si="19"/>
        <v>A1</v>
      </c>
      <c r="I290" s="3" t="str">
        <f t="shared" si="20"/>
        <v>Excellent</v>
      </c>
      <c r="J290" s="4">
        <f t="shared" si="17"/>
        <v>216</v>
      </c>
    </row>
    <row r="291" spans="1:10" x14ac:dyDescent="0.3">
      <c r="A291" s="3" t="s">
        <v>393</v>
      </c>
      <c r="B291" s="3" t="s">
        <v>151</v>
      </c>
      <c r="C291" s="3" t="s">
        <v>6</v>
      </c>
      <c r="D291" s="3" t="s">
        <v>1156</v>
      </c>
      <c r="E291" s="4">
        <v>16.489999999999998</v>
      </c>
      <c r="F291" s="4">
        <v>63.48</v>
      </c>
      <c r="G291" s="4">
        <f t="shared" si="18"/>
        <v>80</v>
      </c>
      <c r="H291" s="4" t="str">
        <f t="shared" si="19"/>
        <v>A1</v>
      </c>
      <c r="I291" s="3" t="str">
        <f t="shared" si="20"/>
        <v>Excellent</v>
      </c>
      <c r="J291" s="4">
        <f t="shared" si="17"/>
        <v>216</v>
      </c>
    </row>
    <row r="292" spans="1:10" x14ac:dyDescent="0.3">
      <c r="A292" s="3" t="s">
        <v>394</v>
      </c>
      <c r="B292" s="3" t="s">
        <v>395</v>
      </c>
      <c r="C292" s="3" t="s">
        <v>6</v>
      </c>
      <c r="D292" s="3" t="s">
        <v>22</v>
      </c>
      <c r="E292" s="4">
        <v>19.170000000000002</v>
      </c>
      <c r="F292" s="4">
        <v>61.73</v>
      </c>
      <c r="G292" s="4">
        <f t="shared" si="18"/>
        <v>81</v>
      </c>
      <c r="H292" s="4" t="str">
        <f t="shared" si="19"/>
        <v>A1</v>
      </c>
      <c r="I292" s="3" t="str">
        <f t="shared" si="20"/>
        <v>Excellent</v>
      </c>
      <c r="J292" s="4">
        <f t="shared" si="17"/>
        <v>187</v>
      </c>
    </row>
    <row r="293" spans="1:10" x14ac:dyDescent="0.3">
      <c r="A293" s="3" t="s">
        <v>396</v>
      </c>
      <c r="B293" s="3" t="s">
        <v>107</v>
      </c>
      <c r="C293" s="3" t="s">
        <v>10</v>
      </c>
      <c r="D293" s="3" t="s">
        <v>22</v>
      </c>
      <c r="E293" s="4">
        <v>6.27</v>
      </c>
      <c r="F293" s="4">
        <v>40.44</v>
      </c>
      <c r="G293" s="4">
        <f t="shared" si="18"/>
        <v>47</v>
      </c>
      <c r="H293" s="4" t="str">
        <f t="shared" si="19"/>
        <v>D7</v>
      </c>
      <c r="I293" s="3" t="str">
        <f t="shared" si="20"/>
        <v>Pass</v>
      </c>
      <c r="J293" s="4">
        <f t="shared" si="17"/>
        <v>974</v>
      </c>
    </row>
    <row r="294" spans="1:10" x14ac:dyDescent="0.3">
      <c r="A294" s="3" t="s">
        <v>397</v>
      </c>
      <c r="B294" s="3" t="s">
        <v>240</v>
      </c>
      <c r="C294" s="3" t="s">
        <v>6</v>
      </c>
      <c r="D294" s="3" t="s">
        <v>1157</v>
      </c>
      <c r="E294" s="4">
        <v>12.37</v>
      </c>
      <c r="F294" s="4">
        <v>38.83</v>
      </c>
      <c r="G294" s="4">
        <f t="shared" si="18"/>
        <v>51</v>
      </c>
      <c r="H294" s="4" t="str">
        <f t="shared" si="19"/>
        <v>C6</v>
      </c>
      <c r="I294" s="3" t="str">
        <f t="shared" si="20"/>
        <v>Credit</v>
      </c>
      <c r="J294" s="4">
        <f t="shared" si="17"/>
        <v>925</v>
      </c>
    </row>
    <row r="295" spans="1:10" x14ac:dyDescent="0.3">
      <c r="A295" s="3" t="s">
        <v>398</v>
      </c>
      <c r="B295" s="3" t="s">
        <v>235</v>
      </c>
      <c r="C295" s="3" t="s">
        <v>10</v>
      </c>
      <c r="D295" s="3" t="s">
        <v>1156</v>
      </c>
      <c r="E295" s="4">
        <v>16.100000000000001</v>
      </c>
      <c r="F295" s="4">
        <v>62.66</v>
      </c>
      <c r="G295" s="4">
        <f t="shared" si="18"/>
        <v>79</v>
      </c>
      <c r="H295" s="4" t="str">
        <f t="shared" si="19"/>
        <v>B2</v>
      </c>
      <c r="I295" s="3" t="str">
        <f t="shared" si="20"/>
        <v>Very Good</v>
      </c>
      <c r="J295" s="4">
        <f t="shared" si="17"/>
        <v>246</v>
      </c>
    </row>
    <row r="296" spans="1:10" x14ac:dyDescent="0.3">
      <c r="A296" s="3" t="s">
        <v>399</v>
      </c>
      <c r="B296" s="3" t="s">
        <v>136</v>
      </c>
      <c r="C296" s="3" t="s">
        <v>10</v>
      </c>
      <c r="D296" s="3" t="s">
        <v>7</v>
      </c>
      <c r="E296" s="4">
        <v>14.11</v>
      </c>
      <c r="F296" s="4">
        <v>56.89</v>
      </c>
      <c r="G296" s="4">
        <f t="shared" si="18"/>
        <v>71</v>
      </c>
      <c r="H296" s="4" t="str">
        <f t="shared" si="19"/>
        <v>B2</v>
      </c>
      <c r="I296" s="3" t="str">
        <f t="shared" si="20"/>
        <v>Very Good</v>
      </c>
      <c r="J296" s="4">
        <f t="shared" si="17"/>
        <v>458</v>
      </c>
    </row>
    <row r="297" spans="1:10" x14ac:dyDescent="0.3">
      <c r="A297" s="3" t="s">
        <v>400</v>
      </c>
      <c r="B297" s="3" t="s">
        <v>247</v>
      </c>
      <c r="C297" s="3" t="s">
        <v>6</v>
      </c>
      <c r="D297" s="3" t="s">
        <v>1157</v>
      </c>
      <c r="E297" s="4">
        <v>20.190000000000001</v>
      </c>
      <c r="F297" s="4">
        <v>64.53</v>
      </c>
      <c r="G297" s="4">
        <f t="shared" si="18"/>
        <v>85</v>
      </c>
      <c r="H297" s="4" t="str">
        <f t="shared" si="19"/>
        <v>A1</v>
      </c>
      <c r="I297" s="3" t="str">
        <f t="shared" si="20"/>
        <v>Excellent</v>
      </c>
      <c r="J297" s="4">
        <f t="shared" si="17"/>
        <v>111</v>
      </c>
    </row>
    <row r="298" spans="1:10" x14ac:dyDescent="0.3">
      <c r="A298" s="3" t="s">
        <v>401</v>
      </c>
      <c r="B298" s="3" t="s">
        <v>78</v>
      </c>
      <c r="C298" s="3" t="s">
        <v>6</v>
      </c>
      <c r="D298" s="3" t="s">
        <v>1157</v>
      </c>
      <c r="E298" s="4">
        <v>23</v>
      </c>
      <c r="F298" s="4">
        <v>42.07</v>
      </c>
      <c r="G298" s="4">
        <f t="shared" si="18"/>
        <v>65</v>
      </c>
      <c r="H298" s="4" t="str">
        <f t="shared" si="19"/>
        <v>B3</v>
      </c>
      <c r="I298" s="3" t="str">
        <f t="shared" si="20"/>
        <v>Good</v>
      </c>
      <c r="J298" s="4">
        <f t="shared" si="17"/>
        <v>624</v>
      </c>
    </row>
    <row r="299" spans="1:10" x14ac:dyDescent="0.3">
      <c r="A299" s="3" t="s">
        <v>402</v>
      </c>
      <c r="B299" s="3" t="s">
        <v>115</v>
      </c>
      <c r="C299" s="3" t="s">
        <v>6</v>
      </c>
      <c r="D299" s="3" t="s">
        <v>1156</v>
      </c>
      <c r="E299" s="4">
        <v>29.35</v>
      </c>
      <c r="F299" s="4">
        <v>59.01</v>
      </c>
      <c r="G299" s="4">
        <f t="shared" si="18"/>
        <v>88</v>
      </c>
      <c r="H299" s="4" t="str">
        <f t="shared" si="19"/>
        <v>A1</v>
      </c>
      <c r="I299" s="3" t="str">
        <f t="shared" si="20"/>
        <v>Excellent</v>
      </c>
      <c r="J299" s="4">
        <f t="shared" si="17"/>
        <v>71</v>
      </c>
    </row>
    <row r="300" spans="1:10" x14ac:dyDescent="0.3">
      <c r="A300" s="3" t="s">
        <v>403</v>
      </c>
      <c r="B300" s="3" t="s">
        <v>226</v>
      </c>
      <c r="C300" s="3" t="s">
        <v>10</v>
      </c>
      <c r="D300" s="3" t="s">
        <v>1156</v>
      </c>
      <c r="E300" s="4">
        <v>7.5</v>
      </c>
      <c r="F300" s="4">
        <v>46.61</v>
      </c>
      <c r="G300" s="4">
        <f t="shared" si="18"/>
        <v>54</v>
      </c>
      <c r="H300" s="4" t="str">
        <f t="shared" si="19"/>
        <v>C6</v>
      </c>
      <c r="I300" s="3" t="str">
        <f t="shared" si="20"/>
        <v>Credit</v>
      </c>
      <c r="J300" s="4">
        <f t="shared" si="17"/>
        <v>874</v>
      </c>
    </row>
    <row r="301" spans="1:10" x14ac:dyDescent="0.3">
      <c r="A301" s="3" t="s">
        <v>404</v>
      </c>
      <c r="B301" s="3" t="s">
        <v>176</v>
      </c>
      <c r="C301" s="3" t="s">
        <v>10</v>
      </c>
      <c r="D301" s="3" t="s">
        <v>1156</v>
      </c>
      <c r="E301" s="4">
        <v>15.76</v>
      </c>
      <c r="F301" s="4">
        <v>65.83</v>
      </c>
      <c r="G301" s="4">
        <f t="shared" si="18"/>
        <v>82</v>
      </c>
      <c r="H301" s="4" t="str">
        <f t="shared" si="19"/>
        <v>A1</v>
      </c>
      <c r="I301" s="3" t="str">
        <f t="shared" si="20"/>
        <v>Excellent</v>
      </c>
      <c r="J301" s="4">
        <f t="shared" si="17"/>
        <v>164</v>
      </c>
    </row>
    <row r="302" spans="1:10" x14ac:dyDescent="0.3">
      <c r="A302" s="3" t="s">
        <v>405</v>
      </c>
      <c r="B302" s="3" t="s">
        <v>32</v>
      </c>
      <c r="C302" s="3" t="s">
        <v>6</v>
      </c>
      <c r="D302" s="3" t="s">
        <v>22</v>
      </c>
      <c r="E302" s="4">
        <v>26.18</v>
      </c>
      <c r="F302" s="4">
        <v>53.97</v>
      </c>
      <c r="G302" s="4">
        <f t="shared" si="18"/>
        <v>80</v>
      </c>
      <c r="H302" s="4" t="str">
        <f t="shared" si="19"/>
        <v>A1</v>
      </c>
      <c r="I302" s="3" t="str">
        <f t="shared" si="20"/>
        <v>Excellent</v>
      </c>
      <c r="J302" s="4">
        <f t="shared" si="17"/>
        <v>216</v>
      </c>
    </row>
    <row r="303" spans="1:10" x14ac:dyDescent="0.3">
      <c r="A303" s="3" t="s">
        <v>406</v>
      </c>
      <c r="B303" s="3" t="s">
        <v>21</v>
      </c>
      <c r="C303" s="3" t="s">
        <v>10</v>
      </c>
      <c r="D303" s="3" t="s">
        <v>1157</v>
      </c>
      <c r="E303" s="4">
        <v>9</v>
      </c>
      <c r="F303" s="4">
        <v>67.62</v>
      </c>
      <c r="G303" s="4">
        <f t="shared" si="18"/>
        <v>77</v>
      </c>
      <c r="H303" s="4" t="str">
        <f t="shared" si="19"/>
        <v>B2</v>
      </c>
      <c r="I303" s="3" t="str">
        <f t="shared" si="20"/>
        <v>Very Good</v>
      </c>
      <c r="J303" s="4">
        <f t="shared" si="17"/>
        <v>284</v>
      </c>
    </row>
    <row r="304" spans="1:10" x14ac:dyDescent="0.3">
      <c r="A304" s="3" t="s">
        <v>407</v>
      </c>
      <c r="B304" s="3" t="s">
        <v>39</v>
      </c>
      <c r="C304" s="3" t="s">
        <v>10</v>
      </c>
      <c r="D304" s="3" t="s">
        <v>1156</v>
      </c>
      <c r="E304" s="4">
        <v>27.32</v>
      </c>
      <c r="F304" s="4">
        <v>49.23</v>
      </c>
      <c r="G304" s="4">
        <f t="shared" si="18"/>
        <v>77</v>
      </c>
      <c r="H304" s="4" t="str">
        <f t="shared" si="19"/>
        <v>B2</v>
      </c>
      <c r="I304" s="3" t="str">
        <f t="shared" si="20"/>
        <v>Very Good</v>
      </c>
      <c r="J304" s="4">
        <f t="shared" si="17"/>
        <v>284</v>
      </c>
    </row>
    <row r="305" spans="1:10" x14ac:dyDescent="0.3">
      <c r="A305" s="3" t="s">
        <v>408</v>
      </c>
      <c r="B305" s="3" t="s">
        <v>28</v>
      </c>
      <c r="C305" s="3" t="s">
        <v>10</v>
      </c>
      <c r="D305" s="3" t="s">
        <v>1156</v>
      </c>
      <c r="E305" s="4">
        <v>19.62</v>
      </c>
      <c r="F305" s="4">
        <v>41.15</v>
      </c>
      <c r="G305" s="4">
        <f t="shared" si="18"/>
        <v>61</v>
      </c>
      <c r="H305" s="4" t="str">
        <f t="shared" si="19"/>
        <v>C4</v>
      </c>
      <c r="I305" s="3" t="str">
        <f t="shared" si="20"/>
        <v>Credit</v>
      </c>
      <c r="J305" s="4">
        <f t="shared" si="17"/>
        <v>717</v>
      </c>
    </row>
    <row r="306" spans="1:10" x14ac:dyDescent="0.3">
      <c r="A306" s="3" t="s">
        <v>409</v>
      </c>
      <c r="B306" s="3" t="s">
        <v>41</v>
      </c>
      <c r="C306" s="3" t="s">
        <v>6</v>
      </c>
      <c r="D306" s="3" t="s">
        <v>22</v>
      </c>
      <c r="E306" s="4">
        <v>26.27</v>
      </c>
      <c r="F306" s="4">
        <v>63.73</v>
      </c>
      <c r="G306" s="4">
        <f t="shared" si="18"/>
        <v>90</v>
      </c>
      <c r="H306" s="4" t="str">
        <f t="shared" si="19"/>
        <v>A1</v>
      </c>
      <c r="I306" s="3" t="str">
        <f t="shared" si="20"/>
        <v>Excellent</v>
      </c>
      <c r="J306" s="4">
        <f t="shared" si="17"/>
        <v>52</v>
      </c>
    </row>
    <row r="307" spans="1:10" x14ac:dyDescent="0.3">
      <c r="A307" s="3" t="s">
        <v>410</v>
      </c>
      <c r="B307" s="3" t="s">
        <v>176</v>
      </c>
      <c r="C307" s="3" t="s">
        <v>10</v>
      </c>
      <c r="D307" s="3" t="s">
        <v>22</v>
      </c>
      <c r="E307" s="4">
        <v>8.2100000000000009</v>
      </c>
      <c r="F307" s="4">
        <v>45.83</v>
      </c>
      <c r="G307" s="4">
        <f t="shared" si="18"/>
        <v>54</v>
      </c>
      <c r="H307" s="4" t="str">
        <f t="shared" si="19"/>
        <v>C6</v>
      </c>
      <c r="I307" s="3" t="str">
        <f t="shared" si="20"/>
        <v>Credit</v>
      </c>
      <c r="J307" s="4">
        <f t="shared" si="17"/>
        <v>874</v>
      </c>
    </row>
    <row r="308" spans="1:10" x14ac:dyDescent="0.3">
      <c r="A308" s="3" t="s">
        <v>411</v>
      </c>
      <c r="B308" s="3" t="s">
        <v>82</v>
      </c>
      <c r="C308" s="3" t="s">
        <v>10</v>
      </c>
      <c r="D308" s="3" t="s">
        <v>1157</v>
      </c>
      <c r="E308" s="4">
        <v>5.94</v>
      </c>
      <c r="F308" s="4">
        <v>38.03</v>
      </c>
      <c r="G308" s="4">
        <f t="shared" si="18"/>
        <v>44</v>
      </c>
      <c r="H308" s="4" t="str">
        <f t="shared" si="19"/>
        <v>E8</v>
      </c>
      <c r="I308" s="3" t="str">
        <f t="shared" si="20"/>
        <v>Pass</v>
      </c>
      <c r="J308" s="4">
        <f t="shared" si="17"/>
        <v>990</v>
      </c>
    </row>
    <row r="309" spans="1:10" x14ac:dyDescent="0.3">
      <c r="A309" s="3" t="s">
        <v>412</v>
      </c>
      <c r="B309" s="3" t="s">
        <v>188</v>
      </c>
      <c r="C309" s="3" t="s">
        <v>6</v>
      </c>
      <c r="D309" s="3" t="s">
        <v>1157</v>
      </c>
      <c r="E309" s="4">
        <v>25.31</v>
      </c>
      <c r="F309" s="4">
        <v>56.27</v>
      </c>
      <c r="G309" s="4">
        <f t="shared" si="18"/>
        <v>82</v>
      </c>
      <c r="H309" s="4" t="str">
        <f t="shared" si="19"/>
        <v>A1</v>
      </c>
      <c r="I309" s="3" t="str">
        <f t="shared" si="20"/>
        <v>Excellent</v>
      </c>
      <c r="J309" s="4">
        <f t="shared" si="17"/>
        <v>164</v>
      </c>
    </row>
    <row r="310" spans="1:10" x14ac:dyDescent="0.3">
      <c r="A310" s="3" t="s">
        <v>413</v>
      </c>
      <c r="B310" s="3" t="s">
        <v>184</v>
      </c>
      <c r="C310" s="3" t="s">
        <v>10</v>
      </c>
      <c r="D310" s="3" t="s">
        <v>1156</v>
      </c>
      <c r="E310" s="4">
        <v>7.36</v>
      </c>
      <c r="F310" s="4">
        <v>66.290000000000006</v>
      </c>
      <c r="G310" s="4">
        <f t="shared" si="18"/>
        <v>74</v>
      </c>
      <c r="H310" s="4" t="str">
        <f t="shared" si="19"/>
        <v>B2</v>
      </c>
      <c r="I310" s="3" t="str">
        <f t="shared" si="20"/>
        <v>Very Good</v>
      </c>
      <c r="J310" s="4">
        <f t="shared" si="17"/>
        <v>375</v>
      </c>
    </row>
    <row r="311" spans="1:10" x14ac:dyDescent="0.3">
      <c r="A311" s="3" t="s">
        <v>414</v>
      </c>
      <c r="B311" s="3" t="s">
        <v>34</v>
      </c>
      <c r="C311" s="3" t="s">
        <v>10</v>
      </c>
      <c r="D311" s="3" t="s">
        <v>1157</v>
      </c>
      <c r="E311" s="4">
        <v>19.77</v>
      </c>
      <c r="F311" s="4">
        <v>64.91</v>
      </c>
      <c r="G311" s="4">
        <f t="shared" si="18"/>
        <v>85</v>
      </c>
      <c r="H311" s="4" t="str">
        <f t="shared" si="19"/>
        <v>A1</v>
      </c>
      <c r="I311" s="3" t="str">
        <f t="shared" si="20"/>
        <v>Excellent</v>
      </c>
      <c r="J311" s="4">
        <f t="shared" si="17"/>
        <v>111</v>
      </c>
    </row>
    <row r="312" spans="1:10" x14ac:dyDescent="0.3">
      <c r="A312" s="3" t="s">
        <v>415</v>
      </c>
      <c r="B312" s="3" t="s">
        <v>24</v>
      </c>
      <c r="C312" s="3" t="s">
        <v>10</v>
      </c>
      <c r="D312" s="3" t="s">
        <v>1157</v>
      </c>
      <c r="E312" s="4">
        <v>16.96</v>
      </c>
      <c r="F312" s="4">
        <v>48.03</v>
      </c>
      <c r="G312" s="4">
        <f t="shared" si="18"/>
        <v>65</v>
      </c>
      <c r="H312" s="4" t="str">
        <f t="shared" si="19"/>
        <v>B3</v>
      </c>
      <c r="I312" s="3" t="str">
        <f t="shared" si="20"/>
        <v>Good</v>
      </c>
      <c r="J312" s="4">
        <f t="shared" si="17"/>
        <v>624</v>
      </c>
    </row>
    <row r="313" spans="1:10" x14ac:dyDescent="0.3">
      <c r="A313" s="3" t="s">
        <v>416</v>
      </c>
      <c r="B313" s="3" t="s">
        <v>249</v>
      </c>
      <c r="C313" s="3" t="s">
        <v>10</v>
      </c>
      <c r="D313" s="3" t="s">
        <v>7</v>
      </c>
      <c r="E313" s="4">
        <v>17.77</v>
      </c>
      <c r="F313" s="4">
        <v>49.56</v>
      </c>
      <c r="G313" s="4">
        <f t="shared" si="18"/>
        <v>67</v>
      </c>
      <c r="H313" s="4" t="str">
        <f t="shared" si="19"/>
        <v>B3</v>
      </c>
      <c r="I313" s="3" t="str">
        <f t="shared" si="20"/>
        <v>Good</v>
      </c>
      <c r="J313" s="4">
        <f t="shared" si="17"/>
        <v>564</v>
      </c>
    </row>
    <row r="314" spans="1:10" x14ac:dyDescent="0.3">
      <c r="A314" s="3" t="s">
        <v>417</v>
      </c>
      <c r="B314" s="3" t="s">
        <v>34</v>
      </c>
      <c r="C314" s="3" t="s">
        <v>6</v>
      </c>
      <c r="D314" s="3" t="s">
        <v>1157</v>
      </c>
      <c r="E314" s="4">
        <v>7.17</v>
      </c>
      <c r="F314" s="4">
        <v>55.96</v>
      </c>
      <c r="G314" s="4">
        <f t="shared" si="18"/>
        <v>63</v>
      </c>
      <c r="H314" s="4" t="str">
        <f t="shared" si="19"/>
        <v>C4</v>
      </c>
      <c r="I314" s="3" t="str">
        <f t="shared" si="20"/>
        <v>Credit</v>
      </c>
      <c r="J314" s="4">
        <f t="shared" si="17"/>
        <v>663</v>
      </c>
    </row>
    <row r="315" spans="1:10" x14ac:dyDescent="0.3">
      <c r="A315" s="3" t="s">
        <v>418</v>
      </c>
      <c r="B315" s="3" t="s">
        <v>184</v>
      </c>
      <c r="C315" s="3" t="s">
        <v>10</v>
      </c>
      <c r="D315" s="3" t="s">
        <v>1157</v>
      </c>
      <c r="E315" s="4">
        <v>26.41</v>
      </c>
      <c r="F315" s="4">
        <v>39.130000000000003</v>
      </c>
      <c r="G315" s="4">
        <f t="shared" si="18"/>
        <v>66</v>
      </c>
      <c r="H315" s="4" t="str">
        <f t="shared" si="19"/>
        <v>B3</v>
      </c>
      <c r="I315" s="3" t="str">
        <f t="shared" si="20"/>
        <v>Good</v>
      </c>
      <c r="J315" s="4">
        <f t="shared" si="17"/>
        <v>589</v>
      </c>
    </row>
    <row r="316" spans="1:10" x14ac:dyDescent="0.3">
      <c r="A316" s="3" t="s">
        <v>419</v>
      </c>
      <c r="B316" s="3" t="s">
        <v>216</v>
      </c>
      <c r="C316" s="3" t="s">
        <v>10</v>
      </c>
      <c r="D316" s="3" t="s">
        <v>22</v>
      </c>
      <c r="E316" s="4">
        <v>11.83</v>
      </c>
      <c r="F316" s="4">
        <v>67.98</v>
      </c>
      <c r="G316" s="4">
        <f t="shared" si="18"/>
        <v>80</v>
      </c>
      <c r="H316" s="4" t="str">
        <f t="shared" si="19"/>
        <v>A1</v>
      </c>
      <c r="I316" s="3" t="str">
        <f t="shared" si="20"/>
        <v>Excellent</v>
      </c>
      <c r="J316" s="4">
        <f t="shared" si="17"/>
        <v>216</v>
      </c>
    </row>
    <row r="317" spans="1:10" x14ac:dyDescent="0.3">
      <c r="A317" s="3" t="s">
        <v>420</v>
      </c>
      <c r="B317" s="3" t="s">
        <v>24</v>
      </c>
      <c r="C317" s="3" t="s">
        <v>6</v>
      </c>
      <c r="D317" s="3" t="s">
        <v>22</v>
      </c>
      <c r="E317" s="4">
        <v>13.78</v>
      </c>
      <c r="F317" s="4">
        <v>38.380000000000003</v>
      </c>
      <c r="G317" s="4">
        <f t="shared" si="18"/>
        <v>52</v>
      </c>
      <c r="H317" s="4" t="str">
        <f t="shared" si="19"/>
        <v>C6</v>
      </c>
      <c r="I317" s="3" t="str">
        <f t="shared" si="20"/>
        <v>Credit</v>
      </c>
      <c r="J317" s="4">
        <f t="shared" si="17"/>
        <v>912</v>
      </c>
    </row>
    <row r="318" spans="1:10" x14ac:dyDescent="0.3">
      <c r="A318" s="3" t="s">
        <v>421</v>
      </c>
      <c r="B318" s="3" t="s">
        <v>98</v>
      </c>
      <c r="C318" s="3" t="s">
        <v>6</v>
      </c>
      <c r="D318" s="3" t="s">
        <v>22</v>
      </c>
      <c r="E318" s="4">
        <v>5.9</v>
      </c>
      <c r="F318" s="4">
        <v>52.5</v>
      </c>
      <c r="G318" s="4">
        <f t="shared" si="18"/>
        <v>58</v>
      </c>
      <c r="H318" s="4" t="str">
        <f t="shared" si="19"/>
        <v>C5</v>
      </c>
      <c r="I318" s="3" t="str">
        <f t="shared" si="20"/>
        <v>Credit</v>
      </c>
      <c r="J318" s="4">
        <f t="shared" si="17"/>
        <v>803</v>
      </c>
    </row>
    <row r="319" spans="1:10" x14ac:dyDescent="0.3">
      <c r="A319" s="3" t="s">
        <v>422</v>
      </c>
      <c r="B319" s="3" t="s">
        <v>50</v>
      </c>
      <c r="C319" s="3" t="s">
        <v>10</v>
      </c>
      <c r="D319" s="3" t="s">
        <v>1156</v>
      </c>
      <c r="E319" s="4">
        <v>7.86</v>
      </c>
      <c r="F319" s="4">
        <v>46.04</v>
      </c>
      <c r="G319" s="4">
        <f t="shared" si="18"/>
        <v>54</v>
      </c>
      <c r="H319" s="4" t="str">
        <f t="shared" si="19"/>
        <v>C6</v>
      </c>
      <c r="I319" s="3" t="str">
        <f t="shared" si="20"/>
        <v>Credit</v>
      </c>
      <c r="J319" s="4">
        <f t="shared" si="17"/>
        <v>874</v>
      </c>
    </row>
    <row r="320" spans="1:10" x14ac:dyDescent="0.3">
      <c r="A320" s="3" t="s">
        <v>423</v>
      </c>
      <c r="B320" s="3" t="s">
        <v>50</v>
      </c>
      <c r="C320" s="3" t="s">
        <v>10</v>
      </c>
      <c r="D320" s="3" t="s">
        <v>1157</v>
      </c>
      <c r="E320" s="4">
        <v>11.76</v>
      </c>
      <c r="F320" s="4">
        <v>41.44</v>
      </c>
      <c r="G320" s="4">
        <f t="shared" si="18"/>
        <v>53</v>
      </c>
      <c r="H320" s="4" t="str">
        <f t="shared" si="19"/>
        <v>C6</v>
      </c>
      <c r="I320" s="3" t="str">
        <f t="shared" si="20"/>
        <v>Credit</v>
      </c>
      <c r="J320" s="4">
        <f t="shared" si="17"/>
        <v>896</v>
      </c>
    </row>
    <row r="321" spans="1:10" x14ac:dyDescent="0.3">
      <c r="A321" s="3" t="s">
        <v>424</v>
      </c>
      <c r="B321" s="3" t="s">
        <v>115</v>
      </c>
      <c r="C321" s="3" t="s">
        <v>6</v>
      </c>
      <c r="D321" s="3" t="s">
        <v>1156</v>
      </c>
      <c r="E321" s="4">
        <v>23.44</v>
      </c>
      <c r="F321" s="4">
        <v>53.91</v>
      </c>
      <c r="G321" s="4">
        <f t="shared" si="18"/>
        <v>77</v>
      </c>
      <c r="H321" s="4" t="str">
        <f t="shared" si="19"/>
        <v>B2</v>
      </c>
      <c r="I321" s="3" t="str">
        <f t="shared" si="20"/>
        <v>Very Good</v>
      </c>
      <c r="J321" s="4">
        <f t="shared" si="17"/>
        <v>284</v>
      </c>
    </row>
    <row r="322" spans="1:10" x14ac:dyDescent="0.3">
      <c r="A322" s="3" t="s">
        <v>425</v>
      </c>
      <c r="B322" s="3" t="s">
        <v>115</v>
      </c>
      <c r="C322" s="3" t="s">
        <v>10</v>
      </c>
      <c r="D322" s="3" t="s">
        <v>22</v>
      </c>
      <c r="E322" s="4">
        <v>5.81</v>
      </c>
      <c r="F322" s="4">
        <v>51.54</v>
      </c>
      <c r="G322" s="4">
        <f t="shared" si="18"/>
        <v>57</v>
      </c>
      <c r="H322" s="4" t="str">
        <f t="shared" si="19"/>
        <v>C5</v>
      </c>
      <c r="I322" s="3" t="str">
        <f t="shared" si="20"/>
        <v>Credit</v>
      </c>
      <c r="J322" s="4">
        <f t="shared" si="17"/>
        <v>826</v>
      </c>
    </row>
    <row r="323" spans="1:10" x14ac:dyDescent="0.3">
      <c r="A323" s="3" t="s">
        <v>426</v>
      </c>
      <c r="B323" s="3" t="s">
        <v>224</v>
      </c>
      <c r="C323" s="3" t="s">
        <v>10</v>
      </c>
      <c r="D323" s="3" t="s">
        <v>7</v>
      </c>
      <c r="E323" s="4">
        <v>13.07</v>
      </c>
      <c r="F323" s="4">
        <v>56.21</v>
      </c>
      <c r="G323" s="4">
        <f t="shared" si="18"/>
        <v>69</v>
      </c>
      <c r="H323" s="4" t="str">
        <f t="shared" si="19"/>
        <v>B3</v>
      </c>
      <c r="I323" s="3" t="str">
        <f t="shared" si="20"/>
        <v>Good</v>
      </c>
      <c r="J323" s="4">
        <f t="shared" ref="J323:J386" si="21">RANK(G323,G:G)</f>
        <v>520</v>
      </c>
    </row>
    <row r="324" spans="1:10" x14ac:dyDescent="0.3">
      <c r="A324" s="3" t="s">
        <v>427</v>
      </c>
      <c r="B324" s="3" t="s">
        <v>80</v>
      </c>
      <c r="C324" s="3" t="s">
        <v>10</v>
      </c>
      <c r="D324" s="3" t="s">
        <v>7</v>
      </c>
      <c r="E324" s="4">
        <v>28.52</v>
      </c>
      <c r="F324" s="4">
        <v>68.540000000000006</v>
      </c>
      <c r="G324" s="4">
        <f t="shared" ref="G324:G387" si="22">ROUND(E324+F324,0)</f>
        <v>97</v>
      </c>
      <c r="H324" s="4" t="str">
        <f t="shared" ref="H324:H387" si="23">IF(G324&gt;=80,"A1",IF(G324&gt;=70,"B2",IF(G324&gt;=65,"B3",IF(G324&gt;=60,"C4",IF(G324&gt;=55,"C5",IF(G324&gt;=50,"C6",IF(G324&gt;=45,"D7",IF(G324&gt;=40,"E8","F9"))))))))</f>
        <v>A1</v>
      </c>
      <c r="I324" s="3" t="str">
        <f t="shared" ref="I324:I387" si="24">VLOOKUP(H324,$L$3:$M$12,2,FALSE)</f>
        <v>Excellent</v>
      </c>
      <c r="J324" s="4">
        <f t="shared" si="21"/>
        <v>3</v>
      </c>
    </row>
    <row r="325" spans="1:10" x14ac:dyDescent="0.3">
      <c r="A325" s="3" t="s">
        <v>428</v>
      </c>
      <c r="B325" s="3" t="s">
        <v>313</v>
      </c>
      <c r="C325" s="3" t="s">
        <v>10</v>
      </c>
      <c r="D325" s="3" t="s">
        <v>1157</v>
      </c>
      <c r="E325" s="4">
        <v>26.46</v>
      </c>
      <c r="F325" s="4">
        <v>68.08</v>
      </c>
      <c r="G325" s="4">
        <f t="shared" si="22"/>
        <v>95</v>
      </c>
      <c r="H325" s="4" t="str">
        <f t="shared" si="23"/>
        <v>A1</v>
      </c>
      <c r="I325" s="3" t="str">
        <f t="shared" si="24"/>
        <v>Excellent</v>
      </c>
      <c r="J325" s="4">
        <f t="shared" si="21"/>
        <v>14</v>
      </c>
    </row>
    <row r="326" spans="1:10" x14ac:dyDescent="0.3">
      <c r="A326" s="3" t="s">
        <v>429</v>
      </c>
      <c r="B326" s="3" t="s">
        <v>143</v>
      </c>
      <c r="C326" s="3" t="s">
        <v>6</v>
      </c>
      <c r="D326" s="3" t="s">
        <v>1157</v>
      </c>
      <c r="E326" s="4">
        <v>18.760000000000002</v>
      </c>
      <c r="F326" s="4">
        <v>55.85</v>
      </c>
      <c r="G326" s="4">
        <f t="shared" si="22"/>
        <v>75</v>
      </c>
      <c r="H326" s="4" t="str">
        <f t="shared" si="23"/>
        <v>B2</v>
      </c>
      <c r="I326" s="3" t="str">
        <f t="shared" si="24"/>
        <v>Very Good</v>
      </c>
      <c r="J326" s="4">
        <f t="shared" si="21"/>
        <v>347</v>
      </c>
    </row>
    <row r="327" spans="1:10" x14ac:dyDescent="0.3">
      <c r="A327" s="3" t="s">
        <v>430</v>
      </c>
      <c r="B327" s="3" t="s">
        <v>125</v>
      </c>
      <c r="C327" s="3" t="s">
        <v>6</v>
      </c>
      <c r="D327" s="3" t="s">
        <v>1156</v>
      </c>
      <c r="E327" s="4">
        <v>18.75</v>
      </c>
      <c r="F327" s="4">
        <v>37.4</v>
      </c>
      <c r="G327" s="4">
        <f t="shared" si="22"/>
        <v>56</v>
      </c>
      <c r="H327" s="4" t="str">
        <f t="shared" si="23"/>
        <v>C5</v>
      </c>
      <c r="I327" s="3" t="str">
        <f t="shared" si="24"/>
        <v>Credit</v>
      </c>
      <c r="J327" s="4">
        <f t="shared" si="21"/>
        <v>841</v>
      </c>
    </row>
    <row r="328" spans="1:10" x14ac:dyDescent="0.3">
      <c r="A328" s="3" t="s">
        <v>431</v>
      </c>
      <c r="B328" s="3" t="s">
        <v>123</v>
      </c>
      <c r="C328" s="3" t="s">
        <v>10</v>
      </c>
      <c r="D328" s="3" t="s">
        <v>1157</v>
      </c>
      <c r="E328" s="4">
        <v>17.96</v>
      </c>
      <c r="F328" s="4">
        <v>40.729999999999997</v>
      </c>
      <c r="G328" s="4">
        <f t="shared" si="22"/>
        <v>59</v>
      </c>
      <c r="H328" s="4" t="str">
        <f t="shared" si="23"/>
        <v>C5</v>
      </c>
      <c r="I328" s="3" t="str">
        <f t="shared" si="24"/>
        <v>Credit</v>
      </c>
      <c r="J328" s="4">
        <f t="shared" si="21"/>
        <v>774</v>
      </c>
    </row>
    <row r="329" spans="1:10" x14ac:dyDescent="0.3">
      <c r="A329" s="3" t="s">
        <v>432</v>
      </c>
      <c r="B329" s="3" t="s">
        <v>153</v>
      </c>
      <c r="C329" s="3" t="s">
        <v>10</v>
      </c>
      <c r="D329" s="3" t="s">
        <v>22</v>
      </c>
      <c r="E329" s="4">
        <v>18.97</v>
      </c>
      <c r="F329" s="4">
        <v>60.54</v>
      </c>
      <c r="G329" s="4">
        <f t="shared" si="22"/>
        <v>80</v>
      </c>
      <c r="H329" s="4" t="str">
        <f t="shared" si="23"/>
        <v>A1</v>
      </c>
      <c r="I329" s="3" t="str">
        <f t="shared" si="24"/>
        <v>Excellent</v>
      </c>
      <c r="J329" s="4">
        <f t="shared" si="21"/>
        <v>216</v>
      </c>
    </row>
    <row r="330" spans="1:10" x14ac:dyDescent="0.3">
      <c r="A330" s="3" t="s">
        <v>433</v>
      </c>
      <c r="B330" s="3" t="s">
        <v>103</v>
      </c>
      <c r="C330" s="3" t="s">
        <v>10</v>
      </c>
      <c r="D330" s="3" t="s">
        <v>22</v>
      </c>
      <c r="E330" s="4">
        <v>26.86</v>
      </c>
      <c r="F330" s="4">
        <v>39.130000000000003</v>
      </c>
      <c r="G330" s="4">
        <f t="shared" si="22"/>
        <v>66</v>
      </c>
      <c r="H330" s="4" t="str">
        <f t="shared" si="23"/>
        <v>B3</v>
      </c>
      <c r="I330" s="3" t="str">
        <f t="shared" si="24"/>
        <v>Good</v>
      </c>
      <c r="J330" s="4">
        <f t="shared" si="21"/>
        <v>589</v>
      </c>
    </row>
    <row r="331" spans="1:10" x14ac:dyDescent="0.3">
      <c r="A331" s="3" t="s">
        <v>434</v>
      </c>
      <c r="B331" s="3" t="s">
        <v>211</v>
      </c>
      <c r="C331" s="3" t="s">
        <v>10</v>
      </c>
      <c r="D331" s="3" t="s">
        <v>22</v>
      </c>
      <c r="E331" s="4">
        <v>10.68</v>
      </c>
      <c r="F331" s="4">
        <v>60.13</v>
      </c>
      <c r="G331" s="4">
        <f t="shared" si="22"/>
        <v>71</v>
      </c>
      <c r="H331" s="4" t="str">
        <f t="shared" si="23"/>
        <v>B2</v>
      </c>
      <c r="I331" s="3" t="str">
        <f t="shared" si="24"/>
        <v>Very Good</v>
      </c>
      <c r="J331" s="4">
        <f t="shared" si="21"/>
        <v>458</v>
      </c>
    </row>
    <row r="332" spans="1:10" x14ac:dyDescent="0.3">
      <c r="A332" s="3" t="s">
        <v>435</v>
      </c>
      <c r="B332" s="3" t="s">
        <v>84</v>
      </c>
      <c r="C332" s="3" t="s">
        <v>10</v>
      </c>
      <c r="D332" s="3" t="s">
        <v>1156</v>
      </c>
      <c r="E332" s="4">
        <v>6.13</v>
      </c>
      <c r="F332" s="4">
        <v>44.68</v>
      </c>
      <c r="G332" s="4">
        <f t="shared" si="22"/>
        <v>51</v>
      </c>
      <c r="H332" s="4" t="str">
        <f t="shared" si="23"/>
        <v>C6</v>
      </c>
      <c r="I332" s="3" t="str">
        <f t="shared" si="24"/>
        <v>Credit</v>
      </c>
      <c r="J332" s="4">
        <f t="shared" si="21"/>
        <v>925</v>
      </c>
    </row>
    <row r="333" spans="1:10" x14ac:dyDescent="0.3">
      <c r="A333" s="3" t="s">
        <v>436</v>
      </c>
      <c r="B333" s="3" t="s">
        <v>184</v>
      </c>
      <c r="C333" s="3" t="s">
        <v>6</v>
      </c>
      <c r="D333" s="3" t="s">
        <v>22</v>
      </c>
      <c r="E333" s="4">
        <v>10.02</v>
      </c>
      <c r="F333" s="4">
        <v>51.76</v>
      </c>
      <c r="G333" s="4">
        <f t="shared" si="22"/>
        <v>62</v>
      </c>
      <c r="H333" s="4" t="str">
        <f t="shared" si="23"/>
        <v>C4</v>
      </c>
      <c r="I333" s="3" t="str">
        <f t="shared" si="24"/>
        <v>Credit</v>
      </c>
      <c r="J333" s="4">
        <f t="shared" si="21"/>
        <v>693</v>
      </c>
    </row>
    <row r="334" spans="1:10" x14ac:dyDescent="0.3">
      <c r="A334" s="3" t="s">
        <v>437</v>
      </c>
      <c r="B334" s="3" t="s">
        <v>19</v>
      </c>
      <c r="C334" s="3" t="s">
        <v>10</v>
      </c>
      <c r="D334" s="3" t="s">
        <v>1157</v>
      </c>
      <c r="E334" s="4">
        <v>28.43</v>
      </c>
      <c r="F334" s="4">
        <v>66.17</v>
      </c>
      <c r="G334" s="4">
        <f t="shared" si="22"/>
        <v>95</v>
      </c>
      <c r="H334" s="4" t="str">
        <f t="shared" si="23"/>
        <v>A1</v>
      </c>
      <c r="I334" s="3" t="str">
        <f t="shared" si="24"/>
        <v>Excellent</v>
      </c>
      <c r="J334" s="4">
        <f t="shared" si="21"/>
        <v>14</v>
      </c>
    </row>
    <row r="335" spans="1:10" x14ac:dyDescent="0.3">
      <c r="A335" s="3" t="s">
        <v>438</v>
      </c>
      <c r="B335" s="3" t="s">
        <v>56</v>
      </c>
      <c r="C335" s="3" t="s">
        <v>6</v>
      </c>
      <c r="D335" s="3" t="s">
        <v>1156</v>
      </c>
      <c r="E335" s="4">
        <v>14.28</v>
      </c>
      <c r="F335" s="4">
        <v>39.46</v>
      </c>
      <c r="G335" s="4">
        <f t="shared" si="22"/>
        <v>54</v>
      </c>
      <c r="H335" s="4" t="str">
        <f t="shared" si="23"/>
        <v>C6</v>
      </c>
      <c r="I335" s="3" t="str">
        <f t="shared" si="24"/>
        <v>Credit</v>
      </c>
      <c r="J335" s="4">
        <f t="shared" si="21"/>
        <v>874</v>
      </c>
    </row>
    <row r="336" spans="1:10" x14ac:dyDescent="0.3">
      <c r="A336" s="3" t="s">
        <v>439</v>
      </c>
      <c r="B336" s="3" t="s">
        <v>98</v>
      </c>
      <c r="C336" s="3" t="s">
        <v>6</v>
      </c>
      <c r="D336" s="3" t="s">
        <v>1156</v>
      </c>
      <c r="E336" s="4">
        <v>13.78</v>
      </c>
      <c r="F336" s="4">
        <v>53.18</v>
      </c>
      <c r="G336" s="4">
        <f t="shared" si="22"/>
        <v>67</v>
      </c>
      <c r="H336" s="4" t="str">
        <f t="shared" si="23"/>
        <v>B3</v>
      </c>
      <c r="I336" s="3" t="str">
        <f t="shared" si="24"/>
        <v>Good</v>
      </c>
      <c r="J336" s="4">
        <f t="shared" si="21"/>
        <v>564</v>
      </c>
    </row>
    <row r="337" spans="1:10" x14ac:dyDescent="0.3">
      <c r="A337" s="3" t="s">
        <v>440</v>
      </c>
      <c r="B337" s="3" t="s">
        <v>105</v>
      </c>
      <c r="C337" s="3" t="s">
        <v>6</v>
      </c>
      <c r="D337" s="3" t="s">
        <v>1157</v>
      </c>
      <c r="E337" s="4">
        <v>26.44</v>
      </c>
      <c r="F337" s="4">
        <v>51.47</v>
      </c>
      <c r="G337" s="4">
        <f t="shared" si="22"/>
        <v>78</v>
      </c>
      <c r="H337" s="4" t="str">
        <f t="shared" si="23"/>
        <v>B2</v>
      </c>
      <c r="I337" s="3" t="str">
        <f t="shared" si="24"/>
        <v>Very Good</v>
      </c>
      <c r="J337" s="4">
        <f t="shared" si="21"/>
        <v>261</v>
      </c>
    </row>
    <row r="338" spans="1:10" x14ac:dyDescent="0.3">
      <c r="A338" s="3" t="s">
        <v>441</v>
      </c>
      <c r="B338" s="3" t="s">
        <v>14</v>
      </c>
      <c r="C338" s="3" t="s">
        <v>6</v>
      </c>
      <c r="D338" s="3" t="s">
        <v>1156</v>
      </c>
      <c r="E338" s="4">
        <v>27.57</v>
      </c>
      <c r="F338" s="4">
        <v>57.88</v>
      </c>
      <c r="G338" s="4">
        <f t="shared" si="22"/>
        <v>85</v>
      </c>
      <c r="H338" s="4" t="str">
        <f t="shared" si="23"/>
        <v>A1</v>
      </c>
      <c r="I338" s="3" t="str">
        <f t="shared" si="24"/>
        <v>Excellent</v>
      </c>
      <c r="J338" s="4">
        <f t="shared" si="21"/>
        <v>111</v>
      </c>
    </row>
    <row r="339" spans="1:10" x14ac:dyDescent="0.3">
      <c r="A339" s="3" t="s">
        <v>442</v>
      </c>
      <c r="B339" s="3" t="s">
        <v>165</v>
      </c>
      <c r="C339" s="3" t="s">
        <v>10</v>
      </c>
      <c r="D339" s="3" t="s">
        <v>1156</v>
      </c>
      <c r="E339" s="4">
        <v>5.09</v>
      </c>
      <c r="F339" s="4">
        <v>42.96</v>
      </c>
      <c r="G339" s="4">
        <f t="shared" si="22"/>
        <v>48</v>
      </c>
      <c r="H339" s="4" t="str">
        <f t="shared" si="23"/>
        <v>D7</v>
      </c>
      <c r="I339" s="3" t="str">
        <f t="shared" si="24"/>
        <v>Pass</v>
      </c>
      <c r="J339" s="4">
        <f t="shared" si="21"/>
        <v>962</v>
      </c>
    </row>
    <row r="340" spans="1:10" x14ac:dyDescent="0.3">
      <c r="A340" s="3" t="s">
        <v>443</v>
      </c>
      <c r="B340" s="3" t="s">
        <v>30</v>
      </c>
      <c r="C340" s="3" t="s">
        <v>6</v>
      </c>
      <c r="D340" s="3" t="s">
        <v>22</v>
      </c>
      <c r="E340" s="4">
        <v>21.18</v>
      </c>
      <c r="F340" s="4">
        <v>53.43</v>
      </c>
      <c r="G340" s="4">
        <f t="shared" si="22"/>
        <v>75</v>
      </c>
      <c r="H340" s="4" t="str">
        <f t="shared" si="23"/>
        <v>B2</v>
      </c>
      <c r="I340" s="3" t="str">
        <f t="shared" si="24"/>
        <v>Very Good</v>
      </c>
      <c r="J340" s="4">
        <f t="shared" si="21"/>
        <v>347</v>
      </c>
    </row>
    <row r="341" spans="1:10" x14ac:dyDescent="0.3">
      <c r="A341" s="3" t="s">
        <v>444</v>
      </c>
      <c r="B341" s="3" t="s">
        <v>103</v>
      </c>
      <c r="C341" s="3" t="s">
        <v>6</v>
      </c>
      <c r="D341" s="3" t="s">
        <v>1157</v>
      </c>
      <c r="E341" s="4">
        <v>21.74</v>
      </c>
      <c r="F341" s="4">
        <v>45.2</v>
      </c>
      <c r="G341" s="4">
        <f t="shared" si="22"/>
        <v>67</v>
      </c>
      <c r="H341" s="4" t="str">
        <f t="shared" si="23"/>
        <v>B3</v>
      </c>
      <c r="I341" s="3" t="str">
        <f t="shared" si="24"/>
        <v>Good</v>
      </c>
      <c r="J341" s="4">
        <f t="shared" si="21"/>
        <v>564</v>
      </c>
    </row>
    <row r="342" spans="1:10" x14ac:dyDescent="0.3">
      <c r="A342" s="3" t="s">
        <v>445</v>
      </c>
      <c r="B342" s="3" t="s">
        <v>125</v>
      </c>
      <c r="C342" s="3" t="s">
        <v>6</v>
      </c>
      <c r="D342" s="3" t="s">
        <v>1156</v>
      </c>
      <c r="E342" s="4">
        <v>13.63</v>
      </c>
      <c r="F342" s="4">
        <v>41.93</v>
      </c>
      <c r="G342" s="4">
        <f t="shared" si="22"/>
        <v>56</v>
      </c>
      <c r="H342" s="4" t="str">
        <f t="shared" si="23"/>
        <v>C5</v>
      </c>
      <c r="I342" s="3" t="str">
        <f t="shared" si="24"/>
        <v>Credit</v>
      </c>
      <c r="J342" s="4">
        <f t="shared" si="21"/>
        <v>841</v>
      </c>
    </row>
    <row r="343" spans="1:10" x14ac:dyDescent="0.3">
      <c r="A343" s="3" t="s">
        <v>446</v>
      </c>
      <c r="B343" s="3" t="s">
        <v>255</v>
      </c>
      <c r="C343" s="3" t="s">
        <v>10</v>
      </c>
      <c r="D343" s="3" t="s">
        <v>1157</v>
      </c>
      <c r="E343" s="4">
        <v>17.82</v>
      </c>
      <c r="F343" s="4">
        <v>54.34</v>
      </c>
      <c r="G343" s="4">
        <f t="shared" si="22"/>
        <v>72</v>
      </c>
      <c r="H343" s="4" t="str">
        <f t="shared" si="23"/>
        <v>B2</v>
      </c>
      <c r="I343" s="3" t="str">
        <f t="shared" si="24"/>
        <v>Very Good</v>
      </c>
      <c r="J343" s="4">
        <f t="shared" si="21"/>
        <v>433</v>
      </c>
    </row>
    <row r="344" spans="1:10" x14ac:dyDescent="0.3">
      <c r="A344" s="3" t="s">
        <v>447</v>
      </c>
      <c r="B344" s="3" t="s">
        <v>190</v>
      </c>
      <c r="C344" s="3" t="s">
        <v>10</v>
      </c>
      <c r="D344" s="3" t="s">
        <v>7</v>
      </c>
      <c r="E344" s="4">
        <v>5.13</v>
      </c>
      <c r="F344" s="4">
        <v>39.049999999999997</v>
      </c>
      <c r="G344" s="4">
        <f t="shared" si="22"/>
        <v>44</v>
      </c>
      <c r="H344" s="4" t="str">
        <f t="shared" si="23"/>
        <v>E8</v>
      </c>
      <c r="I344" s="3" t="str">
        <f t="shared" si="24"/>
        <v>Pass</v>
      </c>
      <c r="J344" s="4">
        <f t="shared" si="21"/>
        <v>990</v>
      </c>
    </row>
    <row r="345" spans="1:10" x14ac:dyDescent="0.3">
      <c r="A345" s="3" t="s">
        <v>448</v>
      </c>
      <c r="B345" s="3" t="s">
        <v>143</v>
      </c>
      <c r="C345" s="3" t="s">
        <v>6</v>
      </c>
      <c r="D345" s="3" t="s">
        <v>1157</v>
      </c>
      <c r="E345" s="4">
        <v>14.57</v>
      </c>
      <c r="F345" s="4">
        <v>46.89</v>
      </c>
      <c r="G345" s="4">
        <f t="shared" si="22"/>
        <v>61</v>
      </c>
      <c r="H345" s="4" t="str">
        <f t="shared" si="23"/>
        <v>C4</v>
      </c>
      <c r="I345" s="3" t="str">
        <f t="shared" si="24"/>
        <v>Credit</v>
      </c>
      <c r="J345" s="4">
        <f t="shared" si="21"/>
        <v>717</v>
      </c>
    </row>
    <row r="346" spans="1:10" x14ac:dyDescent="0.3">
      <c r="A346" s="3" t="s">
        <v>449</v>
      </c>
      <c r="B346" s="3" t="s">
        <v>450</v>
      </c>
      <c r="C346" s="3" t="s">
        <v>10</v>
      </c>
      <c r="D346" s="3" t="s">
        <v>1157</v>
      </c>
      <c r="E346" s="4">
        <v>6.18</v>
      </c>
      <c r="F346" s="4">
        <v>37.799999999999997</v>
      </c>
      <c r="G346" s="4">
        <f t="shared" si="22"/>
        <v>44</v>
      </c>
      <c r="H346" s="4" t="str">
        <f t="shared" si="23"/>
        <v>E8</v>
      </c>
      <c r="I346" s="3" t="str">
        <f t="shared" si="24"/>
        <v>Pass</v>
      </c>
      <c r="J346" s="4">
        <f t="shared" si="21"/>
        <v>990</v>
      </c>
    </row>
    <row r="347" spans="1:10" x14ac:dyDescent="0.3">
      <c r="A347" s="3" t="s">
        <v>451</v>
      </c>
      <c r="B347" s="3" t="s">
        <v>9</v>
      </c>
      <c r="C347" s="3" t="s">
        <v>10</v>
      </c>
      <c r="D347" s="3" t="s">
        <v>22</v>
      </c>
      <c r="E347" s="4">
        <v>10.91</v>
      </c>
      <c r="F347" s="4">
        <v>51.67</v>
      </c>
      <c r="G347" s="4">
        <f t="shared" si="22"/>
        <v>63</v>
      </c>
      <c r="H347" s="4" t="str">
        <f t="shared" si="23"/>
        <v>C4</v>
      </c>
      <c r="I347" s="3" t="str">
        <f t="shared" si="24"/>
        <v>Credit</v>
      </c>
      <c r="J347" s="4">
        <f t="shared" si="21"/>
        <v>663</v>
      </c>
    </row>
    <row r="348" spans="1:10" x14ac:dyDescent="0.3">
      <c r="A348" s="3" t="s">
        <v>452</v>
      </c>
      <c r="B348" s="3" t="s">
        <v>247</v>
      </c>
      <c r="C348" s="3" t="s">
        <v>6</v>
      </c>
      <c r="D348" s="3" t="s">
        <v>7</v>
      </c>
      <c r="E348" s="4">
        <v>27.26</v>
      </c>
      <c r="F348" s="4">
        <v>55.13</v>
      </c>
      <c r="G348" s="4">
        <f t="shared" si="22"/>
        <v>82</v>
      </c>
      <c r="H348" s="4" t="str">
        <f t="shared" si="23"/>
        <v>A1</v>
      </c>
      <c r="I348" s="3" t="str">
        <f t="shared" si="24"/>
        <v>Excellent</v>
      </c>
      <c r="J348" s="4">
        <f t="shared" si="21"/>
        <v>164</v>
      </c>
    </row>
    <row r="349" spans="1:10" x14ac:dyDescent="0.3">
      <c r="A349" s="3" t="s">
        <v>453</v>
      </c>
      <c r="B349" s="3" t="s">
        <v>240</v>
      </c>
      <c r="C349" s="3" t="s">
        <v>10</v>
      </c>
      <c r="D349" s="3" t="s">
        <v>1156</v>
      </c>
      <c r="E349" s="4">
        <v>12.51</v>
      </c>
      <c r="F349" s="4">
        <v>40.78</v>
      </c>
      <c r="G349" s="4">
        <f t="shared" si="22"/>
        <v>53</v>
      </c>
      <c r="H349" s="4" t="str">
        <f t="shared" si="23"/>
        <v>C6</v>
      </c>
      <c r="I349" s="3" t="str">
        <f t="shared" si="24"/>
        <v>Credit</v>
      </c>
      <c r="J349" s="4">
        <f t="shared" si="21"/>
        <v>896</v>
      </c>
    </row>
    <row r="350" spans="1:10" x14ac:dyDescent="0.3">
      <c r="A350" s="3" t="s">
        <v>454</v>
      </c>
      <c r="B350" s="3" t="s">
        <v>282</v>
      </c>
      <c r="C350" s="3" t="s">
        <v>10</v>
      </c>
      <c r="D350" s="3" t="s">
        <v>22</v>
      </c>
      <c r="E350" s="4">
        <v>5.57</v>
      </c>
      <c r="F350" s="4">
        <v>63.91</v>
      </c>
      <c r="G350" s="4">
        <f t="shared" si="22"/>
        <v>69</v>
      </c>
      <c r="H350" s="4" t="str">
        <f t="shared" si="23"/>
        <v>B3</v>
      </c>
      <c r="I350" s="3" t="str">
        <f t="shared" si="24"/>
        <v>Good</v>
      </c>
      <c r="J350" s="4">
        <f t="shared" si="21"/>
        <v>520</v>
      </c>
    </row>
    <row r="351" spans="1:10" x14ac:dyDescent="0.3">
      <c r="A351" s="3" t="s">
        <v>455</v>
      </c>
      <c r="B351" s="3" t="s">
        <v>247</v>
      </c>
      <c r="C351" s="3" t="s">
        <v>6</v>
      </c>
      <c r="D351" s="3" t="s">
        <v>1157</v>
      </c>
      <c r="E351" s="4">
        <v>26.72</v>
      </c>
      <c r="F351" s="4">
        <v>48.51</v>
      </c>
      <c r="G351" s="4">
        <f t="shared" si="22"/>
        <v>75</v>
      </c>
      <c r="H351" s="4" t="str">
        <f t="shared" si="23"/>
        <v>B2</v>
      </c>
      <c r="I351" s="3" t="str">
        <f t="shared" si="24"/>
        <v>Very Good</v>
      </c>
      <c r="J351" s="4">
        <f t="shared" si="21"/>
        <v>347</v>
      </c>
    </row>
    <row r="352" spans="1:10" x14ac:dyDescent="0.3">
      <c r="A352" s="3" t="s">
        <v>456</v>
      </c>
      <c r="B352" s="3" t="s">
        <v>90</v>
      </c>
      <c r="C352" s="3" t="s">
        <v>6</v>
      </c>
      <c r="D352" s="3" t="s">
        <v>1156</v>
      </c>
      <c r="E352" s="4">
        <v>26.33</v>
      </c>
      <c r="F352" s="4">
        <v>66.44</v>
      </c>
      <c r="G352" s="4">
        <f t="shared" si="22"/>
        <v>93</v>
      </c>
      <c r="H352" s="4" t="str">
        <f t="shared" si="23"/>
        <v>A1</v>
      </c>
      <c r="I352" s="3" t="str">
        <f t="shared" si="24"/>
        <v>Excellent</v>
      </c>
      <c r="J352" s="4">
        <f t="shared" si="21"/>
        <v>32</v>
      </c>
    </row>
    <row r="353" spans="1:10" x14ac:dyDescent="0.3">
      <c r="A353" s="3" t="s">
        <v>457</v>
      </c>
      <c r="B353" s="3" t="s">
        <v>113</v>
      </c>
      <c r="C353" s="3" t="s">
        <v>10</v>
      </c>
      <c r="D353" s="3" t="s">
        <v>22</v>
      </c>
      <c r="E353" s="4">
        <v>6.54</v>
      </c>
      <c r="F353" s="4">
        <v>66.17</v>
      </c>
      <c r="G353" s="4">
        <f t="shared" si="22"/>
        <v>73</v>
      </c>
      <c r="H353" s="4" t="str">
        <f t="shared" si="23"/>
        <v>B2</v>
      </c>
      <c r="I353" s="3" t="str">
        <f t="shared" si="24"/>
        <v>Very Good</v>
      </c>
      <c r="J353" s="4">
        <f t="shared" si="21"/>
        <v>403</v>
      </c>
    </row>
    <row r="354" spans="1:10" x14ac:dyDescent="0.3">
      <c r="A354" s="3" t="s">
        <v>458</v>
      </c>
      <c r="B354" s="3" t="s">
        <v>349</v>
      </c>
      <c r="C354" s="3" t="s">
        <v>10</v>
      </c>
      <c r="D354" s="3" t="s">
        <v>7</v>
      </c>
      <c r="E354" s="4">
        <v>10.4</v>
      </c>
      <c r="F354" s="4">
        <v>65.81</v>
      </c>
      <c r="G354" s="4">
        <f t="shared" si="22"/>
        <v>76</v>
      </c>
      <c r="H354" s="4" t="str">
        <f t="shared" si="23"/>
        <v>B2</v>
      </c>
      <c r="I354" s="3" t="str">
        <f t="shared" si="24"/>
        <v>Very Good</v>
      </c>
      <c r="J354" s="4">
        <f t="shared" si="21"/>
        <v>317</v>
      </c>
    </row>
    <row r="355" spans="1:10" x14ac:dyDescent="0.3">
      <c r="A355" s="3" t="s">
        <v>459</v>
      </c>
      <c r="B355" s="3" t="s">
        <v>50</v>
      </c>
      <c r="C355" s="3" t="s">
        <v>10</v>
      </c>
      <c r="D355" s="3" t="s">
        <v>1156</v>
      </c>
      <c r="E355" s="4">
        <v>16.72</v>
      </c>
      <c r="F355" s="4">
        <v>54.89</v>
      </c>
      <c r="G355" s="4">
        <f t="shared" si="22"/>
        <v>72</v>
      </c>
      <c r="H355" s="4" t="str">
        <f t="shared" si="23"/>
        <v>B2</v>
      </c>
      <c r="I355" s="3" t="str">
        <f t="shared" si="24"/>
        <v>Very Good</v>
      </c>
      <c r="J355" s="4">
        <f t="shared" si="21"/>
        <v>433</v>
      </c>
    </row>
    <row r="356" spans="1:10" x14ac:dyDescent="0.3">
      <c r="A356" s="3" t="s">
        <v>460</v>
      </c>
      <c r="B356" s="3" t="s">
        <v>103</v>
      </c>
      <c r="C356" s="3" t="s">
        <v>6</v>
      </c>
      <c r="D356" s="3" t="s">
        <v>1157</v>
      </c>
      <c r="E356" s="4">
        <v>11.68</v>
      </c>
      <c r="F356" s="4">
        <v>53.9</v>
      </c>
      <c r="G356" s="4">
        <f t="shared" si="22"/>
        <v>66</v>
      </c>
      <c r="H356" s="4" t="str">
        <f t="shared" si="23"/>
        <v>B3</v>
      </c>
      <c r="I356" s="3" t="str">
        <f t="shared" si="24"/>
        <v>Good</v>
      </c>
      <c r="J356" s="4">
        <f t="shared" si="21"/>
        <v>589</v>
      </c>
    </row>
    <row r="357" spans="1:10" x14ac:dyDescent="0.3">
      <c r="A357" s="3" t="s">
        <v>461</v>
      </c>
      <c r="B357" s="3" t="s">
        <v>37</v>
      </c>
      <c r="C357" s="3" t="s">
        <v>10</v>
      </c>
      <c r="D357" s="3" t="s">
        <v>1157</v>
      </c>
      <c r="E357" s="4">
        <v>14.1</v>
      </c>
      <c r="F357" s="4">
        <v>56.05</v>
      </c>
      <c r="G357" s="4">
        <f t="shared" si="22"/>
        <v>70</v>
      </c>
      <c r="H357" s="4" t="str">
        <f t="shared" si="23"/>
        <v>B2</v>
      </c>
      <c r="I357" s="3" t="str">
        <f t="shared" si="24"/>
        <v>Very Good</v>
      </c>
      <c r="J357" s="4">
        <f t="shared" si="21"/>
        <v>487</v>
      </c>
    </row>
    <row r="358" spans="1:10" x14ac:dyDescent="0.3">
      <c r="A358" s="3" t="s">
        <v>462</v>
      </c>
      <c r="B358" s="3" t="s">
        <v>133</v>
      </c>
      <c r="C358" s="3" t="s">
        <v>10</v>
      </c>
      <c r="D358" s="3" t="s">
        <v>1157</v>
      </c>
      <c r="E358" s="4">
        <v>24.72</v>
      </c>
      <c r="F358" s="4">
        <v>37.340000000000003</v>
      </c>
      <c r="G358" s="4">
        <f t="shared" si="22"/>
        <v>62</v>
      </c>
      <c r="H358" s="4" t="str">
        <f t="shared" si="23"/>
        <v>C4</v>
      </c>
      <c r="I358" s="3" t="str">
        <f t="shared" si="24"/>
        <v>Credit</v>
      </c>
      <c r="J358" s="4">
        <f t="shared" si="21"/>
        <v>693</v>
      </c>
    </row>
    <row r="359" spans="1:10" x14ac:dyDescent="0.3">
      <c r="A359" s="3" t="s">
        <v>463</v>
      </c>
      <c r="B359" s="3" t="s">
        <v>370</v>
      </c>
      <c r="C359" s="3" t="s">
        <v>6</v>
      </c>
      <c r="D359" s="3" t="s">
        <v>1156</v>
      </c>
      <c r="E359" s="4">
        <v>20.48</v>
      </c>
      <c r="F359" s="4">
        <v>49.08</v>
      </c>
      <c r="G359" s="4">
        <f t="shared" si="22"/>
        <v>70</v>
      </c>
      <c r="H359" s="4" t="str">
        <f t="shared" si="23"/>
        <v>B2</v>
      </c>
      <c r="I359" s="3" t="str">
        <f t="shared" si="24"/>
        <v>Very Good</v>
      </c>
      <c r="J359" s="4">
        <f t="shared" si="21"/>
        <v>487</v>
      </c>
    </row>
    <row r="360" spans="1:10" x14ac:dyDescent="0.3">
      <c r="A360" s="3" t="s">
        <v>464</v>
      </c>
      <c r="B360" s="3" t="s">
        <v>110</v>
      </c>
      <c r="C360" s="3" t="s">
        <v>10</v>
      </c>
      <c r="D360" s="3" t="s">
        <v>1157</v>
      </c>
      <c r="E360" s="4">
        <v>26.32</v>
      </c>
      <c r="F360" s="4">
        <v>46.5</v>
      </c>
      <c r="G360" s="4">
        <f t="shared" si="22"/>
        <v>73</v>
      </c>
      <c r="H360" s="4" t="str">
        <f t="shared" si="23"/>
        <v>B2</v>
      </c>
      <c r="I360" s="3" t="str">
        <f t="shared" si="24"/>
        <v>Very Good</v>
      </c>
      <c r="J360" s="4">
        <f t="shared" si="21"/>
        <v>403</v>
      </c>
    </row>
    <row r="361" spans="1:10" x14ac:dyDescent="0.3">
      <c r="A361" s="3" t="s">
        <v>465</v>
      </c>
      <c r="B361" s="3" t="s">
        <v>32</v>
      </c>
      <c r="C361" s="3" t="s">
        <v>6</v>
      </c>
      <c r="D361" s="3" t="s">
        <v>1157</v>
      </c>
      <c r="E361" s="4">
        <v>19</v>
      </c>
      <c r="F361" s="4">
        <v>48.95</v>
      </c>
      <c r="G361" s="4">
        <f t="shared" si="22"/>
        <v>68</v>
      </c>
      <c r="H361" s="4" t="str">
        <f t="shared" si="23"/>
        <v>B3</v>
      </c>
      <c r="I361" s="3" t="str">
        <f t="shared" si="24"/>
        <v>Good</v>
      </c>
      <c r="J361" s="4">
        <f t="shared" si="21"/>
        <v>542</v>
      </c>
    </row>
    <row r="362" spans="1:10" x14ac:dyDescent="0.3">
      <c r="A362" s="3" t="s">
        <v>466</v>
      </c>
      <c r="B362" s="3" t="s">
        <v>467</v>
      </c>
      <c r="C362" s="3" t="s">
        <v>10</v>
      </c>
      <c r="D362" s="3" t="s">
        <v>1156</v>
      </c>
      <c r="E362" s="4">
        <v>29.86</v>
      </c>
      <c r="F362" s="4">
        <v>58.85</v>
      </c>
      <c r="G362" s="4">
        <f t="shared" si="22"/>
        <v>89</v>
      </c>
      <c r="H362" s="4" t="str">
        <f t="shared" si="23"/>
        <v>A1</v>
      </c>
      <c r="I362" s="3" t="str">
        <f t="shared" si="24"/>
        <v>Excellent</v>
      </c>
      <c r="J362" s="4">
        <f t="shared" si="21"/>
        <v>61</v>
      </c>
    </row>
    <row r="363" spans="1:10" x14ac:dyDescent="0.3">
      <c r="A363" s="3" t="s">
        <v>468</v>
      </c>
      <c r="B363" s="3" t="s">
        <v>240</v>
      </c>
      <c r="C363" s="3" t="s">
        <v>10</v>
      </c>
      <c r="D363" s="3" t="s">
        <v>1157</v>
      </c>
      <c r="E363" s="4">
        <v>17.22</v>
      </c>
      <c r="F363" s="4">
        <v>44.77</v>
      </c>
      <c r="G363" s="4">
        <f t="shared" si="22"/>
        <v>62</v>
      </c>
      <c r="H363" s="4" t="str">
        <f t="shared" si="23"/>
        <v>C4</v>
      </c>
      <c r="I363" s="3" t="str">
        <f t="shared" si="24"/>
        <v>Credit</v>
      </c>
      <c r="J363" s="4">
        <f t="shared" si="21"/>
        <v>693</v>
      </c>
    </row>
    <row r="364" spans="1:10" x14ac:dyDescent="0.3">
      <c r="A364" s="3" t="s">
        <v>469</v>
      </c>
      <c r="B364" s="3" t="s">
        <v>125</v>
      </c>
      <c r="C364" s="3" t="s">
        <v>6</v>
      </c>
      <c r="D364" s="3" t="s">
        <v>1156</v>
      </c>
      <c r="E364" s="4">
        <v>12.18</v>
      </c>
      <c r="F364" s="4">
        <v>62.02</v>
      </c>
      <c r="G364" s="4">
        <f t="shared" si="22"/>
        <v>74</v>
      </c>
      <c r="H364" s="4" t="str">
        <f t="shared" si="23"/>
        <v>B2</v>
      </c>
      <c r="I364" s="3" t="str">
        <f t="shared" si="24"/>
        <v>Very Good</v>
      </c>
      <c r="J364" s="4">
        <f t="shared" si="21"/>
        <v>375</v>
      </c>
    </row>
    <row r="365" spans="1:10" x14ac:dyDescent="0.3">
      <c r="A365" s="3" t="s">
        <v>470</v>
      </c>
      <c r="B365" s="3" t="s">
        <v>146</v>
      </c>
      <c r="C365" s="3" t="s">
        <v>10</v>
      </c>
      <c r="D365" s="3" t="s">
        <v>1157</v>
      </c>
      <c r="E365" s="4">
        <v>6.03</v>
      </c>
      <c r="F365" s="4">
        <v>39.659999999999997</v>
      </c>
      <c r="G365" s="4">
        <f t="shared" si="22"/>
        <v>46</v>
      </c>
      <c r="H365" s="4" t="str">
        <f t="shared" si="23"/>
        <v>D7</v>
      </c>
      <c r="I365" s="3" t="str">
        <f t="shared" si="24"/>
        <v>Pass</v>
      </c>
      <c r="J365" s="4">
        <f t="shared" si="21"/>
        <v>980</v>
      </c>
    </row>
    <row r="366" spans="1:10" x14ac:dyDescent="0.3">
      <c r="A366" s="3" t="s">
        <v>471</v>
      </c>
      <c r="B366" s="3" t="s">
        <v>176</v>
      </c>
      <c r="C366" s="3" t="s">
        <v>6</v>
      </c>
      <c r="D366" s="3" t="s">
        <v>22</v>
      </c>
      <c r="E366" s="4">
        <v>19.559999999999999</v>
      </c>
      <c r="F366" s="4">
        <v>46.39</v>
      </c>
      <c r="G366" s="4">
        <f t="shared" si="22"/>
        <v>66</v>
      </c>
      <c r="H366" s="4" t="str">
        <f t="shared" si="23"/>
        <v>B3</v>
      </c>
      <c r="I366" s="3" t="str">
        <f t="shared" si="24"/>
        <v>Good</v>
      </c>
      <c r="J366" s="4">
        <f t="shared" si="21"/>
        <v>589</v>
      </c>
    </row>
    <row r="367" spans="1:10" x14ac:dyDescent="0.3">
      <c r="A367" s="3" t="s">
        <v>472</v>
      </c>
      <c r="B367" s="3" t="s">
        <v>98</v>
      </c>
      <c r="C367" s="3" t="s">
        <v>6</v>
      </c>
      <c r="D367" s="3" t="s">
        <v>1156</v>
      </c>
      <c r="E367" s="4">
        <v>13.54</v>
      </c>
      <c r="F367" s="4">
        <v>43.81</v>
      </c>
      <c r="G367" s="4">
        <f t="shared" si="22"/>
        <v>57</v>
      </c>
      <c r="H367" s="4" t="str">
        <f t="shared" si="23"/>
        <v>C5</v>
      </c>
      <c r="I367" s="3" t="str">
        <f t="shared" si="24"/>
        <v>Credit</v>
      </c>
      <c r="J367" s="4">
        <f t="shared" si="21"/>
        <v>826</v>
      </c>
    </row>
    <row r="368" spans="1:10" x14ac:dyDescent="0.3">
      <c r="A368" s="3" t="s">
        <v>473</v>
      </c>
      <c r="B368" s="3" t="s">
        <v>138</v>
      </c>
      <c r="C368" s="3" t="s">
        <v>6</v>
      </c>
      <c r="D368" s="3" t="s">
        <v>1156</v>
      </c>
      <c r="E368" s="4">
        <v>14.18</v>
      </c>
      <c r="F368" s="4">
        <v>66.099999999999994</v>
      </c>
      <c r="G368" s="4">
        <f t="shared" si="22"/>
        <v>80</v>
      </c>
      <c r="H368" s="4" t="str">
        <f t="shared" si="23"/>
        <v>A1</v>
      </c>
      <c r="I368" s="3" t="str">
        <f t="shared" si="24"/>
        <v>Excellent</v>
      </c>
      <c r="J368" s="4">
        <f t="shared" si="21"/>
        <v>216</v>
      </c>
    </row>
    <row r="369" spans="1:10" x14ac:dyDescent="0.3">
      <c r="A369" s="3" t="s">
        <v>474</v>
      </c>
      <c r="B369" s="3" t="s">
        <v>107</v>
      </c>
      <c r="C369" s="3" t="s">
        <v>10</v>
      </c>
      <c r="D369" s="3" t="s">
        <v>1157</v>
      </c>
      <c r="E369" s="4">
        <v>17.11</v>
      </c>
      <c r="F369" s="4">
        <v>65.5</v>
      </c>
      <c r="G369" s="4">
        <f t="shared" si="22"/>
        <v>83</v>
      </c>
      <c r="H369" s="4" t="str">
        <f t="shared" si="23"/>
        <v>A1</v>
      </c>
      <c r="I369" s="3" t="str">
        <f t="shared" si="24"/>
        <v>Excellent</v>
      </c>
      <c r="J369" s="4">
        <f t="shared" si="21"/>
        <v>144</v>
      </c>
    </row>
    <row r="370" spans="1:10" x14ac:dyDescent="0.3">
      <c r="A370" s="3" t="s">
        <v>475</v>
      </c>
      <c r="B370" s="3" t="s">
        <v>26</v>
      </c>
      <c r="C370" s="3" t="s">
        <v>6</v>
      </c>
      <c r="D370" s="3" t="s">
        <v>1157</v>
      </c>
      <c r="E370" s="4">
        <v>20.11</v>
      </c>
      <c r="F370" s="4">
        <v>59.15</v>
      </c>
      <c r="G370" s="4">
        <f t="shared" si="22"/>
        <v>79</v>
      </c>
      <c r="H370" s="4" t="str">
        <f t="shared" si="23"/>
        <v>B2</v>
      </c>
      <c r="I370" s="3" t="str">
        <f t="shared" si="24"/>
        <v>Very Good</v>
      </c>
      <c r="J370" s="4">
        <f t="shared" si="21"/>
        <v>246</v>
      </c>
    </row>
    <row r="371" spans="1:10" x14ac:dyDescent="0.3">
      <c r="A371" s="3" t="s">
        <v>476</v>
      </c>
      <c r="B371" s="3" t="s">
        <v>301</v>
      </c>
      <c r="C371" s="3" t="s">
        <v>10</v>
      </c>
      <c r="D371" s="3" t="s">
        <v>22</v>
      </c>
      <c r="E371" s="4">
        <v>29.16</v>
      </c>
      <c r="F371" s="4">
        <v>47.66</v>
      </c>
      <c r="G371" s="4">
        <f t="shared" si="22"/>
        <v>77</v>
      </c>
      <c r="H371" s="4" t="str">
        <f t="shared" si="23"/>
        <v>B2</v>
      </c>
      <c r="I371" s="3" t="str">
        <f t="shared" si="24"/>
        <v>Very Good</v>
      </c>
      <c r="J371" s="4">
        <f t="shared" si="21"/>
        <v>284</v>
      </c>
    </row>
    <row r="372" spans="1:10" x14ac:dyDescent="0.3">
      <c r="A372" s="3" t="s">
        <v>477</v>
      </c>
      <c r="B372" s="3" t="s">
        <v>349</v>
      </c>
      <c r="C372" s="3" t="s">
        <v>10</v>
      </c>
      <c r="D372" s="3" t="s">
        <v>1156</v>
      </c>
      <c r="E372" s="4">
        <v>21.63</v>
      </c>
      <c r="F372" s="4">
        <v>43.41</v>
      </c>
      <c r="G372" s="4">
        <f t="shared" si="22"/>
        <v>65</v>
      </c>
      <c r="H372" s="4" t="str">
        <f t="shared" si="23"/>
        <v>B3</v>
      </c>
      <c r="I372" s="3" t="str">
        <f t="shared" si="24"/>
        <v>Good</v>
      </c>
      <c r="J372" s="4">
        <f t="shared" si="21"/>
        <v>624</v>
      </c>
    </row>
    <row r="373" spans="1:10" x14ac:dyDescent="0.3">
      <c r="A373" s="3" t="s">
        <v>478</v>
      </c>
      <c r="B373" s="3" t="s">
        <v>149</v>
      </c>
      <c r="C373" s="3" t="s">
        <v>6</v>
      </c>
      <c r="D373" s="3" t="s">
        <v>1157</v>
      </c>
      <c r="E373" s="4">
        <v>27.35</v>
      </c>
      <c r="F373" s="4">
        <v>49.97</v>
      </c>
      <c r="G373" s="4">
        <f t="shared" si="22"/>
        <v>77</v>
      </c>
      <c r="H373" s="4" t="str">
        <f t="shared" si="23"/>
        <v>B2</v>
      </c>
      <c r="I373" s="3" t="str">
        <f t="shared" si="24"/>
        <v>Very Good</v>
      </c>
      <c r="J373" s="4">
        <f t="shared" si="21"/>
        <v>284</v>
      </c>
    </row>
    <row r="374" spans="1:10" x14ac:dyDescent="0.3">
      <c r="A374" s="3" t="s">
        <v>479</v>
      </c>
      <c r="B374" s="3" t="s">
        <v>120</v>
      </c>
      <c r="C374" s="3" t="s">
        <v>6</v>
      </c>
      <c r="D374" s="3" t="s">
        <v>7</v>
      </c>
      <c r="E374" s="4">
        <v>12.19</v>
      </c>
      <c r="F374" s="4">
        <v>56.71</v>
      </c>
      <c r="G374" s="4">
        <f t="shared" si="22"/>
        <v>69</v>
      </c>
      <c r="H374" s="4" t="str">
        <f t="shared" si="23"/>
        <v>B3</v>
      </c>
      <c r="I374" s="3" t="str">
        <f t="shared" si="24"/>
        <v>Good</v>
      </c>
      <c r="J374" s="4">
        <f t="shared" si="21"/>
        <v>520</v>
      </c>
    </row>
    <row r="375" spans="1:10" x14ac:dyDescent="0.3">
      <c r="A375" s="3" t="s">
        <v>480</v>
      </c>
      <c r="B375" s="3" t="s">
        <v>123</v>
      </c>
      <c r="C375" s="3" t="s">
        <v>6</v>
      </c>
      <c r="D375" s="3" t="s">
        <v>1157</v>
      </c>
      <c r="E375" s="4">
        <v>28.45</v>
      </c>
      <c r="F375" s="4">
        <v>50.02</v>
      </c>
      <c r="G375" s="4">
        <f t="shared" si="22"/>
        <v>78</v>
      </c>
      <c r="H375" s="4" t="str">
        <f t="shared" si="23"/>
        <v>B2</v>
      </c>
      <c r="I375" s="3" t="str">
        <f t="shared" si="24"/>
        <v>Very Good</v>
      </c>
      <c r="J375" s="4">
        <f t="shared" si="21"/>
        <v>261</v>
      </c>
    </row>
    <row r="376" spans="1:10" x14ac:dyDescent="0.3">
      <c r="A376" s="3" t="s">
        <v>481</v>
      </c>
      <c r="B376" s="3" t="s">
        <v>216</v>
      </c>
      <c r="C376" s="3" t="s">
        <v>6</v>
      </c>
      <c r="D376" s="3" t="s">
        <v>1156</v>
      </c>
      <c r="E376" s="4">
        <v>6.13</v>
      </c>
      <c r="F376" s="4">
        <v>39.15</v>
      </c>
      <c r="G376" s="4">
        <f t="shared" si="22"/>
        <v>45</v>
      </c>
      <c r="H376" s="4" t="str">
        <f t="shared" si="23"/>
        <v>D7</v>
      </c>
      <c r="I376" s="3" t="str">
        <f t="shared" si="24"/>
        <v>Pass</v>
      </c>
      <c r="J376" s="4">
        <f t="shared" si="21"/>
        <v>984</v>
      </c>
    </row>
    <row r="377" spans="1:10" x14ac:dyDescent="0.3">
      <c r="A377" s="3" t="s">
        <v>482</v>
      </c>
      <c r="B377" s="3" t="s">
        <v>138</v>
      </c>
      <c r="C377" s="3" t="s">
        <v>6</v>
      </c>
      <c r="D377" s="3" t="s">
        <v>1156</v>
      </c>
      <c r="E377" s="4">
        <v>7.37</v>
      </c>
      <c r="F377" s="4">
        <v>43.07</v>
      </c>
      <c r="G377" s="4">
        <f t="shared" si="22"/>
        <v>50</v>
      </c>
      <c r="H377" s="4" t="str">
        <f t="shared" si="23"/>
        <v>C6</v>
      </c>
      <c r="I377" s="3" t="str">
        <f t="shared" si="24"/>
        <v>Credit</v>
      </c>
      <c r="J377" s="4">
        <f t="shared" si="21"/>
        <v>938</v>
      </c>
    </row>
    <row r="378" spans="1:10" x14ac:dyDescent="0.3">
      <c r="A378" s="3" t="s">
        <v>483</v>
      </c>
      <c r="B378" s="3" t="s">
        <v>301</v>
      </c>
      <c r="C378" s="3" t="s">
        <v>6</v>
      </c>
      <c r="D378" s="3" t="s">
        <v>22</v>
      </c>
      <c r="E378" s="4">
        <v>27.93</v>
      </c>
      <c r="F378" s="4">
        <v>62.9</v>
      </c>
      <c r="G378" s="4">
        <f t="shared" si="22"/>
        <v>91</v>
      </c>
      <c r="H378" s="4" t="str">
        <f t="shared" si="23"/>
        <v>A1</v>
      </c>
      <c r="I378" s="3" t="str">
        <f t="shared" si="24"/>
        <v>Excellent</v>
      </c>
      <c r="J378" s="4">
        <f t="shared" si="21"/>
        <v>46</v>
      </c>
    </row>
    <row r="379" spans="1:10" x14ac:dyDescent="0.3">
      <c r="A379" s="3" t="s">
        <v>484</v>
      </c>
      <c r="B379" s="3" t="s">
        <v>317</v>
      </c>
      <c r="C379" s="3" t="s">
        <v>10</v>
      </c>
      <c r="D379" s="3" t="s">
        <v>22</v>
      </c>
      <c r="E379" s="4">
        <v>24.21</v>
      </c>
      <c r="F379" s="4">
        <v>58.5</v>
      </c>
      <c r="G379" s="4">
        <f t="shared" si="22"/>
        <v>83</v>
      </c>
      <c r="H379" s="4" t="str">
        <f t="shared" si="23"/>
        <v>A1</v>
      </c>
      <c r="I379" s="3" t="str">
        <f t="shared" si="24"/>
        <v>Excellent</v>
      </c>
      <c r="J379" s="4">
        <f t="shared" si="21"/>
        <v>144</v>
      </c>
    </row>
    <row r="380" spans="1:10" x14ac:dyDescent="0.3">
      <c r="A380" s="3" t="s">
        <v>485</v>
      </c>
      <c r="B380" s="3" t="s">
        <v>305</v>
      </c>
      <c r="C380" s="3" t="s">
        <v>6</v>
      </c>
      <c r="D380" s="3" t="s">
        <v>1157</v>
      </c>
      <c r="E380" s="4">
        <v>6.82</v>
      </c>
      <c r="F380" s="4">
        <v>60.26</v>
      </c>
      <c r="G380" s="4">
        <f t="shared" si="22"/>
        <v>67</v>
      </c>
      <c r="H380" s="4" t="str">
        <f t="shared" si="23"/>
        <v>B3</v>
      </c>
      <c r="I380" s="3" t="str">
        <f t="shared" si="24"/>
        <v>Good</v>
      </c>
      <c r="J380" s="4">
        <f t="shared" si="21"/>
        <v>564</v>
      </c>
    </row>
    <row r="381" spans="1:10" x14ac:dyDescent="0.3">
      <c r="A381" s="3" t="s">
        <v>486</v>
      </c>
      <c r="B381" s="3" t="s">
        <v>487</v>
      </c>
      <c r="C381" s="3" t="s">
        <v>10</v>
      </c>
      <c r="D381" s="3" t="s">
        <v>22</v>
      </c>
      <c r="E381" s="4">
        <v>25.47</v>
      </c>
      <c r="F381" s="4">
        <v>51.46</v>
      </c>
      <c r="G381" s="4">
        <f t="shared" si="22"/>
        <v>77</v>
      </c>
      <c r="H381" s="4" t="str">
        <f t="shared" si="23"/>
        <v>B2</v>
      </c>
      <c r="I381" s="3" t="str">
        <f t="shared" si="24"/>
        <v>Very Good</v>
      </c>
      <c r="J381" s="4">
        <f t="shared" si="21"/>
        <v>284</v>
      </c>
    </row>
    <row r="382" spans="1:10" x14ac:dyDescent="0.3">
      <c r="A382" s="3" t="s">
        <v>488</v>
      </c>
      <c r="B382" s="3" t="s">
        <v>110</v>
      </c>
      <c r="C382" s="3" t="s">
        <v>10</v>
      </c>
      <c r="D382" s="3" t="s">
        <v>1157</v>
      </c>
      <c r="E382" s="4">
        <v>23.52</v>
      </c>
      <c r="F382" s="4">
        <v>53.06</v>
      </c>
      <c r="G382" s="4">
        <f t="shared" si="22"/>
        <v>77</v>
      </c>
      <c r="H382" s="4" t="str">
        <f t="shared" si="23"/>
        <v>B2</v>
      </c>
      <c r="I382" s="3" t="str">
        <f t="shared" si="24"/>
        <v>Very Good</v>
      </c>
      <c r="J382" s="4">
        <f t="shared" si="21"/>
        <v>284</v>
      </c>
    </row>
    <row r="383" spans="1:10" x14ac:dyDescent="0.3">
      <c r="A383" s="3" t="s">
        <v>489</v>
      </c>
      <c r="B383" s="3" t="s">
        <v>66</v>
      </c>
      <c r="C383" s="3" t="s">
        <v>10</v>
      </c>
      <c r="D383" s="3" t="s">
        <v>1156</v>
      </c>
      <c r="E383" s="4">
        <v>12.42</v>
      </c>
      <c r="F383" s="4">
        <v>38.36</v>
      </c>
      <c r="G383" s="4">
        <f t="shared" si="22"/>
        <v>51</v>
      </c>
      <c r="H383" s="4" t="str">
        <f t="shared" si="23"/>
        <v>C6</v>
      </c>
      <c r="I383" s="3" t="str">
        <f t="shared" si="24"/>
        <v>Credit</v>
      </c>
      <c r="J383" s="4">
        <f t="shared" si="21"/>
        <v>925</v>
      </c>
    </row>
    <row r="384" spans="1:10" x14ac:dyDescent="0.3">
      <c r="A384" s="3" t="s">
        <v>490</v>
      </c>
      <c r="B384" s="3" t="s">
        <v>242</v>
      </c>
      <c r="C384" s="3" t="s">
        <v>6</v>
      </c>
      <c r="D384" s="3" t="s">
        <v>1157</v>
      </c>
      <c r="E384" s="4">
        <v>22.98</v>
      </c>
      <c r="F384" s="4">
        <v>36.729999999999997</v>
      </c>
      <c r="G384" s="4">
        <f t="shared" si="22"/>
        <v>60</v>
      </c>
      <c r="H384" s="4" t="str">
        <f t="shared" si="23"/>
        <v>C4</v>
      </c>
      <c r="I384" s="3" t="str">
        <f t="shared" si="24"/>
        <v>Credit</v>
      </c>
      <c r="J384" s="4">
        <f t="shared" si="21"/>
        <v>746</v>
      </c>
    </row>
    <row r="385" spans="1:10" x14ac:dyDescent="0.3">
      <c r="A385" s="3" t="s">
        <v>491</v>
      </c>
      <c r="B385" s="3" t="s">
        <v>332</v>
      </c>
      <c r="C385" s="3" t="s">
        <v>10</v>
      </c>
      <c r="D385" s="3" t="s">
        <v>1157</v>
      </c>
      <c r="E385" s="4">
        <v>21.28</v>
      </c>
      <c r="F385" s="4">
        <v>39.979999999999997</v>
      </c>
      <c r="G385" s="4">
        <f t="shared" si="22"/>
        <v>61</v>
      </c>
      <c r="H385" s="4" t="str">
        <f t="shared" si="23"/>
        <v>C4</v>
      </c>
      <c r="I385" s="3" t="str">
        <f t="shared" si="24"/>
        <v>Credit</v>
      </c>
      <c r="J385" s="4">
        <f t="shared" si="21"/>
        <v>717</v>
      </c>
    </row>
    <row r="386" spans="1:10" x14ac:dyDescent="0.3">
      <c r="A386" s="3" t="s">
        <v>492</v>
      </c>
      <c r="B386" s="3" t="s">
        <v>143</v>
      </c>
      <c r="C386" s="3" t="s">
        <v>6</v>
      </c>
      <c r="D386" s="3" t="s">
        <v>1157</v>
      </c>
      <c r="E386" s="4">
        <v>7.58</v>
      </c>
      <c r="F386" s="4">
        <v>66.84</v>
      </c>
      <c r="G386" s="4">
        <f t="shared" si="22"/>
        <v>74</v>
      </c>
      <c r="H386" s="4" t="str">
        <f t="shared" si="23"/>
        <v>B2</v>
      </c>
      <c r="I386" s="3" t="str">
        <f t="shared" si="24"/>
        <v>Very Good</v>
      </c>
      <c r="J386" s="4">
        <f t="shared" si="21"/>
        <v>375</v>
      </c>
    </row>
    <row r="387" spans="1:10" x14ac:dyDescent="0.3">
      <c r="A387" s="3" t="s">
        <v>493</v>
      </c>
      <c r="B387" s="3" t="s">
        <v>249</v>
      </c>
      <c r="C387" s="3" t="s">
        <v>6</v>
      </c>
      <c r="D387" s="3" t="s">
        <v>1156</v>
      </c>
      <c r="E387" s="4">
        <v>5.91</v>
      </c>
      <c r="F387" s="4">
        <v>49.58</v>
      </c>
      <c r="G387" s="4">
        <f t="shared" si="22"/>
        <v>55</v>
      </c>
      <c r="H387" s="4" t="str">
        <f t="shared" si="23"/>
        <v>C5</v>
      </c>
      <c r="I387" s="3" t="str">
        <f t="shared" si="24"/>
        <v>Credit</v>
      </c>
      <c r="J387" s="4">
        <f t="shared" ref="J387:J450" si="25">RANK(G387,G:G)</f>
        <v>857</v>
      </c>
    </row>
    <row r="388" spans="1:10" x14ac:dyDescent="0.3">
      <c r="A388" s="3" t="s">
        <v>494</v>
      </c>
      <c r="B388" s="3" t="s">
        <v>204</v>
      </c>
      <c r="C388" s="3" t="s">
        <v>10</v>
      </c>
      <c r="D388" s="3" t="s">
        <v>1156</v>
      </c>
      <c r="E388" s="4">
        <v>12.76</v>
      </c>
      <c r="F388" s="4">
        <v>48.11</v>
      </c>
      <c r="G388" s="4">
        <f t="shared" ref="G388:G451" si="26">ROUND(E388+F388,0)</f>
        <v>61</v>
      </c>
      <c r="H388" s="4" t="str">
        <f t="shared" ref="H388:H451" si="27">IF(G388&gt;=80,"A1",IF(G388&gt;=70,"B2",IF(G388&gt;=65,"B3",IF(G388&gt;=60,"C4",IF(G388&gt;=55,"C5",IF(G388&gt;=50,"C6",IF(G388&gt;=45,"D7",IF(G388&gt;=40,"E8","F9"))))))))</f>
        <v>C4</v>
      </c>
      <c r="I388" s="3" t="str">
        <f t="shared" ref="I388:I451" si="28">VLOOKUP(H388,$L$3:$M$12,2,FALSE)</f>
        <v>Credit</v>
      </c>
      <c r="J388" s="4">
        <f t="shared" si="25"/>
        <v>717</v>
      </c>
    </row>
    <row r="389" spans="1:10" x14ac:dyDescent="0.3">
      <c r="A389" s="3" t="s">
        <v>495</v>
      </c>
      <c r="B389" s="3" t="s">
        <v>450</v>
      </c>
      <c r="C389" s="3" t="s">
        <v>10</v>
      </c>
      <c r="D389" s="3" t="s">
        <v>1156</v>
      </c>
      <c r="E389" s="4">
        <v>20.53</v>
      </c>
      <c r="F389" s="4">
        <v>49.39</v>
      </c>
      <c r="G389" s="4">
        <f t="shared" si="26"/>
        <v>70</v>
      </c>
      <c r="H389" s="4" t="str">
        <f t="shared" si="27"/>
        <v>B2</v>
      </c>
      <c r="I389" s="3" t="str">
        <f t="shared" si="28"/>
        <v>Very Good</v>
      </c>
      <c r="J389" s="4">
        <f t="shared" si="25"/>
        <v>487</v>
      </c>
    </row>
    <row r="390" spans="1:10" x14ac:dyDescent="0.3">
      <c r="A390" s="3" t="s">
        <v>496</v>
      </c>
      <c r="B390" s="3" t="s">
        <v>282</v>
      </c>
      <c r="C390" s="3" t="s">
        <v>6</v>
      </c>
      <c r="D390" s="3" t="s">
        <v>1157</v>
      </c>
      <c r="E390" s="4">
        <v>16.52</v>
      </c>
      <c r="F390" s="4">
        <v>68.87</v>
      </c>
      <c r="G390" s="4">
        <f t="shared" si="26"/>
        <v>85</v>
      </c>
      <c r="H390" s="4" t="str">
        <f t="shared" si="27"/>
        <v>A1</v>
      </c>
      <c r="I390" s="3" t="str">
        <f t="shared" si="28"/>
        <v>Excellent</v>
      </c>
      <c r="J390" s="4">
        <f t="shared" si="25"/>
        <v>111</v>
      </c>
    </row>
    <row r="391" spans="1:10" x14ac:dyDescent="0.3">
      <c r="A391" s="3" t="s">
        <v>497</v>
      </c>
      <c r="B391" s="3" t="s">
        <v>48</v>
      </c>
      <c r="C391" s="3" t="s">
        <v>10</v>
      </c>
      <c r="D391" s="3" t="s">
        <v>1156</v>
      </c>
      <c r="E391" s="4">
        <v>22.24</v>
      </c>
      <c r="F391" s="4">
        <v>43.6</v>
      </c>
      <c r="G391" s="4">
        <f t="shared" si="26"/>
        <v>66</v>
      </c>
      <c r="H391" s="4" t="str">
        <f t="shared" si="27"/>
        <v>B3</v>
      </c>
      <c r="I391" s="3" t="str">
        <f t="shared" si="28"/>
        <v>Good</v>
      </c>
      <c r="J391" s="4">
        <f t="shared" si="25"/>
        <v>589</v>
      </c>
    </row>
    <row r="392" spans="1:10" x14ac:dyDescent="0.3">
      <c r="A392" s="3" t="s">
        <v>498</v>
      </c>
      <c r="B392" s="3" t="s">
        <v>41</v>
      </c>
      <c r="C392" s="3" t="s">
        <v>10</v>
      </c>
      <c r="D392" s="3" t="s">
        <v>22</v>
      </c>
      <c r="E392" s="4">
        <v>25.57</v>
      </c>
      <c r="F392" s="4">
        <v>48.67</v>
      </c>
      <c r="G392" s="4">
        <f t="shared" si="26"/>
        <v>74</v>
      </c>
      <c r="H392" s="4" t="str">
        <f t="shared" si="27"/>
        <v>B2</v>
      </c>
      <c r="I392" s="3" t="str">
        <f t="shared" si="28"/>
        <v>Very Good</v>
      </c>
      <c r="J392" s="4">
        <f t="shared" si="25"/>
        <v>375</v>
      </c>
    </row>
    <row r="393" spans="1:10" x14ac:dyDescent="0.3">
      <c r="A393" s="3" t="s">
        <v>499</v>
      </c>
      <c r="B393" s="3" t="s">
        <v>190</v>
      </c>
      <c r="C393" s="3" t="s">
        <v>10</v>
      </c>
      <c r="D393" s="3" t="s">
        <v>1156</v>
      </c>
      <c r="E393" s="4">
        <v>8.5500000000000007</v>
      </c>
      <c r="F393" s="4">
        <v>66.19</v>
      </c>
      <c r="G393" s="4">
        <f t="shared" si="26"/>
        <v>75</v>
      </c>
      <c r="H393" s="4" t="str">
        <f t="shared" si="27"/>
        <v>B2</v>
      </c>
      <c r="I393" s="3" t="str">
        <f t="shared" si="28"/>
        <v>Very Good</v>
      </c>
      <c r="J393" s="4">
        <f t="shared" si="25"/>
        <v>347</v>
      </c>
    </row>
    <row r="394" spans="1:10" x14ac:dyDescent="0.3">
      <c r="A394" s="3" t="s">
        <v>500</v>
      </c>
      <c r="B394" s="3" t="s">
        <v>240</v>
      </c>
      <c r="C394" s="3" t="s">
        <v>6</v>
      </c>
      <c r="D394" s="3" t="s">
        <v>1156</v>
      </c>
      <c r="E394" s="4">
        <v>21.17</v>
      </c>
      <c r="F394" s="4">
        <v>60.23</v>
      </c>
      <c r="G394" s="4">
        <f t="shared" si="26"/>
        <v>81</v>
      </c>
      <c r="H394" s="4" t="str">
        <f t="shared" si="27"/>
        <v>A1</v>
      </c>
      <c r="I394" s="3" t="str">
        <f t="shared" si="28"/>
        <v>Excellent</v>
      </c>
      <c r="J394" s="4">
        <f t="shared" si="25"/>
        <v>187</v>
      </c>
    </row>
    <row r="395" spans="1:10" x14ac:dyDescent="0.3">
      <c r="A395" s="3" t="s">
        <v>501</v>
      </c>
      <c r="B395" s="3" t="s">
        <v>71</v>
      </c>
      <c r="C395" s="3" t="s">
        <v>10</v>
      </c>
      <c r="D395" s="3" t="s">
        <v>1156</v>
      </c>
      <c r="E395" s="4">
        <v>23.56</v>
      </c>
      <c r="F395" s="4">
        <v>35.380000000000003</v>
      </c>
      <c r="G395" s="4">
        <f t="shared" si="26"/>
        <v>59</v>
      </c>
      <c r="H395" s="4" t="str">
        <f t="shared" si="27"/>
        <v>C5</v>
      </c>
      <c r="I395" s="3" t="str">
        <f t="shared" si="28"/>
        <v>Credit</v>
      </c>
      <c r="J395" s="4">
        <f t="shared" si="25"/>
        <v>774</v>
      </c>
    </row>
    <row r="396" spans="1:10" x14ac:dyDescent="0.3">
      <c r="A396" s="3" t="s">
        <v>502</v>
      </c>
      <c r="B396" s="3" t="s">
        <v>78</v>
      </c>
      <c r="C396" s="3" t="s">
        <v>6</v>
      </c>
      <c r="D396" s="3" t="s">
        <v>1156</v>
      </c>
      <c r="E396" s="4">
        <v>11.68</v>
      </c>
      <c r="F396" s="4">
        <v>48.32</v>
      </c>
      <c r="G396" s="4">
        <f t="shared" si="26"/>
        <v>60</v>
      </c>
      <c r="H396" s="4" t="str">
        <f t="shared" si="27"/>
        <v>C4</v>
      </c>
      <c r="I396" s="3" t="str">
        <f t="shared" si="28"/>
        <v>Credit</v>
      </c>
      <c r="J396" s="4">
        <f t="shared" si="25"/>
        <v>746</v>
      </c>
    </row>
    <row r="397" spans="1:10" x14ac:dyDescent="0.3">
      <c r="A397" s="3" t="s">
        <v>503</v>
      </c>
      <c r="B397" s="3" t="s">
        <v>151</v>
      </c>
      <c r="C397" s="3" t="s">
        <v>10</v>
      </c>
      <c r="D397" s="3" t="s">
        <v>1157</v>
      </c>
      <c r="E397" s="4">
        <v>18.43</v>
      </c>
      <c r="F397" s="4">
        <v>58.39</v>
      </c>
      <c r="G397" s="4">
        <f t="shared" si="26"/>
        <v>77</v>
      </c>
      <c r="H397" s="4" t="str">
        <f t="shared" si="27"/>
        <v>B2</v>
      </c>
      <c r="I397" s="3" t="str">
        <f t="shared" si="28"/>
        <v>Very Good</v>
      </c>
      <c r="J397" s="4">
        <f t="shared" si="25"/>
        <v>284</v>
      </c>
    </row>
    <row r="398" spans="1:10" x14ac:dyDescent="0.3">
      <c r="A398" s="3" t="s">
        <v>504</v>
      </c>
      <c r="B398" s="3" t="s">
        <v>37</v>
      </c>
      <c r="C398" s="3" t="s">
        <v>10</v>
      </c>
      <c r="D398" s="3" t="s">
        <v>1157</v>
      </c>
      <c r="E398" s="4">
        <v>7.91</v>
      </c>
      <c r="F398" s="4">
        <v>37.24</v>
      </c>
      <c r="G398" s="4">
        <f t="shared" si="26"/>
        <v>45</v>
      </c>
      <c r="H398" s="4" t="str">
        <f t="shared" si="27"/>
        <v>D7</v>
      </c>
      <c r="I398" s="3" t="str">
        <f t="shared" si="28"/>
        <v>Pass</v>
      </c>
      <c r="J398" s="4">
        <f t="shared" si="25"/>
        <v>984</v>
      </c>
    </row>
    <row r="399" spans="1:10" x14ac:dyDescent="0.3">
      <c r="A399" s="3" t="s">
        <v>505</v>
      </c>
      <c r="B399" s="3" t="s">
        <v>375</v>
      </c>
      <c r="C399" s="3" t="s">
        <v>10</v>
      </c>
      <c r="D399" s="3" t="s">
        <v>22</v>
      </c>
      <c r="E399" s="4">
        <v>23.51</v>
      </c>
      <c r="F399" s="4">
        <v>35.229999999999997</v>
      </c>
      <c r="G399" s="4">
        <f t="shared" si="26"/>
        <v>59</v>
      </c>
      <c r="H399" s="4" t="str">
        <f t="shared" si="27"/>
        <v>C5</v>
      </c>
      <c r="I399" s="3" t="str">
        <f t="shared" si="28"/>
        <v>Credit</v>
      </c>
      <c r="J399" s="4">
        <f t="shared" si="25"/>
        <v>774</v>
      </c>
    </row>
    <row r="400" spans="1:10" x14ac:dyDescent="0.3">
      <c r="A400" s="3" t="s">
        <v>506</v>
      </c>
      <c r="B400" s="3" t="s">
        <v>5</v>
      </c>
      <c r="C400" s="3" t="s">
        <v>10</v>
      </c>
      <c r="D400" s="3" t="s">
        <v>1157</v>
      </c>
      <c r="E400" s="4">
        <v>9.51</v>
      </c>
      <c r="F400" s="4">
        <v>62.12</v>
      </c>
      <c r="G400" s="4">
        <f t="shared" si="26"/>
        <v>72</v>
      </c>
      <c r="H400" s="4" t="str">
        <f t="shared" si="27"/>
        <v>B2</v>
      </c>
      <c r="I400" s="3" t="str">
        <f t="shared" si="28"/>
        <v>Very Good</v>
      </c>
      <c r="J400" s="4">
        <f t="shared" si="25"/>
        <v>433</v>
      </c>
    </row>
    <row r="401" spans="1:10" x14ac:dyDescent="0.3">
      <c r="A401" s="3" t="s">
        <v>507</v>
      </c>
      <c r="B401" s="3" t="s">
        <v>80</v>
      </c>
      <c r="C401" s="3" t="s">
        <v>6</v>
      </c>
      <c r="D401" s="3" t="s">
        <v>22</v>
      </c>
      <c r="E401" s="4">
        <v>26.39</v>
      </c>
      <c r="F401" s="4">
        <v>50.23</v>
      </c>
      <c r="G401" s="4">
        <f t="shared" si="26"/>
        <v>77</v>
      </c>
      <c r="H401" s="4" t="str">
        <f t="shared" si="27"/>
        <v>B2</v>
      </c>
      <c r="I401" s="3" t="str">
        <f t="shared" si="28"/>
        <v>Very Good</v>
      </c>
      <c r="J401" s="4">
        <f t="shared" si="25"/>
        <v>284</v>
      </c>
    </row>
    <row r="402" spans="1:10" x14ac:dyDescent="0.3">
      <c r="A402" s="3" t="s">
        <v>508</v>
      </c>
      <c r="B402" s="3" t="s">
        <v>128</v>
      </c>
      <c r="C402" s="3" t="s">
        <v>6</v>
      </c>
      <c r="D402" s="3" t="s">
        <v>7</v>
      </c>
      <c r="E402" s="4">
        <v>5.79</v>
      </c>
      <c r="F402" s="4">
        <v>67.930000000000007</v>
      </c>
      <c r="G402" s="4">
        <f t="shared" si="26"/>
        <v>74</v>
      </c>
      <c r="H402" s="4" t="str">
        <f t="shared" si="27"/>
        <v>B2</v>
      </c>
      <c r="I402" s="3" t="str">
        <f t="shared" si="28"/>
        <v>Very Good</v>
      </c>
      <c r="J402" s="4">
        <f t="shared" si="25"/>
        <v>375</v>
      </c>
    </row>
    <row r="403" spans="1:10" x14ac:dyDescent="0.3">
      <c r="A403" s="3" t="s">
        <v>509</v>
      </c>
      <c r="B403" s="3" t="s">
        <v>174</v>
      </c>
      <c r="C403" s="3" t="s">
        <v>6</v>
      </c>
      <c r="D403" s="3" t="s">
        <v>1156</v>
      </c>
      <c r="E403" s="4">
        <v>18.350000000000001</v>
      </c>
      <c r="F403" s="4">
        <v>57.84</v>
      </c>
      <c r="G403" s="4">
        <f t="shared" si="26"/>
        <v>76</v>
      </c>
      <c r="H403" s="4" t="str">
        <f t="shared" si="27"/>
        <v>B2</v>
      </c>
      <c r="I403" s="3" t="str">
        <f t="shared" si="28"/>
        <v>Very Good</v>
      </c>
      <c r="J403" s="4">
        <f t="shared" si="25"/>
        <v>317</v>
      </c>
    </row>
    <row r="404" spans="1:10" x14ac:dyDescent="0.3">
      <c r="A404" s="3" t="s">
        <v>510</v>
      </c>
      <c r="B404" s="3" t="s">
        <v>249</v>
      </c>
      <c r="C404" s="3" t="s">
        <v>10</v>
      </c>
      <c r="D404" s="3" t="s">
        <v>1157</v>
      </c>
      <c r="E404" s="4">
        <v>9.0500000000000007</v>
      </c>
      <c r="F404" s="4">
        <v>53.08</v>
      </c>
      <c r="G404" s="4">
        <f t="shared" si="26"/>
        <v>62</v>
      </c>
      <c r="H404" s="4" t="str">
        <f t="shared" si="27"/>
        <v>C4</v>
      </c>
      <c r="I404" s="3" t="str">
        <f t="shared" si="28"/>
        <v>Credit</v>
      </c>
      <c r="J404" s="4">
        <f t="shared" si="25"/>
        <v>693</v>
      </c>
    </row>
    <row r="405" spans="1:10" x14ac:dyDescent="0.3">
      <c r="A405" s="3" t="s">
        <v>511</v>
      </c>
      <c r="B405" s="3" t="s">
        <v>69</v>
      </c>
      <c r="C405" s="3" t="s">
        <v>10</v>
      </c>
      <c r="D405" s="3" t="s">
        <v>1157</v>
      </c>
      <c r="E405" s="4">
        <v>27.44</v>
      </c>
      <c r="F405" s="4">
        <v>56.21</v>
      </c>
      <c r="G405" s="4">
        <f t="shared" si="26"/>
        <v>84</v>
      </c>
      <c r="H405" s="4" t="str">
        <f t="shared" si="27"/>
        <v>A1</v>
      </c>
      <c r="I405" s="3" t="str">
        <f t="shared" si="28"/>
        <v>Excellent</v>
      </c>
      <c r="J405" s="4">
        <f t="shared" si="25"/>
        <v>128</v>
      </c>
    </row>
    <row r="406" spans="1:10" x14ac:dyDescent="0.3">
      <c r="A406" s="3" t="s">
        <v>512</v>
      </c>
      <c r="B406" s="3" t="s">
        <v>58</v>
      </c>
      <c r="C406" s="3" t="s">
        <v>6</v>
      </c>
      <c r="D406" s="3" t="s">
        <v>1156</v>
      </c>
      <c r="E406" s="4">
        <v>27.38</v>
      </c>
      <c r="F406" s="4">
        <v>54.17</v>
      </c>
      <c r="G406" s="4">
        <f t="shared" si="26"/>
        <v>82</v>
      </c>
      <c r="H406" s="4" t="str">
        <f t="shared" si="27"/>
        <v>A1</v>
      </c>
      <c r="I406" s="3" t="str">
        <f t="shared" si="28"/>
        <v>Excellent</v>
      </c>
      <c r="J406" s="4">
        <f t="shared" si="25"/>
        <v>164</v>
      </c>
    </row>
    <row r="407" spans="1:10" x14ac:dyDescent="0.3">
      <c r="A407" s="3" t="s">
        <v>513</v>
      </c>
      <c r="B407" s="3" t="s">
        <v>514</v>
      </c>
      <c r="C407" s="3" t="s">
        <v>10</v>
      </c>
      <c r="D407" s="3" t="s">
        <v>1157</v>
      </c>
      <c r="E407" s="4">
        <v>22.59</v>
      </c>
      <c r="F407" s="4">
        <v>47.39</v>
      </c>
      <c r="G407" s="4">
        <f t="shared" si="26"/>
        <v>70</v>
      </c>
      <c r="H407" s="4" t="str">
        <f t="shared" si="27"/>
        <v>B2</v>
      </c>
      <c r="I407" s="3" t="str">
        <f t="shared" si="28"/>
        <v>Very Good</v>
      </c>
      <c r="J407" s="4">
        <f t="shared" si="25"/>
        <v>487</v>
      </c>
    </row>
    <row r="408" spans="1:10" x14ac:dyDescent="0.3">
      <c r="A408" s="3" t="s">
        <v>515</v>
      </c>
      <c r="B408" s="3" t="s">
        <v>78</v>
      </c>
      <c r="C408" s="3" t="s">
        <v>10</v>
      </c>
      <c r="D408" s="3" t="s">
        <v>1156</v>
      </c>
      <c r="E408" s="4">
        <v>18.38</v>
      </c>
      <c r="F408" s="4">
        <v>57.19</v>
      </c>
      <c r="G408" s="4">
        <f t="shared" si="26"/>
        <v>76</v>
      </c>
      <c r="H408" s="4" t="str">
        <f t="shared" si="27"/>
        <v>B2</v>
      </c>
      <c r="I408" s="3" t="str">
        <f t="shared" si="28"/>
        <v>Very Good</v>
      </c>
      <c r="J408" s="4">
        <f t="shared" si="25"/>
        <v>317</v>
      </c>
    </row>
    <row r="409" spans="1:10" x14ac:dyDescent="0.3">
      <c r="A409" s="3" t="s">
        <v>516</v>
      </c>
      <c r="B409" s="3" t="s">
        <v>80</v>
      </c>
      <c r="C409" s="3" t="s">
        <v>10</v>
      </c>
      <c r="D409" s="3" t="s">
        <v>7</v>
      </c>
      <c r="E409" s="4">
        <v>13.86</v>
      </c>
      <c r="F409" s="4">
        <v>57.19</v>
      </c>
      <c r="G409" s="4">
        <f t="shared" si="26"/>
        <v>71</v>
      </c>
      <c r="H409" s="4" t="str">
        <f t="shared" si="27"/>
        <v>B2</v>
      </c>
      <c r="I409" s="3" t="str">
        <f t="shared" si="28"/>
        <v>Very Good</v>
      </c>
      <c r="J409" s="4">
        <f t="shared" si="25"/>
        <v>458</v>
      </c>
    </row>
    <row r="410" spans="1:10" x14ac:dyDescent="0.3">
      <c r="A410" s="3" t="s">
        <v>517</v>
      </c>
      <c r="B410" s="3" t="s">
        <v>44</v>
      </c>
      <c r="C410" s="3" t="s">
        <v>10</v>
      </c>
      <c r="D410" s="3" t="s">
        <v>1157</v>
      </c>
      <c r="E410" s="4">
        <v>27.08</v>
      </c>
      <c r="F410" s="4">
        <v>36.51</v>
      </c>
      <c r="G410" s="4">
        <f t="shared" si="26"/>
        <v>64</v>
      </c>
      <c r="H410" s="4" t="str">
        <f t="shared" si="27"/>
        <v>C4</v>
      </c>
      <c r="I410" s="3" t="str">
        <f t="shared" si="28"/>
        <v>Credit</v>
      </c>
      <c r="J410" s="4">
        <f t="shared" si="25"/>
        <v>642</v>
      </c>
    </row>
    <row r="411" spans="1:10" x14ac:dyDescent="0.3">
      <c r="A411" s="3" t="s">
        <v>518</v>
      </c>
      <c r="B411" s="3" t="s">
        <v>76</v>
      </c>
      <c r="C411" s="3" t="s">
        <v>6</v>
      </c>
      <c r="D411" s="3" t="s">
        <v>7</v>
      </c>
      <c r="E411" s="4">
        <v>23.47</v>
      </c>
      <c r="F411" s="4">
        <v>42.38</v>
      </c>
      <c r="G411" s="4">
        <f t="shared" si="26"/>
        <v>66</v>
      </c>
      <c r="H411" s="4" t="str">
        <f t="shared" si="27"/>
        <v>B3</v>
      </c>
      <c r="I411" s="3" t="str">
        <f t="shared" si="28"/>
        <v>Good</v>
      </c>
      <c r="J411" s="4">
        <f t="shared" si="25"/>
        <v>589</v>
      </c>
    </row>
    <row r="412" spans="1:10" x14ac:dyDescent="0.3">
      <c r="A412" s="3" t="s">
        <v>519</v>
      </c>
      <c r="B412" s="3" t="s">
        <v>204</v>
      </c>
      <c r="C412" s="3" t="s">
        <v>10</v>
      </c>
      <c r="D412" s="3" t="s">
        <v>1157</v>
      </c>
      <c r="E412" s="4">
        <v>21.78</v>
      </c>
      <c r="F412" s="4">
        <v>55.11</v>
      </c>
      <c r="G412" s="4">
        <f t="shared" si="26"/>
        <v>77</v>
      </c>
      <c r="H412" s="4" t="str">
        <f t="shared" si="27"/>
        <v>B2</v>
      </c>
      <c r="I412" s="3" t="str">
        <f t="shared" si="28"/>
        <v>Very Good</v>
      </c>
      <c r="J412" s="4">
        <f t="shared" si="25"/>
        <v>284</v>
      </c>
    </row>
    <row r="413" spans="1:10" x14ac:dyDescent="0.3">
      <c r="A413" s="3" t="s">
        <v>520</v>
      </c>
      <c r="B413" s="3" t="s">
        <v>262</v>
      </c>
      <c r="C413" s="3" t="s">
        <v>10</v>
      </c>
      <c r="D413" s="3" t="s">
        <v>7</v>
      </c>
      <c r="E413" s="4">
        <v>25.7</v>
      </c>
      <c r="F413" s="4">
        <v>39.200000000000003</v>
      </c>
      <c r="G413" s="4">
        <f t="shared" si="26"/>
        <v>65</v>
      </c>
      <c r="H413" s="4" t="str">
        <f t="shared" si="27"/>
        <v>B3</v>
      </c>
      <c r="I413" s="3" t="str">
        <f t="shared" si="28"/>
        <v>Good</v>
      </c>
      <c r="J413" s="4">
        <f t="shared" si="25"/>
        <v>624</v>
      </c>
    </row>
    <row r="414" spans="1:10" x14ac:dyDescent="0.3">
      <c r="A414" s="3" t="s">
        <v>521</v>
      </c>
      <c r="B414" s="3" t="s">
        <v>62</v>
      </c>
      <c r="C414" s="3" t="s">
        <v>6</v>
      </c>
      <c r="D414" s="3" t="s">
        <v>1157</v>
      </c>
      <c r="E414" s="4">
        <v>28.52</v>
      </c>
      <c r="F414" s="4">
        <v>47.4</v>
      </c>
      <c r="G414" s="4">
        <f t="shared" si="26"/>
        <v>76</v>
      </c>
      <c r="H414" s="4" t="str">
        <f t="shared" si="27"/>
        <v>B2</v>
      </c>
      <c r="I414" s="3" t="str">
        <f t="shared" si="28"/>
        <v>Very Good</v>
      </c>
      <c r="J414" s="4">
        <f t="shared" si="25"/>
        <v>317</v>
      </c>
    </row>
    <row r="415" spans="1:10" x14ac:dyDescent="0.3">
      <c r="A415" s="3" t="s">
        <v>522</v>
      </c>
      <c r="B415" s="3" t="s">
        <v>56</v>
      </c>
      <c r="C415" s="3" t="s">
        <v>10</v>
      </c>
      <c r="D415" s="3" t="s">
        <v>22</v>
      </c>
      <c r="E415" s="4">
        <v>22.44</v>
      </c>
      <c r="F415" s="4">
        <v>42.05</v>
      </c>
      <c r="G415" s="4">
        <f t="shared" si="26"/>
        <v>64</v>
      </c>
      <c r="H415" s="4" t="str">
        <f t="shared" si="27"/>
        <v>C4</v>
      </c>
      <c r="I415" s="3" t="str">
        <f t="shared" si="28"/>
        <v>Credit</v>
      </c>
      <c r="J415" s="4">
        <f t="shared" si="25"/>
        <v>642</v>
      </c>
    </row>
    <row r="416" spans="1:10" x14ac:dyDescent="0.3">
      <c r="A416" s="3" t="s">
        <v>523</v>
      </c>
      <c r="B416" s="3" t="s">
        <v>259</v>
      </c>
      <c r="C416" s="3" t="s">
        <v>6</v>
      </c>
      <c r="D416" s="3" t="s">
        <v>1156</v>
      </c>
      <c r="E416" s="4">
        <v>12.59</v>
      </c>
      <c r="F416" s="4">
        <v>53.23</v>
      </c>
      <c r="G416" s="4">
        <f t="shared" si="26"/>
        <v>66</v>
      </c>
      <c r="H416" s="4" t="str">
        <f t="shared" si="27"/>
        <v>B3</v>
      </c>
      <c r="I416" s="3" t="str">
        <f t="shared" si="28"/>
        <v>Good</v>
      </c>
      <c r="J416" s="4">
        <f t="shared" si="25"/>
        <v>589</v>
      </c>
    </row>
    <row r="417" spans="1:10" x14ac:dyDescent="0.3">
      <c r="A417" s="3" t="s">
        <v>524</v>
      </c>
      <c r="B417" s="3" t="s">
        <v>84</v>
      </c>
      <c r="C417" s="3" t="s">
        <v>10</v>
      </c>
      <c r="D417" s="3" t="s">
        <v>1157</v>
      </c>
      <c r="E417" s="4">
        <v>27.09</v>
      </c>
      <c r="F417" s="4">
        <v>49.31</v>
      </c>
      <c r="G417" s="4">
        <f t="shared" si="26"/>
        <v>76</v>
      </c>
      <c r="H417" s="4" t="str">
        <f t="shared" si="27"/>
        <v>B2</v>
      </c>
      <c r="I417" s="3" t="str">
        <f t="shared" si="28"/>
        <v>Very Good</v>
      </c>
      <c r="J417" s="4">
        <f t="shared" si="25"/>
        <v>317</v>
      </c>
    </row>
    <row r="418" spans="1:10" x14ac:dyDescent="0.3">
      <c r="A418" s="3" t="s">
        <v>525</v>
      </c>
      <c r="B418" s="3" t="s">
        <v>107</v>
      </c>
      <c r="C418" s="3" t="s">
        <v>10</v>
      </c>
      <c r="D418" s="3" t="s">
        <v>1156</v>
      </c>
      <c r="E418" s="4">
        <v>9.17</v>
      </c>
      <c r="F418" s="4">
        <v>47.94</v>
      </c>
      <c r="G418" s="4">
        <f t="shared" si="26"/>
        <v>57</v>
      </c>
      <c r="H418" s="4" t="str">
        <f t="shared" si="27"/>
        <v>C5</v>
      </c>
      <c r="I418" s="3" t="str">
        <f t="shared" si="28"/>
        <v>Credit</v>
      </c>
      <c r="J418" s="4">
        <f t="shared" si="25"/>
        <v>826</v>
      </c>
    </row>
    <row r="419" spans="1:10" x14ac:dyDescent="0.3">
      <c r="A419" s="3" t="s">
        <v>526</v>
      </c>
      <c r="B419" s="3" t="s">
        <v>21</v>
      </c>
      <c r="C419" s="3" t="s">
        <v>6</v>
      </c>
      <c r="D419" s="3" t="s">
        <v>22</v>
      </c>
      <c r="E419" s="4">
        <v>6.43</v>
      </c>
      <c r="F419" s="4">
        <v>41.97</v>
      </c>
      <c r="G419" s="4">
        <f t="shared" si="26"/>
        <v>48</v>
      </c>
      <c r="H419" s="4" t="str">
        <f t="shared" si="27"/>
        <v>D7</v>
      </c>
      <c r="I419" s="3" t="str">
        <f t="shared" si="28"/>
        <v>Pass</v>
      </c>
      <c r="J419" s="4">
        <f t="shared" si="25"/>
        <v>962</v>
      </c>
    </row>
    <row r="420" spans="1:10" x14ac:dyDescent="0.3">
      <c r="A420" s="3" t="s">
        <v>527</v>
      </c>
      <c r="B420" s="3" t="s">
        <v>347</v>
      </c>
      <c r="C420" s="3" t="s">
        <v>10</v>
      </c>
      <c r="D420" s="3" t="s">
        <v>22</v>
      </c>
      <c r="E420" s="4">
        <v>17.34</v>
      </c>
      <c r="F420" s="4">
        <v>53.4</v>
      </c>
      <c r="G420" s="4">
        <f t="shared" si="26"/>
        <v>71</v>
      </c>
      <c r="H420" s="4" t="str">
        <f t="shared" si="27"/>
        <v>B2</v>
      </c>
      <c r="I420" s="3" t="str">
        <f t="shared" si="28"/>
        <v>Very Good</v>
      </c>
      <c r="J420" s="4">
        <f t="shared" si="25"/>
        <v>458</v>
      </c>
    </row>
    <row r="421" spans="1:10" x14ac:dyDescent="0.3">
      <c r="A421" s="3" t="s">
        <v>528</v>
      </c>
      <c r="B421" s="3" t="s">
        <v>96</v>
      </c>
      <c r="C421" s="3" t="s">
        <v>6</v>
      </c>
      <c r="D421" s="3" t="s">
        <v>22</v>
      </c>
      <c r="E421" s="4">
        <v>20.57</v>
      </c>
      <c r="F421" s="4">
        <v>42.75</v>
      </c>
      <c r="G421" s="4">
        <f t="shared" si="26"/>
        <v>63</v>
      </c>
      <c r="H421" s="4" t="str">
        <f t="shared" si="27"/>
        <v>C4</v>
      </c>
      <c r="I421" s="3" t="str">
        <f t="shared" si="28"/>
        <v>Credit</v>
      </c>
      <c r="J421" s="4">
        <f t="shared" si="25"/>
        <v>663</v>
      </c>
    </row>
    <row r="422" spans="1:10" x14ac:dyDescent="0.3">
      <c r="A422" s="3" t="s">
        <v>529</v>
      </c>
      <c r="B422" s="3" t="s">
        <v>41</v>
      </c>
      <c r="C422" s="3" t="s">
        <v>10</v>
      </c>
      <c r="D422" s="3" t="s">
        <v>22</v>
      </c>
      <c r="E422" s="4">
        <v>29.4</v>
      </c>
      <c r="F422" s="4">
        <v>51.74</v>
      </c>
      <c r="G422" s="4">
        <f t="shared" si="26"/>
        <v>81</v>
      </c>
      <c r="H422" s="4" t="str">
        <f t="shared" si="27"/>
        <v>A1</v>
      </c>
      <c r="I422" s="3" t="str">
        <f t="shared" si="28"/>
        <v>Excellent</v>
      </c>
      <c r="J422" s="4">
        <f t="shared" si="25"/>
        <v>187</v>
      </c>
    </row>
    <row r="423" spans="1:10" x14ac:dyDescent="0.3">
      <c r="A423" s="3" t="s">
        <v>530</v>
      </c>
      <c r="B423" s="3" t="s">
        <v>184</v>
      </c>
      <c r="C423" s="3" t="s">
        <v>6</v>
      </c>
      <c r="D423" s="3" t="s">
        <v>1156</v>
      </c>
      <c r="E423" s="4">
        <v>13.63</v>
      </c>
      <c r="F423" s="4">
        <v>52.2</v>
      </c>
      <c r="G423" s="4">
        <f t="shared" si="26"/>
        <v>66</v>
      </c>
      <c r="H423" s="4" t="str">
        <f t="shared" si="27"/>
        <v>B3</v>
      </c>
      <c r="I423" s="3" t="str">
        <f t="shared" si="28"/>
        <v>Good</v>
      </c>
      <c r="J423" s="4">
        <f t="shared" si="25"/>
        <v>589</v>
      </c>
    </row>
    <row r="424" spans="1:10" x14ac:dyDescent="0.3">
      <c r="A424" s="3" t="s">
        <v>531</v>
      </c>
      <c r="B424" s="3" t="s">
        <v>24</v>
      </c>
      <c r="C424" s="3" t="s">
        <v>10</v>
      </c>
      <c r="D424" s="3" t="s">
        <v>1157</v>
      </c>
      <c r="E424" s="4">
        <v>14.95</v>
      </c>
      <c r="F424" s="4">
        <v>49.02</v>
      </c>
      <c r="G424" s="4">
        <f t="shared" si="26"/>
        <v>64</v>
      </c>
      <c r="H424" s="4" t="str">
        <f t="shared" si="27"/>
        <v>C4</v>
      </c>
      <c r="I424" s="3" t="str">
        <f t="shared" si="28"/>
        <v>Credit</v>
      </c>
      <c r="J424" s="4">
        <f t="shared" si="25"/>
        <v>642</v>
      </c>
    </row>
    <row r="425" spans="1:10" x14ac:dyDescent="0.3">
      <c r="A425" s="3" t="s">
        <v>532</v>
      </c>
      <c r="B425" s="3" t="s">
        <v>110</v>
      </c>
      <c r="C425" s="3" t="s">
        <v>6</v>
      </c>
      <c r="D425" s="3" t="s">
        <v>22</v>
      </c>
      <c r="E425" s="4">
        <v>5.67</v>
      </c>
      <c r="F425" s="4">
        <v>52.17</v>
      </c>
      <c r="G425" s="4">
        <f t="shared" si="26"/>
        <v>58</v>
      </c>
      <c r="H425" s="4" t="str">
        <f t="shared" si="27"/>
        <v>C5</v>
      </c>
      <c r="I425" s="3" t="str">
        <f t="shared" si="28"/>
        <v>Credit</v>
      </c>
      <c r="J425" s="4">
        <f t="shared" si="25"/>
        <v>803</v>
      </c>
    </row>
    <row r="426" spans="1:10" x14ac:dyDescent="0.3">
      <c r="A426" s="3" t="s">
        <v>533</v>
      </c>
      <c r="B426" s="3" t="s">
        <v>32</v>
      </c>
      <c r="C426" s="3" t="s">
        <v>6</v>
      </c>
      <c r="D426" s="3" t="s">
        <v>22</v>
      </c>
      <c r="E426" s="4">
        <v>19.64</v>
      </c>
      <c r="F426" s="4">
        <v>38.4</v>
      </c>
      <c r="G426" s="4">
        <f t="shared" si="26"/>
        <v>58</v>
      </c>
      <c r="H426" s="4" t="str">
        <f t="shared" si="27"/>
        <v>C5</v>
      </c>
      <c r="I426" s="3" t="str">
        <f t="shared" si="28"/>
        <v>Credit</v>
      </c>
      <c r="J426" s="4">
        <f t="shared" si="25"/>
        <v>803</v>
      </c>
    </row>
    <row r="427" spans="1:10" x14ac:dyDescent="0.3">
      <c r="A427" s="3" t="s">
        <v>534</v>
      </c>
      <c r="B427" s="3" t="s">
        <v>349</v>
      </c>
      <c r="C427" s="3" t="s">
        <v>6</v>
      </c>
      <c r="D427" s="3" t="s">
        <v>1157</v>
      </c>
      <c r="E427" s="4">
        <v>14.71</v>
      </c>
      <c r="F427" s="4">
        <v>62.44</v>
      </c>
      <c r="G427" s="4">
        <f t="shared" si="26"/>
        <v>77</v>
      </c>
      <c r="H427" s="4" t="str">
        <f t="shared" si="27"/>
        <v>B2</v>
      </c>
      <c r="I427" s="3" t="str">
        <f t="shared" si="28"/>
        <v>Very Good</v>
      </c>
      <c r="J427" s="4">
        <f t="shared" si="25"/>
        <v>284</v>
      </c>
    </row>
    <row r="428" spans="1:10" x14ac:dyDescent="0.3">
      <c r="A428" s="3" t="s">
        <v>535</v>
      </c>
      <c r="B428" s="3" t="s">
        <v>305</v>
      </c>
      <c r="C428" s="3" t="s">
        <v>6</v>
      </c>
      <c r="D428" s="3" t="s">
        <v>1157</v>
      </c>
      <c r="E428" s="4">
        <v>16.14</v>
      </c>
      <c r="F428" s="4">
        <v>60.46</v>
      </c>
      <c r="G428" s="4">
        <f t="shared" si="26"/>
        <v>77</v>
      </c>
      <c r="H428" s="4" t="str">
        <f t="shared" si="27"/>
        <v>B2</v>
      </c>
      <c r="I428" s="3" t="str">
        <f t="shared" si="28"/>
        <v>Very Good</v>
      </c>
      <c r="J428" s="4">
        <f t="shared" si="25"/>
        <v>284</v>
      </c>
    </row>
    <row r="429" spans="1:10" x14ac:dyDescent="0.3">
      <c r="A429" s="3" t="s">
        <v>536</v>
      </c>
      <c r="B429" s="3" t="s">
        <v>240</v>
      </c>
      <c r="C429" s="3" t="s">
        <v>10</v>
      </c>
      <c r="D429" s="3" t="s">
        <v>1156</v>
      </c>
      <c r="E429" s="4">
        <v>24.27</v>
      </c>
      <c r="F429" s="4">
        <v>39.14</v>
      </c>
      <c r="G429" s="4">
        <f t="shared" si="26"/>
        <v>63</v>
      </c>
      <c r="H429" s="4" t="str">
        <f t="shared" si="27"/>
        <v>C4</v>
      </c>
      <c r="I429" s="3" t="str">
        <f t="shared" si="28"/>
        <v>Credit</v>
      </c>
      <c r="J429" s="4">
        <f t="shared" si="25"/>
        <v>663</v>
      </c>
    </row>
    <row r="430" spans="1:10" x14ac:dyDescent="0.3">
      <c r="A430" s="3" t="s">
        <v>537</v>
      </c>
      <c r="B430" s="3" t="s">
        <v>88</v>
      </c>
      <c r="C430" s="3" t="s">
        <v>10</v>
      </c>
      <c r="D430" s="3" t="s">
        <v>1156</v>
      </c>
      <c r="E430" s="4">
        <v>25.97</v>
      </c>
      <c r="F430" s="4">
        <v>38.24</v>
      </c>
      <c r="G430" s="4">
        <f t="shared" si="26"/>
        <v>64</v>
      </c>
      <c r="H430" s="4" t="str">
        <f t="shared" si="27"/>
        <v>C4</v>
      </c>
      <c r="I430" s="3" t="str">
        <f t="shared" si="28"/>
        <v>Credit</v>
      </c>
      <c r="J430" s="4">
        <f t="shared" si="25"/>
        <v>642</v>
      </c>
    </row>
    <row r="431" spans="1:10" x14ac:dyDescent="0.3">
      <c r="A431" s="3" t="s">
        <v>538</v>
      </c>
      <c r="B431" s="3" t="s">
        <v>242</v>
      </c>
      <c r="C431" s="3" t="s">
        <v>6</v>
      </c>
      <c r="D431" s="3" t="s">
        <v>1156</v>
      </c>
      <c r="E431" s="4">
        <v>10.7</v>
      </c>
      <c r="F431" s="4">
        <v>59.65</v>
      </c>
      <c r="G431" s="4">
        <f t="shared" si="26"/>
        <v>70</v>
      </c>
      <c r="H431" s="4" t="str">
        <f t="shared" si="27"/>
        <v>B2</v>
      </c>
      <c r="I431" s="3" t="str">
        <f t="shared" si="28"/>
        <v>Very Good</v>
      </c>
      <c r="J431" s="4">
        <f t="shared" si="25"/>
        <v>487</v>
      </c>
    </row>
    <row r="432" spans="1:10" x14ac:dyDescent="0.3">
      <c r="A432" s="3" t="s">
        <v>539</v>
      </c>
      <c r="B432" s="3" t="s">
        <v>332</v>
      </c>
      <c r="C432" s="3" t="s">
        <v>6</v>
      </c>
      <c r="D432" s="3" t="s">
        <v>1156</v>
      </c>
      <c r="E432" s="4">
        <v>17.52</v>
      </c>
      <c r="F432" s="4">
        <v>35.229999999999997</v>
      </c>
      <c r="G432" s="4">
        <f t="shared" si="26"/>
        <v>53</v>
      </c>
      <c r="H432" s="4" t="str">
        <f t="shared" si="27"/>
        <v>C6</v>
      </c>
      <c r="I432" s="3" t="str">
        <f t="shared" si="28"/>
        <v>Credit</v>
      </c>
      <c r="J432" s="4">
        <f t="shared" si="25"/>
        <v>896</v>
      </c>
    </row>
    <row r="433" spans="1:10" x14ac:dyDescent="0.3">
      <c r="A433" s="3" t="s">
        <v>540</v>
      </c>
      <c r="B433" s="3" t="s">
        <v>249</v>
      </c>
      <c r="C433" s="3" t="s">
        <v>10</v>
      </c>
      <c r="D433" s="3" t="s">
        <v>22</v>
      </c>
      <c r="E433" s="4">
        <v>29.38</v>
      </c>
      <c r="F433" s="4">
        <v>51.84</v>
      </c>
      <c r="G433" s="4">
        <f t="shared" si="26"/>
        <v>81</v>
      </c>
      <c r="H433" s="4" t="str">
        <f t="shared" si="27"/>
        <v>A1</v>
      </c>
      <c r="I433" s="3" t="str">
        <f t="shared" si="28"/>
        <v>Excellent</v>
      </c>
      <c r="J433" s="4">
        <f t="shared" si="25"/>
        <v>187</v>
      </c>
    </row>
    <row r="434" spans="1:10" x14ac:dyDescent="0.3">
      <c r="A434" s="3" t="s">
        <v>541</v>
      </c>
      <c r="B434" s="3" t="s">
        <v>88</v>
      </c>
      <c r="C434" s="3" t="s">
        <v>10</v>
      </c>
      <c r="D434" s="3" t="s">
        <v>22</v>
      </c>
      <c r="E434" s="4">
        <v>24.04</v>
      </c>
      <c r="F434" s="4">
        <v>62.23</v>
      </c>
      <c r="G434" s="4">
        <f t="shared" si="26"/>
        <v>86</v>
      </c>
      <c r="H434" s="4" t="str">
        <f t="shared" si="27"/>
        <v>A1</v>
      </c>
      <c r="I434" s="3" t="str">
        <f t="shared" si="28"/>
        <v>Excellent</v>
      </c>
      <c r="J434" s="4">
        <f t="shared" si="25"/>
        <v>94</v>
      </c>
    </row>
    <row r="435" spans="1:10" x14ac:dyDescent="0.3">
      <c r="A435" s="3" t="s">
        <v>542</v>
      </c>
      <c r="B435" s="3" t="s">
        <v>370</v>
      </c>
      <c r="C435" s="3" t="s">
        <v>6</v>
      </c>
      <c r="D435" s="3" t="s">
        <v>1156</v>
      </c>
      <c r="E435" s="4">
        <v>17.47</v>
      </c>
      <c r="F435" s="4">
        <v>58.28</v>
      </c>
      <c r="G435" s="4">
        <f t="shared" si="26"/>
        <v>76</v>
      </c>
      <c r="H435" s="4" t="str">
        <f t="shared" si="27"/>
        <v>B2</v>
      </c>
      <c r="I435" s="3" t="str">
        <f t="shared" si="28"/>
        <v>Very Good</v>
      </c>
      <c r="J435" s="4">
        <f t="shared" si="25"/>
        <v>317</v>
      </c>
    </row>
    <row r="436" spans="1:10" x14ac:dyDescent="0.3">
      <c r="A436" s="3" t="s">
        <v>543</v>
      </c>
      <c r="B436" s="3" t="s">
        <v>34</v>
      </c>
      <c r="C436" s="3" t="s">
        <v>6</v>
      </c>
      <c r="D436" s="3" t="s">
        <v>7</v>
      </c>
      <c r="E436" s="4">
        <v>8.44</v>
      </c>
      <c r="F436" s="4">
        <v>53.46</v>
      </c>
      <c r="G436" s="4">
        <f t="shared" si="26"/>
        <v>62</v>
      </c>
      <c r="H436" s="4" t="str">
        <f t="shared" si="27"/>
        <v>C4</v>
      </c>
      <c r="I436" s="3" t="str">
        <f t="shared" si="28"/>
        <v>Credit</v>
      </c>
      <c r="J436" s="4">
        <f t="shared" si="25"/>
        <v>693</v>
      </c>
    </row>
    <row r="437" spans="1:10" x14ac:dyDescent="0.3">
      <c r="A437" s="3" t="s">
        <v>544</v>
      </c>
      <c r="B437" s="3" t="s">
        <v>151</v>
      </c>
      <c r="C437" s="3" t="s">
        <v>10</v>
      </c>
      <c r="D437" s="3" t="s">
        <v>1157</v>
      </c>
      <c r="E437" s="4">
        <v>17.399999999999999</v>
      </c>
      <c r="F437" s="4">
        <v>59.3</v>
      </c>
      <c r="G437" s="4">
        <f t="shared" si="26"/>
        <v>77</v>
      </c>
      <c r="H437" s="4" t="str">
        <f t="shared" si="27"/>
        <v>B2</v>
      </c>
      <c r="I437" s="3" t="str">
        <f t="shared" si="28"/>
        <v>Very Good</v>
      </c>
      <c r="J437" s="4">
        <f t="shared" si="25"/>
        <v>284</v>
      </c>
    </row>
    <row r="438" spans="1:10" x14ac:dyDescent="0.3">
      <c r="A438" s="3" t="s">
        <v>545</v>
      </c>
      <c r="B438" s="3" t="s">
        <v>136</v>
      </c>
      <c r="C438" s="3" t="s">
        <v>6</v>
      </c>
      <c r="D438" s="3" t="s">
        <v>7</v>
      </c>
      <c r="E438" s="4">
        <v>21.68</v>
      </c>
      <c r="F438" s="4">
        <v>38.159999999999997</v>
      </c>
      <c r="G438" s="4">
        <f t="shared" si="26"/>
        <v>60</v>
      </c>
      <c r="H438" s="4" t="str">
        <f t="shared" si="27"/>
        <v>C4</v>
      </c>
      <c r="I438" s="3" t="str">
        <f t="shared" si="28"/>
        <v>Credit</v>
      </c>
      <c r="J438" s="4">
        <f t="shared" si="25"/>
        <v>746</v>
      </c>
    </row>
    <row r="439" spans="1:10" x14ac:dyDescent="0.3">
      <c r="A439" s="3" t="s">
        <v>546</v>
      </c>
      <c r="B439" s="3" t="s">
        <v>450</v>
      </c>
      <c r="C439" s="3" t="s">
        <v>10</v>
      </c>
      <c r="D439" s="3" t="s">
        <v>1156</v>
      </c>
      <c r="E439" s="4">
        <v>12.1</v>
      </c>
      <c r="F439" s="4">
        <v>60.3</v>
      </c>
      <c r="G439" s="4">
        <f t="shared" si="26"/>
        <v>72</v>
      </c>
      <c r="H439" s="4" t="str">
        <f t="shared" si="27"/>
        <v>B2</v>
      </c>
      <c r="I439" s="3" t="str">
        <f t="shared" si="28"/>
        <v>Very Good</v>
      </c>
      <c r="J439" s="4">
        <f t="shared" si="25"/>
        <v>433</v>
      </c>
    </row>
    <row r="440" spans="1:10" x14ac:dyDescent="0.3">
      <c r="A440" s="3" t="s">
        <v>547</v>
      </c>
      <c r="B440" s="3" t="s">
        <v>128</v>
      </c>
      <c r="C440" s="3" t="s">
        <v>6</v>
      </c>
      <c r="D440" s="3" t="s">
        <v>22</v>
      </c>
      <c r="E440" s="4">
        <v>15.1</v>
      </c>
      <c r="F440" s="4">
        <v>66.790000000000006</v>
      </c>
      <c r="G440" s="4">
        <f t="shared" si="26"/>
        <v>82</v>
      </c>
      <c r="H440" s="4" t="str">
        <f t="shared" si="27"/>
        <v>A1</v>
      </c>
      <c r="I440" s="3" t="str">
        <f t="shared" si="28"/>
        <v>Excellent</v>
      </c>
      <c r="J440" s="4">
        <f t="shared" si="25"/>
        <v>164</v>
      </c>
    </row>
    <row r="441" spans="1:10" x14ac:dyDescent="0.3">
      <c r="A441" s="3" t="s">
        <v>548</v>
      </c>
      <c r="B441" s="3" t="s">
        <v>204</v>
      </c>
      <c r="C441" s="3" t="s">
        <v>6</v>
      </c>
      <c r="D441" s="3" t="s">
        <v>22</v>
      </c>
      <c r="E441" s="4">
        <v>28.88</v>
      </c>
      <c r="F441" s="4">
        <v>44.57</v>
      </c>
      <c r="G441" s="4">
        <f t="shared" si="26"/>
        <v>73</v>
      </c>
      <c r="H441" s="4" t="str">
        <f t="shared" si="27"/>
        <v>B2</v>
      </c>
      <c r="I441" s="3" t="str">
        <f t="shared" si="28"/>
        <v>Very Good</v>
      </c>
      <c r="J441" s="4">
        <f t="shared" si="25"/>
        <v>403</v>
      </c>
    </row>
    <row r="442" spans="1:10" x14ac:dyDescent="0.3">
      <c r="A442" s="3" t="s">
        <v>549</v>
      </c>
      <c r="B442" s="3" t="s">
        <v>211</v>
      </c>
      <c r="C442" s="3" t="s">
        <v>6</v>
      </c>
      <c r="D442" s="3" t="s">
        <v>1157</v>
      </c>
      <c r="E442" s="4">
        <v>28.39</v>
      </c>
      <c r="F442" s="4">
        <v>59.02</v>
      </c>
      <c r="G442" s="4">
        <f t="shared" si="26"/>
        <v>87</v>
      </c>
      <c r="H442" s="4" t="str">
        <f t="shared" si="27"/>
        <v>A1</v>
      </c>
      <c r="I442" s="3" t="str">
        <f t="shared" si="28"/>
        <v>Excellent</v>
      </c>
      <c r="J442" s="4">
        <f t="shared" si="25"/>
        <v>85</v>
      </c>
    </row>
    <row r="443" spans="1:10" x14ac:dyDescent="0.3">
      <c r="A443" s="3" t="s">
        <v>550</v>
      </c>
      <c r="B443" s="3" t="s">
        <v>204</v>
      </c>
      <c r="C443" s="3" t="s">
        <v>10</v>
      </c>
      <c r="D443" s="3" t="s">
        <v>22</v>
      </c>
      <c r="E443" s="4">
        <v>9.82</v>
      </c>
      <c r="F443" s="4">
        <v>59.11</v>
      </c>
      <c r="G443" s="4">
        <f t="shared" si="26"/>
        <v>69</v>
      </c>
      <c r="H443" s="4" t="str">
        <f t="shared" si="27"/>
        <v>B3</v>
      </c>
      <c r="I443" s="3" t="str">
        <f t="shared" si="28"/>
        <v>Good</v>
      </c>
      <c r="J443" s="4">
        <f t="shared" si="25"/>
        <v>520</v>
      </c>
    </row>
    <row r="444" spans="1:10" x14ac:dyDescent="0.3">
      <c r="A444" s="3" t="s">
        <v>551</v>
      </c>
      <c r="B444" s="3" t="s">
        <v>249</v>
      </c>
      <c r="C444" s="3" t="s">
        <v>10</v>
      </c>
      <c r="D444" s="3" t="s">
        <v>22</v>
      </c>
      <c r="E444" s="4">
        <v>25.91</v>
      </c>
      <c r="F444" s="4">
        <v>45.53</v>
      </c>
      <c r="G444" s="4">
        <f t="shared" si="26"/>
        <v>71</v>
      </c>
      <c r="H444" s="4" t="str">
        <f t="shared" si="27"/>
        <v>B2</v>
      </c>
      <c r="I444" s="3" t="str">
        <f t="shared" si="28"/>
        <v>Very Good</v>
      </c>
      <c r="J444" s="4">
        <f t="shared" si="25"/>
        <v>458</v>
      </c>
    </row>
    <row r="445" spans="1:10" x14ac:dyDescent="0.3">
      <c r="A445" s="3" t="s">
        <v>552</v>
      </c>
      <c r="B445" s="3" t="s">
        <v>282</v>
      </c>
      <c r="C445" s="3" t="s">
        <v>6</v>
      </c>
      <c r="D445" s="3" t="s">
        <v>1156</v>
      </c>
      <c r="E445" s="4">
        <v>8.85</v>
      </c>
      <c r="F445" s="4">
        <v>47.91</v>
      </c>
      <c r="G445" s="4">
        <f t="shared" si="26"/>
        <v>57</v>
      </c>
      <c r="H445" s="4" t="str">
        <f t="shared" si="27"/>
        <v>C5</v>
      </c>
      <c r="I445" s="3" t="str">
        <f t="shared" si="28"/>
        <v>Credit</v>
      </c>
      <c r="J445" s="4">
        <f t="shared" si="25"/>
        <v>826</v>
      </c>
    </row>
    <row r="446" spans="1:10" x14ac:dyDescent="0.3">
      <c r="A446" s="3" t="s">
        <v>553</v>
      </c>
      <c r="B446" s="3" t="s">
        <v>153</v>
      </c>
      <c r="C446" s="3" t="s">
        <v>6</v>
      </c>
      <c r="D446" s="3" t="s">
        <v>1157</v>
      </c>
      <c r="E446" s="4">
        <v>12.17</v>
      </c>
      <c r="F446" s="4">
        <v>62.09</v>
      </c>
      <c r="G446" s="4">
        <f t="shared" si="26"/>
        <v>74</v>
      </c>
      <c r="H446" s="4" t="str">
        <f t="shared" si="27"/>
        <v>B2</v>
      </c>
      <c r="I446" s="3" t="str">
        <f t="shared" si="28"/>
        <v>Very Good</v>
      </c>
      <c r="J446" s="4">
        <f t="shared" si="25"/>
        <v>375</v>
      </c>
    </row>
    <row r="447" spans="1:10" x14ac:dyDescent="0.3">
      <c r="A447" s="3" t="s">
        <v>554</v>
      </c>
      <c r="B447" s="3" t="s">
        <v>169</v>
      </c>
      <c r="C447" s="3" t="s">
        <v>10</v>
      </c>
      <c r="D447" s="3" t="s">
        <v>7</v>
      </c>
      <c r="E447" s="4">
        <v>6.7</v>
      </c>
      <c r="F447" s="4">
        <v>52.9</v>
      </c>
      <c r="G447" s="4">
        <f t="shared" si="26"/>
        <v>60</v>
      </c>
      <c r="H447" s="4" t="str">
        <f t="shared" si="27"/>
        <v>C4</v>
      </c>
      <c r="I447" s="3" t="str">
        <f t="shared" si="28"/>
        <v>Credit</v>
      </c>
      <c r="J447" s="4">
        <f t="shared" si="25"/>
        <v>746</v>
      </c>
    </row>
    <row r="448" spans="1:10" x14ac:dyDescent="0.3">
      <c r="A448" s="3" t="s">
        <v>555</v>
      </c>
      <c r="B448" s="3" t="s">
        <v>240</v>
      </c>
      <c r="C448" s="3" t="s">
        <v>6</v>
      </c>
      <c r="D448" s="3" t="s">
        <v>1156</v>
      </c>
      <c r="E448" s="4">
        <v>20.83</v>
      </c>
      <c r="F448" s="4">
        <v>53.25</v>
      </c>
      <c r="G448" s="4">
        <f t="shared" si="26"/>
        <v>74</v>
      </c>
      <c r="H448" s="4" t="str">
        <f t="shared" si="27"/>
        <v>B2</v>
      </c>
      <c r="I448" s="3" t="str">
        <f t="shared" si="28"/>
        <v>Very Good</v>
      </c>
      <c r="J448" s="4">
        <f t="shared" si="25"/>
        <v>375</v>
      </c>
    </row>
    <row r="449" spans="1:10" x14ac:dyDescent="0.3">
      <c r="A449" s="3" t="s">
        <v>556</v>
      </c>
      <c r="B449" s="3" t="s">
        <v>313</v>
      </c>
      <c r="C449" s="3" t="s">
        <v>10</v>
      </c>
      <c r="D449" s="3" t="s">
        <v>1156</v>
      </c>
      <c r="E449" s="4">
        <v>15.76</v>
      </c>
      <c r="F449" s="4">
        <v>36.450000000000003</v>
      </c>
      <c r="G449" s="4">
        <f t="shared" si="26"/>
        <v>52</v>
      </c>
      <c r="H449" s="4" t="str">
        <f t="shared" si="27"/>
        <v>C6</v>
      </c>
      <c r="I449" s="3" t="str">
        <f t="shared" si="28"/>
        <v>Credit</v>
      </c>
      <c r="J449" s="4">
        <f t="shared" si="25"/>
        <v>912</v>
      </c>
    </row>
    <row r="450" spans="1:10" x14ac:dyDescent="0.3">
      <c r="A450" s="3" t="s">
        <v>557</v>
      </c>
      <c r="B450" s="3" t="s">
        <v>56</v>
      </c>
      <c r="C450" s="3" t="s">
        <v>6</v>
      </c>
      <c r="D450" s="3" t="s">
        <v>1156</v>
      </c>
      <c r="E450" s="4">
        <v>10.72</v>
      </c>
      <c r="F450" s="4">
        <v>37.119999999999997</v>
      </c>
      <c r="G450" s="4">
        <f t="shared" si="26"/>
        <v>48</v>
      </c>
      <c r="H450" s="4" t="str">
        <f t="shared" si="27"/>
        <v>D7</v>
      </c>
      <c r="I450" s="3" t="str">
        <f t="shared" si="28"/>
        <v>Pass</v>
      </c>
      <c r="J450" s="4">
        <f t="shared" si="25"/>
        <v>962</v>
      </c>
    </row>
    <row r="451" spans="1:10" x14ac:dyDescent="0.3">
      <c r="A451" s="3" t="s">
        <v>558</v>
      </c>
      <c r="B451" s="3" t="s">
        <v>514</v>
      </c>
      <c r="C451" s="3" t="s">
        <v>6</v>
      </c>
      <c r="D451" s="3" t="s">
        <v>1156</v>
      </c>
      <c r="E451" s="4">
        <v>15.27</v>
      </c>
      <c r="F451" s="4">
        <v>52.37</v>
      </c>
      <c r="G451" s="4">
        <f t="shared" si="26"/>
        <v>68</v>
      </c>
      <c r="H451" s="4" t="str">
        <f t="shared" si="27"/>
        <v>B3</v>
      </c>
      <c r="I451" s="3" t="str">
        <f t="shared" si="28"/>
        <v>Good</v>
      </c>
      <c r="J451" s="4">
        <f t="shared" ref="J451:J514" si="29">RANK(G451,G:G)</f>
        <v>542</v>
      </c>
    </row>
    <row r="452" spans="1:10" x14ac:dyDescent="0.3">
      <c r="A452" s="3" t="s">
        <v>559</v>
      </c>
      <c r="B452" s="3" t="s">
        <v>295</v>
      </c>
      <c r="C452" s="3" t="s">
        <v>10</v>
      </c>
      <c r="D452" s="3" t="s">
        <v>22</v>
      </c>
      <c r="E452" s="4">
        <v>10.38</v>
      </c>
      <c r="F452" s="4">
        <v>47.7</v>
      </c>
      <c r="G452" s="4">
        <f t="shared" ref="G452:G515" si="30">ROUND(E452+F452,0)</f>
        <v>58</v>
      </c>
      <c r="H452" s="4" t="str">
        <f t="shared" ref="H452:H515" si="31">IF(G452&gt;=80,"A1",IF(G452&gt;=70,"B2",IF(G452&gt;=65,"B3",IF(G452&gt;=60,"C4",IF(G452&gt;=55,"C5",IF(G452&gt;=50,"C6",IF(G452&gt;=45,"D7",IF(G452&gt;=40,"E8","F9"))))))))</f>
        <v>C5</v>
      </c>
      <c r="I452" s="3" t="str">
        <f t="shared" ref="I452:I515" si="32">VLOOKUP(H452,$L$3:$M$12,2,FALSE)</f>
        <v>Credit</v>
      </c>
      <c r="J452" s="4">
        <f t="shared" si="29"/>
        <v>803</v>
      </c>
    </row>
    <row r="453" spans="1:10" x14ac:dyDescent="0.3">
      <c r="A453" s="3" t="s">
        <v>560</v>
      </c>
      <c r="B453" s="3" t="s">
        <v>226</v>
      </c>
      <c r="C453" s="3" t="s">
        <v>6</v>
      </c>
      <c r="D453" s="3" t="s">
        <v>1157</v>
      </c>
      <c r="E453" s="4">
        <v>21.04</v>
      </c>
      <c r="F453" s="4">
        <v>51.58</v>
      </c>
      <c r="G453" s="4">
        <f t="shared" si="30"/>
        <v>73</v>
      </c>
      <c r="H453" s="4" t="str">
        <f t="shared" si="31"/>
        <v>B2</v>
      </c>
      <c r="I453" s="3" t="str">
        <f t="shared" si="32"/>
        <v>Very Good</v>
      </c>
      <c r="J453" s="4">
        <f t="shared" si="29"/>
        <v>403</v>
      </c>
    </row>
    <row r="454" spans="1:10" x14ac:dyDescent="0.3">
      <c r="A454" s="3" t="s">
        <v>561</v>
      </c>
      <c r="B454" s="3" t="s">
        <v>44</v>
      </c>
      <c r="C454" s="3" t="s">
        <v>10</v>
      </c>
      <c r="D454" s="3" t="s">
        <v>1157</v>
      </c>
      <c r="E454" s="4">
        <v>22.89</v>
      </c>
      <c r="F454" s="4">
        <v>39.659999999999997</v>
      </c>
      <c r="G454" s="4">
        <f t="shared" si="30"/>
        <v>63</v>
      </c>
      <c r="H454" s="4" t="str">
        <f t="shared" si="31"/>
        <v>C4</v>
      </c>
      <c r="I454" s="3" t="str">
        <f t="shared" si="32"/>
        <v>Credit</v>
      </c>
      <c r="J454" s="4">
        <f t="shared" si="29"/>
        <v>663</v>
      </c>
    </row>
    <row r="455" spans="1:10" x14ac:dyDescent="0.3">
      <c r="A455" s="3" t="s">
        <v>562</v>
      </c>
      <c r="B455" s="3" t="s">
        <v>64</v>
      </c>
      <c r="C455" s="3" t="s">
        <v>6</v>
      </c>
      <c r="D455" s="3" t="s">
        <v>1156</v>
      </c>
      <c r="E455" s="4">
        <v>20.54</v>
      </c>
      <c r="F455" s="4">
        <v>50.6</v>
      </c>
      <c r="G455" s="4">
        <f t="shared" si="30"/>
        <v>71</v>
      </c>
      <c r="H455" s="4" t="str">
        <f t="shared" si="31"/>
        <v>B2</v>
      </c>
      <c r="I455" s="3" t="str">
        <f t="shared" si="32"/>
        <v>Very Good</v>
      </c>
      <c r="J455" s="4">
        <f t="shared" si="29"/>
        <v>458</v>
      </c>
    </row>
    <row r="456" spans="1:10" x14ac:dyDescent="0.3">
      <c r="A456" s="3" t="s">
        <v>563</v>
      </c>
      <c r="B456" s="3" t="s">
        <v>235</v>
      </c>
      <c r="C456" s="3" t="s">
        <v>6</v>
      </c>
      <c r="D456" s="3" t="s">
        <v>1157</v>
      </c>
      <c r="E456" s="4">
        <v>10.87</v>
      </c>
      <c r="F456" s="4">
        <v>55.76</v>
      </c>
      <c r="G456" s="4">
        <f t="shared" si="30"/>
        <v>67</v>
      </c>
      <c r="H456" s="4" t="str">
        <f t="shared" si="31"/>
        <v>B3</v>
      </c>
      <c r="I456" s="3" t="str">
        <f t="shared" si="32"/>
        <v>Good</v>
      </c>
      <c r="J456" s="4">
        <f t="shared" si="29"/>
        <v>564</v>
      </c>
    </row>
    <row r="457" spans="1:10" x14ac:dyDescent="0.3">
      <c r="A457" s="3" t="s">
        <v>564</v>
      </c>
      <c r="B457" s="3" t="s">
        <v>155</v>
      </c>
      <c r="C457" s="3" t="s">
        <v>6</v>
      </c>
      <c r="D457" s="3" t="s">
        <v>1157</v>
      </c>
      <c r="E457" s="4">
        <v>11.56</v>
      </c>
      <c r="F457" s="4">
        <v>51.29</v>
      </c>
      <c r="G457" s="4">
        <f t="shared" si="30"/>
        <v>63</v>
      </c>
      <c r="H457" s="4" t="str">
        <f t="shared" si="31"/>
        <v>C4</v>
      </c>
      <c r="I457" s="3" t="str">
        <f t="shared" si="32"/>
        <v>Credit</v>
      </c>
      <c r="J457" s="4">
        <f t="shared" si="29"/>
        <v>663</v>
      </c>
    </row>
    <row r="458" spans="1:10" x14ac:dyDescent="0.3">
      <c r="A458" s="3" t="s">
        <v>565</v>
      </c>
      <c r="B458" s="3" t="s">
        <v>165</v>
      </c>
      <c r="C458" s="3" t="s">
        <v>6</v>
      </c>
      <c r="D458" s="3" t="s">
        <v>1156</v>
      </c>
      <c r="E458" s="4">
        <v>21.49</v>
      </c>
      <c r="F458" s="4">
        <v>43.88</v>
      </c>
      <c r="G458" s="4">
        <f t="shared" si="30"/>
        <v>65</v>
      </c>
      <c r="H458" s="4" t="str">
        <f t="shared" si="31"/>
        <v>B3</v>
      </c>
      <c r="I458" s="3" t="str">
        <f t="shared" si="32"/>
        <v>Good</v>
      </c>
      <c r="J458" s="4">
        <f t="shared" si="29"/>
        <v>624</v>
      </c>
    </row>
    <row r="459" spans="1:10" x14ac:dyDescent="0.3">
      <c r="A459" s="3" t="s">
        <v>566</v>
      </c>
      <c r="B459" s="3" t="s">
        <v>80</v>
      </c>
      <c r="C459" s="3" t="s">
        <v>6</v>
      </c>
      <c r="D459" s="3" t="s">
        <v>1156</v>
      </c>
      <c r="E459" s="4">
        <v>8.24</v>
      </c>
      <c r="F459" s="4">
        <v>59.22</v>
      </c>
      <c r="G459" s="4">
        <f t="shared" si="30"/>
        <v>67</v>
      </c>
      <c r="H459" s="4" t="str">
        <f t="shared" si="31"/>
        <v>B3</v>
      </c>
      <c r="I459" s="3" t="str">
        <f t="shared" si="32"/>
        <v>Good</v>
      </c>
      <c r="J459" s="4">
        <f t="shared" si="29"/>
        <v>564</v>
      </c>
    </row>
    <row r="460" spans="1:10" x14ac:dyDescent="0.3">
      <c r="A460" s="3" t="s">
        <v>567</v>
      </c>
      <c r="B460" s="3" t="s">
        <v>216</v>
      </c>
      <c r="C460" s="3" t="s">
        <v>6</v>
      </c>
      <c r="D460" s="3" t="s">
        <v>1157</v>
      </c>
      <c r="E460" s="4">
        <v>19.64</v>
      </c>
      <c r="F460" s="4">
        <v>53.27</v>
      </c>
      <c r="G460" s="4">
        <f t="shared" si="30"/>
        <v>73</v>
      </c>
      <c r="H460" s="4" t="str">
        <f t="shared" si="31"/>
        <v>B2</v>
      </c>
      <c r="I460" s="3" t="str">
        <f t="shared" si="32"/>
        <v>Very Good</v>
      </c>
      <c r="J460" s="4">
        <f t="shared" si="29"/>
        <v>403</v>
      </c>
    </row>
    <row r="461" spans="1:10" x14ac:dyDescent="0.3">
      <c r="A461" s="3" t="s">
        <v>568</v>
      </c>
      <c r="B461" s="3" t="s">
        <v>143</v>
      </c>
      <c r="C461" s="3" t="s">
        <v>10</v>
      </c>
      <c r="D461" s="3" t="s">
        <v>1156</v>
      </c>
      <c r="E461" s="4">
        <v>11.42</v>
      </c>
      <c r="F461" s="4">
        <v>36.909999999999997</v>
      </c>
      <c r="G461" s="4">
        <f t="shared" si="30"/>
        <v>48</v>
      </c>
      <c r="H461" s="4" t="str">
        <f t="shared" si="31"/>
        <v>D7</v>
      </c>
      <c r="I461" s="3" t="str">
        <f t="shared" si="32"/>
        <v>Pass</v>
      </c>
      <c r="J461" s="4">
        <f t="shared" si="29"/>
        <v>962</v>
      </c>
    </row>
    <row r="462" spans="1:10" x14ac:dyDescent="0.3">
      <c r="A462" s="3" t="s">
        <v>569</v>
      </c>
      <c r="B462" s="3" t="s">
        <v>5</v>
      </c>
      <c r="C462" s="3" t="s">
        <v>10</v>
      </c>
      <c r="D462" s="3" t="s">
        <v>1156</v>
      </c>
      <c r="E462" s="4">
        <v>10.11</v>
      </c>
      <c r="F462" s="4">
        <v>40.65</v>
      </c>
      <c r="G462" s="4">
        <f t="shared" si="30"/>
        <v>51</v>
      </c>
      <c r="H462" s="4" t="str">
        <f t="shared" si="31"/>
        <v>C6</v>
      </c>
      <c r="I462" s="3" t="str">
        <f t="shared" si="32"/>
        <v>Credit</v>
      </c>
      <c r="J462" s="4">
        <f t="shared" si="29"/>
        <v>925</v>
      </c>
    </row>
    <row r="463" spans="1:10" x14ac:dyDescent="0.3">
      <c r="A463" s="3" t="s">
        <v>570</v>
      </c>
      <c r="B463" s="3" t="s">
        <v>146</v>
      </c>
      <c r="C463" s="3" t="s">
        <v>6</v>
      </c>
      <c r="D463" s="3" t="s">
        <v>22</v>
      </c>
      <c r="E463" s="4">
        <v>29.8</v>
      </c>
      <c r="F463" s="4">
        <v>44.84</v>
      </c>
      <c r="G463" s="4">
        <f t="shared" si="30"/>
        <v>75</v>
      </c>
      <c r="H463" s="4" t="str">
        <f t="shared" si="31"/>
        <v>B2</v>
      </c>
      <c r="I463" s="3" t="str">
        <f t="shared" si="32"/>
        <v>Very Good</v>
      </c>
      <c r="J463" s="4">
        <f t="shared" si="29"/>
        <v>347</v>
      </c>
    </row>
    <row r="464" spans="1:10" x14ac:dyDescent="0.3">
      <c r="A464" s="3" t="s">
        <v>571</v>
      </c>
      <c r="B464" s="3" t="s">
        <v>282</v>
      </c>
      <c r="C464" s="3" t="s">
        <v>6</v>
      </c>
      <c r="D464" s="3" t="s">
        <v>1156</v>
      </c>
      <c r="E464" s="4">
        <v>10.02</v>
      </c>
      <c r="F464" s="4">
        <v>66.94</v>
      </c>
      <c r="G464" s="4">
        <f t="shared" si="30"/>
        <v>77</v>
      </c>
      <c r="H464" s="4" t="str">
        <f t="shared" si="31"/>
        <v>B2</v>
      </c>
      <c r="I464" s="3" t="str">
        <f t="shared" si="32"/>
        <v>Very Good</v>
      </c>
      <c r="J464" s="4">
        <f t="shared" si="29"/>
        <v>284</v>
      </c>
    </row>
    <row r="465" spans="1:10" x14ac:dyDescent="0.3">
      <c r="A465" s="3" t="s">
        <v>572</v>
      </c>
      <c r="B465" s="3" t="s">
        <v>44</v>
      </c>
      <c r="C465" s="3" t="s">
        <v>10</v>
      </c>
      <c r="D465" s="3" t="s">
        <v>7</v>
      </c>
      <c r="E465" s="4">
        <v>7.96</v>
      </c>
      <c r="F465" s="4">
        <v>50.01</v>
      </c>
      <c r="G465" s="4">
        <f t="shared" si="30"/>
        <v>58</v>
      </c>
      <c r="H465" s="4" t="str">
        <f t="shared" si="31"/>
        <v>C5</v>
      </c>
      <c r="I465" s="3" t="str">
        <f t="shared" si="32"/>
        <v>Credit</v>
      </c>
      <c r="J465" s="4">
        <f t="shared" si="29"/>
        <v>803</v>
      </c>
    </row>
    <row r="466" spans="1:10" x14ac:dyDescent="0.3">
      <c r="A466" s="3" t="s">
        <v>573</v>
      </c>
      <c r="B466" s="3" t="s">
        <v>98</v>
      </c>
      <c r="C466" s="3" t="s">
        <v>6</v>
      </c>
      <c r="D466" s="3" t="s">
        <v>1157</v>
      </c>
      <c r="E466" s="4">
        <v>10.68</v>
      </c>
      <c r="F466" s="4">
        <v>58.97</v>
      </c>
      <c r="G466" s="4">
        <f t="shared" si="30"/>
        <v>70</v>
      </c>
      <c r="H466" s="4" t="str">
        <f t="shared" si="31"/>
        <v>B2</v>
      </c>
      <c r="I466" s="3" t="str">
        <f t="shared" si="32"/>
        <v>Very Good</v>
      </c>
      <c r="J466" s="4">
        <f t="shared" si="29"/>
        <v>487</v>
      </c>
    </row>
    <row r="467" spans="1:10" x14ac:dyDescent="0.3">
      <c r="A467" s="3" t="s">
        <v>574</v>
      </c>
      <c r="B467" s="3" t="s">
        <v>282</v>
      </c>
      <c r="C467" s="3" t="s">
        <v>6</v>
      </c>
      <c r="D467" s="3" t="s">
        <v>22</v>
      </c>
      <c r="E467" s="4">
        <v>18.12</v>
      </c>
      <c r="F467" s="4">
        <v>48.03</v>
      </c>
      <c r="G467" s="4">
        <f t="shared" si="30"/>
        <v>66</v>
      </c>
      <c r="H467" s="4" t="str">
        <f t="shared" si="31"/>
        <v>B3</v>
      </c>
      <c r="I467" s="3" t="str">
        <f t="shared" si="32"/>
        <v>Good</v>
      </c>
      <c r="J467" s="4">
        <f t="shared" si="29"/>
        <v>589</v>
      </c>
    </row>
    <row r="468" spans="1:10" x14ac:dyDescent="0.3">
      <c r="A468" s="3" t="s">
        <v>575</v>
      </c>
      <c r="B468" s="3" t="s">
        <v>395</v>
      </c>
      <c r="C468" s="3" t="s">
        <v>6</v>
      </c>
      <c r="D468" s="3" t="s">
        <v>1156</v>
      </c>
      <c r="E468" s="4">
        <v>11.17</v>
      </c>
      <c r="F468" s="4">
        <v>37.700000000000003</v>
      </c>
      <c r="G468" s="4">
        <f t="shared" si="30"/>
        <v>49</v>
      </c>
      <c r="H468" s="4" t="str">
        <f t="shared" si="31"/>
        <v>D7</v>
      </c>
      <c r="I468" s="3" t="str">
        <f t="shared" si="32"/>
        <v>Pass</v>
      </c>
      <c r="J468" s="4">
        <f t="shared" si="29"/>
        <v>950</v>
      </c>
    </row>
    <row r="469" spans="1:10" x14ac:dyDescent="0.3">
      <c r="A469" s="3" t="s">
        <v>576</v>
      </c>
      <c r="B469" s="3" t="s">
        <v>39</v>
      </c>
      <c r="C469" s="3" t="s">
        <v>6</v>
      </c>
      <c r="D469" s="3" t="s">
        <v>1157</v>
      </c>
      <c r="E469" s="4">
        <v>8</v>
      </c>
      <c r="F469" s="4">
        <v>49.44</v>
      </c>
      <c r="G469" s="4">
        <f t="shared" si="30"/>
        <v>57</v>
      </c>
      <c r="H469" s="4" t="str">
        <f t="shared" si="31"/>
        <v>C5</v>
      </c>
      <c r="I469" s="3" t="str">
        <f t="shared" si="32"/>
        <v>Credit</v>
      </c>
      <c r="J469" s="4">
        <f t="shared" si="29"/>
        <v>826</v>
      </c>
    </row>
    <row r="470" spans="1:10" x14ac:dyDescent="0.3">
      <c r="A470" s="3" t="s">
        <v>577</v>
      </c>
      <c r="B470" s="3" t="s">
        <v>332</v>
      </c>
      <c r="C470" s="3" t="s">
        <v>6</v>
      </c>
      <c r="D470" s="3" t="s">
        <v>1156</v>
      </c>
      <c r="E470" s="4">
        <v>24.7</v>
      </c>
      <c r="F470" s="4">
        <v>46.37</v>
      </c>
      <c r="G470" s="4">
        <f t="shared" si="30"/>
        <v>71</v>
      </c>
      <c r="H470" s="4" t="str">
        <f t="shared" si="31"/>
        <v>B2</v>
      </c>
      <c r="I470" s="3" t="str">
        <f t="shared" si="32"/>
        <v>Very Good</v>
      </c>
      <c r="J470" s="4">
        <f t="shared" si="29"/>
        <v>458</v>
      </c>
    </row>
    <row r="471" spans="1:10" x14ac:dyDescent="0.3">
      <c r="A471" s="3" t="s">
        <v>578</v>
      </c>
      <c r="B471" s="3" t="s">
        <v>52</v>
      </c>
      <c r="C471" s="3" t="s">
        <v>6</v>
      </c>
      <c r="D471" s="3" t="s">
        <v>1157</v>
      </c>
      <c r="E471" s="4">
        <v>26.52</v>
      </c>
      <c r="F471" s="4">
        <v>35.65</v>
      </c>
      <c r="G471" s="4">
        <f t="shared" si="30"/>
        <v>62</v>
      </c>
      <c r="H471" s="4" t="str">
        <f t="shared" si="31"/>
        <v>C4</v>
      </c>
      <c r="I471" s="3" t="str">
        <f t="shared" si="32"/>
        <v>Credit</v>
      </c>
      <c r="J471" s="4">
        <f t="shared" si="29"/>
        <v>693</v>
      </c>
    </row>
    <row r="472" spans="1:10" x14ac:dyDescent="0.3">
      <c r="A472" s="3" t="s">
        <v>579</v>
      </c>
      <c r="B472" s="3" t="s">
        <v>117</v>
      </c>
      <c r="C472" s="3" t="s">
        <v>10</v>
      </c>
      <c r="D472" s="3" t="s">
        <v>22</v>
      </c>
      <c r="E472" s="4">
        <v>29.93</v>
      </c>
      <c r="F472" s="4">
        <v>35.93</v>
      </c>
      <c r="G472" s="4">
        <f t="shared" si="30"/>
        <v>66</v>
      </c>
      <c r="H472" s="4" t="str">
        <f t="shared" si="31"/>
        <v>B3</v>
      </c>
      <c r="I472" s="3" t="str">
        <f t="shared" si="32"/>
        <v>Good</v>
      </c>
      <c r="J472" s="4">
        <f t="shared" si="29"/>
        <v>589</v>
      </c>
    </row>
    <row r="473" spans="1:10" x14ac:dyDescent="0.3">
      <c r="A473" s="3" t="s">
        <v>580</v>
      </c>
      <c r="B473" s="3" t="s">
        <v>120</v>
      </c>
      <c r="C473" s="3" t="s">
        <v>6</v>
      </c>
      <c r="D473" s="3" t="s">
        <v>1156</v>
      </c>
      <c r="E473" s="4">
        <v>26.53</v>
      </c>
      <c r="F473" s="4">
        <v>47.59</v>
      </c>
      <c r="G473" s="4">
        <f t="shared" si="30"/>
        <v>74</v>
      </c>
      <c r="H473" s="4" t="str">
        <f t="shared" si="31"/>
        <v>B2</v>
      </c>
      <c r="I473" s="3" t="str">
        <f t="shared" si="32"/>
        <v>Very Good</v>
      </c>
      <c r="J473" s="4">
        <f t="shared" si="29"/>
        <v>375</v>
      </c>
    </row>
    <row r="474" spans="1:10" x14ac:dyDescent="0.3">
      <c r="A474" s="3" t="s">
        <v>581</v>
      </c>
      <c r="B474" s="3" t="s">
        <v>174</v>
      </c>
      <c r="C474" s="3" t="s">
        <v>6</v>
      </c>
      <c r="D474" s="3" t="s">
        <v>1156</v>
      </c>
      <c r="E474" s="4">
        <v>9.74</v>
      </c>
      <c r="F474" s="4">
        <v>67.599999999999994</v>
      </c>
      <c r="G474" s="4">
        <f t="shared" si="30"/>
        <v>77</v>
      </c>
      <c r="H474" s="4" t="str">
        <f t="shared" si="31"/>
        <v>B2</v>
      </c>
      <c r="I474" s="3" t="str">
        <f t="shared" si="32"/>
        <v>Very Good</v>
      </c>
      <c r="J474" s="4">
        <f t="shared" si="29"/>
        <v>284</v>
      </c>
    </row>
    <row r="475" spans="1:10" x14ac:dyDescent="0.3">
      <c r="A475" s="3" t="s">
        <v>582</v>
      </c>
      <c r="B475" s="3" t="s">
        <v>12</v>
      </c>
      <c r="C475" s="3" t="s">
        <v>10</v>
      </c>
      <c r="D475" s="3" t="s">
        <v>1156</v>
      </c>
      <c r="E475" s="4">
        <v>10.17</v>
      </c>
      <c r="F475" s="4">
        <v>49.63</v>
      </c>
      <c r="G475" s="4">
        <f t="shared" si="30"/>
        <v>60</v>
      </c>
      <c r="H475" s="4" t="str">
        <f t="shared" si="31"/>
        <v>C4</v>
      </c>
      <c r="I475" s="3" t="str">
        <f t="shared" si="32"/>
        <v>Credit</v>
      </c>
      <c r="J475" s="4">
        <f t="shared" si="29"/>
        <v>746</v>
      </c>
    </row>
    <row r="476" spans="1:10" x14ac:dyDescent="0.3">
      <c r="A476" s="3" t="s">
        <v>583</v>
      </c>
      <c r="B476" s="3" t="s">
        <v>107</v>
      </c>
      <c r="C476" s="3" t="s">
        <v>10</v>
      </c>
      <c r="D476" s="3" t="s">
        <v>1157</v>
      </c>
      <c r="E476" s="4">
        <v>12.03</v>
      </c>
      <c r="F476" s="4">
        <v>65.53</v>
      </c>
      <c r="G476" s="4">
        <f t="shared" si="30"/>
        <v>78</v>
      </c>
      <c r="H476" s="4" t="str">
        <f t="shared" si="31"/>
        <v>B2</v>
      </c>
      <c r="I476" s="3" t="str">
        <f t="shared" si="32"/>
        <v>Very Good</v>
      </c>
      <c r="J476" s="4">
        <f t="shared" si="29"/>
        <v>261</v>
      </c>
    </row>
    <row r="477" spans="1:10" x14ac:dyDescent="0.3">
      <c r="A477" s="3" t="s">
        <v>584</v>
      </c>
      <c r="B477" s="3" t="s">
        <v>56</v>
      </c>
      <c r="C477" s="3" t="s">
        <v>6</v>
      </c>
      <c r="D477" s="3" t="s">
        <v>7</v>
      </c>
      <c r="E477" s="4">
        <v>11.09</v>
      </c>
      <c r="F477" s="4">
        <v>57.79</v>
      </c>
      <c r="G477" s="4">
        <f t="shared" si="30"/>
        <v>69</v>
      </c>
      <c r="H477" s="4" t="str">
        <f t="shared" si="31"/>
        <v>B3</v>
      </c>
      <c r="I477" s="3" t="str">
        <f t="shared" si="32"/>
        <v>Good</v>
      </c>
      <c r="J477" s="4">
        <f t="shared" si="29"/>
        <v>520</v>
      </c>
    </row>
    <row r="478" spans="1:10" x14ac:dyDescent="0.3">
      <c r="A478" s="3" t="s">
        <v>585</v>
      </c>
      <c r="B478" s="3" t="s">
        <v>110</v>
      </c>
      <c r="C478" s="3" t="s">
        <v>10</v>
      </c>
      <c r="D478" s="3" t="s">
        <v>22</v>
      </c>
      <c r="E478" s="4">
        <v>10.16</v>
      </c>
      <c r="F478" s="4">
        <v>69.8</v>
      </c>
      <c r="G478" s="4">
        <f t="shared" si="30"/>
        <v>80</v>
      </c>
      <c r="H478" s="4" t="str">
        <f t="shared" si="31"/>
        <v>A1</v>
      </c>
      <c r="I478" s="3" t="str">
        <f t="shared" si="32"/>
        <v>Excellent</v>
      </c>
      <c r="J478" s="4">
        <f t="shared" si="29"/>
        <v>216</v>
      </c>
    </row>
    <row r="479" spans="1:10" x14ac:dyDescent="0.3">
      <c r="A479" s="3" t="s">
        <v>586</v>
      </c>
      <c r="B479" s="3" t="s">
        <v>347</v>
      </c>
      <c r="C479" s="3" t="s">
        <v>10</v>
      </c>
      <c r="D479" s="3" t="s">
        <v>1157</v>
      </c>
      <c r="E479" s="4">
        <v>26.04</v>
      </c>
      <c r="F479" s="4">
        <v>35.950000000000003</v>
      </c>
      <c r="G479" s="4">
        <f t="shared" si="30"/>
        <v>62</v>
      </c>
      <c r="H479" s="4" t="str">
        <f t="shared" si="31"/>
        <v>C4</v>
      </c>
      <c r="I479" s="3" t="str">
        <f t="shared" si="32"/>
        <v>Credit</v>
      </c>
      <c r="J479" s="4">
        <f t="shared" si="29"/>
        <v>693</v>
      </c>
    </row>
    <row r="480" spans="1:10" x14ac:dyDescent="0.3">
      <c r="A480" s="3" t="s">
        <v>587</v>
      </c>
      <c r="B480" s="3" t="s">
        <v>317</v>
      </c>
      <c r="C480" s="3" t="s">
        <v>10</v>
      </c>
      <c r="D480" s="3" t="s">
        <v>1157</v>
      </c>
      <c r="E480" s="4">
        <v>17.95</v>
      </c>
      <c r="F480" s="4">
        <v>42.43</v>
      </c>
      <c r="G480" s="4">
        <f t="shared" si="30"/>
        <v>60</v>
      </c>
      <c r="H480" s="4" t="str">
        <f t="shared" si="31"/>
        <v>C4</v>
      </c>
      <c r="I480" s="3" t="str">
        <f t="shared" si="32"/>
        <v>Credit</v>
      </c>
      <c r="J480" s="4">
        <f t="shared" si="29"/>
        <v>746</v>
      </c>
    </row>
    <row r="481" spans="1:10" x14ac:dyDescent="0.3">
      <c r="A481" s="3" t="s">
        <v>588</v>
      </c>
      <c r="B481" s="3" t="s">
        <v>32</v>
      </c>
      <c r="C481" s="3" t="s">
        <v>6</v>
      </c>
      <c r="D481" s="3" t="s">
        <v>1157</v>
      </c>
      <c r="E481" s="4">
        <v>17.21</v>
      </c>
      <c r="F481" s="4">
        <v>56.69</v>
      </c>
      <c r="G481" s="4">
        <f t="shared" si="30"/>
        <v>74</v>
      </c>
      <c r="H481" s="4" t="str">
        <f t="shared" si="31"/>
        <v>B2</v>
      </c>
      <c r="I481" s="3" t="str">
        <f t="shared" si="32"/>
        <v>Very Good</v>
      </c>
      <c r="J481" s="4">
        <f t="shared" si="29"/>
        <v>375</v>
      </c>
    </row>
    <row r="482" spans="1:10" x14ac:dyDescent="0.3">
      <c r="A482" s="3" t="s">
        <v>589</v>
      </c>
      <c r="B482" s="3" t="s">
        <v>240</v>
      </c>
      <c r="C482" s="3" t="s">
        <v>10</v>
      </c>
      <c r="D482" s="3" t="s">
        <v>1157</v>
      </c>
      <c r="E482" s="4">
        <v>5.27</v>
      </c>
      <c r="F482" s="4">
        <v>65.83</v>
      </c>
      <c r="G482" s="4">
        <f t="shared" si="30"/>
        <v>71</v>
      </c>
      <c r="H482" s="4" t="str">
        <f t="shared" si="31"/>
        <v>B2</v>
      </c>
      <c r="I482" s="3" t="str">
        <f t="shared" si="32"/>
        <v>Very Good</v>
      </c>
      <c r="J482" s="4">
        <f t="shared" si="29"/>
        <v>458</v>
      </c>
    </row>
    <row r="483" spans="1:10" x14ac:dyDescent="0.3">
      <c r="A483" s="3" t="s">
        <v>590</v>
      </c>
      <c r="B483" s="3" t="s">
        <v>247</v>
      </c>
      <c r="C483" s="3" t="s">
        <v>6</v>
      </c>
      <c r="D483" s="3" t="s">
        <v>1156</v>
      </c>
      <c r="E483" s="4">
        <v>24.69</v>
      </c>
      <c r="F483" s="4">
        <v>58.59</v>
      </c>
      <c r="G483" s="4">
        <f t="shared" si="30"/>
        <v>83</v>
      </c>
      <c r="H483" s="4" t="str">
        <f t="shared" si="31"/>
        <v>A1</v>
      </c>
      <c r="I483" s="3" t="str">
        <f t="shared" si="32"/>
        <v>Excellent</v>
      </c>
      <c r="J483" s="4">
        <f t="shared" si="29"/>
        <v>144</v>
      </c>
    </row>
    <row r="484" spans="1:10" x14ac:dyDescent="0.3">
      <c r="A484" s="3" t="s">
        <v>591</v>
      </c>
      <c r="B484" s="3" t="s">
        <v>115</v>
      </c>
      <c r="C484" s="3" t="s">
        <v>10</v>
      </c>
      <c r="D484" s="3" t="s">
        <v>1156</v>
      </c>
      <c r="E484" s="4">
        <v>25.81</v>
      </c>
      <c r="F484" s="4">
        <v>37.03</v>
      </c>
      <c r="G484" s="4">
        <f t="shared" si="30"/>
        <v>63</v>
      </c>
      <c r="H484" s="4" t="str">
        <f t="shared" si="31"/>
        <v>C4</v>
      </c>
      <c r="I484" s="3" t="str">
        <f t="shared" si="32"/>
        <v>Credit</v>
      </c>
      <c r="J484" s="4">
        <f t="shared" si="29"/>
        <v>663</v>
      </c>
    </row>
    <row r="485" spans="1:10" x14ac:dyDescent="0.3">
      <c r="A485" s="3" t="s">
        <v>592</v>
      </c>
      <c r="B485" s="3" t="s">
        <v>349</v>
      </c>
      <c r="C485" s="3" t="s">
        <v>10</v>
      </c>
      <c r="D485" s="3" t="s">
        <v>1156</v>
      </c>
      <c r="E485" s="4">
        <v>28.71</v>
      </c>
      <c r="F485" s="4">
        <v>63.02</v>
      </c>
      <c r="G485" s="4">
        <f t="shared" si="30"/>
        <v>92</v>
      </c>
      <c r="H485" s="4" t="str">
        <f t="shared" si="31"/>
        <v>A1</v>
      </c>
      <c r="I485" s="3" t="str">
        <f t="shared" si="32"/>
        <v>Excellent</v>
      </c>
      <c r="J485" s="4">
        <f t="shared" si="29"/>
        <v>41</v>
      </c>
    </row>
    <row r="486" spans="1:10" x14ac:dyDescent="0.3">
      <c r="A486" s="3" t="s">
        <v>593</v>
      </c>
      <c r="B486" s="3" t="s">
        <v>5</v>
      </c>
      <c r="C486" s="3" t="s">
        <v>6</v>
      </c>
      <c r="D486" s="3" t="s">
        <v>1156</v>
      </c>
      <c r="E486" s="4">
        <v>22.53</v>
      </c>
      <c r="F486" s="4">
        <v>53.29</v>
      </c>
      <c r="G486" s="4">
        <f t="shared" si="30"/>
        <v>76</v>
      </c>
      <c r="H486" s="4" t="str">
        <f t="shared" si="31"/>
        <v>B2</v>
      </c>
      <c r="I486" s="3" t="str">
        <f t="shared" si="32"/>
        <v>Very Good</v>
      </c>
      <c r="J486" s="4">
        <f t="shared" si="29"/>
        <v>317</v>
      </c>
    </row>
    <row r="487" spans="1:10" x14ac:dyDescent="0.3">
      <c r="A487" s="3" t="s">
        <v>594</v>
      </c>
      <c r="B487" s="3" t="s">
        <v>235</v>
      </c>
      <c r="C487" s="3" t="s">
        <v>10</v>
      </c>
      <c r="D487" s="3" t="s">
        <v>1156</v>
      </c>
      <c r="E487" s="4">
        <v>21.78</v>
      </c>
      <c r="F487" s="4">
        <v>65.540000000000006</v>
      </c>
      <c r="G487" s="4">
        <f t="shared" si="30"/>
        <v>87</v>
      </c>
      <c r="H487" s="4" t="str">
        <f t="shared" si="31"/>
        <v>A1</v>
      </c>
      <c r="I487" s="3" t="str">
        <f t="shared" si="32"/>
        <v>Excellent</v>
      </c>
      <c r="J487" s="4">
        <f t="shared" si="29"/>
        <v>85</v>
      </c>
    </row>
    <row r="488" spans="1:10" x14ac:dyDescent="0.3">
      <c r="A488" s="3" t="s">
        <v>595</v>
      </c>
      <c r="B488" s="3" t="s">
        <v>110</v>
      </c>
      <c r="C488" s="3" t="s">
        <v>6</v>
      </c>
      <c r="D488" s="3" t="s">
        <v>7</v>
      </c>
      <c r="E488" s="4">
        <v>16.760000000000002</v>
      </c>
      <c r="F488" s="4">
        <v>39.14</v>
      </c>
      <c r="G488" s="4">
        <f t="shared" si="30"/>
        <v>56</v>
      </c>
      <c r="H488" s="4" t="str">
        <f t="shared" si="31"/>
        <v>C5</v>
      </c>
      <c r="I488" s="3" t="str">
        <f t="shared" si="32"/>
        <v>Credit</v>
      </c>
      <c r="J488" s="4">
        <f t="shared" si="29"/>
        <v>841</v>
      </c>
    </row>
    <row r="489" spans="1:10" x14ac:dyDescent="0.3">
      <c r="A489" s="3" t="s">
        <v>596</v>
      </c>
      <c r="B489" s="3" t="s">
        <v>143</v>
      </c>
      <c r="C489" s="3" t="s">
        <v>6</v>
      </c>
      <c r="D489" s="3" t="s">
        <v>1157</v>
      </c>
      <c r="E489" s="4">
        <v>21.82</v>
      </c>
      <c r="F489" s="4">
        <v>54.6</v>
      </c>
      <c r="G489" s="4">
        <f t="shared" si="30"/>
        <v>76</v>
      </c>
      <c r="H489" s="4" t="str">
        <f t="shared" si="31"/>
        <v>B2</v>
      </c>
      <c r="I489" s="3" t="str">
        <f t="shared" si="32"/>
        <v>Very Good</v>
      </c>
      <c r="J489" s="4">
        <f t="shared" si="29"/>
        <v>317</v>
      </c>
    </row>
    <row r="490" spans="1:10" x14ac:dyDescent="0.3">
      <c r="A490" s="3" t="s">
        <v>597</v>
      </c>
      <c r="B490" s="3" t="s">
        <v>120</v>
      </c>
      <c r="C490" s="3" t="s">
        <v>6</v>
      </c>
      <c r="D490" s="3" t="s">
        <v>1156</v>
      </c>
      <c r="E490" s="4">
        <v>5.7</v>
      </c>
      <c r="F490" s="4">
        <v>57.63</v>
      </c>
      <c r="G490" s="4">
        <f t="shared" si="30"/>
        <v>63</v>
      </c>
      <c r="H490" s="4" t="str">
        <f t="shared" si="31"/>
        <v>C4</v>
      </c>
      <c r="I490" s="3" t="str">
        <f t="shared" si="32"/>
        <v>Credit</v>
      </c>
      <c r="J490" s="4">
        <f t="shared" si="29"/>
        <v>663</v>
      </c>
    </row>
    <row r="491" spans="1:10" x14ac:dyDescent="0.3">
      <c r="A491" s="3" t="s">
        <v>598</v>
      </c>
      <c r="B491" s="3" t="s">
        <v>74</v>
      </c>
      <c r="C491" s="3" t="s">
        <v>10</v>
      </c>
      <c r="D491" s="3" t="s">
        <v>1157</v>
      </c>
      <c r="E491" s="4">
        <v>17.48</v>
      </c>
      <c r="F491" s="4">
        <v>52.65</v>
      </c>
      <c r="G491" s="4">
        <f t="shared" si="30"/>
        <v>70</v>
      </c>
      <c r="H491" s="4" t="str">
        <f t="shared" si="31"/>
        <v>B2</v>
      </c>
      <c r="I491" s="3" t="str">
        <f t="shared" si="32"/>
        <v>Very Good</v>
      </c>
      <c r="J491" s="4">
        <f t="shared" si="29"/>
        <v>487</v>
      </c>
    </row>
    <row r="492" spans="1:10" x14ac:dyDescent="0.3">
      <c r="A492" s="3" t="s">
        <v>599</v>
      </c>
      <c r="B492" s="3" t="s">
        <v>146</v>
      </c>
      <c r="C492" s="3" t="s">
        <v>10</v>
      </c>
      <c r="D492" s="3" t="s">
        <v>1156</v>
      </c>
      <c r="E492" s="4">
        <v>23.38</v>
      </c>
      <c r="F492" s="4">
        <v>53.42</v>
      </c>
      <c r="G492" s="4">
        <f t="shared" si="30"/>
        <v>77</v>
      </c>
      <c r="H492" s="4" t="str">
        <f t="shared" si="31"/>
        <v>B2</v>
      </c>
      <c r="I492" s="3" t="str">
        <f t="shared" si="32"/>
        <v>Very Good</v>
      </c>
      <c r="J492" s="4">
        <f t="shared" si="29"/>
        <v>284</v>
      </c>
    </row>
    <row r="493" spans="1:10" x14ac:dyDescent="0.3">
      <c r="A493" s="3" t="s">
        <v>600</v>
      </c>
      <c r="B493" s="3" t="s">
        <v>34</v>
      </c>
      <c r="C493" s="3" t="s">
        <v>10</v>
      </c>
      <c r="D493" s="3" t="s">
        <v>1156</v>
      </c>
      <c r="E493" s="4">
        <v>24.7</v>
      </c>
      <c r="F493" s="4">
        <v>37.89</v>
      </c>
      <c r="G493" s="4">
        <f t="shared" si="30"/>
        <v>63</v>
      </c>
      <c r="H493" s="4" t="str">
        <f t="shared" si="31"/>
        <v>C4</v>
      </c>
      <c r="I493" s="3" t="str">
        <f t="shared" si="32"/>
        <v>Credit</v>
      </c>
      <c r="J493" s="4">
        <f t="shared" si="29"/>
        <v>663</v>
      </c>
    </row>
    <row r="494" spans="1:10" x14ac:dyDescent="0.3">
      <c r="A494" s="3" t="s">
        <v>601</v>
      </c>
      <c r="B494" s="3" t="s">
        <v>107</v>
      </c>
      <c r="C494" s="3" t="s">
        <v>10</v>
      </c>
      <c r="D494" s="3" t="s">
        <v>22</v>
      </c>
      <c r="E494" s="4">
        <v>8.2100000000000009</v>
      </c>
      <c r="F494" s="4">
        <v>69.569999999999993</v>
      </c>
      <c r="G494" s="4">
        <f t="shared" si="30"/>
        <v>78</v>
      </c>
      <c r="H494" s="4" t="str">
        <f t="shared" si="31"/>
        <v>B2</v>
      </c>
      <c r="I494" s="3" t="str">
        <f t="shared" si="32"/>
        <v>Very Good</v>
      </c>
      <c r="J494" s="4">
        <f t="shared" si="29"/>
        <v>261</v>
      </c>
    </row>
    <row r="495" spans="1:10" x14ac:dyDescent="0.3">
      <c r="A495" s="3" t="s">
        <v>602</v>
      </c>
      <c r="B495" s="3" t="s">
        <v>375</v>
      </c>
      <c r="C495" s="3" t="s">
        <v>10</v>
      </c>
      <c r="D495" s="3" t="s">
        <v>1157</v>
      </c>
      <c r="E495" s="4">
        <v>27.97</v>
      </c>
      <c r="F495" s="4">
        <v>46.77</v>
      </c>
      <c r="G495" s="4">
        <f t="shared" si="30"/>
        <v>75</v>
      </c>
      <c r="H495" s="4" t="str">
        <f t="shared" si="31"/>
        <v>B2</v>
      </c>
      <c r="I495" s="3" t="str">
        <f t="shared" si="32"/>
        <v>Very Good</v>
      </c>
      <c r="J495" s="4">
        <f t="shared" si="29"/>
        <v>347</v>
      </c>
    </row>
    <row r="496" spans="1:10" x14ac:dyDescent="0.3">
      <c r="A496" s="3" t="s">
        <v>603</v>
      </c>
      <c r="B496" s="3" t="s">
        <v>54</v>
      </c>
      <c r="C496" s="3" t="s">
        <v>6</v>
      </c>
      <c r="D496" s="3" t="s">
        <v>7</v>
      </c>
      <c r="E496" s="4">
        <v>23.98</v>
      </c>
      <c r="F496" s="4">
        <v>50.13</v>
      </c>
      <c r="G496" s="4">
        <f t="shared" si="30"/>
        <v>74</v>
      </c>
      <c r="H496" s="4" t="str">
        <f t="shared" si="31"/>
        <v>B2</v>
      </c>
      <c r="I496" s="3" t="str">
        <f t="shared" si="32"/>
        <v>Very Good</v>
      </c>
      <c r="J496" s="4">
        <f t="shared" si="29"/>
        <v>375</v>
      </c>
    </row>
    <row r="497" spans="1:10" x14ac:dyDescent="0.3">
      <c r="A497" s="3" t="s">
        <v>604</v>
      </c>
      <c r="B497" s="3" t="s">
        <v>64</v>
      </c>
      <c r="C497" s="3" t="s">
        <v>10</v>
      </c>
      <c r="D497" s="3" t="s">
        <v>1156</v>
      </c>
      <c r="E497" s="4">
        <v>13.64</v>
      </c>
      <c r="F497" s="4">
        <v>62.44</v>
      </c>
      <c r="G497" s="4">
        <f t="shared" si="30"/>
        <v>76</v>
      </c>
      <c r="H497" s="4" t="str">
        <f t="shared" si="31"/>
        <v>B2</v>
      </c>
      <c r="I497" s="3" t="str">
        <f t="shared" si="32"/>
        <v>Very Good</v>
      </c>
      <c r="J497" s="4">
        <f t="shared" si="29"/>
        <v>317</v>
      </c>
    </row>
    <row r="498" spans="1:10" x14ac:dyDescent="0.3">
      <c r="A498" s="3" t="s">
        <v>605</v>
      </c>
      <c r="B498" s="3" t="s">
        <v>153</v>
      </c>
      <c r="C498" s="3" t="s">
        <v>6</v>
      </c>
      <c r="D498" s="3" t="s">
        <v>1157</v>
      </c>
      <c r="E498" s="4">
        <v>8.85</v>
      </c>
      <c r="F498" s="4">
        <v>56.04</v>
      </c>
      <c r="G498" s="4">
        <f t="shared" si="30"/>
        <v>65</v>
      </c>
      <c r="H498" s="4" t="str">
        <f t="shared" si="31"/>
        <v>B3</v>
      </c>
      <c r="I498" s="3" t="str">
        <f t="shared" si="32"/>
        <v>Good</v>
      </c>
      <c r="J498" s="4">
        <f t="shared" si="29"/>
        <v>624</v>
      </c>
    </row>
    <row r="499" spans="1:10" x14ac:dyDescent="0.3">
      <c r="A499" s="3" t="s">
        <v>606</v>
      </c>
      <c r="B499" s="3" t="s">
        <v>103</v>
      </c>
      <c r="C499" s="3" t="s">
        <v>10</v>
      </c>
      <c r="D499" s="3" t="s">
        <v>1157</v>
      </c>
      <c r="E499" s="4">
        <v>23.6</v>
      </c>
      <c r="F499" s="4">
        <v>61.89</v>
      </c>
      <c r="G499" s="4">
        <f t="shared" si="30"/>
        <v>85</v>
      </c>
      <c r="H499" s="4" t="str">
        <f t="shared" si="31"/>
        <v>A1</v>
      </c>
      <c r="I499" s="3" t="str">
        <f t="shared" si="32"/>
        <v>Excellent</v>
      </c>
      <c r="J499" s="4">
        <f t="shared" si="29"/>
        <v>111</v>
      </c>
    </row>
    <row r="500" spans="1:10" x14ac:dyDescent="0.3">
      <c r="A500" s="3" t="s">
        <v>607</v>
      </c>
      <c r="B500" s="3" t="s">
        <v>313</v>
      </c>
      <c r="C500" s="3" t="s">
        <v>10</v>
      </c>
      <c r="D500" s="3" t="s">
        <v>1157</v>
      </c>
      <c r="E500" s="4">
        <v>15.1</v>
      </c>
      <c r="F500" s="4">
        <v>54.06</v>
      </c>
      <c r="G500" s="4">
        <f t="shared" si="30"/>
        <v>69</v>
      </c>
      <c r="H500" s="4" t="str">
        <f t="shared" si="31"/>
        <v>B3</v>
      </c>
      <c r="I500" s="3" t="str">
        <f t="shared" si="32"/>
        <v>Good</v>
      </c>
      <c r="J500" s="4">
        <f t="shared" si="29"/>
        <v>520</v>
      </c>
    </row>
    <row r="501" spans="1:10" x14ac:dyDescent="0.3">
      <c r="A501" s="3" t="s">
        <v>608</v>
      </c>
      <c r="B501" s="3" t="s">
        <v>19</v>
      </c>
      <c r="C501" s="3" t="s">
        <v>6</v>
      </c>
      <c r="D501" s="3" t="s">
        <v>1157</v>
      </c>
      <c r="E501" s="4">
        <v>5.49</v>
      </c>
      <c r="F501" s="4">
        <v>63.26</v>
      </c>
      <c r="G501" s="4">
        <f t="shared" si="30"/>
        <v>69</v>
      </c>
      <c r="H501" s="4" t="str">
        <f t="shared" si="31"/>
        <v>B3</v>
      </c>
      <c r="I501" s="3" t="str">
        <f t="shared" si="32"/>
        <v>Good</v>
      </c>
      <c r="J501" s="4">
        <f t="shared" si="29"/>
        <v>520</v>
      </c>
    </row>
    <row r="502" spans="1:10" x14ac:dyDescent="0.3">
      <c r="A502" s="3" t="s">
        <v>609</v>
      </c>
      <c r="B502" s="3" t="s">
        <v>467</v>
      </c>
      <c r="C502" s="3" t="s">
        <v>10</v>
      </c>
      <c r="D502" s="3" t="s">
        <v>1156</v>
      </c>
      <c r="E502" s="4">
        <v>21.71</v>
      </c>
      <c r="F502" s="4">
        <v>37.32</v>
      </c>
      <c r="G502" s="4">
        <f t="shared" si="30"/>
        <v>59</v>
      </c>
      <c r="H502" s="4" t="str">
        <f t="shared" si="31"/>
        <v>C5</v>
      </c>
      <c r="I502" s="3" t="str">
        <f t="shared" si="32"/>
        <v>Credit</v>
      </c>
      <c r="J502" s="4">
        <f t="shared" si="29"/>
        <v>774</v>
      </c>
    </row>
    <row r="503" spans="1:10" x14ac:dyDescent="0.3">
      <c r="A503" s="3" t="s">
        <v>610</v>
      </c>
      <c r="B503" s="3" t="s">
        <v>317</v>
      </c>
      <c r="C503" s="3" t="s">
        <v>6</v>
      </c>
      <c r="D503" s="3" t="s">
        <v>1157</v>
      </c>
      <c r="E503" s="4">
        <v>22.27</v>
      </c>
      <c r="F503" s="4">
        <v>63.34</v>
      </c>
      <c r="G503" s="4">
        <f t="shared" si="30"/>
        <v>86</v>
      </c>
      <c r="H503" s="4" t="str">
        <f t="shared" si="31"/>
        <v>A1</v>
      </c>
      <c r="I503" s="3" t="str">
        <f t="shared" si="32"/>
        <v>Excellent</v>
      </c>
      <c r="J503" s="4">
        <f t="shared" si="29"/>
        <v>94</v>
      </c>
    </row>
    <row r="504" spans="1:10" x14ac:dyDescent="0.3">
      <c r="A504" s="3" t="s">
        <v>611</v>
      </c>
      <c r="B504" s="3" t="s">
        <v>34</v>
      </c>
      <c r="C504" s="3" t="s">
        <v>6</v>
      </c>
      <c r="D504" s="3" t="s">
        <v>22</v>
      </c>
      <c r="E504" s="4">
        <v>19.89</v>
      </c>
      <c r="F504" s="4">
        <v>41.57</v>
      </c>
      <c r="G504" s="4">
        <f t="shared" si="30"/>
        <v>61</v>
      </c>
      <c r="H504" s="4" t="str">
        <f t="shared" si="31"/>
        <v>C4</v>
      </c>
      <c r="I504" s="3" t="str">
        <f t="shared" si="32"/>
        <v>Credit</v>
      </c>
      <c r="J504" s="4">
        <f t="shared" si="29"/>
        <v>717</v>
      </c>
    </row>
    <row r="505" spans="1:10" x14ac:dyDescent="0.3">
      <c r="A505" s="3" t="s">
        <v>612</v>
      </c>
      <c r="B505" s="3" t="s">
        <v>151</v>
      </c>
      <c r="C505" s="3" t="s">
        <v>6</v>
      </c>
      <c r="D505" s="3" t="s">
        <v>7</v>
      </c>
      <c r="E505" s="4">
        <v>29.54</v>
      </c>
      <c r="F505" s="4">
        <v>65.87</v>
      </c>
      <c r="G505" s="4">
        <f t="shared" si="30"/>
        <v>95</v>
      </c>
      <c r="H505" s="4" t="str">
        <f t="shared" si="31"/>
        <v>A1</v>
      </c>
      <c r="I505" s="3" t="str">
        <f t="shared" si="32"/>
        <v>Excellent</v>
      </c>
      <c r="J505" s="4">
        <f t="shared" si="29"/>
        <v>14</v>
      </c>
    </row>
    <row r="506" spans="1:10" x14ac:dyDescent="0.3">
      <c r="A506" s="3" t="s">
        <v>613</v>
      </c>
      <c r="B506" s="3" t="s">
        <v>115</v>
      </c>
      <c r="C506" s="3" t="s">
        <v>10</v>
      </c>
      <c r="D506" s="3" t="s">
        <v>22</v>
      </c>
      <c r="E506" s="4">
        <v>29.12</v>
      </c>
      <c r="F506" s="4">
        <v>66.03</v>
      </c>
      <c r="G506" s="4">
        <f t="shared" si="30"/>
        <v>95</v>
      </c>
      <c r="H506" s="4" t="str">
        <f t="shared" si="31"/>
        <v>A1</v>
      </c>
      <c r="I506" s="3" t="str">
        <f t="shared" si="32"/>
        <v>Excellent</v>
      </c>
      <c r="J506" s="4">
        <f t="shared" si="29"/>
        <v>14</v>
      </c>
    </row>
    <row r="507" spans="1:10" x14ac:dyDescent="0.3">
      <c r="A507" s="3" t="s">
        <v>614</v>
      </c>
      <c r="B507" s="3" t="s">
        <v>349</v>
      </c>
      <c r="C507" s="3" t="s">
        <v>6</v>
      </c>
      <c r="D507" s="3" t="s">
        <v>22</v>
      </c>
      <c r="E507" s="4">
        <v>20.39</v>
      </c>
      <c r="F507" s="4">
        <v>61.35</v>
      </c>
      <c r="G507" s="4">
        <f t="shared" si="30"/>
        <v>82</v>
      </c>
      <c r="H507" s="4" t="str">
        <f t="shared" si="31"/>
        <v>A1</v>
      </c>
      <c r="I507" s="3" t="str">
        <f t="shared" si="32"/>
        <v>Excellent</v>
      </c>
      <c r="J507" s="4">
        <f t="shared" si="29"/>
        <v>164</v>
      </c>
    </row>
    <row r="508" spans="1:10" x14ac:dyDescent="0.3">
      <c r="A508" s="3" t="s">
        <v>615</v>
      </c>
      <c r="B508" s="3" t="s">
        <v>69</v>
      </c>
      <c r="C508" s="3" t="s">
        <v>6</v>
      </c>
      <c r="D508" s="3" t="s">
        <v>22</v>
      </c>
      <c r="E508" s="4">
        <v>29.42</v>
      </c>
      <c r="F508" s="4">
        <v>40.64</v>
      </c>
      <c r="G508" s="4">
        <f t="shared" si="30"/>
        <v>70</v>
      </c>
      <c r="H508" s="4" t="str">
        <f t="shared" si="31"/>
        <v>B2</v>
      </c>
      <c r="I508" s="3" t="str">
        <f t="shared" si="32"/>
        <v>Very Good</v>
      </c>
      <c r="J508" s="4">
        <f t="shared" si="29"/>
        <v>487</v>
      </c>
    </row>
    <row r="509" spans="1:10" x14ac:dyDescent="0.3">
      <c r="A509" s="3" t="s">
        <v>616</v>
      </c>
      <c r="B509" s="3" t="s">
        <v>9</v>
      </c>
      <c r="C509" s="3" t="s">
        <v>10</v>
      </c>
      <c r="D509" s="3" t="s">
        <v>1156</v>
      </c>
      <c r="E509" s="4">
        <v>12.27</v>
      </c>
      <c r="F509" s="4">
        <v>41.92</v>
      </c>
      <c r="G509" s="4">
        <f t="shared" si="30"/>
        <v>54</v>
      </c>
      <c r="H509" s="4" t="str">
        <f t="shared" si="31"/>
        <v>C6</v>
      </c>
      <c r="I509" s="3" t="str">
        <f t="shared" si="32"/>
        <v>Credit</v>
      </c>
      <c r="J509" s="4">
        <f t="shared" si="29"/>
        <v>874</v>
      </c>
    </row>
    <row r="510" spans="1:10" x14ac:dyDescent="0.3">
      <c r="A510" s="3" t="s">
        <v>617</v>
      </c>
      <c r="B510" s="3" t="s">
        <v>50</v>
      </c>
      <c r="C510" s="3" t="s">
        <v>10</v>
      </c>
      <c r="D510" s="3" t="s">
        <v>1156</v>
      </c>
      <c r="E510" s="4">
        <v>26.01</v>
      </c>
      <c r="F510" s="4">
        <v>63.93</v>
      </c>
      <c r="G510" s="4">
        <f t="shared" si="30"/>
        <v>90</v>
      </c>
      <c r="H510" s="4" t="str">
        <f t="shared" si="31"/>
        <v>A1</v>
      </c>
      <c r="I510" s="3" t="str">
        <f t="shared" si="32"/>
        <v>Excellent</v>
      </c>
      <c r="J510" s="4">
        <f t="shared" si="29"/>
        <v>52</v>
      </c>
    </row>
    <row r="511" spans="1:10" x14ac:dyDescent="0.3">
      <c r="A511" s="3" t="s">
        <v>618</v>
      </c>
      <c r="B511" s="3" t="s">
        <v>96</v>
      </c>
      <c r="C511" s="3" t="s">
        <v>6</v>
      </c>
      <c r="D511" s="3" t="s">
        <v>7</v>
      </c>
      <c r="E511" s="4">
        <v>10.67</v>
      </c>
      <c r="F511" s="4">
        <v>37.04</v>
      </c>
      <c r="G511" s="4">
        <f t="shared" si="30"/>
        <v>48</v>
      </c>
      <c r="H511" s="4" t="str">
        <f t="shared" si="31"/>
        <v>D7</v>
      </c>
      <c r="I511" s="3" t="str">
        <f t="shared" si="32"/>
        <v>Pass</v>
      </c>
      <c r="J511" s="4">
        <f t="shared" si="29"/>
        <v>962</v>
      </c>
    </row>
    <row r="512" spans="1:10" x14ac:dyDescent="0.3">
      <c r="A512" s="3" t="s">
        <v>619</v>
      </c>
      <c r="B512" s="3" t="s">
        <v>28</v>
      </c>
      <c r="C512" s="3" t="s">
        <v>6</v>
      </c>
      <c r="D512" s="3" t="s">
        <v>22</v>
      </c>
      <c r="E512" s="4">
        <v>15.46</v>
      </c>
      <c r="F512" s="4">
        <v>42.83</v>
      </c>
      <c r="G512" s="4">
        <f t="shared" si="30"/>
        <v>58</v>
      </c>
      <c r="H512" s="4" t="str">
        <f t="shared" si="31"/>
        <v>C5</v>
      </c>
      <c r="I512" s="3" t="str">
        <f t="shared" si="32"/>
        <v>Credit</v>
      </c>
      <c r="J512" s="4">
        <f t="shared" si="29"/>
        <v>803</v>
      </c>
    </row>
    <row r="513" spans="1:10" x14ac:dyDescent="0.3">
      <c r="A513" s="3" t="s">
        <v>620</v>
      </c>
      <c r="B513" s="3" t="s">
        <v>450</v>
      </c>
      <c r="C513" s="3" t="s">
        <v>10</v>
      </c>
      <c r="D513" s="3" t="s">
        <v>1156</v>
      </c>
      <c r="E513" s="4">
        <v>6.48</v>
      </c>
      <c r="F513" s="4">
        <v>65.63</v>
      </c>
      <c r="G513" s="4">
        <f t="shared" si="30"/>
        <v>72</v>
      </c>
      <c r="H513" s="4" t="str">
        <f t="shared" si="31"/>
        <v>B2</v>
      </c>
      <c r="I513" s="3" t="str">
        <f t="shared" si="32"/>
        <v>Very Good</v>
      </c>
      <c r="J513" s="4">
        <f t="shared" si="29"/>
        <v>433</v>
      </c>
    </row>
    <row r="514" spans="1:10" x14ac:dyDescent="0.3">
      <c r="A514" s="3" t="s">
        <v>621</v>
      </c>
      <c r="B514" s="3" t="s">
        <v>169</v>
      </c>
      <c r="C514" s="3" t="s">
        <v>6</v>
      </c>
      <c r="D514" s="3" t="s">
        <v>1156</v>
      </c>
      <c r="E514" s="4">
        <v>14.85</v>
      </c>
      <c r="F514" s="4">
        <v>61.95</v>
      </c>
      <c r="G514" s="4">
        <f t="shared" si="30"/>
        <v>77</v>
      </c>
      <c r="H514" s="4" t="str">
        <f t="shared" si="31"/>
        <v>B2</v>
      </c>
      <c r="I514" s="3" t="str">
        <f t="shared" si="32"/>
        <v>Very Good</v>
      </c>
      <c r="J514" s="4">
        <f t="shared" si="29"/>
        <v>284</v>
      </c>
    </row>
    <row r="515" spans="1:10" x14ac:dyDescent="0.3">
      <c r="A515" s="3" t="s">
        <v>622</v>
      </c>
      <c r="B515" s="3" t="s">
        <v>110</v>
      </c>
      <c r="C515" s="3" t="s">
        <v>10</v>
      </c>
      <c r="D515" s="3" t="s">
        <v>1157</v>
      </c>
      <c r="E515" s="4">
        <v>6.13</v>
      </c>
      <c r="F515" s="4">
        <v>69.08</v>
      </c>
      <c r="G515" s="4">
        <f t="shared" si="30"/>
        <v>75</v>
      </c>
      <c r="H515" s="4" t="str">
        <f t="shared" si="31"/>
        <v>B2</v>
      </c>
      <c r="I515" s="3" t="str">
        <f t="shared" si="32"/>
        <v>Very Good</v>
      </c>
      <c r="J515" s="4">
        <f t="shared" ref="J515:J578" si="33">RANK(G515,G:G)</f>
        <v>347</v>
      </c>
    </row>
    <row r="516" spans="1:10" x14ac:dyDescent="0.3">
      <c r="A516" s="3" t="s">
        <v>623</v>
      </c>
      <c r="B516" s="3" t="s">
        <v>123</v>
      </c>
      <c r="C516" s="3" t="s">
        <v>10</v>
      </c>
      <c r="D516" s="3" t="s">
        <v>1156</v>
      </c>
      <c r="E516" s="4">
        <v>12.86</v>
      </c>
      <c r="F516" s="4">
        <v>61.25</v>
      </c>
      <c r="G516" s="4">
        <f t="shared" ref="G516:G579" si="34">ROUND(E516+F516,0)</f>
        <v>74</v>
      </c>
      <c r="H516" s="4" t="str">
        <f t="shared" ref="H516:H579" si="35">IF(G516&gt;=80,"A1",IF(G516&gt;=70,"B2",IF(G516&gt;=65,"B3",IF(G516&gt;=60,"C4",IF(G516&gt;=55,"C5",IF(G516&gt;=50,"C6",IF(G516&gt;=45,"D7",IF(G516&gt;=40,"E8","F9"))))))))</f>
        <v>B2</v>
      </c>
      <c r="I516" s="3" t="str">
        <f t="shared" ref="I516:I579" si="36">VLOOKUP(H516,$L$3:$M$12,2,FALSE)</f>
        <v>Very Good</v>
      </c>
      <c r="J516" s="4">
        <f t="shared" si="33"/>
        <v>375</v>
      </c>
    </row>
    <row r="517" spans="1:10" x14ac:dyDescent="0.3">
      <c r="A517" s="3" t="s">
        <v>624</v>
      </c>
      <c r="B517" s="3" t="s">
        <v>514</v>
      </c>
      <c r="C517" s="3" t="s">
        <v>6</v>
      </c>
      <c r="D517" s="3" t="s">
        <v>1157</v>
      </c>
      <c r="E517" s="4">
        <v>21.83</v>
      </c>
      <c r="F517" s="4">
        <v>37.42</v>
      </c>
      <c r="G517" s="4">
        <f t="shared" si="34"/>
        <v>59</v>
      </c>
      <c r="H517" s="4" t="str">
        <f t="shared" si="35"/>
        <v>C5</v>
      </c>
      <c r="I517" s="3" t="str">
        <f t="shared" si="36"/>
        <v>Credit</v>
      </c>
      <c r="J517" s="4">
        <f t="shared" si="33"/>
        <v>774</v>
      </c>
    </row>
    <row r="518" spans="1:10" x14ac:dyDescent="0.3">
      <c r="A518" s="3" t="s">
        <v>625</v>
      </c>
      <c r="B518" s="3" t="s">
        <v>174</v>
      </c>
      <c r="C518" s="3" t="s">
        <v>6</v>
      </c>
      <c r="D518" s="3" t="s">
        <v>1157</v>
      </c>
      <c r="E518" s="4">
        <v>28.12</v>
      </c>
      <c r="F518" s="4">
        <v>63.61</v>
      </c>
      <c r="G518" s="4">
        <f t="shared" si="34"/>
        <v>92</v>
      </c>
      <c r="H518" s="4" t="str">
        <f t="shared" si="35"/>
        <v>A1</v>
      </c>
      <c r="I518" s="3" t="str">
        <f t="shared" si="36"/>
        <v>Excellent</v>
      </c>
      <c r="J518" s="4">
        <f t="shared" si="33"/>
        <v>41</v>
      </c>
    </row>
    <row r="519" spans="1:10" x14ac:dyDescent="0.3">
      <c r="A519" s="3" t="s">
        <v>626</v>
      </c>
      <c r="B519" s="3" t="s">
        <v>159</v>
      </c>
      <c r="C519" s="3" t="s">
        <v>10</v>
      </c>
      <c r="D519" s="3" t="s">
        <v>1156</v>
      </c>
      <c r="E519" s="4">
        <v>18.34</v>
      </c>
      <c r="F519" s="4">
        <v>62.72</v>
      </c>
      <c r="G519" s="4">
        <f t="shared" si="34"/>
        <v>81</v>
      </c>
      <c r="H519" s="4" t="str">
        <f t="shared" si="35"/>
        <v>A1</v>
      </c>
      <c r="I519" s="3" t="str">
        <f t="shared" si="36"/>
        <v>Excellent</v>
      </c>
      <c r="J519" s="4">
        <f t="shared" si="33"/>
        <v>187</v>
      </c>
    </row>
    <row r="520" spans="1:10" x14ac:dyDescent="0.3">
      <c r="A520" s="3" t="s">
        <v>627</v>
      </c>
      <c r="B520" s="3" t="s">
        <v>113</v>
      </c>
      <c r="C520" s="3" t="s">
        <v>10</v>
      </c>
      <c r="D520" s="3" t="s">
        <v>1157</v>
      </c>
      <c r="E520" s="4">
        <v>13.88</v>
      </c>
      <c r="F520" s="4">
        <v>42.8</v>
      </c>
      <c r="G520" s="4">
        <f t="shared" si="34"/>
        <v>57</v>
      </c>
      <c r="H520" s="4" t="str">
        <f t="shared" si="35"/>
        <v>C5</v>
      </c>
      <c r="I520" s="3" t="str">
        <f t="shared" si="36"/>
        <v>Credit</v>
      </c>
      <c r="J520" s="4">
        <f t="shared" si="33"/>
        <v>826</v>
      </c>
    </row>
    <row r="521" spans="1:10" x14ac:dyDescent="0.3">
      <c r="A521" s="3" t="s">
        <v>628</v>
      </c>
      <c r="B521" s="3" t="s">
        <v>30</v>
      </c>
      <c r="C521" s="3" t="s">
        <v>10</v>
      </c>
      <c r="D521" s="3" t="s">
        <v>1156</v>
      </c>
      <c r="E521" s="4">
        <v>21.45</v>
      </c>
      <c r="F521" s="4">
        <v>67.33</v>
      </c>
      <c r="G521" s="4">
        <f t="shared" si="34"/>
        <v>89</v>
      </c>
      <c r="H521" s="4" t="str">
        <f t="shared" si="35"/>
        <v>A1</v>
      </c>
      <c r="I521" s="3" t="str">
        <f t="shared" si="36"/>
        <v>Excellent</v>
      </c>
      <c r="J521" s="4">
        <f t="shared" si="33"/>
        <v>61</v>
      </c>
    </row>
    <row r="522" spans="1:10" x14ac:dyDescent="0.3">
      <c r="A522" s="3" t="s">
        <v>629</v>
      </c>
      <c r="B522" s="3" t="s">
        <v>136</v>
      </c>
      <c r="C522" s="3" t="s">
        <v>10</v>
      </c>
      <c r="D522" s="3" t="s">
        <v>1156</v>
      </c>
      <c r="E522" s="4">
        <v>22.43</v>
      </c>
      <c r="F522" s="4">
        <v>50.23</v>
      </c>
      <c r="G522" s="4">
        <f t="shared" si="34"/>
        <v>73</v>
      </c>
      <c r="H522" s="4" t="str">
        <f t="shared" si="35"/>
        <v>B2</v>
      </c>
      <c r="I522" s="3" t="str">
        <f t="shared" si="36"/>
        <v>Very Good</v>
      </c>
      <c r="J522" s="4">
        <f t="shared" si="33"/>
        <v>403</v>
      </c>
    </row>
    <row r="523" spans="1:10" x14ac:dyDescent="0.3">
      <c r="A523" s="3" t="s">
        <v>630</v>
      </c>
      <c r="B523" s="3" t="s">
        <v>5</v>
      </c>
      <c r="C523" s="3" t="s">
        <v>6</v>
      </c>
      <c r="D523" s="3" t="s">
        <v>1156</v>
      </c>
      <c r="E523" s="4">
        <v>7.51</v>
      </c>
      <c r="F523" s="4">
        <v>63.24</v>
      </c>
      <c r="G523" s="4">
        <f t="shared" si="34"/>
        <v>71</v>
      </c>
      <c r="H523" s="4" t="str">
        <f t="shared" si="35"/>
        <v>B2</v>
      </c>
      <c r="I523" s="3" t="str">
        <f t="shared" si="36"/>
        <v>Very Good</v>
      </c>
      <c r="J523" s="4">
        <f t="shared" si="33"/>
        <v>458</v>
      </c>
    </row>
    <row r="524" spans="1:10" x14ac:dyDescent="0.3">
      <c r="A524" s="3" t="s">
        <v>631</v>
      </c>
      <c r="B524" s="3" t="s">
        <v>88</v>
      </c>
      <c r="C524" s="3" t="s">
        <v>10</v>
      </c>
      <c r="D524" s="3" t="s">
        <v>22</v>
      </c>
      <c r="E524" s="4">
        <v>10.72</v>
      </c>
      <c r="F524" s="4">
        <v>39.04</v>
      </c>
      <c r="G524" s="4">
        <f t="shared" si="34"/>
        <v>50</v>
      </c>
      <c r="H524" s="4" t="str">
        <f t="shared" si="35"/>
        <v>C6</v>
      </c>
      <c r="I524" s="3" t="str">
        <f t="shared" si="36"/>
        <v>Credit</v>
      </c>
      <c r="J524" s="4">
        <f t="shared" si="33"/>
        <v>938</v>
      </c>
    </row>
    <row r="525" spans="1:10" x14ac:dyDescent="0.3">
      <c r="A525" s="3" t="s">
        <v>632</v>
      </c>
      <c r="B525" s="3" t="s">
        <v>48</v>
      </c>
      <c r="C525" s="3" t="s">
        <v>6</v>
      </c>
      <c r="D525" s="3" t="s">
        <v>1157</v>
      </c>
      <c r="E525" s="4">
        <v>10.53</v>
      </c>
      <c r="F525" s="4">
        <v>58.91</v>
      </c>
      <c r="G525" s="4">
        <f t="shared" si="34"/>
        <v>69</v>
      </c>
      <c r="H525" s="4" t="str">
        <f t="shared" si="35"/>
        <v>B3</v>
      </c>
      <c r="I525" s="3" t="str">
        <f t="shared" si="36"/>
        <v>Good</v>
      </c>
      <c r="J525" s="4">
        <f t="shared" si="33"/>
        <v>520</v>
      </c>
    </row>
    <row r="526" spans="1:10" x14ac:dyDescent="0.3">
      <c r="A526" s="3" t="s">
        <v>633</v>
      </c>
      <c r="B526" s="3" t="s">
        <v>96</v>
      </c>
      <c r="C526" s="3" t="s">
        <v>10</v>
      </c>
      <c r="D526" s="3" t="s">
        <v>1156</v>
      </c>
      <c r="E526" s="4">
        <v>7.92</v>
      </c>
      <c r="F526" s="4">
        <v>45.13</v>
      </c>
      <c r="G526" s="4">
        <f t="shared" si="34"/>
        <v>53</v>
      </c>
      <c r="H526" s="4" t="str">
        <f t="shared" si="35"/>
        <v>C6</v>
      </c>
      <c r="I526" s="3" t="str">
        <f t="shared" si="36"/>
        <v>Credit</v>
      </c>
      <c r="J526" s="4">
        <f t="shared" si="33"/>
        <v>896</v>
      </c>
    </row>
    <row r="527" spans="1:10" x14ac:dyDescent="0.3">
      <c r="A527" s="3" t="s">
        <v>634</v>
      </c>
      <c r="B527" s="3" t="s">
        <v>184</v>
      </c>
      <c r="C527" s="3" t="s">
        <v>6</v>
      </c>
      <c r="D527" s="3" t="s">
        <v>1156</v>
      </c>
      <c r="E527" s="4">
        <v>24.18</v>
      </c>
      <c r="F527" s="4">
        <v>61.26</v>
      </c>
      <c r="G527" s="4">
        <f t="shared" si="34"/>
        <v>85</v>
      </c>
      <c r="H527" s="4" t="str">
        <f t="shared" si="35"/>
        <v>A1</v>
      </c>
      <c r="I527" s="3" t="str">
        <f t="shared" si="36"/>
        <v>Excellent</v>
      </c>
      <c r="J527" s="4">
        <f t="shared" si="33"/>
        <v>111</v>
      </c>
    </row>
    <row r="528" spans="1:10" x14ac:dyDescent="0.3">
      <c r="A528" s="3" t="s">
        <v>635</v>
      </c>
      <c r="B528" s="3" t="s">
        <v>249</v>
      </c>
      <c r="C528" s="3" t="s">
        <v>10</v>
      </c>
      <c r="D528" s="3" t="s">
        <v>1157</v>
      </c>
      <c r="E528" s="4">
        <v>8.66</v>
      </c>
      <c r="F528" s="4">
        <v>53.98</v>
      </c>
      <c r="G528" s="4">
        <f t="shared" si="34"/>
        <v>63</v>
      </c>
      <c r="H528" s="4" t="str">
        <f t="shared" si="35"/>
        <v>C4</v>
      </c>
      <c r="I528" s="3" t="str">
        <f t="shared" si="36"/>
        <v>Credit</v>
      </c>
      <c r="J528" s="4">
        <f t="shared" si="33"/>
        <v>663</v>
      </c>
    </row>
    <row r="529" spans="1:10" x14ac:dyDescent="0.3">
      <c r="A529" s="3" t="s">
        <v>636</v>
      </c>
      <c r="B529" s="3" t="s">
        <v>317</v>
      </c>
      <c r="C529" s="3" t="s">
        <v>10</v>
      </c>
      <c r="D529" s="3" t="s">
        <v>1156</v>
      </c>
      <c r="E529" s="4">
        <v>10.1</v>
      </c>
      <c r="F529" s="4">
        <v>38.659999999999997</v>
      </c>
      <c r="G529" s="4">
        <f t="shared" si="34"/>
        <v>49</v>
      </c>
      <c r="H529" s="4" t="str">
        <f t="shared" si="35"/>
        <v>D7</v>
      </c>
      <c r="I529" s="3" t="str">
        <f t="shared" si="36"/>
        <v>Pass</v>
      </c>
      <c r="J529" s="4">
        <f t="shared" si="33"/>
        <v>950</v>
      </c>
    </row>
    <row r="530" spans="1:10" x14ac:dyDescent="0.3">
      <c r="A530" s="3" t="s">
        <v>637</v>
      </c>
      <c r="B530" s="3" t="s">
        <v>107</v>
      </c>
      <c r="C530" s="3" t="s">
        <v>10</v>
      </c>
      <c r="D530" s="3" t="s">
        <v>1156</v>
      </c>
      <c r="E530" s="4">
        <v>25.76</v>
      </c>
      <c r="F530" s="4">
        <v>63.63</v>
      </c>
      <c r="G530" s="4">
        <f t="shared" si="34"/>
        <v>89</v>
      </c>
      <c r="H530" s="4" t="str">
        <f t="shared" si="35"/>
        <v>A1</v>
      </c>
      <c r="I530" s="3" t="str">
        <f t="shared" si="36"/>
        <v>Excellent</v>
      </c>
      <c r="J530" s="4">
        <f t="shared" si="33"/>
        <v>61</v>
      </c>
    </row>
    <row r="531" spans="1:10" x14ac:dyDescent="0.3">
      <c r="A531" s="3" t="s">
        <v>638</v>
      </c>
      <c r="B531" s="3" t="s">
        <v>78</v>
      </c>
      <c r="C531" s="3" t="s">
        <v>10</v>
      </c>
      <c r="D531" s="3" t="s">
        <v>1157</v>
      </c>
      <c r="E531" s="4">
        <v>17.23</v>
      </c>
      <c r="F531" s="4">
        <v>44.2</v>
      </c>
      <c r="G531" s="4">
        <f t="shared" si="34"/>
        <v>61</v>
      </c>
      <c r="H531" s="4" t="str">
        <f t="shared" si="35"/>
        <v>C4</v>
      </c>
      <c r="I531" s="3" t="str">
        <f t="shared" si="36"/>
        <v>Credit</v>
      </c>
      <c r="J531" s="4">
        <f t="shared" si="33"/>
        <v>717</v>
      </c>
    </row>
    <row r="532" spans="1:10" x14ac:dyDescent="0.3">
      <c r="A532" s="3" t="s">
        <v>639</v>
      </c>
      <c r="B532" s="3" t="s">
        <v>69</v>
      </c>
      <c r="C532" s="3" t="s">
        <v>6</v>
      </c>
      <c r="D532" s="3" t="s">
        <v>1156</v>
      </c>
      <c r="E532" s="4">
        <v>6.8</v>
      </c>
      <c r="F532" s="4">
        <v>64.48</v>
      </c>
      <c r="G532" s="4">
        <f t="shared" si="34"/>
        <v>71</v>
      </c>
      <c r="H532" s="4" t="str">
        <f t="shared" si="35"/>
        <v>B2</v>
      </c>
      <c r="I532" s="3" t="str">
        <f t="shared" si="36"/>
        <v>Very Good</v>
      </c>
      <c r="J532" s="4">
        <f t="shared" si="33"/>
        <v>458</v>
      </c>
    </row>
    <row r="533" spans="1:10" x14ac:dyDescent="0.3">
      <c r="A533" s="3" t="s">
        <v>640</v>
      </c>
      <c r="B533" s="3" t="s">
        <v>125</v>
      </c>
      <c r="C533" s="3" t="s">
        <v>10</v>
      </c>
      <c r="D533" s="3" t="s">
        <v>1156</v>
      </c>
      <c r="E533" s="4">
        <v>17.86</v>
      </c>
      <c r="F533" s="4">
        <v>64.5</v>
      </c>
      <c r="G533" s="4">
        <f t="shared" si="34"/>
        <v>82</v>
      </c>
      <c r="H533" s="4" t="str">
        <f t="shared" si="35"/>
        <v>A1</v>
      </c>
      <c r="I533" s="3" t="str">
        <f t="shared" si="36"/>
        <v>Excellent</v>
      </c>
      <c r="J533" s="4">
        <f t="shared" si="33"/>
        <v>164</v>
      </c>
    </row>
    <row r="534" spans="1:10" x14ac:dyDescent="0.3">
      <c r="A534" s="3" t="s">
        <v>641</v>
      </c>
      <c r="B534" s="3" t="s">
        <v>96</v>
      </c>
      <c r="C534" s="3" t="s">
        <v>6</v>
      </c>
      <c r="D534" s="3" t="s">
        <v>7</v>
      </c>
      <c r="E534" s="4">
        <v>28.28</v>
      </c>
      <c r="F534" s="4">
        <v>45.34</v>
      </c>
      <c r="G534" s="4">
        <f t="shared" si="34"/>
        <v>74</v>
      </c>
      <c r="H534" s="4" t="str">
        <f t="shared" si="35"/>
        <v>B2</v>
      </c>
      <c r="I534" s="3" t="str">
        <f t="shared" si="36"/>
        <v>Very Good</v>
      </c>
      <c r="J534" s="4">
        <f t="shared" si="33"/>
        <v>375</v>
      </c>
    </row>
    <row r="535" spans="1:10" x14ac:dyDescent="0.3">
      <c r="A535" s="3" t="s">
        <v>642</v>
      </c>
      <c r="B535" s="3" t="s">
        <v>56</v>
      </c>
      <c r="C535" s="3" t="s">
        <v>6</v>
      </c>
      <c r="D535" s="3" t="s">
        <v>22</v>
      </c>
      <c r="E535" s="4">
        <v>10.38</v>
      </c>
      <c r="F535" s="4">
        <v>44.88</v>
      </c>
      <c r="G535" s="4">
        <f t="shared" si="34"/>
        <v>55</v>
      </c>
      <c r="H535" s="4" t="str">
        <f t="shared" si="35"/>
        <v>C5</v>
      </c>
      <c r="I535" s="3" t="str">
        <f t="shared" si="36"/>
        <v>Credit</v>
      </c>
      <c r="J535" s="4">
        <f t="shared" si="33"/>
        <v>857</v>
      </c>
    </row>
    <row r="536" spans="1:10" x14ac:dyDescent="0.3">
      <c r="A536" s="3" t="s">
        <v>643</v>
      </c>
      <c r="B536" s="3" t="s">
        <v>136</v>
      </c>
      <c r="C536" s="3" t="s">
        <v>10</v>
      </c>
      <c r="D536" s="3" t="s">
        <v>1157</v>
      </c>
      <c r="E536" s="4">
        <v>29.14</v>
      </c>
      <c r="F536" s="4">
        <v>64.97</v>
      </c>
      <c r="G536" s="4">
        <f t="shared" si="34"/>
        <v>94</v>
      </c>
      <c r="H536" s="4" t="str">
        <f t="shared" si="35"/>
        <v>A1</v>
      </c>
      <c r="I536" s="3" t="str">
        <f t="shared" si="36"/>
        <v>Excellent</v>
      </c>
      <c r="J536" s="4">
        <f t="shared" si="33"/>
        <v>23</v>
      </c>
    </row>
    <row r="537" spans="1:10" x14ac:dyDescent="0.3">
      <c r="A537" s="3" t="s">
        <v>644</v>
      </c>
      <c r="B537" s="3" t="s">
        <v>467</v>
      </c>
      <c r="C537" s="3" t="s">
        <v>6</v>
      </c>
      <c r="D537" s="3" t="s">
        <v>1156</v>
      </c>
      <c r="E537" s="4">
        <v>23.45</v>
      </c>
      <c r="F537" s="4">
        <v>45.76</v>
      </c>
      <c r="G537" s="4">
        <f t="shared" si="34"/>
        <v>69</v>
      </c>
      <c r="H537" s="4" t="str">
        <f t="shared" si="35"/>
        <v>B3</v>
      </c>
      <c r="I537" s="3" t="str">
        <f t="shared" si="36"/>
        <v>Good</v>
      </c>
      <c r="J537" s="4">
        <f t="shared" si="33"/>
        <v>520</v>
      </c>
    </row>
    <row r="538" spans="1:10" x14ac:dyDescent="0.3">
      <c r="A538" s="3" t="s">
        <v>645</v>
      </c>
      <c r="B538" s="3" t="s">
        <v>141</v>
      </c>
      <c r="C538" s="3" t="s">
        <v>6</v>
      </c>
      <c r="D538" s="3" t="s">
        <v>1156</v>
      </c>
      <c r="E538" s="4">
        <v>12.39</v>
      </c>
      <c r="F538" s="4">
        <v>46.54</v>
      </c>
      <c r="G538" s="4">
        <f t="shared" si="34"/>
        <v>59</v>
      </c>
      <c r="H538" s="4" t="str">
        <f t="shared" si="35"/>
        <v>C5</v>
      </c>
      <c r="I538" s="3" t="str">
        <f t="shared" si="36"/>
        <v>Credit</v>
      </c>
      <c r="J538" s="4">
        <f t="shared" si="33"/>
        <v>774</v>
      </c>
    </row>
    <row r="539" spans="1:10" x14ac:dyDescent="0.3">
      <c r="A539" s="3" t="s">
        <v>646</v>
      </c>
      <c r="B539" s="3" t="s">
        <v>14</v>
      </c>
      <c r="C539" s="3" t="s">
        <v>10</v>
      </c>
      <c r="D539" s="3" t="s">
        <v>1156</v>
      </c>
      <c r="E539" s="4">
        <v>12.99</v>
      </c>
      <c r="F539" s="4">
        <v>68.430000000000007</v>
      </c>
      <c r="G539" s="4">
        <f t="shared" si="34"/>
        <v>81</v>
      </c>
      <c r="H539" s="4" t="str">
        <f t="shared" si="35"/>
        <v>A1</v>
      </c>
      <c r="I539" s="3" t="str">
        <f t="shared" si="36"/>
        <v>Excellent</v>
      </c>
      <c r="J539" s="4">
        <f t="shared" si="33"/>
        <v>187</v>
      </c>
    </row>
    <row r="540" spans="1:10" x14ac:dyDescent="0.3">
      <c r="A540" s="3" t="s">
        <v>647</v>
      </c>
      <c r="B540" s="3" t="s">
        <v>39</v>
      </c>
      <c r="C540" s="3" t="s">
        <v>10</v>
      </c>
      <c r="D540" s="3" t="s">
        <v>22</v>
      </c>
      <c r="E540" s="4">
        <v>6.07</v>
      </c>
      <c r="F540" s="4">
        <v>62.71</v>
      </c>
      <c r="G540" s="4">
        <f t="shared" si="34"/>
        <v>69</v>
      </c>
      <c r="H540" s="4" t="str">
        <f t="shared" si="35"/>
        <v>B3</v>
      </c>
      <c r="I540" s="3" t="str">
        <f t="shared" si="36"/>
        <v>Good</v>
      </c>
      <c r="J540" s="4">
        <f t="shared" si="33"/>
        <v>520</v>
      </c>
    </row>
    <row r="541" spans="1:10" x14ac:dyDescent="0.3">
      <c r="A541" s="3" t="s">
        <v>648</v>
      </c>
      <c r="B541" s="3" t="s">
        <v>305</v>
      </c>
      <c r="C541" s="3" t="s">
        <v>10</v>
      </c>
      <c r="D541" s="3" t="s">
        <v>1156</v>
      </c>
      <c r="E541" s="4">
        <v>27.96</v>
      </c>
      <c r="F541" s="4">
        <v>54.47</v>
      </c>
      <c r="G541" s="4">
        <f t="shared" si="34"/>
        <v>82</v>
      </c>
      <c r="H541" s="4" t="str">
        <f t="shared" si="35"/>
        <v>A1</v>
      </c>
      <c r="I541" s="3" t="str">
        <f t="shared" si="36"/>
        <v>Excellent</v>
      </c>
      <c r="J541" s="4">
        <f t="shared" si="33"/>
        <v>164</v>
      </c>
    </row>
    <row r="542" spans="1:10" x14ac:dyDescent="0.3">
      <c r="A542" s="3" t="s">
        <v>649</v>
      </c>
      <c r="B542" s="3" t="s">
        <v>76</v>
      </c>
      <c r="C542" s="3" t="s">
        <v>6</v>
      </c>
      <c r="D542" s="3" t="s">
        <v>1157</v>
      </c>
      <c r="E542" s="4">
        <v>19.57</v>
      </c>
      <c r="F542" s="4">
        <v>67.959999999999994</v>
      </c>
      <c r="G542" s="4">
        <f t="shared" si="34"/>
        <v>88</v>
      </c>
      <c r="H542" s="4" t="str">
        <f t="shared" si="35"/>
        <v>A1</v>
      </c>
      <c r="I542" s="3" t="str">
        <f t="shared" si="36"/>
        <v>Excellent</v>
      </c>
      <c r="J542" s="4">
        <f t="shared" si="33"/>
        <v>71</v>
      </c>
    </row>
    <row r="543" spans="1:10" x14ac:dyDescent="0.3">
      <c r="A543" s="3" t="s">
        <v>650</v>
      </c>
      <c r="B543" s="3" t="s">
        <v>69</v>
      </c>
      <c r="C543" s="3" t="s">
        <v>10</v>
      </c>
      <c r="D543" s="3" t="s">
        <v>1157</v>
      </c>
      <c r="E543" s="4">
        <v>13.23</v>
      </c>
      <c r="F543" s="4">
        <v>69.650000000000006</v>
      </c>
      <c r="G543" s="4">
        <f t="shared" si="34"/>
        <v>83</v>
      </c>
      <c r="H543" s="4" t="str">
        <f t="shared" si="35"/>
        <v>A1</v>
      </c>
      <c r="I543" s="3" t="str">
        <f t="shared" si="36"/>
        <v>Excellent</v>
      </c>
      <c r="J543" s="4">
        <f t="shared" si="33"/>
        <v>144</v>
      </c>
    </row>
    <row r="544" spans="1:10" x14ac:dyDescent="0.3">
      <c r="A544" s="3" t="s">
        <v>651</v>
      </c>
      <c r="B544" s="3" t="s">
        <v>14</v>
      </c>
      <c r="C544" s="3" t="s">
        <v>10</v>
      </c>
      <c r="D544" s="3" t="s">
        <v>1156</v>
      </c>
      <c r="E544" s="4">
        <v>17.78</v>
      </c>
      <c r="F544" s="4">
        <v>49.25</v>
      </c>
      <c r="G544" s="4">
        <f t="shared" si="34"/>
        <v>67</v>
      </c>
      <c r="H544" s="4" t="str">
        <f t="shared" si="35"/>
        <v>B3</v>
      </c>
      <c r="I544" s="3" t="str">
        <f t="shared" si="36"/>
        <v>Good</v>
      </c>
      <c r="J544" s="4">
        <f t="shared" si="33"/>
        <v>564</v>
      </c>
    </row>
    <row r="545" spans="1:10" x14ac:dyDescent="0.3">
      <c r="A545" s="3" t="s">
        <v>652</v>
      </c>
      <c r="B545" s="3" t="s">
        <v>247</v>
      </c>
      <c r="C545" s="3" t="s">
        <v>10</v>
      </c>
      <c r="D545" s="3" t="s">
        <v>7</v>
      </c>
      <c r="E545" s="4">
        <v>10.77</v>
      </c>
      <c r="F545" s="4">
        <v>48.83</v>
      </c>
      <c r="G545" s="4">
        <f t="shared" si="34"/>
        <v>60</v>
      </c>
      <c r="H545" s="4" t="str">
        <f t="shared" si="35"/>
        <v>C4</v>
      </c>
      <c r="I545" s="3" t="str">
        <f t="shared" si="36"/>
        <v>Credit</v>
      </c>
      <c r="J545" s="4">
        <f t="shared" si="33"/>
        <v>746</v>
      </c>
    </row>
    <row r="546" spans="1:10" x14ac:dyDescent="0.3">
      <c r="A546" s="3" t="s">
        <v>653</v>
      </c>
      <c r="B546" s="3" t="s">
        <v>373</v>
      </c>
      <c r="C546" s="3" t="s">
        <v>10</v>
      </c>
      <c r="D546" s="3" t="s">
        <v>7</v>
      </c>
      <c r="E546" s="4">
        <v>10.23</v>
      </c>
      <c r="F546" s="4">
        <v>49.82</v>
      </c>
      <c r="G546" s="4">
        <f t="shared" si="34"/>
        <v>60</v>
      </c>
      <c r="H546" s="4" t="str">
        <f t="shared" si="35"/>
        <v>C4</v>
      </c>
      <c r="I546" s="3" t="str">
        <f t="shared" si="36"/>
        <v>Credit</v>
      </c>
      <c r="J546" s="4">
        <f t="shared" si="33"/>
        <v>746</v>
      </c>
    </row>
    <row r="547" spans="1:10" x14ac:dyDescent="0.3">
      <c r="A547" s="3" t="s">
        <v>654</v>
      </c>
      <c r="B547" s="3" t="s">
        <v>240</v>
      </c>
      <c r="C547" s="3" t="s">
        <v>10</v>
      </c>
      <c r="D547" s="3" t="s">
        <v>1157</v>
      </c>
      <c r="E547" s="4">
        <v>27.49</v>
      </c>
      <c r="F547" s="4">
        <v>69.27</v>
      </c>
      <c r="G547" s="4">
        <f t="shared" si="34"/>
        <v>97</v>
      </c>
      <c r="H547" s="4" t="str">
        <f t="shared" si="35"/>
        <v>A1</v>
      </c>
      <c r="I547" s="3" t="str">
        <f t="shared" si="36"/>
        <v>Excellent</v>
      </c>
      <c r="J547" s="4">
        <f t="shared" si="33"/>
        <v>3</v>
      </c>
    </row>
    <row r="548" spans="1:10" x14ac:dyDescent="0.3">
      <c r="A548" s="3" t="s">
        <v>655</v>
      </c>
      <c r="B548" s="3" t="s">
        <v>133</v>
      </c>
      <c r="C548" s="3" t="s">
        <v>10</v>
      </c>
      <c r="D548" s="3" t="s">
        <v>1156</v>
      </c>
      <c r="E548" s="4">
        <v>8.3000000000000007</v>
      </c>
      <c r="F548" s="4">
        <v>52.53</v>
      </c>
      <c r="G548" s="4">
        <f t="shared" si="34"/>
        <v>61</v>
      </c>
      <c r="H548" s="4" t="str">
        <f t="shared" si="35"/>
        <v>C4</v>
      </c>
      <c r="I548" s="3" t="str">
        <f t="shared" si="36"/>
        <v>Credit</v>
      </c>
      <c r="J548" s="4">
        <f t="shared" si="33"/>
        <v>717</v>
      </c>
    </row>
    <row r="549" spans="1:10" x14ac:dyDescent="0.3">
      <c r="A549" s="3" t="s">
        <v>656</v>
      </c>
      <c r="B549" s="3" t="s">
        <v>216</v>
      </c>
      <c r="C549" s="3" t="s">
        <v>10</v>
      </c>
      <c r="D549" s="3" t="s">
        <v>7</v>
      </c>
      <c r="E549" s="4">
        <v>16.93</v>
      </c>
      <c r="F549" s="4">
        <v>67.900000000000006</v>
      </c>
      <c r="G549" s="4">
        <f t="shared" si="34"/>
        <v>85</v>
      </c>
      <c r="H549" s="4" t="str">
        <f t="shared" si="35"/>
        <v>A1</v>
      </c>
      <c r="I549" s="3" t="str">
        <f t="shared" si="36"/>
        <v>Excellent</v>
      </c>
      <c r="J549" s="4">
        <f t="shared" si="33"/>
        <v>111</v>
      </c>
    </row>
    <row r="550" spans="1:10" x14ac:dyDescent="0.3">
      <c r="A550" s="3" t="s">
        <v>657</v>
      </c>
      <c r="B550" s="3" t="s">
        <v>159</v>
      </c>
      <c r="C550" s="3" t="s">
        <v>10</v>
      </c>
      <c r="D550" s="3" t="s">
        <v>7</v>
      </c>
      <c r="E550" s="4">
        <v>24.6</v>
      </c>
      <c r="F550" s="4">
        <v>56.46</v>
      </c>
      <c r="G550" s="4">
        <f t="shared" si="34"/>
        <v>81</v>
      </c>
      <c r="H550" s="4" t="str">
        <f t="shared" si="35"/>
        <v>A1</v>
      </c>
      <c r="I550" s="3" t="str">
        <f t="shared" si="36"/>
        <v>Excellent</v>
      </c>
      <c r="J550" s="4">
        <f t="shared" si="33"/>
        <v>187</v>
      </c>
    </row>
    <row r="551" spans="1:10" x14ac:dyDescent="0.3">
      <c r="A551" s="3" t="s">
        <v>658</v>
      </c>
      <c r="B551" s="3" t="s">
        <v>120</v>
      </c>
      <c r="C551" s="3" t="s">
        <v>10</v>
      </c>
      <c r="D551" s="3" t="s">
        <v>1157</v>
      </c>
      <c r="E551" s="4">
        <v>9.51</v>
      </c>
      <c r="F551" s="4">
        <v>64.650000000000006</v>
      </c>
      <c r="G551" s="4">
        <f t="shared" si="34"/>
        <v>74</v>
      </c>
      <c r="H551" s="4" t="str">
        <f t="shared" si="35"/>
        <v>B2</v>
      </c>
      <c r="I551" s="3" t="str">
        <f t="shared" si="36"/>
        <v>Very Good</v>
      </c>
      <c r="J551" s="4">
        <f t="shared" si="33"/>
        <v>375</v>
      </c>
    </row>
    <row r="552" spans="1:10" x14ac:dyDescent="0.3">
      <c r="A552" s="3" t="s">
        <v>659</v>
      </c>
      <c r="B552" s="3" t="s">
        <v>32</v>
      </c>
      <c r="C552" s="3" t="s">
        <v>6</v>
      </c>
      <c r="D552" s="3" t="s">
        <v>1157</v>
      </c>
      <c r="E552" s="4">
        <v>26.56</v>
      </c>
      <c r="F552" s="4">
        <v>66.77</v>
      </c>
      <c r="G552" s="4">
        <f t="shared" si="34"/>
        <v>93</v>
      </c>
      <c r="H552" s="4" t="str">
        <f t="shared" si="35"/>
        <v>A1</v>
      </c>
      <c r="I552" s="3" t="str">
        <f t="shared" si="36"/>
        <v>Excellent</v>
      </c>
      <c r="J552" s="4">
        <f t="shared" si="33"/>
        <v>32</v>
      </c>
    </row>
    <row r="553" spans="1:10" x14ac:dyDescent="0.3">
      <c r="A553" s="3" t="s">
        <v>660</v>
      </c>
      <c r="B553" s="3" t="s">
        <v>56</v>
      </c>
      <c r="C553" s="3" t="s">
        <v>10</v>
      </c>
      <c r="D553" s="3" t="s">
        <v>1157</v>
      </c>
      <c r="E553" s="4">
        <v>25.83</v>
      </c>
      <c r="F553" s="4">
        <v>54.76</v>
      </c>
      <c r="G553" s="4">
        <f t="shared" si="34"/>
        <v>81</v>
      </c>
      <c r="H553" s="4" t="str">
        <f t="shared" si="35"/>
        <v>A1</v>
      </c>
      <c r="I553" s="3" t="str">
        <f t="shared" si="36"/>
        <v>Excellent</v>
      </c>
      <c r="J553" s="4">
        <f t="shared" si="33"/>
        <v>187</v>
      </c>
    </row>
    <row r="554" spans="1:10" x14ac:dyDescent="0.3">
      <c r="A554" s="3" t="s">
        <v>661</v>
      </c>
      <c r="B554" s="3" t="s">
        <v>41</v>
      </c>
      <c r="C554" s="3" t="s">
        <v>6</v>
      </c>
      <c r="D554" s="3" t="s">
        <v>1157</v>
      </c>
      <c r="E554" s="4">
        <v>9.58</v>
      </c>
      <c r="F554" s="4">
        <v>67.680000000000007</v>
      </c>
      <c r="G554" s="4">
        <f t="shared" si="34"/>
        <v>77</v>
      </c>
      <c r="H554" s="4" t="str">
        <f t="shared" si="35"/>
        <v>B2</v>
      </c>
      <c r="I554" s="3" t="str">
        <f t="shared" si="36"/>
        <v>Very Good</v>
      </c>
      <c r="J554" s="4">
        <f t="shared" si="33"/>
        <v>284</v>
      </c>
    </row>
    <row r="555" spans="1:10" x14ac:dyDescent="0.3">
      <c r="A555" s="3" t="s">
        <v>662</v>
      </c>
      <c r="B555" s="3" t="s">
        <v>66</v>
      </c>
      <c r="C555" s="3" t="s">
        <v>6</v>
      </c>
      <c r="D555" s="3" t="s">
        <v>1157</v>
      </c>
      <c r="E555" s="4">
        <v>6.45</v>
      </c>
      <c r="F555" s="4">
        <v>46.35</v>
      </c>
      <c r="G555" s="4">
        <f t="shared" si="34"/>
        <v>53</v>
      </c>
      <c r="H555" s="4" t="str">
        <f t="shared" si="35"/>
        <v>C6</v>
      </c>
      <c r="I555" s="3" t="str">
        <f t="shared" si="36"/>
        <v>Credit</v>
      </c>
      <c r="J555" s="4">
        <f t="shared" si="33"/>
        <v>896</v>
      </c>
    </row>
    <row r="556" spans="1:10" x14ac:dyDescent="0.3">
      <c r="A556" s="3" t="s">
        <v>663</v>
      </c>
      <c r="B556" s="3" t="s">
        <v>188</v>
      </c>
      <c r="C556" s="3" t="s">
        <v>10</v>
      </c>
      <c r="D556" s="3" t="s">
        <v>1157</v>
      </c>
      <c r="E556" s="4">
        <v>25.28</v>
      </c>
      <c r="F556" s="4">
        <v>59.62</v>
      </c>
      <c r="G556" s="4">
        <f t="shared" si="34"/>
        <v>85</v>
      </c>
      <c r="H556" s="4" t="str">
        <f t="shared" si="35"/>
        <v>A1</v>
      </c>
      <c r="I556" s="3" t="str">
        <f t="shared" si="36"/>
        <v>Excellent</v>
      </c>
      <c r="J556" s="4">
        <f t="shared" si="33"/>
        <v>111</v>
      </c>
    </row>
    <row r="557" spans="1:10" x14ac:dyDescent="0.3">
      <c r="A557" s="3" t="s">
        <v>664</v>
      </c>
      <c r="B557" s="3" t="s">
        <v>347</v>
      </c>
      <c r="C557" s="3" t="s">
        <v>6</v>
      </c>
      <c r="D557" s="3" t="s">
        <v>22</v>
      </c>
      <c r="E557" s="4">
        <v>15.32</v>
      </c>
      <c r="F557" s="4">
        <v>62.64</v>
      </c>
      <c r="G557" s="4">
        <f t="shared" si="34"/>
        <v>78</v>
      </c>
      <c r="H557" s="4" t="str">
        <f t="shared" si="35"/>
        <v>B2</v>
      </c>
      <c r="I557" s="3" t="str">
        <f t="shared" si="36"/>
        <v>Very Good</v>
      </c>
      <c r="J557" s="4">
        <f t="shared" si="33"/>
        <v>261</v>
      </c>
    </row>
    <row r="558" spans="1:10" x14ac:dyDescent="0.3">
      <c r="A558" s="3" t="s">
        <v>665</v>
      </c>
      <c r="B558" s="3" t="s">
        <v>208</v>
      </c>
      <c r="C558" s="3" t="s">
        <v>6</v>
      </c>
      <c r="D558" s="3" t="s">
        <v>22</v>
      </c>
      <c r="E558" s="4">
        <v>5.17</v>
      </c>
      <c r="F558" s="4">
        <v>60.79</v>
      </c>
      <c r="G558" s="4">
        <f t="shared" si="34"/>
        <v>66</v>
      </c>
      <c r="H558" s="4" t="str">
        <f t="shared" si="35"/>
        <v>B3</v>
      </c>
      <c r="I558" s="3" t="str">
        <f t="shared" si="36"/>
        <v>Good</v>
      </c>
      <c r="J558" s="4">
        <f t="shared" si="33"/>
        <v>589</v>
      </c>
    </row>
    <row r="559" spans="1:10" x14ac:dyDescent="0.3">
      <c r="A559" s="3" t="s">
        <v>666</v>
      </c>
      <c r="B559" s="3" t="s">
        <v>195</v>
      </c>
      <c r="C559" s="3" t="s">
        <v>6</v>
      </c>
      <c r="D559" s="3" t="s">
        <v>1156</v>
      </c>
      <c r="E559" s="4">
        <v>16.78</v>
      </c>
      <c r="F559" s="4">
        <v>40.64</v>
      </c>
      <c r="G559" s="4">
        <f t="shared" si="34"/>
        <v>57</v>
      </c>
      <c r="H559" s="4" t="str">
        <f t="shared" si="35"/>
        <v>C5</v>
      </c>
      <c r="I559" s="3" t="str">
        <f t="shared" si="36"/>
        <v>Credit</v>
      </c>
      <c r="J559" s="4">
        <f t="shared" si="33"/>
        <v>826</v>
      </c>
    </row>
    <row r="560" spans="1:10" x14ac:dyDescent="0.3">
      <c r="A560" s="3" t="s">
        <v>667</v>
      </c>
      <c r="B560" s="3" t="s">
        <v>204</v>
      </c>
      <c r="C560" s="3" t="s">
        <v>10</v>
      </c>
      <c r="D560" s="3" t="s">
        <v>1157</v>
      </c>
      <c r="E560" s="4">
        <v>13.23</v>
      </c>
      <c r="F560" s="4">
        <v>44.98</v>
      </c>
      <c r="G560" s="4">
        <f t="shared" si="34"/>
        <v>58</v>
      </c>
      <c r="H560" s="4" t="str">
        <f t="shared" si="35"/>
        <v>C5</v>
      </c>
      <c r="I560" s="3" t="str">
        <f t="shared" si="36"/>
        <v>Credit</v>
      </c>
      <c r="J560" s="4">
        <f t="shared" si="33"/>
        <v>803</v>
      </c>
    </row>
    <row r="561" spans="1:10" x14ac:dyDescent="0.3">
      <c r="A561" s="3" t="s">
        <v>668</v>
      </c>
      <c r="B561" s="3" t="s">
        <v>88</v>
      </c>
      <c r="C561" s="3" t="s">
        <v>6</v>
      </c>
      <c r="D561" s="3" t="s">
        <v>22</v>
      </c>
      <c r="E561" s="4">
        <v>10.6</v>
      </c>
      <c r="F561" s="4">
        <v>55.12</v>
      </c>
      <c r="G561" s="4">
        <f t="shared" si="34"/>
        <v>66</v>
      </c>
      <c r="H561" s="4" t="str">
        <f t="shared" si="35"/>
        <v>B3</v>
      </c>
      <c r="I561" s="3" t="str">
        <f t="shared" si="36"/>
        <v>Good</v>
      </c>
      <c r="J561" s="4">
        <f t="shared" si="33"/>
        <v>589</v>
      </c>
    </row>
    <row r="562" spans="1:10" x14ac:dyDescent="0.3">
      <c r="A562" s="3" t="s">
        <v>669</v>
      </c>
      <c r="B562" s="3" t="s">
        <v>60</v>
      </c>
      <c r="C562" s="3" t="s">
        <v>6</v>
      </c>
      <c r="D562" s="3" t="s">
        <v>22</v>
      </c>
      <c r="E562" s="4">
        <v>28.02</v>
      </c>
      <c r="F562" s="4">
        <v>51.62</v>
      </c>
      <c r="G562" s="4">
        <f t="shared" si="34"/>
        <v>80</v>
      </c>
      <c r="H562" s="4" t="str">
        <f t="shared" si="35"/>
        <v>A1</v>
      </c>
      <c r="I562" s="3" t="str">
        <f t="shared" si="36"/>
        <v>Excellent</v>
      </c>
      <c r="J562" s="4">
        <f t="shared" si="33"/>
        <v>216</v>
      </c>
    </row>
    <row r="563" spans="1:10" x14ac:dyDescent="0.3">
      <c r="A563" s="3" t="s">
        <v>670</v>
      </c>
      <c r="B563" s="3" t="s">
        <v>78</v>
      </c>
      <c r="C563" s="3" t="s">
        <v>6</v>
      </c>
      <c r="D563" s="3" t="s">
        <v>22</v>
      </c>
      <c r="E563" s="4">
        <v>15.41</v>
      </c>
      <c r="F563" s="4">
        <v>40.03</v>
      </c>
      <c r="G563" s="4">
        <f t="shared" si="34"/>
        <v>55</v>
      </c>
      <c r="H563" s="4" t="str">
        <f t="shared" si="35"/>
        <v>C5</v>
      </c>
      <c r="I563" s="3" t="str">
        <f t="shared" si="36"/>
        <v>Credit</v>
      </c>
      <c r="J563" s="4">
        <f t="shared" si="33"/>
        <v>857</v>
      </c>
    </row>
    <row r="564" spans="1:10" x14ac:dyDescent="0.3">
      <c r="A564" s="3" t="s">
        <v>671</v>
      </c>
      <c r="B564" s="3" t="s">
        <v>373</v>
      </c>
      <c r="C564" s="3" t="s">
        <v>10</v>
      </c>
      <c r="D564" s="3" t="s">
        <v>1156</v>
      </c>
      <c r="E564" s="4">
        <v>16.43</v>
      </c>
      <c r="F564" s="4">
        <v>51.89</v>
      </c>
      <c r="G564" s="4">
        <f t="shared" si="34"/>
        <v>68</v>
      </c>
      <c r="H564" s="4" t="str">
        <f t="shared" si="35"/>
        <v>B3</v>
      </c>
      <c r="I564" s="3" t="str">
        <f t="shared" si="36"/>
        <v>Good</v>
      </c>
      <c r="J564" s="4">
        <f t="shared" si="33"/>
        <v>542</v>
      </c>
    </row>
    <row r="565" spans="1:10" x14ac:dyDescent="0.3">
      <c r="A565" s="3" t="s">
        <v>672</v>
      </c>
      <c r="B565" s="3" t="s">
        <v>50</v>
      </c>
      <c r="C565" s="3" t="s">
        <v>6</v>
      </c>
      <c r="D565" s="3" t="s">
        <v>1156</v>
      </c>
      <c r="E565" s="4">
        <v>14.12</v>
      </c>
      <c r="F565" s="4">
        <v>62.79</v>
      </c>
      <c r="G565" s="4">
        <f t="shared" si="34"/>
        <v>77</v>
      </c>
      <c r="H565" s="4" t="str">
        <f t="shared" si="35"/>
        <v>B2</v>
      </c>
      <c r="I565" s="3" t="str">
        <f t="shared" si="36"/>
        <v>Very Good</v>
      </c>
      <c r="J565" s="4">
        <f t="shared" si="33"/>
        <v>284</v>
      </c>
    </row>
    <row r="566" spans="1:10" x14ac:dyDescent="0.3">
      <c r="A566" s="3" t="s">
        <v>673</v>
      </c>
      <c r="B566" s="3" t="s">
        <v>98</v>
      </c>
      <c r="C566" s="3" t="s">
        <v>10</v>
      </c>
      <c r="D566" s="3" t="s">
        <v>7</v>
      </c>
      <c r="E566" s="4">
        <v>23.84</v>
      </c>
      <c r="F566" s="4">
        <v>37.01</v>
      </c>
      <c r="G566" s="4">
        <f t="shared" si="34"/>
        <v>61</v>
      </c>
      <c r="H566" s="4" t="str">
        <f t="shared" si="35"/>
        <v>C4</v>
      </c>
      <c r="I566" s="3" t="str">
        <f t="shared" si="36"/>
        <v>Credit</v>
      </c>
      <c r="J566" s="4">
        <f t="shared" si="33"/>
        <v>717</v>
      </c>
    </row>
    <row r="567" spans="1:10" x14ac:dyDescent="0.3">
      <c r="A567" s="3" t="s">
        <v>674</v>
      </c>
      <c r="B567" s="3" t="s">
        <v>247</v>
      </c>
      <c r="C567" s="3" t="s">
        <v>10</v>
      </c>
      <c r="D567" s="3" t="s">
        <v>1157</v>
      </c>
      <c r="E567" s="4">
        <v>21.04</v>
      </c>
      <c r="F567" s="4">
        <v>35.869999999999997</v>
      </c>
      <c r="G567" s="4">
        <f t="shared" si="34"/>
        <v>57</v>
      </c>
      <c r="H567" s="4" t="str">
        <f t="shared" si="35"/>
        <v>C5</v>
      </c>
      <c r="I567" s="3" t="str">
        <f t="shared" si="36"/>
        <v>Credit</v>
      </c>
      <c r="J567" s="4">
        <f t="shared" si="33"/>
        <v>826</v>
      </c>
    </row>
    <row r="568" spans="1:10" x14ac:dyDescent="0.3">
      <c r="A568" s="3" t="s">
        <v>675</v>
      </c>
      <c r="B568" s="3" t="s">
        <v>96</v>
      </c>
      <c r="C568" s="3" t="s">
        <v>6</v>
      </c>
      <c r="D568" s="3" t="s">
        <v>22</v>
      </c>
      <c r="E568" s="4">
        <v>13.04</v>
      </c>
      <c r="F568" s="4">
        <v>53.85</v>
      </c>
      <c r="G568" s="4">
        <f t="shared" si="34"/>
        <v>67</v>
      </c>
      <c r="H568" s="4" t="str">
        <f t="shared" si="35"/>
        <v>B3</v>
      </c>
      <c r="I568" s="3" t="str">
        <f t="shared" si="36"/>
        <v>Good</v>
      </c>
      <c r="J568" s="4">
        <f t="shared" si="33"/>
        <v>564</v>
      </c>
    </row>
    <row r="569" spans="1:10" x14ac:dyDescent="0.3">
      <c r="A569" s="3" t="s">
        <v>676</v>
      </c>
      <c r="B569" s="3" t="s">
        <v>138</v>
      </c>
      <c r="C569" s="3" t="s">
        <v>10</v>
      </c>
      <c r="D569" s="3" t="s">
        <v>1156</v>
      </c>
      <c r="E569" s="4">
        <v>14.08</v>
      </c>
      <c r="F569" s="4">
        <v>50.85</v>
      </c>
      <c r="G569" s="4">
        <f t="shared" si="34"/>
        <v>65</v>
      </c>
      <c r="H569" s="4" t="str">
        <f t="shared" si="35"/>
        <v>B3</v>
      </c>
      <c r="I569" s="3" t="str">
        <f t="shared" si="36"/>
        <v>Good</v>
      </c>
      <c r="J569" s="4">
        <f t="shared" si="33"/>
        <v>624</v>
      </c>
    </row>
    <row r="570" spans="1:10" x14ac:dyDescent="0.3">
      <c r="A570" s="3" t="s">
        <v>677</v>
      </c>
      <c r="B570" s="3" t="s">
        <v>375</v>
      </c>
      <c r="C570" s="3" t="s">
        <v>10</v>
      </c>
      <c r="D570" s="3" t="s">
        <v>1157</v>
      </c>
      <c r="E570" s="4">
        <v>23.48</v>
      </c>
      <c r="F570" s="4">
        <v>36.979999999999997</v>
      </c>
      <c r="G570" s="4">
        <f t="shared" si="34"/>
        <v>60</v>
      </c>
      <c r="H570" s="4" t="str">
        <f t="shared" si="35"/>
        <v>C4</v>
      </c>
      <c r="I570" s="3" t="str">
        <f t="shared" si="36"/>
        <v>Credit</v>
      </c>
      <c r="J570" s="4">
        <f t="shared" si="33"/>
        <v>746</v>
      </c>
    </row>
    <row r="571" spans="1:10" x14ac:dyDescent="0.3">
      <c r="A571" s="3" t="s">
        <v>678</v>
      </c>
      <c r="B571" s="3" t="s">
        <v>103</v>
      </c>
      <c r="C571" s="3" t="s">
        <v>10</v>
      </c>
      <c r="D571" s="3" t="s">
        <v>7</v>
      </c>
      <c r="E571" s="4">
        <v>28.95</v>
      </c>
      <c r="F571" s="4">
        <v>67.75</v>
      </c>
      <c r="G571" s="4">
        <f t="shared" si="34"/>
        <v>97</v>
      </c>
      <c r="H571" s="4" t="str">
        <f t="shared" si="35"/>
        <v>A1</v>
      </c>
      <c r="I571" s="3" t="str">
        <f t="shared" si="36"/>
        <v>Excellent</v>
      </c>
      <c r="J571" s="4">
        <f t="shared" si="33"/>
        <v>3</v>
      </c>
    </row>
    <row r="572" spans="1:10" x14ac:dyDescent="0.3">
      <c r="A572" s="3" t="s">
        <v>679</v>
      </c>
      <c r="B572" s="3" t="s">
        <v>123</v>
      </c>
      <c r="C572" s="3" t="s">
        <v>6</v>
      </c>
      <c r="D572" s="3" t="s">
        <v>7</v>
      </c>
      <c r="E572" s="4">
        <v>9.5500000000000007</v>
      </c>
      <c r="F572" s="4">
        <v>43.6</v>
      </c>
      <c r="G572" s="4">
        <f t="shared" si="34"/>
        <v>53</v>
      </c>
      <c r="H572" s="4" t="str">
        <f t="shared" si="35"/>
        <v>C6</v>
      </c>
      <c r="I572" s="3" t="str">
        <f t="shared" si="36"/>
        <v>Credit</v>
      </c>
      <c r="J572" s="4">
        <f t="shared" si="33"/>
        <v>896</v>
      </c>
    </row>
    <row r="573" spans="1:10" x14ac:dyDescent="0.3">
      <c r="A573" s="3" t="s">
        <v>680</v>
      </c>
      <c r="B573" s="3" t="s">
        <v>141</v>
      </c>
      <c r="C573" s="3" t="s">
        <v>10</v>
      </c>
      <c r="D573" s="3" t="s">
        <v>1156</v>
      </c>
      <c r="E573" s="4">
        <v>21.15</v>
      </c>
      <c r="F573" s="4">
        <v>39.67</v>
      </c>
      <c r="G573" s="4">
        <f t="shared" si="34"/>
        <v>61</v>
      </c>
      <c r="H573" s="4" t="str">
        <f t="shared" si="35"/>
        <v>C4</v>
      </c>
      <c r="I573" s="3" t="str">
        <f t="shared" si="36"/>
        <v>Credit</v>
      </c>
      <c r="J573" s="4">
        <f t="shared" si="33"/>
        <v>717</v>
      </c>
    </row>
    <row r="574" spans="1:10" x14ac:dyDescent="0.3">
      <c r="A574" s="3" t="s">
        <v>681</v>
      </c>
      <c r="B574" s="3" t="s">
        <v>317</v>
      </c>
      <c r="C574" s="3" t="s">
        <v>10</v>
      </c>
      <c r="D574" s="3" t="s">
        <v>1157</v>
      </c>
      <c r="E574" s="4">
        <v>13.82</v>
      </c>
      <c r="F574" s="4">
        <v>52.21</v>
      </c>
      <c r="G574" s="4">
        <f t="shared" si="34"/>
        <v>66</v>
      </c>
      <c r="H574" s="4" t="str">
        <f t="shared" si="35"/>
        <v>B3</v>
      </c>
      <c r="I574" s="3" t="str">
        <f t="shared" si="36"/>
        <v>Good</v>
      </c>
      <c r="J574" s="4">
        <f t="shared" si="33"/>
        <v>589</v>
      </c>
    </row>
    <row r="575" spans="1:10" x14ac:dyDescent="0.3">
      <c r="A575" s="3" t="s">
        <v>682</v>
      </c>
      <c r="B575" s="3" t="s">
        <v>282</v>
      </c>
      <c r="C575" s="3" t="s">
        <v>10</v>
      </c>
      <c r="D575" s="3" t="s">
        <v>1157</v>
      </c>
      <c r="E575" s="4">
        <v>27.82</v>
      </c>
      <c r="F575" s="4">
        <v>55.84</v>
      </c>
      <c r="G575" s="4">
        <f t="shared" si="34"/>
        <v>84</v>
      </c>
      <c r="H575" s="4" t="str">
        <f t="shared" si="35"/>
        <v>A1</v>
      </c>
      <c r="I575" s="3" t="str">
        <f t="shared" si="36"/>
        <v>Excellent</v>
      </c>
      <c r="J575" s="4">
        <f t="shared" si="33"/>
        <v>128</v>
      </c>
    </row>
    <row r="576" spans="1:10" x14ac:dyDescent="0.3">
      <c r="A576" s="3" t="s">
        <v>683</v>
      </c>
      <c r="B576" s="3" t="s">
        <v>113</v>
      </c>
      <c r="C576" s="3" t="s">
        <v>6</v>
      </c>
      <c r="D576" s="3" t="s">
        <v>1156</v>
      </c>
      <c r="E576" s="4">
        <v>21.43</v>
      </c>
      <c r="F576" s="4">
        <v>41.42</v>
      </c>
      <c r="G576" s="4">
        <f t="shared" si="34"/>
        <v>63</v>
      </c>
      <c r="H576" s="4" t="str">
        <f t="shared" si="35"/>
        <v>C4</v>
      </c>
      <c r="I576" s="3" t="str">
        <f t="shared" si="36"/>
        <v>Credit</v>
      </c>
      <c r="J576" s="4">
        <f t="shared" si="33"/>
        <v>663</v>
      </c>
    </row>
    <row r="577" spans="1:10" x14ac:dyDescent="0.3">
      <c r="A577" s="3" t="s">
        <v>684</v>
      </c>
      <c r="B577" s="3" t="s">
        <v>90</v>
      </c>
      <c r="C577" s="3" t="s">
        <v>6</v>
      </c>
      <c r="D577" s="3" t="s">
        <v>1157</v>
      </c>
      <c r="E577" s="4">
        <v>19.48</v>
      </c>
      <c r="F577" s="4">
        <v>45.77</v>
      </c>
      <c r="G577" s="4">
        <f t="shared" si="34"/>
        <v>65</v>
      </c>
      <c r="H577" s="4" t="str">
        <f t="shared" si="35"/>
        <v>B3</v>
      </c>
      <c r="I577" s="3" t="str">
        <f t="shared" si="36"/>
        <v>Good</v>
      </c>
      <c r="J577" s="4">
        <f t="shared" si="33"/>
        <v>624</v>
      </c>
    </row>
    <row r="578" spans="1:10" x14ac:dyDescent="0.3">
      <c r="A578" s="3" t="s">
        <v>685</v>
      </c>
      <c r="B578" s="3" t="s">
        <v>370</v>
      </c>
      <c r="C578" s="3" t="s">
        <v>10</v>
      </c>
      <c r="D578" s="3" t="s">
        <v>1156</v>
      </c>
      <c r="E578" s="4">
        <v>28.87</v>
      </c>
      <c r="F578" s="4">
        <v>45.33</v>
      </c>
      <c r="G578" s="4">
        <f t="shared" si="34"/>
        <v>74</v>
      </c>
      <c r="H578" s="4" t="str">
        <f t="shared" si="35"/>
        <v>B2</v>
      </c>
      <c r="I578" s="3" t="str">
        <f t="shared" si="36"/>
        <v>Very Good</v>
      </c>
      <c r="J578" s="4">
        <f t="shared" si="33"/>
        <v>375</v>
      </c>
    </row>
    <row r="579" spans="1:10" x14ac:dyDescent="0.3">
      <c r="A579" s="3" t="s">
        <v>686</v>
      </c>
      <c r="B579" s="3" t="s">
        <v>120</v>
      </c>
      <c r="C579" s="3" t="s">
        <v>6</v>
      </c>
      <c r="D579" s="3" t="s">
        <v>1157</v>
      </c>
      <c r="E579" s="4">
        <v>28.77</v>
      </c>
      <c r="F579" s="4">
        <v>64.680000000000007</v>
      </c>
      <c r="G579" s="4">
        <f t="shared" si="34"/>
        <v>93</v>
      </c>
      <c r="H579" s="4" t="str">
        <f t="shared" si="35"/>
        <v>A1</v>
      </c>
      <c r="I579" s="3" t="str">
        <f t="shared" si="36"/>
        <v>Excellent</v>
      </c>
      <c r="J579" s="4">
        <f t="shared" ref="J579:J642" si="37">RANK(G579,G:G)</f>
        <v>32</v>
      </c>
    </row>
    <row r="580" spans="1:10" x14ac:dyDescent="0.3">
      <c r="A580" s="3" t="s">
        <v>687</v>
      </c>
      <c r="B580" s="3" t="s">
        <v>226</v>
      </c>
      <c r="C580" s="3" t="s">
        <v>10</v>
      </c>
      <c r="D580" s="3" t="s">
        <v>1156</v>
      </c>
      <c r="E580" s="4">
        <v>22.85</v>
      </c>
      <c r="F580" s="4">
        <v>39.909999999999997</v>
      </c>
      <c r="G580" s="4">
        <f t="shared" ref="G580:G643" si="38">ROUND(E580+F580,0)</f>
        <v>63</v>
      </c>
      <c r="H580" s="4" t="str">
        <f t="shared" ref="H580:H643" si="39">IF(G580&gt;=80,"A1",IF(G580&gt;=70,"B2",IF(G580&gt;=65,"B3",IF(G580&gt;=60,"C4",IF(G580&gt;=55,"C5",IF(G580&gt;=50,"C6",IF(G580&gt;=45,"D7",IF(G580&gt;=40,"E8","F9"))))))))</f>
        <v>C4</v>
      </c>
      <c r="I580" s="3" t="str">
        <f t="shared" ref="I580:I643" si="40">VLOOKUP(H580,$L$3:$M$12,2,FALSE)</f>
        <v>Credit</v>
      </c>
      <c r="J580" s="4">
        <f t="shared" si="37"/>
        <v>663</v>
      </c>
    </row>
    <row r="581" spans="1:10" x14ac:dyDescent="0.3">
      <c r="A581" s="3" t="s">
        <v>688</v>
      </c>
      <c r="B581" s="3" t="s">
        <v>52</v>
      </c>
      <c r="C581" s="3" t="s">
        <v>10</v>
      </c>
      <c r="D581" s="3" t="s">
        <v>1157</v>
      </c>
      <c r="E581" s="4">
        <v>15.79</v>
      </c>
      <c r="F581" s="4">
        <v>41.8</v>
      </c>
      <c r="G581" s="4">
        <f t="shared" si="38"/>
        <v>58</v>
      </c>
      <c r="H581" s="4" t="str">
        <f t="shared" si="39"/>
        <v>C5</v>
      </c>
      <c r="I581" s="3" t="str">
        <f t="shared" si="40"/>
        <v>Credit</v>
      </c>
      <c r="J581" s="4">
        <f t="shared" si="37"/>
        <v>803</v>
      </c>
    </row>
    <row r="582" spans="1:10" x14ac:dyDescent="0.3">
      <c r="A582" s="3" t="s">
        <v>689</v>
      </c>
      <c r="B582" s="3" t="s">
        <v>249</v>
      </c>
      <c r="C582" s="3" t="s">
        <v>6</v>
      </c>
      <c r="D582" s="3" t="s">
        <v>1156</v>
      </c>
      <c r="E582" s="4">
        <v>21.53</v>
      </c>
      <c r="F582" s="4">
        <v>48.09</v>
      </c>
      <c r="G582" s="4">
        <f t="shared" si="38"/>
        <v>70</v>
      </c>
      <c r="H582" s="4" t="str">
        <f t="shared" si="39"/>
        <v>B2</v>
      </c>
      <c r="I582" s="3" t="str">
        <f t="shared" si="40"/>
        <v>Very Good</v>
      </c>
      <c r="J582" s="4">
        <f t="shared" si="37"/>
        <v>487</v>
      </c>
    </row>
    <row r="583" spans="1:10" x14ac:dyDescent="0.3">
      <c r="A583" s="3" t="s">
        <v>690</v>
      </c>
      <c r="B583" s="3" t="s">
        <v>39</v>
      </c>
      <c r="C583" s="3" t="s">
        <v>6</v>
      </c>
      <c r="D583" s="3" t="s">
        <v>1157</v>
      </c>
      <c r="E583" s="4">
        <v>16.95</v>
      </c>
      <c r="F583" s="4">
        <v>54.31</v>
      </c>
      <c r="G583" s="4">
        <f t="shared" si="38"/>
        <v>71</v>
      </c>
      <c r="H583" s="4" t="str">
        <f t="shared" si="39"/>
        <v>B2</v>
      </c>
      <c r="I583" s="3" t="str">
        <f t="shared" si="40"/>
        <v>Very Good</v>
      </c>
      <c r="J583" s="4">
        <f t="shared" si="37"/>
        <v>458</v>
      </c>
    </row>
    <row r="584" spans="1:10" x14ac:dyDescent="0.3">
      <c r="A584" s="3" t="s">
        <v>691</v>
      </c>
      <c r="B584" s="3" t="s">
        <v>370</v>
      </c>
      <c r="C584" s="3" t="s">
        <v>6</v>
      </c>
      <c r="D584" s="3" t="s">
        <v>1156</v>
      </c>
      <c r="E584" s="4">
        <v>7.45</v>
      </c>
      <c r="F584" s="4">
        <v>63.44</v>
      </c>
      <c r="G584" s="4">
        <f t="shared" si="38"/>
        <v>71</v>
      </c>
      <c r="H584" s="4" t="str">
        <f t="shared" si="39"/>
        <v>B2</v>
      </c>
      <c r="I584" s="3" t="str">
        <f t="shared" si="40"/>
        <v>Very Good</v>
      </c>
      <c r="J584" s="4">
        <f t="shared" si="37"/>
        <v>458</v>
      </c>
    </row>
    <row r="585" spans="1:10" x14ac:dyDescent="0.3">
      <c r="A585" s="3" t="s">
        <v>692</v>
      </c>
      <c r="B585" s="3" t="s">
        <v>105</v>
      </c>
      <c r="C585" s="3" t="s">
        <v>6</v>
      </c>
      <c r="D585" s="3" t="s">
        <v>1157</v>
      </c>
      <c r="E585" s="4">
        <v>17.66</v>
      </c>
      <c r="F585" s="4">
        <v>67.19</v>
      </c>
      <c r="G585" s="4">
        <f t="shared" si="38"/>
        <v>85</v>
      </c>
      <c r="H585" s="4" t="str">
        <f t="shared" si="39"/>
        <v>A1</v>
      </c>
      <c r="I585" s="3" t="str">
        <f t="shared" si="40"/>
        <v>Excellent</v>
      </c>
      <c r="J585" s="4">
        <f t="shared" si="37"/>
        <v>111</v>
      </c>
    </row>
    <row r="586" spans="1:10" x14ac:dyDescent="0.3">
      <c r="A586" s="3" t="s">
        <v>693</v>
      </c>
      <c r="B586" s="3" t="s">
        <v>317</v>
      </c>
      <c r="C586" s="3" t="s">
        <v>10</v>
      </c>
      <c r="D586" s="3" t="s">
        <v>22</v>
      </c>
      <c r="E586" s="4">
        <v>29.24</v>
      </c>
      <c r="F586" s="4">
        <v>52.96</v>
      </c>
      <c r="G586" s="4">
        <f t="shared" si="38"/>
        <v>82</v>
      </c>
      <c r="H586" s="4" t="str">
        <f t="shared" si="39"/>
        <v>A1</v>
      </c>
      <c r="I586" s="3" t="str">
        <f t="shared" si="40"/>
        <v>Excellent</v>
      </c>
      <c r="J586" s="4">
        <f t="shared" si="37"/>
        <v>164</v>
      </c>
    </row>
    <row r="587" spans="1:10" x14ac:dyDescent="0.3">
      <c r="A587" s="3" t="s">
        <v>694</v>
      </c>
      <c r="B587" s="3" t="s">
        <v>107</v>
      </c>
      <c r="C587" s="3" t="s">
        <v>6</v>
      </c>
      <c r="D587" s="3" t="s">
        <v>1156</v>
      </c>
      <c r="E587" s="4">
        <v>9.3699999999999992</v>
      </c>
      <c r="F587" s="4">
        <v>66.73</v>
      </c>
      <c r="G587" s="4">
        <f t="shared" si="38"/>
        <v>76</v>
      </c>
      <c r="H587" s="4" t="str">
        <f t="shared" si="39"/>
        <v>B2</v>
      </c>
      <c r="I587" s="3" t="str">
        <f t="shared" si="40"/>
        <v>Very Good</v>
      </c>
      <c r="J587" s="4">
        <f t="shared" si="37"/>
        <v>317</v>
      </c>
    </row>
    <row r="588" spans="1:10" x14ac:dyDescent="0.3">
      <c r="A588" s="3" t="s">
        <v>695</v>
      </c>
      <c r="B588" s="3" t="s">
        <v>235</v>
      </c>
      <c r="C588" s="3" t="s">
        <v>10</v>
      </c>
      <c r="D588" s="3" t="s">
        <v>22</v>
      </c>
      <c r="E588" s="4">
        <v>26.78</v>
      </c>
      <c r="F588" s="4">
        <v>66.67</v>
      </c>
      <c r="G588" s="4">
        <f t="shared" si="38"/>
        <v>93</v>
      </c>
      <c r="H588" s="4" t="str">
        <f t="shared" si="39"/>
        <v>A1</v>
      </c>
      <c r="I588" s="3" t="str">
        <f t="shared" si="40"/>
        <v>Excellent</v>
      </c>
      <c r="J588" s="4">
        <f t="shared" si="37"/>
        <v>32</v>
      </c>
    </row>
    <row r="589" spans="1:10" x14ac:dyDescent="0.3">
      <c r="A589" s="3" t="s">
        <v>696</v>
      </c>
      <c r="B589" s="3" t="s">
        <v>313</v>
      </c>
      <c r="C589" s="3" t="s">
        <v>6</v>
      </c>
      <c r="D589" s="3" t="s">
        <v>1156</v>
      </c>
      <c r="E589" s="4">
        <v>29.86</v>
      </c>
      <c r="F589" s="4">
        <v>60.08</v>
      </c>
      <c r="G589" s="4">
        <f t="shared" si="38"/>
        <v>90</v>
      </c>
      <c r="H589" s="4" t="str">
        <f t="shared" si="39"/>
        <v>A1</v>
      </c>
      <c r="I589" s="3" t="str">
        <f t="shared" si="40"/>
        <v>Excellent</v>
      </c>
      <c r="J589" s="4">
        <f t="shared" si="37"/>
        <v>52</v>
      </c>
    </row>
    <row r="590" spans="1:10" x14ac:dyDescent="0.3">
      <c r="A590" s="3" t="s">
        <v>697</v>
      </c>
      <c r="B590" s="3" t="s">
        <v>82</v>
      </c>
      <c r="C590" s="3" t="s">
        <v>10</v>
      </c>
      <c r="D590" s="3" t="s">
        <v>1156</v>
      </c>
      <c r="E590" s="4">
        <v>17.920000000000002</v>
      </c>
      <c r="F590" s="4">
        <v>66.31</v>
      </c>
      <c r="G590" s="4">
        <f t="shared" si="38"/>
        <v>84</v>
      </c>
      <c r="H590" s="4" t="str">
        <f t="shared" si="39"/>
        <v>A1</v>
      </c>
      <c r="I590" s="3" t="str">
        <f t="shared" si="40"/>
        <v>Excellent</v>
      </c>
      <c r="J590" s="4">
        <f t="shared" si="37"/>
        <v>128</v>
      </c>
    </row>
    <row r="591" spans="1:10" x14ac:dyDescent="0.3">
      <c r="A591" s="3" t="s">
        <v>698</v>
      </c>
      <c r="B591" s="3" t="s">
        <v>30</v>
      </c>
      <c r="C591" s="3" t="s">
        <v>6</v>
      </c>
      <c r="D591" s="3" t="s">
        <v>22</v>
      </c>
      <c r="E591" s="4">
        <v>29.41</v>
      </c>
      <c r="F591" s="4">
        <v>40.6</v>
      </c>
      <c r="G591" s="4">
        <f t="shared" si="38"/>
        <v>70</v>
      </c>
      <c r="H591" s="4" t="str">
        <f t="shared" si="39"/>
        <v>B2</v>
      </c>
      <c r="I591" s="3" t="str">
        <f t="shared" si="40"/>
        <v>Very Good</v>
      </c>
      <c r="J591" s="4">
        <f t="shared" si="37"/>
        <v>487</v>
      </c>
    </row>
    <row r="592" spans="1:10" x14ac:dyDescent="0.3">
      <c r="A592" s="3" t="s">
        <v>699</v>
      </c>
      <c r="B592" s="3" t="s">
        <v>282</v>
      </c>
      <c r="C592" s="3" t="s">
        <v>6</v>
      </c>
      <c r="D592" s="3" t="s">
        <v>1156</v>
      </c>
      <c r="E592" s="4">
        <v>6.52</v>
      </c>
      <c r="F592" s="4">
        <v>47.38</v>
      </c>
      <c r="G592" s="4">
        <f t="shared" si="38"/>
        <v>54</v>
      </c>
      <c r="H592" s="4" t="str">
        <f t="shared" si="39"/>
        <v>C6</v>
      </c>
      <c r="I592" s="3" t="str">
        <f t="shared" si="40"/>
        <v>Credit</v>
      </c>
      <c r="J592" s="4">
        <f t="shared" si="37"/>
        <v>874</v>
      </c>
    </row>
    <row r="593" spans="1:10" x14ac:dyDescent="0.3">
      <c r="A593" s="3" t="s">
        <v>700</v>
      </c>
      <c r="B593" s="3" t="s">
        <v>21</v>
      </c>
      <c r="C593" s="3" t="s">
        <v>10</v>
      </c>
      <c r="D593" s="3" t="s">
        <v>1156</v>
      </c>
      <c r="E593" s="4">
        <v>5.03</v>
      </c>
      <c r="F593" s="4">
        <v>65.430000000000007</v>
      </c>
      <c r="G593" s="4">
        <f t="shared" si="38"/>
        <v>70</v>
      </c>
      <c r="H593" s="4" t="str">
        <f t="shared" si="39"/>
        <v>B2</v>
      </c>
      <c r="I593" s="3" t="str">
        <f t="shared" si="40"/>
        <v>Very Good</v>
      </c>
      <c r="J593" s="4">
        <f t="shared" si="37"/>
        <v>487</v>
      </c>
    </row>
    <row r="594" spans="1:10" x14ac:dyDescent="0.3">
      <c r="A594" s="3" t="s">
        <v>701</v>
      </c>
      <c r="B594" s="3" t="s">
        <v>146</v>
      </c>
      <c r="C594" s="3" t="s">
        <v>6</v>
      </c>
      <c r="D594" s="3" t="s">
        <v>1157</v>
      </c>
      <c r="E594" s="4">
        <v>17.670000000000002</v>
      </c>
      <c r="F594" s="4">
        <v>35.81</v>
      </c>
      <c r="G594" s="4">
        <f t="shared" si="38"/>
        <v>53</v>
      </c>
      <c r="H594" s="4" t="str">
        <f t="shared" si="39"/>
        <v>C6</v>
      </c>
      <c r="I594" s="3" t="str">
        <f t="shared" si="40"/>
        <v>Credit</v>
      </c>
      <c r="J594" s="4">
        <f t="shared" si="37"/>
        <v>896</v>
      </c>
    </row>
    <row r="595" spans="1:10" x14ac:dyDescent="0.3">
      <c r="A595" s="3" t="s">
        <v>702</v>
      </c>
      <c r="B595" s="3" t="s">
        <v>295</v>
      </c>
      <c r="C595" s="3" t="s">
        <v>10</v>
      </c>
      <c r="D595" s="3" t="s">
        <v>1157</v>
      </c>
      <c r="E595" s="4">
        <v>24.95</v>
      </c>
      <c r="F595" s="4">
        <v>53.09</v>
      </c>
      <c r="G595" s="4">
        <f t="shared" si="38"/>
        <v>78</v>
      </c>
      <c r="H595" s="4" t="str">
        <f t="shared" si="39"/>
        <v>B2</v>
      </c>
      <c r="I595" s="3" t="str">
        <f t="shared" si="40"/>
        <v>Very Good</v>
      </c>
      <c r="J595" s="4">
        <f t="shared" si="37"/>
        <v>261</v>
      </c>
    </row>
    <row r="596" spans="1:10" x14ac:dyDescent="0.3">
      <c r="A596" s="3" t="s">
        <v>703</v>
      </c>
      <c r="B596" s="3" t="s">
        <v>178</v>
      </c>
      <c r="C596" s="3" t="s">
        <v>6</v>
      </c>
      <c r="D596" s="3" t="s">
        <v>1156</v>
      </c>
      <c r="E596" s="4">
        <v>15.95</v>
      </c>
      <c r="F596" s="4">
        <v>59.84</v>
      </c>
      <c r="G596" s="4">
        <f t="shared" si="38"/>
        <v>76</v>
      </c>
      <c r="H596" s="4" t="str">
        <f t="shared" si="39"/>
        <v>B2</v>
      </c>
      <c r="I596" s="3" t="str">
        <f t="shared" si="40"/>
        <v>Very Good</v>
      </c>
      <c r="J596" s="4">
        <f t="shared" si="37"/>
        <v>317</v>
      </c>
    </row>
    <row r="597" spans="1:10" x14ac:dyDescent="0.3">
      <c r="A597" s="3" t="s">
        <v>704</v>
      </c>
      <c r="B597" s="3" t="s">
        <v>76</v>
      </c>
      <c r="C597" s="3" t="s">
        <v>6</v>
      </c>
      <c r="D597" s="3" t="s">
        <v>1157</v>
      </c>
      <c r="E597" s="4">
        <v>12.19</v>
      </c>
      <c r="F597" s="4">
        <v>65.03</v>
      </c>
      <c r="G597" s="4">
        <f t="shared" si="38"/>
        <v>77</v>
      </c>
      <c r="H597" s="4" t="str">
        <f t="shared" si="39"/>
        <v>B2</v>
      </c>
      <c r="I597" s="3" t="str">
        <f t="shared" si="40"/>
        <v>Very Good</v>
      </c>
      <c r="J597" s="4">
        <f t="shared" si="37"/>
        <v>284</v>
      </c>
    </row>
    <row r="598" spans="1:10" x14ac:dyDescent="0.3">
      <c r="A598" s="3" t="s">
        <v>705</v>
      </c>
      <c r="B598" s="3" t="s">
        <v>282</v>
      </c>
      <c r="C598" s="3" t="s">
        <v>6</v>
      </c>
      <c r="D598" s="3" t="s">
        <v>1156</v>
      </c>
      <c r="E598" s="4">
        <v>14.33</v>
      </c>
      <c r="F598" s="4">
        <v>43.25</v>
      </c>
      <c r="G598" s="4">
        <f t="shared" si="38"/>
        <v>58</v>
      </c>
      <c r="H598" s="4" t="str">
        <f t="shared" si="39"/>
        <v>C5</v>
      </c>
      <c r="I598" s="3" t="str">
        <f t="shared" si="40"/>
        <v>Credit</v>
      </c>
      <c r="J598" s="4">
        <f t="shared" si="37"/>
        <v>803</v>
      </c>
    </row>
    <row r="599" spans="1:10" x14ac:dyDescent="0.3">
      <c r="A599" s="3" t="s">
        <v>706</v>
      </c>
      <c r="B599" s="3" t="s">
        <v>69</v>
      </c>
      <c r="C599" s="3" t="s">
        <v>10</v>
      </c>
      <c r="D599" s="3" t="s">
        <v>22</v>
      </c>
      <c r="E599" s="4">
        <v>18.670000000000002</v>
      </c>
      <c r="F599" s="4">
        <v>57.97</v>
      </c>
      <c r="G599" s="4">
        <f t="shared" si="38"/>
        <v>77</v>
      </c>
      <c r="H599" s="4" t="str">
        <f t="shared" si="39"/>
        <v>B2</v>
      </c>
      <c r="I599" s="3" t="str">
        <f t="shared" si="40"/>
        <v>Very Good</v>
      </c>
      <c r="J599" s="4">
        <f t="shared" si="37"/>
        <v>284</v>
      </c>
    </row>
    <row r="600" spans="1:10" x14ac:dyDescent="0.3">
      <c r="A600" s="3" t="s">
        <v>707</v>
      </c>
      <c r="B600" s="3" t="s">
        <v>155</v>
      </c>
      <c r="C600" s="3" t="s">
        <v>6</v>
      </c>
      <c r="D600" s="3" t="s">
        <v>1157</v>
      </c>
      <c r="E600" s="4">
        <v>17.23</v>
      </c>
      <c r="F600" s="4">
        <v>48.54</v>
      </c>
      <c r="G600" s="4">
        <f t="shared" si="38"/>
        <v>66</v>
      </c>
      <c r="H600" s="4" t="str">
        <f t="shared" si="39"/>
        <v>B3</v>
      </c>
      <c r="I600" s="3" t="str">
        <f t="shared" si="40"/>
        <v>Good</v>
      </c>
      <c r="J600" s="4">
        <f t="shared" si="37"/>
        <v>589</v>
      </c>
    </row>
    <row r="601" spans="1:10" x14ac:dyDescent="0.3">
      <c r="A601" s="3" t="s">
        <v>708</v>
      </c>
      <c r="B601" s="3" t="s">
        <v>58</v>
      </c>
      <c r="C601" s="3" t="s">
        <v>6</v>
      </c>
      <c r="D601" s="3" t="s">
        <v>1156</v>
      </c>
      <c r="E601" s="4">
        <v>26.04</v>
      </c>
      <c r="F601" s="4">
        <v>52.16</v>
      </c>
      <c r="G601" s="4">
        <f t="shared" si="38"/>
        <v>78</v>
      </c>
      <c r="H601" s="4" t="str">
        <f t="shared" si="39"/>
        <v>B2</v>
      </c>
      <c r="I601" s="3" t="str">
        <f t="shared" si="40"/>
        <v>Very Good</v>
      </c>
      <c r="J601" s="4">
        <f t="shared" si="37"/>
        <v>261</v>
      </c>
    </row>
    <row r="602" spans="1:10" x14ac:dyDescent="0.3">
      <c r="A602" s="3" t="s">
        <v>709</v>
      </c>
      <c r="B602" s="3" t="s">
        <v>120</v>
      </c>
      <c r="C602" s="3" t="s">
        <v>10</v>
      </c>
      <c r="D602" s="3" t="s">
        <v>1156</v>
      </c>
      <c r="E602" s="4">
        <v>11.05</v>
      </c>
      <c r="F602" s="4">
        <v>47.45</v>
      </c>
      <c r="G602" s="4">
        <f t="shared" si="38"/>
        <v>59</v>
      </c>
      <c r="H602" s="4" t="str">
        <f t="shared" si="39"/>
        <v>C5</v>
      </c>
      <c r="I602" s="3" t="str">
        <f t="shared" si="40"/>
        <v>Credit</v>
      </c>
      <c r="J602" s="4">
        <f t="shared" si="37"/>
        <v>774</v>
      </c>
    </row>
    <row r="603" spans="1:10" x14ac:dyDescent="0.3">
      <c r="A603" s="3" t="s">
        <v>710</v>
      </c>
      <c r="B603" s="3" t="s">
        <v>90</v>
      </c>
      <c r="C603" s="3" t="s">
        <v>10</v>
      </c>
      <c r="D603" s="3" t="s">
        <v>1157</v>
      </c>
      <c r="E603" s="4">
        <v>13.4</v>
      </c>
      <c r="F603" s="4">
        <v>58.15</v>
      </c>
      <c r="G603" s="4">
        <f t="shared" si="38"/>
        <v>72</v>
      </c>
      <c r="H603" s="4" t="str">
        <f t="shared" si="39"/>
        <v>B2</v>
      </c>
      <c r="I603" s="3" t="str">
        <f t="shared" si="40"/>
        <v>Very Good</v>
      </c>
      <c r="J603" s="4">
        <f t="shared" si="37"/>
        <v>433</v>
      </c>
    </row>
    <row r="604" spans="1:10" x14ac:dyDescent="0.3">
      <c r="A604" s="3" t="s">
        <v>711</v>
      </c>
      <c r="B604" s="3" t="s">
        <v>96</v>
      </c>
      <c r="C604" s="3" t="s">
        <v>6</v>
      </c>
      <c r="D604" s="3" t="s">
        <v>22</v>
      </c>
      <c r="E604" s="4">
        <v>13.56</v>
      </c>
      <c r="F604" s="4">
        <v>69.25</v>
      </c>
      <c r="G604" s="4">
        <f t="shared" si="38"/>
        <v>83</v>
      </c>
      <c r="H604" s="4" t="str">
        <f t="shared" si="39"/>
        <v>A1</v>
      </c>
      <c r="I604" s="3" t="str">
        <f t="shared" si="40"/>
        <v>Excellent</v>
      </c>
      <c r="J604" s="4">
        <f t="shared" si="37"/>
        <v>144</v>
      </c>
    </row>
    <row r="605" spans="1:10" x14ac:dyDescent="0.3">
      <c r="A605" s="3" t="s">
        <v>712</v>
      </c>
      <c r="B605" s="3" t="s">
        <v>195</v>
      </c>
      <c r="C605" s="3" t="s">
        <v>6</v>
      </c>
      <c r="D605" s="3" t="s">
        <v>1156</v>
      </c>
      <c r="E605" s="4">
        <v>11.91</v>
      </c>
      <c r="F605" s="4">
        <v>56.61</v>
      </c>
      <c r="G605" s="4">
        <f t="shared" si="38"/>
        <v>69</v>
      </c>
      <c r="H605" s="4" t="str">
        <f t="shared" si="39"/>
        <v>B3</v>
      </c>
      <c r="I605" s="3" t="str">
        <f t="shared" si="40"/>
        <v>Good</v>
      </c>
      <c r="J605" s="4">
        <f t="shared" si="37"/>
        <v>520</v>
      </c>
    </row>
    <row r="606" spans="1:10" x14ac:dyDescent="0.3">
      <c r="A606" s="3" t="s">
        <v>713</v>
      </c>
      <c r="B606" s="3" t="s">
        <v>155</v>
      </c>
      <c r="C606" s="3" t="s">
        <v>6</v>
      </c>
      <c r="D606" s="3" t="s">
        <v>1156</v>
      </c>
      <c r="E606" s="4">
        <v>19</v>
      </c>
      <c r="F606" s="4">
        <v>54.7</v>
      </c>
      <c r="G606" s="4">
        <f t="shared" si="38"/>
        <v>74</v>
      </c>
      <c r="H606" s="4" t="str">
        <f t="shared" si="39"/>
        <v>B2</v>
      </c>
      <c r="I606" s="3" t="str">
        <f t="shared" si="40"/>
        <v>Very Good</v>
      </c>
      <c r="J606" s="4">
        <f t="shared" si="37"/>
        <v>375</v>
      </c>
    </row>
    <row r="607" spans="1:10" x14ac:dyDescent="0.3">
      <c r="A607" s="3" t="s">
        <v>714</v>
      </c>
      <c r="B607" s="3" t="s">
        <v>155</v>
      </c>
      <c r="C607" s="3" t="s">
        <v>10</v>
      </c>
      <c r="D607" s="3" t="s">
        <v>1156</v>
      </c>
      <c r="E607" s="4">
        <v>10.17</v>
      </c>
      <c r="F607" s="4">
        <v>52.18</v>
      </c>
      <c r="G607" s="4">
        <f t="shared" si="38"/>
        <v>62</v>
      </c>
      <c r="H607" s="4" t="str">
        <f t="shared" si="39"/>
        <v>C4</v>
      </c>
      <c r="I607" s="3" t="str">
        <f t="shared" si="40"/>
        <v>Credit</v>
      </c>
      <c r="J607" s="4">
        <f t="shared" si="37"/>
        <v>693</v>
      </c>
    </row>
    <row r="608" spans="1:10" x14ac:dyDescent="0.3">
      <c r="A608" s="3" t="s">
        <v>715</v>
      </c>
      <c r="B608" s="3" t="s">
        <v>295</v>
      </c>
      <c r="C608" s="3" t="s">
        <v>10</v>
      </c>
      <c r="D608" s="3" t="s">
        <v>22</v>
      </c>
      <c r="E608" s="4">
        <v>18.87</v>
      </c>
      <c r="F608" s="4">
        <v>68.34</v>
      </c>
      <c r="G608" s="4">
        <f t="shared" si="38"/>
        <v>87</v>
      </c>
      <c r="H608" s="4" t="str">
        <f t="shared" si="39"/>
        <v>A1</v>
      </c>
      <c r="I608" s="3" t="str">
        <f t="shared" si="40"/>
        <v>Excellent</v>
      </c>
      <c r="J608" s="4">
        <f t="shared" si="37"/>
        <v>85</v>
      </c>
    </row>
    <row r="609" spans="1:10" x14ac:dyDescent="0.3">
      <c r="A609" s="3" t="s">
        <v>716</v>
      </c>
      <c r="B609" s="3" t="s">
        <v>82</v>
      </c>
      <c r="C609" s="3" t="s">
        <v>6</v>
      </c>
      <c r="D609" s="3" t="s">
        <v>1157</v>
      </c>
      <c r="E609" s="4">
        <v>23.71</v>
      </c>
      <c r="F609" s="4">
        <v>57.88</v>
      </c>
      <c r="G609" s="4">
        <f t="shared" si="38"/>
        <v>82</v>
      </c>
      <c r="H609" s="4" t="str">
        <f t="shared" si="39"/>
        <v>A1</v>
      </c>
      <c r="I609" s="3" t="str">
        <f t="shared" si="40"/>
        <v>Excellent</v>
      </c>
      <c r="J609" s="4">
        <f t="shared" si="37"/>
        <v>164</v>
      </c>
    </row>
    <row r="610" spans="1:10" x14ac:dyDescent="0.3">
      <c r="A610" s="3" t="s">
        <v>717</v>
      </c>
      <c r="B610" s="3" t="s">
        <v>235</v>
      </c>
      <c r="C610" s="3" t="s">
        <v>10</v>
      </c>
      <c r="D610" s="3" t="s">
        <v>1157</v>
      </c>
      <c r="E610" s="4">
        <v>27.82</v>
      </c>
      <c r="F610" s="4">
        <v>38.46</v>
      </c>
      <c r="G610" s="4">
        <f t="shared" si="38"/>
        <v>66</v>
      </c>
      <c r="H610" s="4" t="str">
        <f t="shared" si="39"/>
        <v>B3</v>
      </c>
      <c r="I610" s="3" t="str">
        <f t="shared" si="40"/>
        <v>Good</v>
      </c>
      <c r="J610" s="4">
        <f t="shared" si="37"/>
        <v>589</v>
      </c>
    </row>
    <row r="611" spans="1:10" x14ac:dyDescent="0.3">
      <c r="A611" s="3" t="s">
        <v>718</v>
      </c>
      <c r="B611" s="3" t="s">
        <v>117</v>
      </c>
      <c r="C611" s="3" t="s">
        <v>10</v>
      </c>
      <c r="D611" s="3" t="s">
        <v>1156</v>
      </c>
      <c r="E611" s="4">
        <v>7.54</v>
      </c>
      <c r="F611" s="4">
        <v>35.06</v>
      </c>
      <c r="G611" s="4">
        <f t="shared" si="38"/>
        <v>43</v>
      </c>
      <c r="H611" s="4" t="str">
        <f t="shared" si="39"/>
        <v>E8</v>
      </c>
      <c r="I611" s="3" t="str">
        <f t="shared" si="40"/>
        <v>Pass</v>
      </c>
      <c r="J611" s="4">
        <f t="shared" si="37"/>
        <v>996</v>
      </c>
    </row>
    <row r="612" spans="1:10" x14ac:dyDescent="0.3">
      <c r="A612" s="3" t="s">
        <v>719</v>
      </c>
      <c r="B612" s="3" t="s">
        <v>90</v>
      </c>
      <c r="C612" s="3" t="s">
        <v>6</v>
      </c>
      <c r="D612" s="3" t="s">
        <v>1156</v>
      </c>
      <c r="E612" s="4">
        <v>15.41</v>
      </c>
      <c r="F612" s="4">
        <v>67.569999999999993</v>
      </c>
      <c r="G612" s="4">
        <f t="shared" si="38"/>
        <v>83</v>
      </c>
      <c r="H612" s="4" t="str">
        <f t="shared" si="39"/>
        <v>A1</v>
      </c>
      <c r="I612" s="3" t="str">
        <f t="shared" si="40"/>
        <v>Excellent</v>
      </c>
      <c r="J612" s="4">
        <f t="shared" si="37"/>
        <v>144</v>
      </c>
    </row>
    <row r="613" spans="1:10" x14ac:dyDescent="0.3">
      <c r="A613" s="3" t="s">
        <v>720</v>
      </c>
      <c r="B613" s="3" t="s">
        <v>32</v>
      </c>
      <c r="C613" s="3" t="s">
        <v>6</v>
      </c>
      <c r="D613" s="3" t="s">
        <v>22</v>
      </c>
      <c r="E613" s="4">
        <v>29.39</v>
      </c>
      <c r="F613" s="4">
        <v>45.62</v>
      </c>
      <c r="G613" s="4">
        <f t="shared" si="38"/>
        <v>75</v>
      </c>
      <c r="H613" s="4" t="str">
        <f t="shared" si="39"/>
        <v>B2</v>
      </c>
      <c r="I613" s="3" t="str">
        <f t="shared" si="40"/>
        <v>Very Good</v>
      </c>
      <c r="J613" s="4">
        <f t="shared" si="37"/>
        <v>347</v>
      </c>
    </row>
    <row r="614" spans="1:10" x14ac:dyDescent="0.3">
      <c r="A614" s="3" t="s">
        <v>721</v>
      </c>
      <c r="B614" s="3" t="s">
        <v>123</v>
      </c>
      <c r="C614" s="3" t="s">
        <v>6</v>
      </c>
      <c r="D614" s="3" t="s">
        <v>1156</v>
      </c>
      <c r="E614" s="4">
        <v>7.01</v>
      </c>
      <c r="F614" s="4">
        <v>39.58</v>
      </c>
      <c r="G614" s="4">
        <f t="shared" si="38"/>
        <v>47</v>
      </c>
      <c r="H614" s="4" t="str">
        <f t="shared" si="39"/>
        <v>D7</v>
      </c>
      <c r="I614" s="3" t="str">
        <f t="shared" si="40"/>
        <v>Pass</v>
      </c>
      <c r="J614" s="4">
        <f t="shared" si="37"/>
        <v>974</v>
      </c>
    </row>
    <row r="615" spans="1:10" x14ac:dyDescent="0.3">
      <c r="A615" s="3" t="s">
        <v>722</v>
      </c>
      <c r="B615" s="3" t="s">
        <v>149</v>
      </c>
      <c r="C615" s="3" t="s">
        <v>10</v>
      </c>
      <c r="D615" s="3" t="s">
        <v>1156</v>
      </c>
      <c r="E615" s="4">
        <v>21.2</v>
      </c>
      <c r="F615" s="4">
        <v>61.32</v>
      </c>
      <c r="G615" s="4">
        <f t="shared" si="38"/>
        <v>83</v>
      </c>
      <c r="H615" s="4" t="str">
        <f t="shared" si="39"/>
        <v>A1</v>
      </c>
      <c r="I615" s="3" t="str">
        <f t="shared" si="40"/>
        <v>Excellent</v>
      </c>
      <c r="J615" s="4">
        <f t="shared" si="37"/>
        <v>144</v>
      </c>
    </row>
    <row r="616" spans="1:10" x14ac:dyDescent="0.3">
      <c r="A616" s="3" t="s">
        <v>723</v>
      </c>
      <c r="B616" s="3" t="s">
        <v>123</v>
      </c>
      <c r="C616" s="3" t="s">
        <v>6</v>
      </c>
      <c r="D616" s="3" t="s">
        <v>22</v>
      </c>
      <c r="E616" s="4">
        <v>28.95</v>
      </c>
      <c r="F616" s="4">
        <v>43.37</v>
      </c>
      <c r="G616" s="4">
        <f t="shared" si="38"/>
        <v>72</v>
      </c>
      <c r="H616" s="4" t="str">
        <f t="shared" si="39"/>
        <v>B2</v>
      </c>
      <c r="I616" s="3" t="str">
        <f t="shared" si="40"/>
        <v>Very Good</v>
      </c>
      <c r="J616" s="4">
        <f t="shared" si="37"/>
        <v>433</v>
      </c>
    </row>
    <row r="617" spans="1:10" x14ac:dyDescent="0.3">
      <c r="A617" s="3" t="s">
        <v>724</v>
      </c>
      <c r="B617" s="3" t="s">
        <v>136</v>
      </c>
      <c r="C617" s="3" t="s">
        <v>10</v>
      </c>
      <c r="D617" s="3" t="s">
        <v>1157</v>
      </c>
      <c r="E617" s="4">
        <v>28.36</v>
      </c>
      <c r="F617" s="4">
        <v>55.33</v>
      </c>
      <c r="G617" s="4">
        <f t="shared" si="38"/>
        <v>84</v>
      </c>
      <c r="H617" s="4" t="str">
        <f t="shared" si="39"/>
        <v>A1</v>
      </c>
      <c r="I617" s="3" t="str">
        <f t="shared" si="40"/>
        <v>Excellent</v>
      </c>
      <c r="J617" s="4">
        <f t="shared" si="37"/>
        <v>128</v>
      </c>
    </row>
    <row r="618" spans="1:10" x14ac:dyDescent="0.3">
      <c r="A618" s="3" t="s">
        <v>725</v>
      </c>
      <c r="B618" s="3" t="s">
        <v>84</v>
      </c>
      <c r="C618" s="3" t="s">
        <v>10</v>
      </c>
      <c r="D618" s="3" t="s">
        <v>1157</v>
      </c>
      <c r="E618" s="4">
        <v>16.440000000000001</v>
      </c>
      <c r="F618" s="4">
        <v>66.349999999999994</v>
      </c>
      <c r="G618" s="4">
        <f t="shared" si="38"/>
        <v>83</v>
      </c>
      <c r="H618" s="4" t="str">
        <f t="shared" si="39"/>
        <v>A1</v>
      </c>
      <c r="I618" s="3" t="str">
        <f t="shared" si="40"/>
        <v>Excellent</v>
      </c>
      <c r="J618" s="4">
        <f t="shared" si="37"/>
        <v>144</v>
      </c>
    </row>
    <row r="619" spans="1:10" x14ac:dyDescent="0.3">
      <c r="A619" s="3" t="s">
        <v>726</v>
      </c>
      <c r="B619" s="3" t="s">
        <v>165</v>
      </c>
      <c r="C619" s="3" t="s">
        <v>6</v>
      </c>
      <c r="D619" s="3" t="s">
        <v>7</v>
      </c>
      <c r="E619" s="4">
        <v>22.92</v>
      </c>
      <c r="F619" s="4">
        <v>37.24</v>
      </c>
      <c r="G619" s="4">
        <f t="shared" si="38"/>
        <v>60</v>
      </c>
      <c r="H619" s="4" t="str">
        <f t="shared" si="39"/>
        <v>C4</v>
      </c>
      <c r="I619" s="3" t="str">
        <f t="shared" si="40"/>
        <v>Credit</v>
      </c>
      <c r="J619" s="4">
        <f t="shared" si="37"/>
        <v>746</v>
      </c>
    </row>
    <row r="620" spans="1:10" x14ac:dyDescent="0.3">
      <c r="A620" s="3" t="s">
        <v>727</v>
      </c>
      <c r="B620" s="3" t="s">
        <v>50</v>
      </c>
      <c r="C620" s="3" t="s">
        <v>6</v>
      </c>
      <c r="D620" s="3" t="s">
        <v>1156</v>
      </c>
      <c r="E620" s="4">
        <v>19.34</v>
      </c>
      <c r="F620" s="4">
        <v>65.91</v>
      </c>
      <c r="G620" s="4">
        <f t="shared" si="38"/>
        <v>85</v>
      </c>
      <c r="H620" s="4" t="str">
        <f t="shared" si="39"/>
        <v>A1</v>
      </c>
      <c r="I620" s="3" t="str">
        <f t="shared" si="40"/>
        <v>Excellent</v>
      </c>
      <c r="J620" s="4">
        <f t="shared" si="37"/>
        <v>111</v>
      </c>
    </row>
    <row r="621" spans="1:10" x14ac:dyDescent="0.3">
      <c r="A621" s="3" t="s">
        <v>728</v>
      </c>
      <c r="B621" s="3" t="s">
        <v>138</v>
      </c>
      <c r="C621" s="3" t="s">
        <v>10</v>
      </c>
      <c r="D621" s="3" t="s">
        <v>1157</v>
      </c>
      <c r="E621" s="4">
        <v>24.73</v>
      </c>
      <c r="F621" s="4">
        <v>44.49</v>
      </c>
      <c r="G621" s="4">
        <f t="shared" si="38"/>
        <v>69</v>
      </c>
      <c r="H621" s="4" t="str">
        <f t="shared" si="39"/>
        <v>B3</v>
      </c>
      <c r="I621" s="3" t="str">
        <f t="shared" si="40"/>
        <v>Good</v>
      </c>
      <c r="J621" s="4">
        <f t="shared" si="37"/>
        <v>520</v>
      </c>
    </row>
    <row r="622" spans="1:10" x14ac:dyDescent="0.3">
      <c r="A622" s="3" t="s">
        <v>729</v>
      </c>
      <c r="B622" s="3" t="s">
        <v>395</v>
      </c>
      <c r="C622" s="3" t="s">
        <v>6</v>
      </c>
      <c r="D622" s="3" t="s">
        <v>1156</v>
      </c>
      <c r="E622" s="4">
        <v>12.58</v>
      </c>
      <c r="F622" s="4">
        <v>41.81</v>
      </c>
      <c r="G622" s="4">
        <f t="shared" si="38"/>
        <v>54</v>
      </c>
      <c r="H622" s="4" t="str">
        <f t="shared" si="39"/>
        <v>C6</v>
      </c>
      <c r="I622" s="3" t="str">
        <f t="shared" si="40"/>
        <v>Credit</v>
      </c>
      <c r="J622" s="4">
        <f t="shared" si="37"/>
        <v>874</v>
      </c>
    </row>
    <row r="623" spans="1:10" x14ac:dyDescent="0.3">
      <c r="A623" s="3" t="s">
        <v>730</v>
      </c>
      <c r="B623" s="3" t="s">
        <v>395</v>
      </c>
      <c r="C623" s="3" t="s">
        <v>6</v>
      </c>
      <c r="D623" s="3" t="s">
        <v>1157</v>
      </c>
      <c r="E623" s="4">
        <v>13.7</v>
      </c>
      <c r="F623" s="4">
        <v>48.41</v>
      </c>
      <c r="G623" s="4">
        <f t="shared" si="38"/>
        <v>62</v>
      </c>
      <c r="H623" s="4" t="str">
        <f t="shared" si="39"/>
        <v>C4</v>
      </c>
      <c r="I623" s="3" t="str">
        <f t="shared" si="40"/>
        <v>Credit</v>
      </c>
      <c r="J623" s="4">
        <f t="shared" si="37"/>
        <v>693</v>
      </c>
    </row>
    <row r="624" spans="1:10" x14ac:dyDescent="0.3">
      <c r="A624" s="3" t="s">
        <v>731</v>
      </c>
      <c r="B624" s="3" t="s">
        <v>125</v>
      </c>
      <c r="C624" s="3" t="s">
        <v>6</v>
      </c>
      <c r="D624" s="3" t="s">
        <v>1157</v>
      </c>
      <c r="E624" s="4">
        <v>21.71</v>
      </c>
      <c r="F624" s="4">
        <v>45.02</v>
      </c>
      <c r="G624" s="4">
        <f t="shared" si="38"/>
        <v>67</v>
      </c>
      <c r="H624" s="4" t="str">
        <f t="shared" si="39"/>
        <v>B3</v>
      </c>
      <c r="I624" s="3" t="str">
        <f t="shared" si="40"/>
        <v>Good</v>
      </c>
      <c r="J624" s="4">
        <f t="shared" si="37"/>
        <v>564</v>
      </c>
    </row>
    <row r="625" spans="1:10" x14ac:dyDescent="0.3">
      <c r="A625" s="3" t="s">
        <v>732</v>
      </c>
      <c r="B625" s="3" t="s">
        <v>26</v>
      </c>
      <c r="C625" s="3" t="s">
        <v>10</v>
      </c>
      <c r="D625" s="3" t="s">
        <v>1157</v>
      </c>
      <c r="E625" s="4">
        <v>26.9</v>
      </c>
      <c r="F625" s="4">
        <v>55.54</v>
      </c>
      <c r="G625" s="4">
        <f t="shared" si="38"/>
        <v>82</v>
      </c>
      <c r="H625" s="4" t="str">
        <f t="shared" si="39"/>
        <v>A1</v>
      </c>
      <c r="I625" s="3" t="str">
        <f t="shared" si="40"/>
        <v>Excellent</v>
      </c>
      <c r="J625" s="4">
        <f t="shared" si="37"/>
        <v>164</v>
      </c>
    </row>
    <row r="626" spans="1:10" x14ac:dyDescent="0.3">
      <c r="A626" s="3" t="s">
        <v>733</v>
      </c>
      <c r="B626" s="3" t="s">
        <v>82</v>
      </c>
      <c r="C626" s="3" t="s">
        <v>6</v>
      </c>
      <c r="D626" s="3" t="s">
        <v>1157</v>
      </c>
      <c r="E626" s="4">
        <v>25.99</v>
      </c>
      <c r="F626" s="4">
        <v>66.2</v>
      </c>
      <c r="G626" s="4">
        <f t="shared" si="38"/>
        <v>92</v>
      </c>
      <c r="H626" s="4" t="str">
        <f t="shared" si="39"/>
        <v>A1</v>
      </c>
      <c r="I626" s="3" t="str">
        <f t="shared" si="40"/>
        <v>Excellent</v>
      </c>
      <c r="J626" s="4">
        <f t="shared" si="37"/>
        <v>41</v>
      </c>
    </row>
    <row r="627" spans="1:10" x14ac:dyDescent="0.3">
      <c r="A627" s="3" t="s">
        <v>734</v>
      </c>
      <c r="B627" s="3" t="s">
        <v>64</v>
      </c>
      <c r="C627" s="3" t="s">
        <v>6</v>
      </c>
      <c r="D627" s="3" t="s">
        <v>1157</v>
      </c>
      <c r="E627" s="4">
        <v>10.17</v>
      </c>
      <c r="F627" s="4">
        <v>65.84</v>
      </c>
      <c r="G627" s="4">
        <f t="shared" si="38"/>
        <v>76</v>
      </c>
      <c r="H627" s="4" t="str">
        <f t="shared" si="39"/>
        <v>B2</v>
      </c>
      <c r="I627" s="3" t="str">
        <f t="shared" si="40"/>
        <v>Very Good</v>
      </c>
      <c r="J627" s="4">
        <f t="shared" si="37"/>
        <v>317</v>
      </c>
    </row>
    <row r="628" spans="1:10" x14ac:dyDescent="0.3">
      <c r="A628" s="3" t="s">
        <v>735</v>
      </c>
      <c r="B628" s="3" t="s">
        <v>41</v>
      </c>
      <c r="C628" s="3" t="s">
        <v>10</v>
      </c>
      <c r="D628" s="3" t="s">
        <v>1156</v>
      </c>
      <c r="E628" s="4">
        <v>26.89</v>
      </c>
      <c r="F628" s="4">
        <v>67.430000000000007</v>
      </c>
      <c r="G628" s="4">
        <f t="shared" si="38"/>
        <v>94</v>
      </c>
      <c r="H628" s="4" t="str">
        <f t="shared" si="39"/>
        <v>A1</v>
      </c>
      <c r="I628" s="3" t="str">
        <f t="shared" si="40"/>
        <v>Excellent</v>
      </c>
      <c r="J628" s="4">
        <f t="shared" si="37"/>
        <v>23</v>
      </c>
    </row>
    <row r="629" spans="1:10" x14ac:dyDescent="0.3">
      <c r="A629" s="3" t="s">
        <v>736</v>
      </c>
      <c r="B629" s="3" t="s">
        <v>69</v>
      </c>
      <c r="C629" s="3" t="s">
        <v>6</v>
      </c>
      <c r="D629" s="3" t="s">
        <v>1156</v>
      </c>
      <c r="E629" s="4">
        <v>13.81</v>
      </c>
      <c r="F629" s="4">
        <v>50.88</v>
      </c>
      <c r="G629" s="4">
        <f t="shared" si="38"/>
        <v>65</v>
      </c>
      <c r="H629" s="4" t="str">
        <f t="shared" si="39"/>
        <v>B3</v>
      </c>
      <c r="I629" s="3" t="str">
        <f t="shared" si="40"/>
        <v>Good</v>
      </c>
      <c r="J629" s="4">
        <f t="shared" si="37"/>
        <v>624</v>
      </c>
    </row>
    <row r="630" spans="1:10" x14ac:dyDescent="0.3">
      <c r="A630" s="3" t="s">
        <v>737</v>
      </c>
      <c r="B630" s="3" t="s">
        <v>184</v>
      </c>
      <c r="C630" s="3" t="s">
        <v>10</v>
      </c>
      <c r="D630" s="3" t="s">
        <v>22</v>
      </c>
      <c r="E630" s="4">
        <v>8.7200000000000006</v>
      </c>
      <c r="F630" s="4">
        <v>53.3</v>
      </c>
      <c r="G630" s="4">
        <f t="shared" si="38"/>
        <v>62</v>
      </c>
      <c r="H630" s="4" t="str">
        <f t="shared" si="39"/>
        <v>C4</v>
      </c>
      <c r="I630" s="3" t="str">
        <f t="shared" si="40"/>
        <v>Credit</v>
      </c>
      <c r="J630" s="4">
        <f t="shared" si="37"/>
        <v>693</v>
      </c>
    </row>
    <row r="631" spans="1:10" x14ac:dyDescent="0.3">
      <c r="A631" s="3" t="s">
        <v>738</v>
      </c>
      <c r="B631" s="3" t="s">
        <v>115</v>
      </c>
      <c r="C631" s="3" t="s">
        <v>10</v>
      </c>
      <c r="D631" s="3" t="s">
        <v>1156</v>
      </c>
      <c r="E631" s="4">
        <v>8.14</v>
      </c>
      <c r="F631" s="4">
        <v>65.55</v>
      </c>
      <c r="G631" s="4">
        <f t="shared" si="38"/>
        <v>74</v>
      </c>
      <c r="H631" s="4" t="str">
        <f t="shared" si="39"/>
        <v>B2</v>
      </c>
      <c r="I631" s="3" t="str">
        <f t="shared" si="40"/>
        <v>Very Good</v>
      </c>
      <c r="J631" s="4">
        <f t="shared" si="37"/>
        <v>375</v>
      </c>
    </row>
    <row r="632" spans="1:10" x14ac:dyDescent="0.3">
      <c r="A632" s="3" t="s">
        <v>739</v>
      </c>
      <c r="B632" s="3" t="s">
        <v>151</v>
      </c>
      <c r="C632" s="3" t="s">
        <v>10</v>
      </c>
      <c r="D632" s="3" t="s">
        <v>1156</v>
      </c>
      <c r="E632" s="4">
        <v>9.32</v>
      </c>
      <c r="F632" s="4">
        <v>52.28</v>
      </c>
      <c r="G632" s="4">
        <f t="shared" si="38"/>
        <v>62</v>
      </c>
      <c r="H632" s="4" t="str">
        <f t="shared" si="39"/>
        <v>C4</v>
      </c>
      <c r="I632" s="3" t="str">
        <f t="shared" si="40"/>
        <v>Credit</v>
      </c>
      <c r="J632" s="4">
        <f t="shared" si="37"/>
        <v>693</v>
      </c>
    </row>
    <row r="633" spans="1:10" x14ac:dyDescent="0.3">
      <c r="A633" s="3" t="s">
        <v>740</v>
      </c>
      <c r="B633" s="3" t="s">
        <v>76</v>
      </c>
      <c r="C633" s="3" t="s">
        <v>10</v>
      </c>
      <c r="D633" s="3" t="s">
        <v>22</v>
      </c>
      <c r="E633" s="4">
        <v>26.33</v>
      </c>
      <c r="F633" s="4">
        <v>52.91</v>
      </c>
      <c r="G633" s="4">
        <f t="shared" si="38"/>
        <v>79</v>
      </c>
      <c r="H633" s="4" t="str">
        <f t="shared" si="39"/>
        <v>B2</v>
      </c>
      <c r="I633" s="3" t="str">
        <f t="shared" si="40"/>
        <v>Very Good</v>
      </c>
      <c r="J633" s="4">
        <f t="shared" si="37"/>
        <v>246</v>
      </c>
    </row>
    <row r="634" spans="1:10" x14ac:dyDescent="0.3">
      <c r="A634" s="3" t="s">
        <v>741</v>
      </c>
      <c r="B634" s="3" t="s">
        <v>375</v>
      </c>
      <c r="C634" s="3" t="s">
        <v>10</v>
      </c>
      <c r="D634" s="3" t="s">
        <v>22</v>
      </c>
      <c r="E634" s="4">
        <v>15.29</v>
      </c>
      <c r="F634" s="4">
        <v>66.72</v>
      </c>
      <c r="G634" s="4">
        <f t="shared" si="38"/>
        <v>82</v>
      </c>
      <c r="H634" s="4" t="str">
        <f t="shared" si="39"/>
        <v>A1</v>
      </c>
      <c r="I634" s="3" t="str">
        <f t="shared" si="40"/>
        <v>Excellent</v>
      </c>
      <c r="J634" s="4">
        <f t="shared" si="37"/>
        <v>164</v>
      </c>
    </row>
    <row r="635" spans="1:10" x14ac:dyDescent="0.3">
      <c r="A635" s="3" t="s">
        <v>742</v>
      </c>
      <c r="B635" s="3" t="s">
        <v>44</v>
      </c>
      <c r="C635" s="3" t="s">
        <v>10</v>
      </c>
      <c r="D635" s="3" t="s">
        <v>1156</v>
      </c>
      <c r="E635" s="4">
        <v>15.35</v>
      </c>
      <c r="F635" s="4">
        <v>54.21</v>
      </c>
      <c r="G635" s="4">
        <f t="shared" si="38"/>
        <v>70</v>
      </c>
      <c r="H635" s="4" t="str">
        <f t="shared" si="39"/>
        <v>B2</v>
      </c>
      <c r="I635" s="3" t="str">
        <f t="shared" si="40"/>
        <v>Very Good</v>
      </c>
      <c r="J635" s="4">
        <f t="shared" si="37"/>
        <v>487</v>
      </c>
    </row>
    <row r="636" spans="1:10" x14ac:dyDescent="0.3">
      <c r="A636" s="3" t="s">
        <v>743</v>
      </c>
      <c r="B636" s="3" t="s">
        <v>21</v>
      </c>
      <c r="C636" s="3" t="s">
        <v>6</v>
      </c>
      <c r="D636" s="3" t="s">
        <v>1156</v>
      </c>
      <c r="E636" s="4">
        <v>17.88</v>
      </c>
      <c r="F636" s="4">
        <v>69.05</v>
      </c>
      <c r="G636" s="4">
        <f t="shared" si="38"/>
        <v>87</v>
      </c>
      <c r="H636" s="4" t="str">
        <f t="shared" si="39"/>
        <v>A1</v>
      </c>
      <c r="I636" s="3" t="str">
        <f t="shared" si="40"/>
        <v>Excellent</v>
      </c>
      <c r="J636" s="4">
        <f t="shared" si="37"/>
        <v>85</v>
      </c>
    </row>
    <row r="637" spans="1:10" x14ac:dyDescent="0.3">
      <c r="A637" s="3" t="s">
        <v>744</v>
      </c>
      <c r="B637" s="3" t="s">
        <v>48</v>
      </c>
      <c r="C637" s="3" t="s">
        <v>6</v>
      </c>
      <c r="D637" s="3" t="s">
        <v>1156</v>
      </c>
      <c r="E637" s="4">
        <v>11.26</v>
      </c>
      <c r="F637" s="4">
        <v>63.81</v>
      </c>
      <c r="G637" s="4">
        <f t="shared" si="38"/>
        <v>75</v>
      </c>
      <c r="H637" s="4" t="str">
        <f t="shared" si="39"/>
        <v>B2</v>
      </c>
      <c r="I637" s="3" t="str">
        <f t="shared" si="40"/>
        <v>Very Good</v>
      </c>
      <c r="J637" s="4">
        <f t="shared" si="37"/>
        <v>347</v>
      </c>
    </row>
    <row r="638" spans="1:10" x14ac:dyDescent="0.3">
      <c r="A638" s="3" t="s">
        <v>745</v>
      </c>
      <c r="B638" s="3" t="s">
        <v>117</v>
      </c>
      <c r="C638" s="3" t="s">
        <v>6</v>
      </c>
      <c r="D638" s="3" t="s">
        <v>7</v>
      </c>
      <c r="E638" s="4">
        <v>17.84</v>
      </c>
      <c r="F638" s="4">
        <v>36.19</v>
      </c>
      <c r="G638" s="4">
        <f t="shared" si="38"/>
        <v>54</v>
      </c>
      <c r="H638" s="4" t="str">
        <f t="shared" si="39"/>
        <v>C6</v>
      </c>
      <c r="I638" s="3" t="str">
        <f t="shared" si="40"/>
        <v>Credit</v>
      </c>
      <c r="J638" s="4">
        <f t="shared" si="37"/>
        <v>874</v>
      </c>
    </row>
    <row r="639" spans="1:10" x14ac:dyDescent="0.3">
      <c r="A639" s="3" t="s">
        <v>746</v>
      </c>
      <c r="B639" s="3" t="s">
        <v>120</v>
      </c>
      <c r="C639" s="3" t="s">
        <v>10</v>
      </c>
      <c r="D639" s="3" t="s">
        <v>1157</v>
      </c>
      <c r="E639" s="4">
        <v>11.51</v>
      </c>
      <c r="F639" s="4">
        <v>43.26</v>
      </c>
      <c r="G639" s="4">
        <f t="shared" si="38"/>
        <v>55</v>
      </c>
      <c r="H639" s="4" t="str">
        <f t="shared" si="39"/>
        <v>C5</v>
      </c>
      <c r="I639" s="3" t="str">
        <f t="shared" si="40"/>
        <v>Credit</v>
      </c>
      <c r="J639" s="4">
        <f t="shared" si="37"/>
        <v>857</v>
      </c>
    </row>
    <row r="640" spans="1:10" x14ac:dyDescent="0.3">
      <c r="A640" s="3" t="s">
        <v>747</v>
      </c>
      <c r="B640" s="3" t="s">
        <v>159</v>
      </c>
      <c r="C640" s="3" t="s">
        <v>10</v>
      </c>
      <c r="D640" s="3" t="s">
        <v>7</v>
      </c>
      <c r="E640" s="4">
        <v>15.31</v>
      </c>
      <c r="F640" s="4">
        <v>47.9</v>
      </c>
      <c r="G640" s="4">
        <f t="shared" si="38"/>
        <v>63</v>
      </c>
      <c r="H640" s="4" t="str">
        <f t="shared" si="39"/>
        <v>C4</v>
      </c>
      <c r="I640" s="3" t="str">
        <f t="shared" si="40"/>
        <v>Credit</v>
      </c>
      <c r="J640" s="4">
        <f t="shared" si="37"/>
        <v>663</v>
      </c>
    </row>
    <row r="641" spans="1:10" x14ac:dyDescent="0.3">
      <c r="A641" s="3" t="s">
        <v>748</v>
      </c>
      <c r="B641" s="3" t="s">
        <v>62</v>
      </c>
      <c r="C641" s="3" t="s">
        <v>10</v>
      </c>
      <c r="D641" s="3" t="s">
        <v>1157</v>
      </c>
      <c r="E641" s="4">
        <v>24.06</v>
      </c>
      <c r="F641" s="4">
        <v>40.840000000000003</v>
      </c>
      <c r="G641" s="4">
        <f t="shared" si="38"/>
        <v>65</v>
      </c>
      <c r="H641" s="4" t="str">
        <f t="shared" si="39"/>
        <v>B3</v>
      </c>
      <c r="I641" s="3" t="str">
        <f t="shared" si="40"/>
        <v>Good</v>
      </c>
      <c r="J641" s="4">
        <f t="shared" si="37"/>
        <v>624</v>
      </c>
    </row>
    <row r="642" spans="1:10" x14ac:dyDescent="0.3">
      <c r="A642" s="3" t="s">
        <v>749</v>
      </c>
      <c r="B642" s="3" t="s">
        <v>176</v>
      </c>
      <c r="C642" s="3" t="s">
        <v>6</v>
      </c>
      <c r="D642" s="3" t="s">
        <v>22</v>
      </c>
      <c r="E642" s="4">
        <v>21.28</v>
      </c>
      <c r="F642" s="4">
        <v>66.930000000000007</v>
      </c>
      <c r="G642" s="4">
        <f t="shared" si="38"/>
        <v>88</v>
      </c>
      <c r="H642" s="4" t="str">
        <f t="shared" si="39"/>
        <v>A1</v>
      </c>
      <c r="I642" s="3" t="str">
        <f t="shared" si="40"/>
        <v>Excellent</v>
      </c>
      <c r="J642" s="4">
        <f t="shared" si="37"/>
        <v>71</v>
      </c>
    </row>
    <row r="643" spans="1:10" x14ac:dyDescent="0.3">
      <c r="A643" s="3" t="s">
        <v>750</v>
      </c>
      <c r="B643" s="3" t="s">
        <v>395</v>
      </c>
      <c r="C643" s="3" t="s">
        <v>10</v>
      </c>
      <c r="D643" s="3" t="s">
        <v>1157</v>
      </c>
      <c r="E643" s="4">
        <v>13.3</v>
      </c>
      <c r="F643" s="4">
        <v>39.07</v>
      </c>
      <c r="G643" s="4">
        <f t="shared" si="38"/>
        <v>52</v>
      </c>
      <c r="H643" s="4" t="str">
        <f t="shared" si="39"/>
        <v>C6</v>
      </c>
      <c r="I643" s="3" t="str">
        <f t="shared" si="40"/>
        <v>Credit</v>
      </c>
      <c r="J643" s="4">
        <f t="shared" ref="J643:J706" si="41">RANK(G643,G:G)</f>
        <v>912</v>
      </c>
    </row>
    <row r="644" spans="1:10" x14ac:dyDescent="0.3">
      <c r="A644" s="3" t="s">
        <v>751</v>
      </c>
      <c r="B644" s="3" t="s">
        <v>450</v>
      </c>
      <c r="C644" s="3" t="s">
        <v>10</v>
      </c>
      <c r="D644" s="3" t="s">
        <v>22</v>
      </c>
      <c r="E644" s="4">
        <v>17.95</v>
      </c>
      <c r="F644" s="4">
        <v>48.03</v>
      </c>
      <c r="G644" s="4">
        <f t="shared" ref="G644:G707" si="42">ROUND(E644+F644,0)</f>
        <v>66</v>
      </c>
      <c r="H644" s="4" t="str">
        <f t="shared" ref="H644:H707" si="43">IF(G644&gt;=80,"A1",IF(G644&gt;=70,"B2",IF(G644&gt;=65,"B3",IF(G644&gt;=60,"C4",IF(G644&gt;=55,"C5",IF(G644&gt;=50,"C6",IF(G644&gt;=45,"D7",IF(G644&gt;=40,"E8","F9"))))))))</f>
        <v>B3</v>
      </c>
      <c r="I644" s="3" t="str">
        <f t="shared" ref="I644:I707" si="44">VLOOKUP(H644,$L$3:$M$12,2,FALSE)</f>
        <v>Good</v>
      </c>
      <c r="J644" s="4">
        <f t="shared" si="41"/>
        <v>589</v>
      </c>
    </row>
    <row r="645" spans="1:10" x14ac:dyDescent="0.3">
      <c r="A645" s="3" t="s">
        <v>752</v>
      </c>
      <c r="B645" s="3" t="s">
        <v>117</v>
      </c>
      <c r="C645" s="3" t="s">
        <v>6</v>
      </c>
      <c r="D645" s="3" t="s">
        <v>22</v>
      </c>
      <c r="E645" s="4">
        <v>19.37</v>
      </c>
      <c r="F645" s="4">
        <v>49.89</v>
      </c>
      <c r="G645" s="4">
        <f t="shared" si="42"/>
        <v>69</v>
      </c>
      <c r="H645" s="4" t="str">
        <f t="shared" si="43"/>
        <v>B3</v>
      </c>
      <c r="I645" s="3" t="str">
        <f t="shared" si="44"/>
        <v>Good</v>
      </c>
      <c r="J645" s="4">
        <f t="shared" si="41"/>
        <v>520</v>
      </c>
    </row>
    <row r="646" spans="1:10" x14ac:dyDescent="0.3">
      <c r="A646" s="3" t="s">
        <v>753</v>
      </c>
      <c r="B646" s="3" t="s">
        <v>32</v>
      </c>
      <c r="C646" s="3" t="s">
        <v>6</v>
      </c>
      <c r="D646" s="3" t="s">
        <v>1157</v>
      </c>
      <c r="E646" s="4">
        <v>25.01</v>
      </c>
      <c r="F646" s="4">
        <v>45.8</v>
      </c>
      <c r="G646" s="4">
        <f t="shared" si="42"/>
        <v>71</v>
      </c>
      <c r="H646" s="4" t="str">
        <f t="shared" si="43"/>
        <v>B2</v>
      </c>
      <c r="I646" s="3" t="str">
        <f t="shared" si="44"/>
        <v>Very Good</v>
      </c>
      <c r="J646" s="4">
        <f t="shared" si="41"/>
        <v>458</v>
      </c>
    </row>
    <row r="647" spans="1:10" x14ac:dyDescent="0.3">
      <c r="A647" s="3" t="s">
        <v>754</v>
      </c>
      <c r="B647" s="3" t="s">
        <v>141</v>
      </c>
      <c r="C647" s="3" t="s">
        <v>10</v>
      </c>
      <c r="D647" s="3" t="s">
        <v>22</v>
      </c>
      <c r="E647" s="4">
        <v>10.86</v>
      </c>
      <c r="F647" s="4">
        <v>46.87</v>
      </c>
      <c r="G647" s="4">
        <f t="shared" si="42"/>
        <v>58</v>
      </c>
      <c r="H647" s="4" t="str">
        <f t="shared" si="43"/>
        <v>C5</v>
      </c>
      <c r="I647" s="3" t="str">
        <f t="shared" si="44"/>
        <v>Credit</v>
      </c>
      <c r="J647" s="4">
        <f t="shared" si="41"/>
        <v>803</v>
      </c>
    </row>
    <row r="648" spans="1:10" x14ac:dyDescent="0.3">
      <c r="A648" s="3" t="s">
        <v>755</v>
      </c>
      <c r="B648" s="3" t="s">
        <v>240</v>
      </c>
      <c r="C648" s="3" t="s">
        <v>10</v>
      </c>
      <c r="D648" s="3" t="s">
        <v>1156</v>
      </c>
      <c r="E648" s="4">
        <v>20.73</v>
      </c>
      <c r="F648" s="4">
        <v>55.81</v>
      </c>
      <c r="G648" s="4">
        <f t="shared" si="42"/>
        <v>77</v>
      </c>
      <c r="H648" s="4" t="str">
        <f t="shared" si="43"/>
        <v>B2</v>
      </c>
      <c r="I648" s="3" t="str">
        <f t="shared" si="44"/>
        <v>Very Good</v>
      </c>
      <c r="J648" s="4">
        <f t="shared" si="41"/>
        <v>284</v>
      </c>
    </row>
    <row r="649" spans="1:10" x14ac:dyDescent="0.3">
      <c r="A649" s="3" t="s">
        <v>756</v>
      </c>
      <c r="B649" s="3" t="s">
        <v>66</v>
      </c>
      <c r="C649" s="3" t="s">
        <v>10</v>
      </c>
      <c r="D649" s="3" t="s">
        <v>7</v>
      </c>
      <c r="E649" s="4">
        <v>13.16</v>
      </c>
      <c r="F649" s="4">
        <v>67.59</v>
      </c>
      <c r="G649" s="4">
        <f t="shared" si="42"/>
        <v>81</v>
      </c>
      <c r="H649" s="4" t="str">
        <f t="shared" si="43"/>
        <v>A1</v>
      </c>
      <c r="I649" s="3" t="str">
        <f t="shared" si="44"/>
        <v>Excellent</v>
      </c>
      <c r="J649" s="4">
        <f t="shared" si="41"/>
        <v>187</v>
      </c>
    </row>
    <row r="650" spans="1:10" x14ac:dyDescent="0.3">
      <c r="A650" s="3" t="s">
        <v>757</v>
      </c>
      <c r="B650" s="3" t="s">
        <v>24</v>
      </c>
      <c r="C650" s="3" t="s">
        <v>10</v>
      </c>
      <c r="D650" s="3" t="s">
        <v>1157</v>
      </c>
      <c r="E650" s="4">
        <v>28.17</v>
      </c>
      <c r="F650" s="4">
        <v>43.32</v>
      </c>
      <c r="G650" s="4">
        <f t="shared" si="42"/>
        <v>71</v>
      </c>
      <c r="H650" s="4" t="str">
        <f t="shared" si="43"/>
        <v>B2</v>
      </c>
      <c r="I650" s="3" t="str">
        <f t="shared" si="44"/>
        <v>Very Good</v>
      </c>
      <c r="J650" s="4">
        <f t="shared" si="41"/>
        <v>458</v>
      </c>
    </row>
    <row r="651" spans="1:10" x14ac:dyDescent="0.3">
      <c r="A651" s="3" t="s">
        <v>758</v>
      </c>
      <c r="B651" s="3" t="s">
        <v>48</v>
      </c>
      <c r="C651" s="3" t="s">
        <v>10</v>
      </c>
      <c r="D651" s="3" t="s">
        <v>22</v>
      </c>
      <c r="E651" s="4">
        <v>22.66</v>
      </c>
      <c r="F651" s="4">
        <v>57.76</v>
      </c>
      <c r="G651" s="4">
        <f t="shared" si="42"/>
        <v>80</v>
      </c>
      <c r="H651" s="4" t="str">
        <f t="shared" si="43"/>
        <v>A1</v>
      </c>
      <c r="I651" s="3" t="str">
        <f t="shared" si="44"/>
        <v>Excellent</v>
      </c>
      <c r="J651" s="4">
        <f t="shared" si="41"/>
        <v>216</v>
      </c>
    </row>
    <row r="652" spans="1:10" x14ac:dyDescent="0.3">
      <c r="A652" s="3" t="s">
        <v>759</v>
      </c>
      <c r="B652" s="3" t="s">
        <v>153</v>
      </c>
      <c r="C652" s="3" t="s">
        <v>6</v>
      </c>
      <c r="D652" s="3" t="s">
        <v>1156</v>
      </c>
      <c r="E652" s="4">
        <v>15.82</v>
      </c>
      <c r="F652" s="4">
        <v>66.209999999999994</v>
      </c>
      <c r="G652" s="4">
        <f t="shared" si="42"/>
        <v>82</v>
      </c>
      <c r="H652" s="4" t="str">
        <f t="shared" si="43"/>
        <v>A1</v>
      </c>
      <c r="I652" s="3" t="str">
        <f t="shared" si="44"/>
        <v>Excellent</v>
      </c>
      <c r="J652" s="4">
        <f t="shared" si="41"/>
        <v>164</v>
      </c>
    </row>
    <row r="653" spans="1:10" x14ac:dyDescent="0.3">
      <c r="A653" s="3" t="s">
        <v>760</v>
      </c>
      <c r="B653" s="3" t="s">
        <v>64</v>
      </c>
      <c r="C653" s="3" t="s">
        <v>6</v>
      </c>
      <c r="D653" s="3" t="s">
        <v>1156</v>
      </c>
      <c r="E653" s="4">
        <v>13.05</v>
      </c>
      <c r="F653" s="4">
        <v>43.09</v>
      </c>
      <c r="G653" s="4">
        <f t="shared" si="42"/>
        <v>56</v>
      </c>
      <c r="H653" s="4" t="str">
        <f t="shared" si="43"/>
        <v>C5</v>
      </c>
      <c r="I653" s="3" t="str">
        <f t="shared" si="44"/>
        <v>Credit</v>
      </c>
      <c r="J653" s="4">
        <f t="shared" si="41"/>
        <v>841</v>
      </c>
    </row>
    <row r="654" spans="1:10" x14ac:dyDescent="0.3">
      <c r="A654" s="3" t="s">
        <v>761</v>
      </c>
      <c r="B654" s="3" t="s">
        <v>373</v>
      </c>
      <c r="C654" s="3" t="s">
        <v>10</v>
      </c>
      <c r="D654" s="3" t="s">
        <v>1156</v>
      </c>
      <c r="E654" s="4">
        <v>27.33</v>
      </c>
      <c r="F654" s="4">
        <v>46.26</v>
      </c>
      <c r="G654" s="4">
        <f t="shared" si="42"/>
        <v>74</v>
      </c>
      <c r="H654" s="4" t="str">
        <f t="shared" si="43"/>
        <v>B2</v>
      </c>
      <c r="I654" s="3" t="str">
        <f t="shared" si="44"/>
        <v>Very Good</v>
      </c>
      <c r="J654" s="4">
        <f t="shared" si="41"/>
        <v>375</v>
      </c>
    </row>
    <row r="655" spans="1:10" x14ac:dyDescent="0.3">
      <c r="A655" s="3" t="s">
        <v>762</v>
      </c>
      <c r="B655" s="3" t="s">
        <v>204</v>
      </c>
      <c r="C655" s="3" t="s">
        <v>10</v>
      </c>
      <c r="D655" s="3" t="s">
        <v>1157</v>
      </c>
      <c r="E655" s="4">
        <v>28.61</v>
      </c>
      <c r="F655" s="4">
        <v>40.880000000000003</v>
      </c>
      <c r="G655" s="4">
        <f t="shared" si="42"/>
        <v>69</v>
      </c>
      <c r="H655" s="4" t="str">
        <f t="shared" si="43"/>
        <v>B3</v>
      </c>
      <c r="I655" s="3" t="str">
        <f t="shared" si="44"/>
        <v>Good</v>
      </c>
      <c r="J655" s="4">
        <f t="shared" si="41"/>
        <v>520</v>
      </c>
    </row>
    <row r="656" spans="1:10" x14ac:dyDescent="0.3">
      <c r="A656" s="3" t="s">
        <v>763</v>
      </c>
      <c r="B656" s="3" t="s">
        <v>514</v>
      </c>
      <c r="C656" s="3" t="s">
        <v>6</v>
      </c>
      <c r="D656" s="3" t="s">
        <v>1157</v>
      </c>
      <c r="E656" s="4">
        <v>22.64</v>
      </c>
      <c r="F656" s="4">
        <v>39.020000000000003</v>
      </c>
      <c r="G656" s="4">
        <f t="shared" si="42"/>
        <v>62</v>
      </c>
      <c r="H656" s="4" t="str">
        <f t="shared" si="43"/>
        <v>C4</v>
      </c>
      <c r="I656" s="3" t="str">
        <f t="shared" si="44"/>
        <v>Credit</v>
      </c>
      <c r="J656" s="4">
        <f t="shared" si="41"/>
        <v>693</v>
      </c>
    </row>
    <row r="657" spans="1:10" x14ac:dyDescent="0.3">
      <c r="A657" s="3" t="s">
        <v>764</v>
      </c>
      <c r="B657" s="3" t="s">
        <v>88</v>
      </c>
      <c r="C657" s="3" t="s">
        <v>6</v>
      </c>
      <c r="D657" s="3" t="s">
        <v>1156</v>
      </c>
      <c r="E657" s="4">
        <v>9.73</v>
      </c>
      <c r="F657" s="4">
        <v>59.28</v>
      </c>
      <c r="G657" s="4">
        <f t="shared" si="42"/>
        <v>69</v>
      </c>
      <c r="H657" s="4" t="str">
        <f t="shared" si="43"/>
        <v>B3</v>
      </c>
      <c r="I657" s="3" t="str">
        <f t="shared" si="44"/>
        <v>Good</v>
      </c>
      <c r="J657" s="4">
        <f t="shared" si="41"/>
        <v>520</v>
      </c>
    </row>
    <row r="658" spans="1:10" x14ac:dyDescent="0.3">
      <c r="A658" s="3" t="s">
        <v>765</v>
      </c>
      <c r="B658" s="3" t="s">
        <v>39</v>
      </c>
      <c r="C658" s="3" t="s">
        <v>10</v>
      </c>
      <c r="D658" s="3" t="s">
        <v>1156</v>
      </c>
      <c r="E658" s="4">
        <v>17.3</v>
      </c>
      <c r="F658" s="4">
        <v>48.63</v>
      </c>
      <c r="G658" s="4">
        <f t="shared" si="42"/>
        <v>66</v>
      </c>
      <c r="H658" s="4" t="str">
        <f t="shared" si="43"/>
        <v>B3</v>
      </c>
      <c r="I658" s="3" t="str">
        <f t="shared" si="44"/>
        <v>Good</v>
      </c>
      <c r="J658" s="4">
        <f t="shared" si="41"/>
        <v>589</v>
      </c>
    </row>
    <row r="659" spans="1:10" x14ac:dyDescent="0.3">
      <c r="A659" s="3" t="s">
        <v>766</v>
      </c>
      <c r="B659" s="3" t="s">
        <v>66</v>
      </c>
      <c r="C659" s="3" t="s">
        <v>6</v>
      </c>
      <c r="D659" s="3" t="s">
        <v>1156</v>
      </c>
      <c r="E659" s="4">
        <v>14.29</v>
      </c>
      <c r="F659" s="4">
        <v>49.18</v>
      </c>
      <c r="G659" s="4">
        <f t="shared" si="42"/>
        <v>63</v>
      </c>
      <c r="H659" s="4" t="str">
        <f t="shared" si="43"/>
        <v>C4</v>
      </c>
      <c r="I659" s="3" t="str">
        <f t="shared" si="44"/>
        <v>Credit</v>
      </c>
      <c r="J659" s="4">
        <f t="shared" si="41"/>
        <v>663</v>
      </c>
    </row>
    <row r="660" spans="1:10" x14ac:dyDescent="0.3">
      <c r="A660" s="3" t="s">
        <v>767</v>
      </c>
      <c r="B660" s="3" t="s">
        <v>19</v>
      </c>
      <c r="C660" s="3" t="s">
        <v>6</v>
      </c>
      <c r="D660" s="3" t="s">
        <v>1157</v>
      </c>
      <c r="E660" s="4">
        <v>10.77</v>
      </c>
      <c r="F660" s="4">
        <v>36.01</v>
      </c>
      <c r="G660" s="4">
        <f t="shared" si="42"/>
        <v>47</v>
      </c>
      <c r="H660" s="4" t="str">
        <f t="shared" si="43"/>
        <v>D7</v>
      </c>
      <c r="I660" s="3" t="str">
        <f t="shared" si="44"/>
        <v>Pass</v>
      </c>
      <c r="J660" s="4">
        <f t="shared" si="41"/>
        <v>974</v>
      </c>
    </row>
    <row r="661" spans="1:10" x14ac:dyDescent="0.3">
      <c r="A661" s="3" t="s">
        <v>768</v>
      </c>
      <c r="B661" s="3" t="s">
        <v>30</v>
      </c>
      <c r="C661" s="3" t="s">
        <v>6</v>
      </c>
      <c r="D661" s="3" t="s">
        <v>1156</v>
      </c>
      <c r="E661" s="4">
        <v>11.83</v>
      </c>
      <c r="F661" s="4">
        <v>41.13</v>
      </c>
      <c r="G661" s="4">
        <f t="shared" si="42"/>
        <v>53</v>
      </c>
      <c r="H661" s="4" t="str">
        <f t="shared" si="43"/>
        <v>C6</v>
      </c>
      <c r="I661" s="3" t="str">
        <f t="shared" si="44"/>
        <v>Credit</v>
      </c>
      <c r="J661" s="4">
        <f t="shared" si="41"/>
        <v>896</v>
      </c>
    </row>
    <row r="662" spans="1:10" x14ac:dyDescent="0.3">
      <c r="A662" s="3" t="s">
        <v>769</v>
      </c>
      <c r="B662" s="3" t="s">
        <v>450</v>
      </c>
      <c r="C662" s="3" t="s">
        <v>10</v>
      </c>
      <c r="D662" s="3" t="s">
        <v>1157</v>
      </c>
      <c r="E662" s="4">
        <v>26.06</v>
      </c>
      <c r="F662" s="4">
        <v>36.020000000000003</v>
      </c>
      <c r="G662" s="4">
        <f t="shared" si="42"/>
        <v>62</v>
      </c>
      <c r="H662" s="4" t="str">
        <f t="shared" si="43"/>
        <v>C4</v>
      </c>
      <c r="I662" s="3" t="str">
        <f t="shared" si="44"/>
        <v>Credit</v>
      </c>
      <c r="J662" s="4">
        <f t="shared" si="41"/>
        <v>693</v>
      </c>
    </row>
    <row r="663" spans="1:10" x14ac:dyDescent="0.3">
      <c r="A663" s="3" t="s">
        <v>770</v>
      </c>
      <c r="B663" s="3" t="s">
        <v>107</v>
      </c>
      <c r="C663" s="3" t="s">
        <v>6</v>
      </c>
      <c r="D663" s="3" t="s">
        <v>22</v>
      </c>
      <c r="E663" s="4">
        <v>21.04</v>
      </c>
      <c r="F663" s="4">
        <v>59.51</v>
      </c>
      <c r="G663" s="4">
        <f t="shared" si="42"/>
        <v>81</v>
      </c>
      <c r="H663" s="4" t="str">
        <f t="shared" si="43"/>
        <v>A1</v>
      </c>
      <c r="I663" s="3" t="str">
        <f t="shared" si="44"/>
        <v>Excellent</v>
      </c>
      <c r="J663" s="4">
        <f t="shared" si="41"/>
        <v>187</v>
      </c>
    </row>
    <row r="664" spans="1:10" x14ac:dyDescent="0.3">
      <c r="A664" s="3" t="s">
        <v>771</v>
      </c>
      <c r="B664" s="3" t="s">
        <v>242</v>
      </c>
      <c r="C664" s="3" t="s">
        <v>10</v>
      </c>
      <c r="D664" s="3" t="s">
        <v>1156</v>
      </c>
      <c r="E664" s="4">
        <v>22.03</v>
      </c>
      <c r="F664" s="4">
        <v>60.14</v>
      </c>
      <c r="G664" s="4">
        <f t="shared" si="42"/>
        <v>82</v>
      </c>
      <c r="H664" s="4" t="str">
        <f t="shared" si="43"/>
        <v>A1</v>
      </c>
      <c r="I664" s="3" t="str">
        <f t="shared" si="44"/>
        <v>Excellent</v>
      </c>
      <c r="J664" s="4">
        <f t="shared" si="41"/>
        <v>164</v>
      </c>
    </row>
    <row r="665" spans="1:10" x14ac:dyDescent="0.3">
      <c r="A665" s="3" t="s">
        <v>772</v>
      </c>
      <c r="B665" s="3" t="s">
        <v>120</v>
      </c>
      <c r="C665" s="3" t="s">
        <v>10</v>
      </c>
      <c r="D665" s="3" t="s">
        <v>1156</v>
      </c>
      <c r="E665" s="4">
        <v>24.4</v>
      </c>
      <c r="F665" s="4">
        <v>55.65</v>
      </c>
      <c r="G665" s="4">
        <f t="shared" si="42"/>
        <v>80</v>
      </c>
      <c r="H665" s="4" t="str">
        <f t="shared" si="43"/>
        <v>A1</v>
      </c>
      <c r="I665" s="3" t="str">
        <f t="shared" si="44"/>
        <v>Excellent</v>
      </c>
      <c r="J665" s="4">
        <f t="shared" si="41"/>
        <v>216</v>
      </c>
    </row>
    <row r="666" spans="1:10" x14ac:dyDescent="0.3">
      <c r="A666" s="3" t="s">
        <v>773</v>
      </c>
      <c r="B666" s="3" t="s">
        <v>138</v>
      </c>
      <c r="C666" s="3" t="s">
        <v>10</v>
      </c>
      <c r="D666" s="3" t="s">
        <v>1156</v>
      </c>
      <c r="E666" s="4">
        <v>15.97</v>
      </c>
      <c r="F666" s="4">
        <v>59.7</v>
      </c>
      <c r="G666" s="4">
        <f t="shared" si="42"/>
        <v>76</v>
      </c>
      <c r="H666" s="4" t="str">
        <f t="shared" si="43"/>
        <v>B2</v>
      </c>
      <c r="I666" s="3" t="str">
        <f t="shared" si="44"/>
        <v>Very Good</v>
      </c>
      <c r="J666" s="4">
        <f t="shared" si="41"/>
        <v>317</v>
      </c>
    </row>
    <row r="667" spans="1:10" x14ac:dyDescent="0.3">
      <c r="A667" s="3" t="s">
        <v>774</v>
      </c>
      <c r="B667" s="3" t="s">
        <v>450</v>
      </c>
      <c r="C667" s="3" t="s">
        <v>6</v>
      </c>
      <c r="D667" s="3" t="s">
        <v>1156</v>
      </c>
      <c r="E667" s="4">
        <v>19.09</v>
      </c>
      <c r="F667" s="4">
        <v>61.24</v>
      </c>
      <c r="G667" s="4">
        <f t="shared" si="42"/>
        <v>80</v>
      </c>
      <c r="H667" s="4" t="str">
        <f t="shared" si="43"/>
        <v>A1</v>
      </c>
      <c r="I667" s="3" t="str">
        <f t="shared" si="44"/>
        <v>Excellent</v>
      </c>
      <c r="J667" s="4">
        <f t="shared" si="41"/>
        <v>216</v>
      </c>
    </row>
    <row r="668" spans="1:10" x14ac:dyDescent="0.3">
      <c r="A668" s="3" t="s">
        <v>775</v>
      </c>
      <c r="B668" s="3" t="s">
        <v>317</v>
      </c>
      <c r="C668" s="3" t="s">
        <v>6</v>
      </c>
      <c r="D668" s="3" t="s">
        <v>1157</v>
      </c>
      <c r="E668" s="4">
        <v>21.39</v>
      </c>
      <c r="F668" s="4">
        <v>66.11</v>
      </c>
      <c r="G668" s="4">
        <f t="shared" si="42"/>
        <v>88</v>
      </c>
      <c r="H668" s="4" t="str">
        <f t="shared" si="43"/>
        <v>A1</v>
      </c>
      <c r="I668" s="3" t="str">
        <f t="shared" si="44"/>
        <v>Excellent</v>
      </c>
      <c r="J668" s="4">
        <f t="shared" si="41"/>
        <v>71</v>
      </c>
    </row>
    <row r="669" spans="1:10" x14ac:dyDescent="0.3">
      <c r="A669" s="3" t="s">
        <v>776</v>
      </c>
      <c r="B669" s="3" t="s">
        <v>373</v>
      </c>
      <c r="C669" s="3" t="s">
        <v>10</v>
      </c>
      <c r="D669" s="3" t="s">
        <v>1156</v>
      </c>
      <c r="E669" s="4">
        <v>6.26</v>
      </c>
      <c r="F669" s="4">
        <v>58.43</v>
      </c>
      <c r="G669" s="4">
        <f t="shared" si="42"/>
        <v>65</v>
      </c>
      <c r="H669" s="4" t="str">
        <f t="shared" si="43"/>
        <v>B3</v>
      </c>
      <c r="I669" s="3" t="str">
        <f t="shared" si="44"/>
        <v>Good</v>
      </c>
      <c r="J669" s="4">
        <f t="shared" si="41"/>
        <v>624</v>
      </c>
    </row>
    <row r="670" spans="1:10" x14ac:dyDescent="0.3">
      <c r="A670" s="3" t="s">
        <v>777</v>
      </c>
      <c r="B670" s="3" t="s">
        <v>74</v>
      </c>
      <c r="C670" s="3" t="s">
        <v>6</v>
      </c>
      <c r="D670" s="3" t="s">
        <v>1157</v>
      </c>
      <c r="E670" s="4">
        <v>7.85</v>
      </c>
      <c r="F670" s="4">
        <v>57.63</v>
      </c>
      <c r="G670" s="4">
        <f t="shared" si="42"/>
        <v>65</v>
      </c>
      <c r="H670" s="4" t="str">
        <f t="shared" si="43"/>
        <v>B3</v>
      </c>
      <c r="I670" s="3" t="str">
        <f t="shared" si="44"/>
        <v>Good</v>
      </c>
      <c r="J670" s="4">
        <f t="shared" si="41"/>
        <v>624</v>
      </c>
    </row>
    <row r="671" spans="1:10" x14ac:dyDescent="0.3">
      <c r="A671" s="3" t="s">
        <v>778</v>
      </c>
      <c r="B671" s="3" t="s">
        <v>240</v>
      </c>
      <c r="C671" s="3" t="s">
        <v>10</v>
      </c>
      <c r="D671" s="3" t="s">
        <v>1156</v>
      </c>
      <c r="E671" s="4">
        <v>23.49</v>
      </c>
      <c r="F671" s="4">
        <v>37.869999999999997</v>
      </c>
      <c r="G671" s="4">
        <f t="shared" si="42"/>
        <v>61</v>
      </c>
      <c r="H671" s="4" t="str">
        <f t="shared" si="43"/>
        <v>C4</v>
      </c>
      <c r="I671" s="3" t="str">
        <f t="shared" si="44"/>
        <v>Credit</v>
      </c>
      <c r="J671" s="4">
        <f t="shared" si="41"/>
        <v>717</v>
      </c>
    </row>
    <row r="672" spans="1:10" x14ac:dyDescent="0.3">
      <c r="A672" s="3" t="s">
        <v>779</v>
      </c>
      <c r="B672" s="3" t="s">
        <v>120</v>
      </c>
      <c r="C672" s="3" t="s">
        <v>10</v>
      </c>
      <c r="D672" s="3" t="s">
        <v>1157</v>
      </c>
      <c r="E672" s="4">
        <v>15.93</v>
      </c>
      <c r="F672" s="4">
        <v>64.03</v>
      </c>
      <c r="G672" s="4">
        <f t="shared" si="42"/>
        <v>80</v>
      </c>
      <c r="H672" s="4" t="str">
        <f t="shared" si="43"/>
        <v>A1</v>
      </c>
      <c r="I672" s="3" t="str">
        <f t="shared" si="44"/>
        <v>Excellent</v>
      </c>
      <c r="J672" s="4">
        <f t="shared" si="41"/>
        <v>216</v>
      </c>
    </row>
    <row r="673" spans="1:10" x14ac:dyDescent="0.3">
      <c r="A673" s="3" t="s">
        <v>780</v>
      </c>
      <c r="B673" s="3" t="s">
        <v>375</v>
      </c>
      <c r="C673" s="3" t="s">
        <v>6</v>
      </c>
      <c r="D673" s="3" t="s">
        <v>1156</v>
      </c>
      <c r="E673" s="4">
        <v>28.42</v>
      </c>
      <c r="F673" s="4">
        <v>50.47</v>
      </c>
      <c r="G673" s="4">
        <f t="shared" si="42"/>
        <v>79</v>
      </c>
      <c r="H673" s="4" t="str">
        <f t="shared" si="43"/>
        <v>B2</v>
      </c>
      <c r="I673" s="3" t="str">
        <f t="shared" si="44"/>
        <v>Very Good</v>
      </c>
      <c r="J673" s="4">
        <f t="shared" si="41"/>
        <v>246</v>
      </c>
    </row>
    <row r="674" spans="1:10" x14ac:dyDescent="0.3">
      <c r="A674" s="3" t="s">
        <v>781</v>
      </c>
      <c r="B674" s="3" t="s">
        <v>226</v>
      </c>
      <c r="C674" s="3" t="s">
        <v>6</v>
      </c>
      <c r="D674" s="3" t="s">
        <v>22</v>
      </c>
      <c r="E674" s="4">
        <v>16.46</v>
      </c>
      <c r="F674" s="4">
        <v>56.67</v>
      </c>
      <c r="G674" s="4">
        <f t="shared" si="42"/>
        <v>73</v>
      </c>
      <c r="H674" s="4" t="str">
        <f t="shared" si="43"/>
        <v>B2</v>
      </c>
      <c r="I674" s="3" t="str">
        <f t="shared" si="44"/>
        <v>Very Good</v>
      </c>
      <c r="J674" s="4">
        <f t="shared" si="41"/>
        <v>403</v>
      </c>
    </row>
    <row r="675" spans="1:10" x14ac:dyDescent="0.3">
      <c r="A675" s="3" t="s">
        <v>782</v>
      </c>
      <c r="B675" s="3" t="s">
        <v>56</v>
      </c>
      <c r="C675" s="3" t="s">
        <v>10</v>
      </c>
      <c r="D675" s="3" t="s">
        <v>1156</v>
      </c>
      <c r="E675" s="4">
        <v>13.03</v>
      </c>
      <c r="F675" s="4">
        <v>59.78</v>
      </c>
      <c r="G675" s="4">
        <f t="shared" si="42"/>
        <v>73</v>
      </c>
      <c r="H675" s="4" t="str">
        <f t="shared" si="43"/>
        <v>B2</v>
      </c>
      <c r="I675" s="3" t="str">
        <f t="shared" si="44"/>
        <v>Very Good</v>
      </c>
      <c r="J675" s="4">
        <f t="shared" si="41"/>
        <v>403</v>
      </c>
    </row>
    <row r="676" spans="1:10" x14ac:dyDescent="0.3">
      <c r="A676" s="3" t="s">
        <v>783</v>
      </c>
      <c r="B676" s="3" t="s">
        <v>349</v>
      </c>
      <c r="C676" s="3" t="s">
        <v>6</v>
      </c>
      <c r="D676" s="3" t="s">
        <v>1157</v>
      </c>
      <c r="E676" s="4">
        <v>10.18</v>
      </c>
      <c r="F676" s="4">
        <v>49.07</v>
      </c>
      <c r="G676" s="4">
        <f t="shared" si="42"/>
        <v>59</v>
      </c>
      <c r="H676" s="4" t="str">
        <f t="shared" si="43"/>
        <v>C5</v>
      </c>
      <c r="I676" s="3" t="str">
        <f t="shared" si="44"/>
        <v>Credit</v>
      </c>
      <c r="J676" s="4">
        <f t="shared" si="41"/>
        <v>774</v>
      </c>
    </row>
    <row r="677" spans="1:10" x14ac:dyDescent="0.3">
      <c r="A677" s="3" t="s">
        <v>784</v>
      </c>
      <c r="B677" s="3" t="s">
        <v>54</v>
      </c>
      <c r="C677" s="3" t="s">
        <v>10</v>
      </c>
      <c r="D677" s="3" t="s">
        <v>1156</v>
      </c>
      <c r="E677" s="4">
        <v>29.4</v>
      </c>
      <c r="F677" s="4">
        <v>56.18</v>
      </c>
      <c r="G677" s="4">
        <f t="shared" si="42"/>
        <v>86</v>
      </c>
      <c r="H677" s="4" t="str">
        <f t="shared" si="43"/>
        <v>A1</v>
      </c>
      <c r="I677" s="3" t="str">
        <f t="shared" si="44"/>
        <v>Excellent</v>
      </c>
      <c r="J677" s="4">
        <f t="shared" si="41"/>
        <v>94</v>
      </c>
    </row>
    <row r="678" spans="1:10" x14ac:dyDescent="0.3">
      <c r="A678" s="3" t="s">
        <v>785</v>
      </c>
      <c r="B678" s="3" t="s">
        <v>208</v>
      </c>
      <c r="C678" s="3" t="s">
        <v>6</v>
      </c>
      <c r="D678" s="3" t="s">
        <v>1156</v>
      </c>
      <c r="E678" s="4">
        <v>9.6999999999999993</v>
      </c>
      <c r="F678" s="4">
        <v>67.91</v>
      </c>
      <c r="G678" s="4">
        <f t="shared" si="42"/>
        <v>78</v>
      </c>
      <c r="H678" s="4" t="str">
        <f t="shared" si="43"/>
        <v>B2</v>
      </c>
      <c r="I678" s="3" t="str">
        <f t="shared" si="44"/>
        <v>Very Good</v>
      </c>
      <c r="J678" s="4">
        <f t="shared" si="41"/>
        <v>261</v>
      </c>
    </row>
    <row r="679" spans="1:10" x14ac:dyDescent="0.3">
      <c r="A679" s="3" t="s">
        <v>786</v>
      </c>
      <c r="B679" s="3" t="s">
        <v>110</v>
      </c>
      <c r="C679" s="3" t="s">
        <v>6</v>
      </c>
      <c r="D679" s="3" t="s">
        <v>22</v>
      </c>
      <c r="E679" s="4">
        <v>7.43</v>
      </c>
      <c r="F679" s="4">
        <v>68.33</v>
      </c>
      <c r="G679" s="4">
        <f t="shared" si="42"/>
        <v>76</v>
      </c>
      <c r="H679" s="4" t="str">
        <f t="shared" si="43"/>
        <v>B2</v>
      </c>
      <c r="I679" s="3" t="str">
        <f t="shared" si="44"/>
        <v>Very Good</v>
      </c>
      <c r="J679" s="4">
        <f t="shared" si="41"/>
        <v>317</v>
      </c>
    </row>
    <row r="680" spans="1:10" x14ac:dyDescent="0.3">
      <c r="A680" s="3" t="s">
        <v>787</v>
      </c>
      <c r="B680" s="3" t="s">
        <v>14</v>
      </c>
      <c r="C680" s="3" t="s">
        <v>10</v>
      </c>
      <c r="D680" s="3" t="s">
        <v>1156</v>
      </c>
      <c r="E680" s="4">
        <v>6.71</v>
      </c>
      <c r="F680" s="4">
        <v>65.77</v>
      </c>
      <c r="G680" s="4">
        <f t="shared" si="42"/>
        <v>72</v>
      </c>
      <c r="H680" s="4" t="str">
        <f t="shared" si="43"/>
        <v>B2</v>
      </c>
      <c r="I680" s="3" t="str">
        <f t="shared" si="44"/>
        <v>Very Good</v>
      </c>
      <c r="J680" s="4">
        <f t="shared" si="41"/>
        <v>433</v>
      </c>
    </row>
    <row r="681" spans="1:10" x14ac:dyDescent="0.3">
      <c r="A681" s="3" t="s">
        <v>788</v>
      </c>
      <c r="B681" s="3" t="s">
        <v>123</v>
      </c>
      <c r="C681" s="3" t="s">
        <v>6</v>
      </c>
      <c r="D681" s="3" t="s">
        <v>22</v>
      </c>
      <c r="E681" s="4">
        <v>14.58</v>
      </c>
      <c r="F681" s="4">
        <v>60.39</v>
      </c>
      <c r="G681" s="4">
        <f t="shared" si="42"/>
        <v>75</v>
      </c>
      <c r="H681" s="4" t="str">
        <f t="shared" si="43"/>
        <v>B2</v>
      </c>
      <c r="I681" s="3" t="str">
        <f t="shared" si="44"/>
        <v>Very Good</v>
      </c>
      <c r="J681" s="4">
        <f t="shared" si="41"/>
        <v>347</v>
      </c>
    </row>
    <row r="682" spans="1:10" x14ac:dyDescent="0.3">
      <c r="A682" s="3" t="s">
        <v>789</v>
      </c>
      <c r="B682" s="3" t="s">
        <v>34</v>
      </c>
      <c r="C682" s="3" t="s">
        <v>6</v>
      </c>
      <c r="D682" s="3" t="s">
        <v>1156</v>
      </c>
      <c r="E682" s="4">
        <v>8.82</v>
      </c>
      <c r="F682" s="4">
        <v>48.69</v>
      </c>
      <c r="G682" s="4">
        <f t="shared" si="42"/>
        <v>58</v>
      </c>
      <c r="H682" s="4" t="str">
        <f t="shared" si="43"/>
        <v>C5</v>
      </c>
      <c r="I682" s="3" t="str">
        <f t="shared" si="44"/>
        <v>Credit</v>
      </c>
      <c r="J682" s="4">
        <f t="shared" si="41"/>
        <v>803</v>
      </c>
    </row>
    <row r="683" spans="1:10" x14ac:dyDescent="0.3">
      <c r="A683" s="3" t="s">
        <v>790</v>
      </c>
      <c r="B683" s="3" t="s">
        <v>373</v>
      </c>
      <c r="C683" s="3" t="s">
        <v>6</v>
      </c>
      <c r="D683" s="3" t="s">
        <v>22</v>
      </c>
      <c r="E683" s="4">
        <v>24.05</v>
      </c>
      <c r="F683" s="4">
        <v>38.729999999999997</v>
      </c>
      <c r="G683" s="4">
        <f t="shared" si="42"/>
        <v>63</v>
      </c>
      <c r="H683" s="4" t="str">
        <f t="shared" si="43"/>
        <v>C4</v>
      </c>
      <c r="I683" s="3" t="str">
        <f t="shared" si="44"/>
        <v>Credit</v>
      </c>
      <c r="J683" s="4">
        <f t="shared" si="41"/>
        <v>663</v>
      </c>
    </row>
    <row r="684" spans="1:10" x14ac:dyDescent="0.3">
      <c r="A684" s="3" t="s">
        <v>791</v>
      </c>
      <c r="B684" s="3" t="s">
        <v>332</v>
      </c>
      <c r="C684" s="3" t="s">
        <v>6</v>
      </c>
      <c r="D684" s="3" t="s">
        <v>1156</v>
      </c>
      <c r="E684" s="4">
        <v>14.77</v>
      </c>
      <c r="F684" s="4">
        <v>44.16</v>
      </c>
      <c r="G684" s="4">
        <f t="shared" si="42"/>
        <v>59</v>
      </c>
      <c r="H684" s="4" t="str">
        <f t="shared" si="43"/>
        <v>C5</v>
      </c>
      <c r="I684" s="3" t="str">
        <f t="shared" si="44"/>
        <v>Credit</v>
      </c>
      <c r="J684" s="4">
        <f t="shared" si="41"/>
        <v>774</v>
      </c>
    </row>
    <row r="685" spans="1:10" x14ac:dyDescent="0.3">
      <c r="A685" s="3" t="s">
        <v>792</v>
      </c>
      <c r="B685" s="3" t="s">
        <v>153</v>
      </c>
      <c r="C685" s="3" t="s">
        <v>6</v>
      </c>
      <c r="D685" s="3" t="s">
        <v>1157</v>
      </c>
      <c r="E685" s="4">
        <v>26.99</v>
      </c>
      <c r="F685" s="4">
        <v>55.06</v>
      </c>
      <c r="G685" s="4">
        <f t="shared" si="42"/>
        <v>82</v>
      </c>
      <c r="H685" s="4" t="str">
        <f t="shared" si="43"/>
        <v>A1</v>
      </c>
      <c r="I685" s="3" t="str">
        <f t="shared" si="44"/>
        <v>Excellent</v>
      </c>
      <c r="J685" s="4">
        <f t="shared" si="41"/>
        <v>164</v>
      </c>
    </row>
    <row r="686" spans="1:10" x14ac:dyDescent="0.3">
      <c r="A686" s="3" t="s">
        <v>793</v>
      </c>
      <c r="B686" s="3" t="s">
        <v>12</v>
      </c>
      <c r="C686" s="3" t="s">
        <v>10</v>
      </c>
      <c r="D686" s="3" t="s">
        <v>22</v>
      </c>
      <c r="E686" s="4">
        <v>19.25</v>
      </c>
      <c r="F686" s="4">
        <v>66.349999999999994</v>
      </c>
      <c r="G686" s="4">
        <f t="shared" si="42"/>
        <v>86</v>
      </c>
      <c r="H686" s="4" t="str">
        <f t="shared" si="43"/>
        <v>A1</v>
      </c>
      <c r="I686" s="3" t="str">
        <f t="shared" si="44"/>
        <v>Excellent</v>
      </c>
      <c r="J686" s="4">
        <f t="shared" si="41"/>
        <v>94</v>
      </c>
    </row>
    <row r="687" spans="1:10" x14ac:dyDescent="0.3">
      <c r="A687" s="3" t="s">
        <v>794</v>
      </c>
      <c r="B687" s="3" t="s">
        <v>224</v>
      </c>
      <c r="C687" s="3" t="s">
        <v>6</v>
      </c>
      <c r="D687" s="3" t="s">
        <v>1156</v>
      </c>
      <c r="E687" s="4">
        <v>25.42</v>
      </c>
      <c r="F687" s="4">
        <v>55.43</v>
      </c>
      <c r="G687" s="4">
        <f t="shared" si="42"/>
        <v>81</v>
      </c>
      <c r="H687" s="4" t="str">
        <f t="shared" si="43"/>
        <v>A1</v>
      </c>
      <c r="I687" s="3" t="str">
        <f t="shared" si="44"/>
        <v>Excellent</v>
      </c>
      <c r="J687" s="4">
        <f t="shared" si="41"/>
        <v>187</v>
      </c>
    </row>
    <row r="688" spans="1:10" x14ac:dyDescent="0.3">
      <c r="A688" s="3" t="s">
        <v>795</v>
      </c>
      <c r="B688" s="3" t="s">
        <v>48</v>
      </c>
      <c r="C688" s="3" t="s">
        <v>10</v>
      </c>
      <c r="D688" s="3" t="s">
        <v>22</v>
      </c>
      <c r="E688" s="4">
        <v>25.49</v>
      </c>
      <c r="F688" s="4">
        <v>40.72</v>
      </c>
      <c r="G688" s="4">
        <f t="shared" si="42"/>
        <v>66</v>
      </c>
      <c r="H688" s="4" t="str">
        <f t="shared" si="43"/>
        <v>B3</v>
      </c>
      <c r="I688" s="3" t="str">
        <f t="shared" si="44"/>
        <v>Good</v>
      </c>
      <c r="J688" s="4">
        <f t="shared" si="41"/>
        <v>589</v>
      </c>
    </row>
    <row r="689" spans="1:10" x14ac:dyDescent="0.3">
      <c r="A689" s="3" t="s">
        <v>796</v>
      </c>
      <c r="B689" s="3" t="s">
        <v>178</v>
      </c>
      <c r="C689" s="3" t="s">
        <v>10</v>
      </c>
      <c r="D689" s="3" t="s">
        <v>1157</v>
      </c>
      <c r="E689" s="4">
        <v>17.329999999999998</v>
      </c>
      <c r="F689" s="4">
        <v>67.010000000000005</v>
      </c>
      <c r="G689" s="4">
        <f t="shared" si="42"/>
        <v>84</v>
      </c>
      <c r="H689" s="4" t="str">
        <f t="shared" si="43"/>
        <v>A1</v>
      </c>
      <c r="I689" s="3" t="str">
        <f t="shared" si="44"/>
        <v>Excellent</v>
      </c>
      <c r="J689" s="4">
        <f t="shared" si="41"/>
        <v>128</v>
      </c>
    </row>
    <row r="690" spans="1:10" x14ac:dyDescent="0.3">
      <c r="A690" s="3" t="s">
        <v>797</v>
      </c>
      <c r="B690" s="3" t="s">
        <v>117</v>
      </c>
      <c r="C690" s="3" t="s">
        <v>10</v>
      </c>
      <c r="D690" s="3" t="s">
        <v>1157</v>
      </c>
      <c r="E690" s="4">
        <v>16.059999999999999</v>
      </c>
      <c r="F690" s="4">
        <v>52.16</v>
      </c>
      <c r="G690" s="4">
        <f t="shared" si="42"/>
        <v>68</v>
      </c>
      <c r="H690" s="4" t="str">
        <f t="shared" si="43"/>
        <v>B3</v>
      </c>
      <c r="I690" s="3" t="str">
        <f t="shared" si="44"/>
        <v>Good</v>
      </c>
      <c r="J690" s="4">
        <f t="shared" si="41"/>
        <v>542</v>
      </c>
    </row>
    <row r="691" spans="1:10" x14ac:dyDescent="0.3">
      <c r="A691" s="3" t="s">
        <v>798</v>
      </c>
      <c r="B691" s="3" t="s">
        <v>115</v>
      </c>
      <c r="C691" s="3" t="s">
        <v>6</v>
      </c>
      <c r="D691" s="3" t="s">
        <v>1156</v>
      </c>
      <c r="E691" s="4">
        <v>17.53</v>
      </c>
      <c r="F691" s="4">
        <v>50.9</v>
      </c>
      <c r="G691" s="4">
        <f t="shared" si="42"/>
        <v>68</v>
      </c>
      <c r="H691" s="4" t="str">
        <f t="shared" si="43"/>
        <v>B3</v>
      </c>
      <c r="I691" s="3" t="str">
        <f t="shared" si="44"/>
        <v>Good</v>
      </c>
      <c r="J691" s="4">
        <f t="shared" si="41"/>
        <v>542</v>
      </c>
    </row>
    <row r="692" spans="1:10" x14ac:dyDescent="0.3">
      <c r="A692" s="3" t="s">
        <v>799</v>
      </c>
      <c r="B692" s="3" t="s">
        <v>84</v>
      </c>
      <c r="C692" s="3" t="s">
        <v>10</v>
      </c>
      <c r="D692" s="3" t="s">
        <v>22</v>
      </c>
      <c r="E692" s="4">
        <v>8.0299999999999994</v>
      </c>
      <c r="F692" s="4">
        <v>67.8</v>
      </c>
      <c r="G692" s="4">
        <f t="shared" si="42"/>
        <v>76</v>
      </c>
      <c r="H692" s="4" t="str">
        <f t="shared" si="43"/>
        <v>B2</v>
      </c>
      <c r="I692" s="3" t="str">
        <f t="shared" si="44"/>
        <v>Very Good</v>
      </c>
      <c r="J692" s="4">
        <f t="shared" si="41"/>
        <v>317</v>
      </c>
    </row>
    <row r="693" spans="1:10" x14ac:dyDescent="0.3">
      <c r="A693" s="3" t="s">
        <v>800</v>
      </c>
      <c r="B693" s="3" t="s">
        <v>44</v>
      </c>
      <c r="C693" s="3" t="s">
        <v>10</v>
      </c>
      <c r="D693" s="3" t="s">
        <v>1156</v>
      </c>
      <c r="E693" s="4">
        <v>5.82</v>
      </c>
      <c r="F693" s="4">
        <v>47.6</v>
      </c>
      <c r="G693" s="4">
        <f t="shared" si="42"/>
        <v>53</v>
      </c>
      <c r="H693" s="4" t="str">
        <f t="shared" si="43"/>
        <v>C6</v>
      </c>
      <c r="I693" s="3" t="str">
        <f t="shared" si="44"/>
        <v>Credit</v>
      </c>
      <c r="J693" s="4">
        <f t="shared" si="41"/>
        <v>896</v>
      </c>
    </row>
    <row r="694" spans="1:10" x14ac:dyDescent="0.3">
      <c r="A694" s="3" t="s">
        <v>801</v>
      </c>
      <c r="B694" s="3" t="s">
        <v>115</v>
      </c>
      <c r="C694" s="3" t="s">
        <v>6</v>
      </c>
      <c r="D694" s="3" t="s">
        <v>1157</v>
      </c>
      <c r="E694" s="4">
        <v>19.489999999999998</v>
      </c>
      <c r="F694" s="4">
        <v>56.31</v>
      </c>
      <c r="G694" s="4">
        <f t="shared" si="42"/>
        <v>76</v>
      </c>
      <c r="H694" s="4" t="str">
        <f t="shared" si="43"/>
        <v>B2</v>
      </c>
      <c r="I694" s="3" t="str">
        <f t="shared" si="44"/>
        <v>Very Good</v>
      </c>
      <c r="J694" s="4">
        <f t="shared" si="41"/>
        <v>317</v>
      </c>
    </row>
    <row r="695" spans="1:10" x14ac:dyDescent="0.3">
      <c r="A695" s="3" t="s">
        <v>802</v>
      </c>
      <c r="B695" s="3" t="s">
        <v>224</v>
      </c>
      <c r="C695" s="3" t="s">
        <v>10</v>
      </c>
      <c r="D695" s="3" t="s">
        <v>1156</v>
      </c>
      <c r="E695" s="4">
        <v>27.11</v>
      </c>
      <c r="F695" s="4">
        <v>60.06</v>
      </c>
      <c r="G695" s="4">
        <f t="shared" si="42"/>
        <v>87</v>
      </c>
      <c r="H695" s="4" t="str">
        <f t="shared" si="43"/>
        <v>A1</v>
      </c>
      <c r="I695" s="3" t="str">
        <f t="shared" si="44"/>
        <v>Excellent</v>
      </c>
      <c r="J695" s="4">
        <f t="shared" si="41"/>
        <v>85</v>
      </c>
    </row>
    <row r="696" spans="1:10" x14ac:dyDescent="0.3">
      <c r="A696" s="3" t="s">
        <v>803</v>
      </c>
      <c r="B696" s="3" t="s">
        <v>282</v>
      </c>
      <c r="C696" s="3" t="s">
        <v>6</v>
      </c>
      <c r="D696" s="3" t="s">
        <v>22</v>
      </c>
      <c r="E696" s="4">
        <v>11.92</v>
      </c>
      <c r="F696" s="4">
        <v>50.73</v>
      </c>
      <c r="G696" s="4">
        <f t="shared" si="42"/>
        <v>63</v>
      </c>
      <c r="H696" s="4" t="str">
        <f t="shared" si="43"/>
        <v>C4</v>
      </c>
      <c r="I696" s="3" t="str">
        <f t="shared" si="44"/>
        <v>Credit</v>
      </c>
      <c r="J696" s="4">
        <f t="shared" si="41"/>
        <v>663</v>
      </c>
    </row>
    <row r="697" spans="1:10" x14ac:dyDescent="0.3">
      <c r="A697" s="3" t="s">
        <v>804</v>
      </c>
      <c r="B697" s="3" t="s">
        <v>21</v>
      </c>
      <c r="C697" s="3" t="s">
        <v>10</v>
      </c>
      <c r="D697" s="3" t="s">
        <v>1157</v>
      </c>
      <c r="E697" s="4">
        <v>5.87</v>
      </c>
      <c r="F697" s="4">
        <v>59.19</v>
      </c>
      <c r="G697" s="4">
        <f t="shared" si="42"/>
        <v>65</v>
      </c>
      <c r="H697" s="4" t="str">
        <f t="shared" si="43"/>
        <v>B3</v>
      </c>
      <c r="I697" s="3" t="str">
        <f t="shared" si="44"/>
        <v>Good</v>
      </c>
      <c r="J697" s="4">
        <f t="shared" si="41"/>
        <v>624</v>
      </c>
    </row>
    <row r="698" spans="1:10" x14ac:dyDescent="0.3">
      <c r="A698" s="3" t="s">
        <v>805</v>
      </c>
      <c r="B698" s="3" t="s">
        <v>28</v>
      </c>
      <c r="C698" s="3" t="s">
        <v>10</v>
      </c>
      <c r="D698" s="3" t="s">
        <v>1156</v>
      </c>
      <c r="E698" s="4">
        <v>29.75</v>
      </c>
      <c r="F698" s="4">
        <v>47.68</v>
      </c>
      <c r="G698" s="4">
        <f t="shared" si="42"/>
        <v>77</v>
      </c>
      <c r="H698" s="4" t="str">
        <f t="shared" si="43"/>
        <v>B2</v>
      </c>
      <c r="I698" s="3" t="str">
        <f t="shared" si="44"/>
        <v>Very Good</v>
      </c>
      <c r="J698" s="4">
        <f t="shared" si="41"/>
        <v>284</v>
      </c>
    </row>
    <row r="699" spans="1:10" x14ac:dyDescent="0.3">
      <c r="A699" s="3" t="s">
        <v>806</v>
      </c>
      <c r="B699" s="3" t="s">
        <v>136</v>
      </c>
      <c r="C699" s="3" t="s">
        <v>6</v>
      </c>
      <c r="D699" s="3" t="s">
        <v>7</v>
      </c>
      <c r="E699" s="4">
        <v>14.42</v>
      </c>
      <c r="F699" s="4">
        <v>55.8</v>
      </c>
      <c r="G699" s="4">
        <f t="shared" si="42"/>
        <v>70</v>
      </c>
      <c r="H699" s="4" t="str">
        <f t="shared" si="43"/>
        <v>B2</v>
      </c>
      <c r="I699" s="3" t="str">
        <f t="shared" si="44"/>
        <v>Very Good</v>
      </c>
      <c r="J699" s="4">
        <f t="shared" si="41"/>
        <v>487</v>
      </c>
    </row>
    <row r="700" spans="1:10" x14ac:dyDescent="0.3">
      <c r="A700" s="3" t="s">
        <v>807</v>
      </c>
      <c r="B700" s="3" t="s">
        <v>136</v>
      </c>
      <c r="C700" s="3" t="s">
        <v>6</v>
      </c>
      <c r="D700" s="3" t="s">
        <v>7</v>
      </c>
      <c r="E700" s="4">
        <v>12.84</v>
      </c>
      <c r="F700" s="4">
        <v>65.44</v>
      </c>
      <c r="G700" s="4">
        <f t="shared" si="42"/>
        <v>78</v>
      </c>
      <c r="H700" s="4" t="str">
        <f t="shared" si="43"/>
        <v>B2</v>
      </c>
      <c r="I700" s="3" t="str">
        <f t="shared" si="44"/>
        <v>Very Good</v>
      </c>
      <c r="J700" s="4">
        <f t="shared" si="41"/>
        <v>261</v>
      </c>
    </row>
    <row r="701" spans="1:10" x14ac:dyDescent="0.3">
      <c r="A701" s="3" t="s">
        <v>808</v>
      </c>
      <c r="B701" s="3" t="s">
        <v>133</v>
      </c>
      <c r="C701" s="3" t="s">
        <v>6</v>
      </c>
      <c r="D701" s="3" t="s">
        <v>1156</v>
      </c>
      <c r="E701" s="4">
        <v>7.77</v>
      </c>
      <c r="F701" s="4">
        <v>56.45</v>
      </c>
      <c r="G701" s="4">
        <f t="shared" si="42"/>
        <v>64</v>
      </c>
      <c r="H701" s="4" t="str">
        <f t="shared" si="43"/>
        <v>C4</v>
      </c>
      <c r="I701" s="3" t="str">
        <f t="shared" si="44"/>
        <v>Credit</v>
      </c>
      <c r="J701" s="4">
        <f t="shared" si="41"/>
        <v>642</v>
      </c>
    </row>
    <row r="702" spans="1:10" x14ac:dyDescent="0.3">
      <c r="A702" s="3" t="s">
        <v>809</v>
      </c>
      <c r="B702" s="3" t="s">
        <v>159</v>
      </c>
      <c r="C702" s="3" t="s">
        <v>10</v>
      </c>
      <c r="D702" s="3" t="s">
        <v>1156</v>
      </c>
      <c r="E702" s="4">
        <v>28.63</v>
      </c>
      <c r="F702" s="4">
        <v>58.23</v>
      </c>
      <c r="G702" s="4">
        <f t="shared" si="42"/>
        <v>87</v>
      </c>
      <c r="H702" s="4" t="str">
        <f t="shared" si="43"/>
        <v>A1</v>
      </c>
      <c r="I702" s="3" t="str">
        <f t="shared" si="44"/>
        <v>Excellent</v>
      </c>
      <c r="J702" s="4">
        <f t="shared" si="41"/>
        <v>85</v>
      </c>
    </row>
    <row r="703" spans="1:10" x14ac:dyDescent="0.3">
      <c r="A703" s="3" t="s">
        <v>810</v>
      </c>
      <c r="B703" s="3" t="s">
        <v>98</v>
      </c>
      <c r="C703" s="3" t="s">
        <v>10</v>
      </c>
      <c r="D703" s="3" t="s">
        <v>1157</v>
      </c>
      <c r="E703" s="4">
        <v>14.99</v>
      </c>
      <c r="F703" s="4">
        <v>39.11</v>
      </c>
      <c r="G703" s="4">
        <f t="shared" si="42"/>
        <v>54</v>
      </c>
      <c r="H703" s="4" t="str">
        <f t="shared" si="43"/>
        <v>C6</v>
      </c>
      <c r="I703" s="3" t="str">
        <f t="shared" si="44"/>
        <v>Credit</v>
      </c>
      <c r="J703" s="4">
        <f t="shared" si="41"/>
        <v>874</v>
      </c>
    </row>
    <row r="704" spans="1:10" x14ac:dyDescent="0.3">
      <c r="A704" s="3" t="s">
        <v>811</v>
      </c>
      <c r="B704" s="3" t="s">
        <v>313</v>
      </c>
      <c r="C704" s="3" t="s">
        <v>10</v>
      </c>
      <c r="D704" s="3" t="s">
        <v>1156</v>
      </c>
      <c r="E704" s="4">
        <v>25.39</v>
      </c>
      <c r="F704" s="4">
        <v>69.22</v>
      </c>
      <c r="G704" s="4">
        <f t="shared" si="42"/>
        <v>95</v>
      </c>
      <c r="H704" s="4" t="str">
        <f t="shared" si="43"/>
        <v>A1</v>
      </c>
      <c r="I704" s="3" t="str">
        <f t="shared" si="44"/>
        <v>Excellent</v>
      </c>
      <c r="J704" s="4">
        <f t="shared" si="41"/>
        <v>14</v>
      </c>
    </row>
    <row r="705" spans="1:10" x14ac:dyDescent="0.3">
      <c r="A705" s="3" t="s">
        <v>812</v>
      </c>
      <c r="B705" s="3" t="s">
        <v>88</v>
      </c>
      <c r="C705" s="3" t="s">
        <v>6</v>
      </c>
      <c r="D705" s="3" t="s">
        <v>1156</v>
      </c>
      <c r="E705" s="4">
        <v>20.010000000000002</v>
      </c>
      <c r="F705" s="4">
        <v>35.619999999999997</v>
      </c>
      <c r="G705" s="4">
        <f t="shared" si="42"/>
        <v>56</v>
      </c>
      <c r="H705" s="4" t="str">
        <f t="shared" si="43"/>
        <v>C5</v>
      </c>
      <c r="I705" s="3" t="str">
        <f t="shared" si="44"/>
        <v>Credit</v>
      </c>
      <c r="J705" s="4">
        <f t="shared" si="41"/>
        <v>841</v>
      </c>
    </row>
    <row r="706" spans="1:10" x14ac:dyDescent="0.3">
      <c r="A706" s="3" t="s">
        <v>813</v>
      </c>
      <c r="B706" s="3" t="s">
        <v>30</v>
      </c>
      <c r="C706" s="3" t="s">
        <v>10</v>
      </c>
      <c r="D706" s="3" t="s">
        <v>1157</v>
      </c>
      <c r="E706" s="4">
        <v>17.760000000000002</v>
      </c>
      <c r="F706" s="4">
        <v>36.15</v>
      </c>
      <c r="G706" s="4">
        <f t="shared" si="42"/>
        <v>54</v>
      </c>
      <c r="H706" s="4" t="str">
        <f t="shared" si="43"/>
        <v>C6</v>
      </c>
      <c r="I706" s="3" t="str">
        <f t="shared" si="44"/>
        <v>Credit</v>
      </c>
      <c r="J706" s="4">
        <f t="shared" si="41"/>
        <v>874</v>
      </c>
    </row>
    <row r="707" spans="1:10" x14ac:dyDescent="0.3">
      <c r="A707" s="3" t="s">
        <v>814</v>
      </c>
      <c r="B707" s="3" t="s">
        <v>76</v>
      </c>
      <c r="C707" s="3" t="s">
        <v>6</v>
      </c>
      <c r="D707" s="3" t="s">
        <v>22</v>
      </c>
      <c r="E707" s="4">
        <v>16.03</v>
      </c>
      <c r="F707" s="4">
        <v>43.05</v>
      </c>
      <c r="G707" s="4">
        <f t="shared" si="42"/>
        <v>59</v>
      </c>
      <c r="H707" s="4" t="str">
        <f t="shared" si="43"/>
        <v>C5</v>
      </c>
      <c r="I707" s="3" t="str">
        <f t="shared" si="44"/>
        <v>Credit</v>
      </c>
      <c r="J707" s="4">
        <f t="shared" ref="J707:J770" si="45">RANK(G707,G:G)</f>
        <v>774</v>
      </c>
    </row>
    <row r="708" spans="1:10" x14ac:dyDescent="0.3">
      <c r="A708" s="3" t="s">
        <v>815</v>
      </c>
      <c r="B708" s="3" t="s">
        <v>301</v>
      </c>
      <c r="C708" s="3" t="s">
        <v>6</v>
      </c>
      <c r="D708" s="3" t="s">
        <v>1156</v>
      </c>
      <c r="E708" s="4">
        <v>10.76</v>
      </c>
      <c r="F708" s="4">
        <v>56.6</v>
      </c>
      <c r="G708" s="4">
        <f t="shared" ref="G708:G771" si="46">ROUND(E708+F708,0)</f>
        <v>67</v>
      </c>
      <c r="H708" s="4" t="str">
        <f t="shared" ref="H708:H771" si="47">IF(G708&gt;=80,"A1",IF(G708&gt;=70,"B2",IF(G708&gt;=65,"B3",IF(G708&gt;=60,"C4",IF(G708&gt;=55,"C5",IF(G708&gt;=50,"C6",IF(G708&gt;=45,"D7",IF(G708&gt;=40,"E8","F9"))))))))</f>
        <v>B3</v>
      </c>
      <c r="I708" s="3" t="str">
        <f t="shared" ref="I708:I771" si="48">VLOOKUP(H708,$L$3:$M$12,2,FALSE)</f>
        <v>Good</v>
      </c>
      <c r="J708" s="4">
        <f t="shared" si="45"/>
        <v>564</v>
      </c>
    </row>
    <row r="709" spans="1:10" x14ac:dyDescent="0.3">
      <c r="A709" s="3" t="s">
        <v>816</v>
      </c>
      <c r="B709" s="3" t="s">
        <v>12</v>
      </c>
      <c r="C709" s="3" t="s">
        <v>10</v>
      </c>
      <c r="D709" s="3" t="s">
        <v>1157</v>
      </c>
      <c r="E709" s="4">
        <v>7.95</v>
      </c>
      <c r="F709" s="4">
        <v>46.14</v>
      </c>
      <c r="G709" s="4">
        <f t="shared" si="46"/>
        <v>54</v>
      </c>
      <c r="H709" s="4" t="str">
        <f t="shared" si="47"/>
        <v>C6</v>
      </c>
      <c r="I709" s="3" t="str">
        <f t="shared" si="48"/>
        <v>Credit</v>
      </c>
      <c r="J709" s="4">
        <f t="shared" si="45"/>
        <v>874</v>
      </c>
    </row>
    <row r="710" spans="1:10" x14ac:dyDescent="0.3">
      <c r="A710" s="3" t="s">
        <v>817</v>
      </c>
      <c r="B710" s="3" t="s">
        <v>395</v>
      </c>
      <c r="C710" s="3" t="s">
        <v>6</v>
      </c>
      <c r="D710" s="3" t="s">
        <v>22</v>
      </c>
      <c r="E710" s="4">
        <v>9.0299999999999994</v>
      </c>
      <c r="F710" s="4">
        <v>62.51</v>
      </c>
      <c r="G710" s="4">
        <f t="shared" si="46"/>
        <v>72</v>
      </c>
      <c r="H710" s="4" t="str">
        <f t="shared" si="47"/>
        <v>B2</v>
      </c>
      <c r="I710" s="3" t="str">
        <f t="shared" si="48"/>
        <v>Very Good</v>
      </c>
      <c r="J710" s="4">
        <f t="shared" si="45"/>
        <v>433</v>
      </c>
    </row>
    <row r="711" spans="1:10" x14ac:dyDescent="0.3">
      <c r="A711" s="3" t="s">
        <v>818</v>
      </c>
      <c r="B711" s="3" t="s">
        <v>188</v>
      </c>
      <c r="C711" s="3" t="s">
        <v>6</v>
      </c>
      <c r="D711" s="3" t="s">
        <v>1156</v>
      </c>
      <c r="E711" s="4">
        <v>29.38</v>
      </c>
      <c r="F711" s="4">
        <v>39.01</v>
      </c>
      <c r="G711" s="4">
        <f t="shared" si="46"/>
        <v>68</v>
      </c>
      <c r="H711" s="4" t="str">
        <f t="shared" si="47"/>
        <v>B3</v>
      </c>
      <c r="I711" s="3" t="str">
        <f t="shared" si="48"/>
        <v>Good</v>
      </c>
      <c r="J711" s="4">
        <f t="shared" si="45"/>
        <v>542</v>
      </c>
    </row>
    <row r="712" spans="1:10" x14ac:dyDescent="0.3">
      <c r="A712" s="3" t="s">
        <v>819</v>
      </c>
      <c r="B712" s="3" t="s">
        <v>133</v>
      </c>
      <c r="C712" s="3" t="s">
        <v>6</v>
      </c>
      <c r="D712" s="3" t="s">
        <v>1156</v>
      </c>
      <c r="E712" s="4">
        <v>9.61</v>
      </c>
      <c r="F712" s="4">
        <v>52.37</v>
      </c>
      <c r="G712" s="4">
        <f t="shared" si="46"/>
        <v>62</v>
      </c>
      <c r="H712" s="4" t="str">
        <f t="shared" si="47"/>
        <v>C4</v>
      </c>
      <c r="I712" s="3" t="str">
        <f t="shared" si="48"/>
        <v>Credit</v>
      </c>
      <c r="J712" s="4">
        <f t="shared" si="45"/>
        <v>693</v>
      </c>
    </row>
    <row r="713" spans="1:10" x14ac:dyDescent="0.3">
      <c r="A713" s="3" t="s">
        <v>820</v>
      </c>
      <c r="B713" s="3" t="s">
        <v>12</v>
      </c>
      <c r="C713" s="3" t="s">
        <v>10</v>
      </c>
      <c r="D713" s="3" t="s">
        <v>1157</v>
      </c>
      <c r="E713" s="4">
        <v>28.32</v>
      </c>
      <c r="F713" s="4">
        <v>39.479999999999997</v>
      </c>
      <c r="G713" s="4">
        <f t="shared" si="46"/>
        <v>68</v>
      </c>
      <c r="H713" s="4" t="str">
        <f t="shared" si="47"/>
        <v>B3</v>
      </c>
      <c r="I713" s="3" t="str">
        <f t="shared" si="48"/>
        <v>Good</v>
      </c>
      <c r="J713" s="4">
        <f t="shared" si="45"/>
        <v>542</v>
      </c>
    </row>
    <row r="714" spans="1:10" x14ac:dyDescent="0.3">
      <c r="A714" s="3" t="s">
        <v>821</v>
      </c>
      <c r="B714" s="3" t="s">
        <v>136</v>
      </c>
      <c r="C714" s="3" t="s">
        <v>6</v>
      </c>
      <c r="D714" s="3" t="s">
        <v>1156</v>
      </c>
      <c r="E714" s="4">
        <v>11.86</v>
      </c>
      <c r="F714" s="4">
        <v>67.37</v>
      </c>
      <c r="G714" s="4">
        <f t="shared" si="46"/>
        <v>79</v>
      </c>
      <c r="H714" s="4" t="str">
        <f t="shared" si="47"/>
        <v>B2</v>
      </c>
      <c r="I714" s="3" t="str">
        <f t="shared" si="48"/>
        <v>Very Good</v>
      </c>
      <c r="J714" s="4">
        <f t="shared" si="45"/>
        <v>246</v>
      </c>
    </row>
    <row r="715" spans="1:10" x14ac:dyDescent="0.3">
      <c r="A715" s="3" t="s">
        <v>822</v>
      </c>
      <c r="B715" s="3" t="s">
        <v>211</v>
      </c>
      <c r="C715" s="3" t="s">
        <v>6</v>
      </c>
      <c r="D715" s="3" t="s">
        <v>1156</v>
      </c>
      <c r="E715" s="4">
        <v>23.06</v>
      </c>
      <c r="F715" s="4">
        <v>38.78</v>
      </c>
      <c r="G715" s="4">
        <f t="shared" si="46"/>
        <v>62</v>
      </c>
      <c r="H715" s="4" t="str">
        <f t="shared" si="47"/>
        <v>C4</v>
      </c>
      <c r="I715" s="3" t="str">
        <f t="shared" si="48"/>
        <v>Credit</v>
      </c>
      <c r="J715" s="4">
        <f t="shared" si="45"/>
        <v>693</v>
      </c>
    </row>
    <row r="716" spans="1:10" x14ac:dyDescent="0.3">
      <c r="A716" s="3" t="s">
        <v>823</v>
      </c>
      <c r="B716" s="3" t="s">
        <v>39</v>
      </c>
      <c r="C716" s="3" t="s">
        <v>6</v>
      </c>
      <c r="D716" s="3" t="s">
        <v>1156</v>
      </c>
      <c r="E716" s="4">
        <v>7.36</v>
      </c>
      <c r="F716" s="4">
        <v>36.96</v>
      </c>
      <c r="G716" s="4">
        <f t="shared" si="46"/>
        <v>44</v>
      </c>
      <c r="H716" s="4" t="str">
        <f t="shared" si="47"/>
        <v>E8</v>
      </c>
      <c r="I716" s="3" t="str">
        <f t="shared" si="48"/>
        <v>Pass</v>
      </c>
      <c r="J716" s="4">
        <f t="shared" si="45"/>
        <v>990</v>
      </c>
    </row>
    <row r="717" spans="1:10" x14ac:dyDescent="0.3">
      <c r="A717" s="3" t="s">
        <v>824</v>
      </c>
      <c r="B717" s="3" t="s">
        <v>235</v>
      </c>
      <c r="C717" s="3" t="s">
        <v>6</v>
      </c>
      <c r="D717" s="3" t="s">
        <v>1156</v>
      </c>
      <c r="E717" s="4">
        <v>29.64</v>
      </c>
      <c r="F717" s="4">
        <v>46.24</v>
      </c>
      <c r="G717" s="4">
        <f t="shared" si="46"/>
        <v>76</v>
      </c>
      <c r="H717" s="4" t="str">
        <f t="shared" si="47"/>
        <v>B2</v>
      </c>
      <c r="I717" s="3" t="str">
        <f t="shared" si="48"/>
        <v>Very Good</v>
      </c>
      <c r="J717" s="4">
        <f t="shared" si="45"/>
        <v>317</v>
      </c>
    </row>
    <row r="718" spans="1:10" x14ac:dyDescent="0.3">
      <c r="A718" s="3" t="s">
        <v>825</v>
      </c>
      <c r="B718" s="3" t="s">
        <v>242</v>
      </c>
      <c r="C718" s="3" t="s">
        <v>10</v>
      </c>
      <c r="D718" s="3" t="s">
        <v>1156</v>
      </c>
      <c r="E718" s="4">
        <v>16.34</v>
      </c>
      <c r="F718" s="4">
        <v>59.23</v>
      </c>
      <c r="G718" s="4">
        <f t="shared" si="46"/>
        <v>76</v>
      </c>
      <c r="H718" s="4" t="str">
        <f t="shared" si="47"/>
        <v>B2</v>
      </c>
      <c r="I718" s="3" t="str">
        <f t="shared" si="48"/>
        <v>Very Good</v>
      </c>
      <c r="J718" s="4">
        <f t="shared" si="45"/>
        <v>317</v>
      </c>
    </row>
    <row r="719" spans="1:10" x14ac:dyDescent="0.3">
      <c r="A719" s="3" t="s">
        <v>826</v>
      </c>
      <c r="B719" s="3" t="s">
        <v>98</v>
      </c>
      <c r="C719" s="3" t="s">
        <v>6</v>
      </c>
      <c r="D719" s="3" t="s">
        <v>1156</v>
      </c>
      <c r="E719" s="4">
        <v>25.24</v>
      </c>
      <c r="F719" s="4">
        <v>51.22</v>
      </c>
      <c r="G719" s="4">
        <f t="shared" si="46"/>
        <v>76</v>
      </c>
      <c r="H719" s="4" t="str">
        <f t="shared" si="47"/>
        <v>B2</v>
      </c>
      <c r="I719" s="3" t="str">
        <f t="shared" si="48"/>
        <v>Very Good</v>
      </c>
      <c r="J719" s="4">
        <f t="shared" si="45"/>
        <v>317</v>
      </c>
    </row>
    <row r="720" spans="1:10" x14ac:dyDescent="0.3">
      <c r="A720" s="3" t="s">
        <v>827</v>
      </c>
      <c r="B720" s="3" t="s">
        <v>44</v>
      </c>
      <c r="C720" s="3" t="s">
        <v>6</v>
      </c>
      <c r="D720" s="3" t="s">
        <v>22</v>
      </c>
      <c r="E720" s="4">
        <v>21.2</v>
      </c>
      <c r="F720" s="4">
        <v>39.909999999999997</v>
      </c>
      <c r="G720" s="4">
        <f t="shared" si="46"/>
        <v>61</v>
      </c>
      <c r="H720" s="4" t="str">
        <f t="shared" si="47"/>
        <v>C4</v>
      </c>
      <c r="I720" s="3" t="str">
        <f t="shared" si="48"/>
        <v>Credit</v>
      </c>
      <c r="J720" s="4">
        <f t="shared" si="45"/>
        <v>717</v>
      </c>
    </row>
    <row r="721" spans="1:10" x14ac:dyDescent="0.3">
      <c r="A721" s="3" t="s">
        <v>828</v>
      </c>
      <c r="B721" s="3" t="s">
        <v>305</v>
      </c>
      <c r="C721" s="3" t="s">
        <v>6</v>
      </c>
      <c r="D721" s="3" t="s">
        <v>1157</v>
      </c>
      <c r="E721" s="4">
        <v>13.44</v>
      </c>
      <c r="F721" s="4">
        <v>69.34</v>
      </c>
      <c r="G721" s="4">
        <f t="shared" si="46"/>
        <v>83</v>
      </c>
      <c r="H721" s="4" t="str">
        <f t="shared" si="47"/>
        <v>A1</v>
      </c>
      <c r="I721" s="3" t="str">
        <f t="shared" si="48"/>
        <v>Excellent</v>
      </c>
      <c r="J721" s="4">
        <f t="shared" si="45"/>
        <v>144</v>
      </c>
    </row>
    <row r="722" spans="1:10" x14ac:dyDescent="0.3">
      <c r="A722" s="3" t="s">
        <v>829</v>
      </c>
      <c r="B722" s="3" t="s">
        <v>295</v>
      </c>
      <c r="C722" s="3" t="s">
        <v>6</v>
      </c>
      <c r="D722" s="3" t="s">
        <v>1156</v>
      </c>
      <c r="E722" s="4">
        <v>9</v>
      </c>
      <c r="F722" s="4">
        <v>35.270000000000003</v>
      </c>
      <c r="G722" s="4">
        <f t="shared" si="46"/>
        <v>44</v>
      </c>
      <c r="H722" s="4" t="str">
        <f t="shared" si="47"/>
        <v>E8</v>
      </c>
      <c r="I722" s="3" t="str">
        <f t="shared" si="48"/>
        <v>Pass</v>
      </c>
      <c r="J722" s="4">
        <f t="shared" si="45"/>
        <v>990</v>
      </c>
    </row>
    <row r="723" spans="1:10" x14ac:dyDescent="0.3">
      <c r="A723" s="3" t="s">
        <v>830</v>
      </c>
      <c r="B723" s="3" t="s">
        <v>178</v>
      </c>
      <c r="C723" s="3" t="s">
        <v>10</v>
      </c>
      <c r="D723" s="3" t="s">
        <v>1156</v>
      </c>
      <c r="E723" s="4">
        <v>9.61</v>
      </c>
      <c r="F723" s="4">
        <v>38.75</v>
      </c>
      <c r="G723" s="4">
        <f t="shared" si="46"/>
        <v>48</v>
      </c>
      <c r="H723" s="4" t="str">
        <f t="shared" si="47"/>
        <v>D7</v>
      </c>
      <c r="I723" s="3" t="str">
        <f t="shared" si="48"/>
        <v>Pass</v>
      </c>
      <c r="J723" s="4">
        <f t="shared" si="45"/>
        <v>962</v>
      </c>
    </row>
    <row r="724" spans="1:10" x14ac:dyDescent="0.3">
      <c r="A724" s="3" t="s">
        <v>831</v>
      </c>
      <c r="B724" s="3" t="s">
        <v>56</v>
      </c>
      <c r="C724" s="3" t="s">
        <v>6</v>
      </c>
      <c r="D724" s="3" t="s">
        <v>1157</v>
      </c>
      <c r="E724" s="4">
        <v>11.09</v>
      </c>
      <c r="F724" s="4">
        <v>47.1</v>
      </c>
      <c r="G724" s="4">
        <f t="shared" si="46"/>
        <v>58</v>
      </c>
      <c r="H724" s="4" t="str">
        <f t="shared" si="47"/>
        <v>C5</v>
      </c>
      <c r="I724" s="3" t="str">
        <f t="shared" si="48"/>
        <v>Credit</v>
      </c>
      <c r="J724" s="4">
        <f t="shared" si="45"/>
        <v>803</v>
      </c>
    </row>
    <row r="725" spans="1:10" x14ac:dyDescent="0.3">
      <c r="A725" s="3" t="s">
        <v>832</v>
      </c>
      <c r="B725" s="3" t="s">
        <v>141</v>
      </c>
      <c r="C725" s="3" t="s">
        <v>6</v>
      </c>
      <c r="D725" s="3" t="s">
        <v>1156</v>
      </c>
      <c r="E725" s="4">
        <v>18.32</v>
      </c>
      <c r="F725" s="4">
        <v>63.14</v>
      </c>
      <c r="G725" s="4">
        <f t="shared" si="46"/>
        <v>81</v>
      </c>
      <c r="H725" s="4" t="str">
        <f t="shared" si="47"/>
        <v>A1</v>
      </c>
      <c r="I725" s="3" t="str">
        <f t="shared" si="48"/>
        <v>Excellent</v>
      </c>
      <c r="J725" s="4">
        <f t="shared" si="45"/>
        <v>187</v>
      </c>
    </row>
    <row r="726" spans="1:10" x14ac:dyDescent="0.3">
      <c r="A726" s="3" t="s">
        <v>833</v>
      </c>
      <c r="B726" s="3" t="s">
        <v>151</v>
      </c>
      <c r="C726" s="3" t="s">
        <v>6</v>
      </c>
      <c r="D726" s="3" t="s">
        <v>7</v>
      </c>
      <c r="E726" s="4">
        <v>8.4600000000000009</v>
      </c>
      <c r="F726" s="4">
        <v>66.92</v>
      </c>
      <c r="G726" s="4">
        <f t="shared" si="46"/>
        <v>75</v>
      </c>
      <c r="H726" s="4" t="str">
        <f t="shared" si="47"/>
        <v>B2</v>
      </c>
      <c r="I726" s="3" t="str">
        <f t="shared" si="48"/>
        <v>Very Good</v>
      </c>
      <c r="J726" s="4">
        <f t="shared" si="45"/>
        <v>347</v>
      </c>
    </row>
    <row r="727" spans="1:10" x14ac:dyDescent="0.3">
      <c r="A727" s="3" t="s">
        <v>834</v>
      </c>
      <c r="B727" s="3" t="s">
        <v>370</v>
      </c>
      <c r="C727" s="3" t="s">
        <v>6</v>
      </c>
      <c r="D727" s="3" t="s">
        <v>7</v>
      </c>
      <c r="E727" s="4">
        <v>28.73</v>
      </c>
      <c r="F727" s="4">
        <v>46.04</v>
      </c>
      <c r="G727" s="4">
        <f t="shared" si="46"/>
        <v>75</v>
      </c>
      <c r="H727" s="4" t="str">
        <f t="shared" si="47"/>
        <v>B2</v>
      </c>
      <c r="I727" s="3" t="str">
        <f t="shared" si="48"/>
        <v>Very Good</v>
      </c>
      <c r="J727" s="4">
        <f t="shared" si="45"/>
        <v>347</v>
      </c>
    </row>
    <row r="728" spans="1:10" x14ac:dyDescent="0.3">
      <c r="A728" s="3" t="s">
        <v>835</v>
      </c>
      <c r="B728" s="3" t="s">
        <v>226</v>
      </c>
      <c r="C728" s="3" t="s">
        <v>10</v>
      </c>
      <c r="D728" s="3" t="s">
        <v>1156</v>
      </c>
      <c r="E728" s="4">
        <v>7.43</v>
      </c>
      <c r="F728" s="4">
        <v>51.57</v>
      </c>
      <c r="G728" s="4">
        <f t="shared" si="46"/>
        <v>59</v>
      </c>
      <c r="H728" s="4" t="str">
        <f t="shared" si="47"/>
        <v>C5</v>
      </c>
      <c r="I728" s="3" t="str">
        <f t="shared" si="48"/>
        <v>Credit</v>
      </c>
      <c r="J728" s="4">
        <f t="shared" si="45"/>
        <v>774</v>
      </c>
    </row>
    <row r="729" spans="1:10" x14ac:dyDescent="0.3">
      <c r="A729" s="3" t="s">
        <v>836</v>
      </c>
      <c r="B729" s="3" t="s">
        <v>174</v>
      </c>
      <c r="C729" s="3" t="s">
        <v>10</v>
      </c>
      <c r="D729" s="3" t="s">
        <v>22</v>
      </c>
      <c r="E729" s="4">
        <v>11.27</v>
      </c>
      <c r="F729" s="4">
        <v>55.81</v>
      </c>
      <c r="G729" s="4">
        <f t="shared" si="46"/>
        <v>67</v>
      </c>
      <c r="H729" s="4" t="str">
        <f t="shared" si="47"/>
        <v>B3</v>
      </c>
      <c r="I729" s="3" t="str">
        <f t="shared" si="48"/>
        <v>Good</v>
      </c>
      <c r="J729" s="4">
        <f t="shared" si="45"/>
        <v>564</v>
      </c>
    </row>
    <row r="730" spans="1:10" x14ac:dyDescent="0.3">
      <c r="A730" s="3" t="s">
        <v>837</v>
      </c>
      <c r="B730" s="3" t="s">
        <v>66</v>
      </c>
      <c r="C730" s="3" t="s">
        <v>6</v>
      </c>
      <c r="D730" s="3" t="s">
        <v>1156</v>
      </c>
      <c r="E730" s="4">
        <v>10.08</v>
      </c>
      <c r="F730" s="4">
        <v>59.85</v>
      </c>
      <c r="G730" s="4">
        <f t="shared" si="46"/>
        <v>70</v>
      </c>
      <c r="H730" s="4" t="str">
        <f t="shared" si="47"/>
        <v>B2</v>
      </c>
      <c r="I730" s="3" t="str">
        <f t="shared" si="48"/>
        <v>Very Good</v>
      </c>
      <c r="J730" s="4">
        <f t="shared" si="45"/>
        <v>487</v>
      </c>
    </row>
    <row r="731" spans="1:10" x14ac:dyDescent="0.3">
      <c r="A731" s="3" t="s">
        <v>838</v>
      </c>
      <c r="B731" s="3" t="s">
        <v>96</v>
      </c>
      <c r="C731" s="3" t="s">
        <v>10</v>
      </c>
      <c r="D731" s="3" t="s">
        <v>1157</v>
      </c>
      <c r="E731" s="4">
        <v>28.7</v>
      </c>
      <c r="F731" s="4">
        <v>69.319999999999993</v>
      </c>
      <c r="G731" s="4">
        <f t="shared" si="46"/>
        <v>98</v>
      </c>
      <c r="H731" s="4" t="str">
        <f t="shared" si="47"/>
        <v>A1</v>
      </c>
      <c r="I731" s="3" t="str">
        <f t="shared" si="48"/>
        <v>Excellent</v>
      </c>
      <c r="J731" s="4">
        <f t="shared" si="45"/>
        <v>1</v>
      </c>
    </row>
    <row r="732" spans="1:10" x14ac:dyDescent="0.3">
      <c r="A732" s="3" t="s">
        <v>839</v>
      </c>
      <c r="B732" s="3" t="s">
        <v>174</v>
      </c>
      <c r="C732" s="3" t="s">
        <v>6</v>
      </c>
      <c r="D732" s="3" t="s">
        <v>7</v>
      </c>
      <c r="E732" s="4">
        <v>27.19</v>
      </c>
      <c r="F732" s="4">
        <v>49.96</v>
      </c>
      <c r="G732" s="4">
        <f t="shared" si="46"/>
        <v>77</v>
      </c>
      <c r="H732" s="4" t="str">
        <f t="shared" si="47"/>
        <v>B2</v>
      </c>
      <c r="I732" s="3" t="str">
        <f t="shared" si="48"/>
        <v>Very Good</v>
      </c>
      <c r="J732" s="4">
        <f t="shared" si="45"/>
        <v>284</v>
      </c>
    </row>
    <row r="733" spans="1:10" x14ac:dyDescent="0.3">
      <c r="A733" s="3" t="s">
        <v>840</v>
      </c>
      <c r="B733" s="3" t="s">
        <v>90</v>
      </c>
      <c r="C733" s="3" t="s">
        <v>10</v>
      </c>
      <c r="D733" s="3" t="s">
        <v>1156</v>
      </c>
      <c r="E733" s="4">
        <v>19.850000000000001</v>
      </c>
      <c r="F733" s="4">
        <v>61.57</v>
      </c>
      <c r="G733" s="4">
        <f t="shared" si="46"/>
        <v>81</v>
      </c>
      <c r="H733" s="4" t="str">
        <f t="shared" si="47"/>
        <v>A1</v>
      </c>
      <c r="I733" s="3" t="str">
        <f t="shared" si="48"/>
        <v>Excellent</v>
      </c>
      <c r="J733" s="4">
        <f t="shared" si="45"/>
        <v>187</v>
      </c>
    </row>
    <row r="734" spans="1:10" x14ac:dyDescent="0.3">
      <c r="A734" s="3" t="s">
        <v>841</v>
      </c>
      <c r="B734" s="3" t="s">
        <v>169</v>
      </c>
      <c r="C734" s="3" t="s">
        <v>10</v>
      </c>
      <c r="D734" s="3" t="s">
        <v>1156</v>
      </c>
      <c r="E734" s="4">
        <v>29.89</v>
      </c>
      <c r="F734" s="4">
        <v>55.65</v>
      </c>
      <c r="G734" s="4">
        <f t="shared" si="46"/>
        <v>86</v>
      </c>
      <c r="H734" s="4" t="str">
        <f t="shared" si="47"/>
        <v>A1</v>
      </c>
      <c r="I734" s="3" t="str">
        <f t="shared" si="48"/>
        <v>Excellent</v>
      </c>
      <c r="J734" s="4">
        <f t="shared" si="45"/>
        <v>94</v>
      </c>
    </row>
    <row r="735" spans="1:10" x14ac:dyDescent="0.3">
      <c r="A735" s="3" t="s">
        <v>842</v>
      </c>
      <c r="B735" s="3" t="s">
        <v>96</v>
      </c>
      <c r="C735" s="3" t="s">
        <v>10</v>
      </c>
      <c r="D735" s="3" t="s">
        <v>1156</v>
      </c>
      <c r="E735" s="4">
        <v>10.78</v>
      </c>
      <c r="F735" s="4">
        <v>42.97</v>
      </c>
      <c r="G735" s="4">
        <f t="shared" si="46"/>
        <v>54</v>
      </c>
      <c r="H735" s="4" t="str">
        <f t="shared" si="47"/>
        <v>C6</v>
      </c>
      <c r="I735" s="3" t="str">
        <f t="shared" si="48"/>
        <v>Credit</v>
      </c>
      <c r="J735" s="4">
        <f t="shared" si="45"/>
        <v>874</v>
      </c>
    </row>
    <row r="736" spans="1:10" x14ac:dyDescent="0.3">
      <c r="A736" s="3" t="s">
        <v>843</v>
      </c>
      <c r="B736" s="3" t="s">
        <v>149</v>
      </c>
      <c r="C736" s="3" t="s">
        <v>6</v>
      </c>
      <c r="D736" s="3" t="s">
        <v>1156</v>
      </c>
      <c r="E736" s="4">
        <v>12.5</v>
      </c>
      <c r="F736" s="4">
        <v>56.47</v>
      </c>
      <c r="G736" s="4">
        <f t="shared" si="46"/>
        <v>69</v>
      </c>
      <c r="H736" s="4" t="str">
        <f t="shared" si="47"/>
        <v>B3</v>
      </c>
      <c r="I736" s="3" t="str">
        <f t="shared" si="48"/>
        <v>Good</v>
      </c>
      <c r="J736" s="4">
        <f t="shared" si="45"/>
        <v>520</v>
      </c>
    </row>
    <row r="737" spans="1:10" x14ac:dyDescent="0.3">
      <c r="A737" s="3" t="s">
        <v>844</v>
      </c>
      <c r="B737" s="3" t="s">
        <v>174</v>
      </c>
      <c r="C737" s="3" t="s">
        <v>10</v>
      </c>
      <c r="D737" s="3" t="s">
        <v>22</v>
      </c>
      <c r="E737" s="4">
        <v>10.79</v>
      </c>
      <c r="F737" s="4">
        <v>35.1</v>
      </c>
      <c r="G737" s="4">
        <f t="shared" si="46"/>
        <v>46</v>
      </c>
      <c r="H737" s="4" t="str">
        <f t="shared" si="47"/>
        <v>D7</v>
      </c>
      <c r="I737" s="3" t="str">
        <f t="shared" si="48"/>
        <v>Pass</v>
      </c>
      <c r="J737" s="4">
        <f t="shared" si="45"/>
        <v>980</v>
      </c>
    </row>
    <row r="738" spans="1:10" x14ac:dyDescent="0.3">
      <c r="A738" s="3" t="s">
        <v>845</v>
      </c>
      <c r="B738" s="3" t="s">
        <v>24</v>
      </c>
      <c r="C738" s="3" t="s">
        <v>10</v>
      </c>
      <c r="D738" s="3" t="s">
        <v>1157</v>
      </c>
      <c r="E738" s="4">
        <v>7.63</v>
      </c>
      <c r="F738" s="4">
        <v>47.79</v>
      </c>
      <c r="G738" s="4">
        <f t="shared" si="46"/>
        <v>55</v>
      </c>
      <c r="H738" s="4" t="str">
        <f t="shared" si="47"/>
        <v>C5</v>
      </c>
      <c r="I738" s="3" t="str">
        <f t="shared" si="48"/>
        <v>Credit</v>
      </c>
      <c r="J738" s="4">
        <f t="shared" si="45"/>
        <v>857</v>
      </c>
    </row>
    <row r="739" spans="1:10" x14ac:dyDescent="0.3">
      <c r="A739" s="3" t="s">
        <v>846</v>
      </c>
      <c r="B739" s="3" t="s">
        <v>317</v>
      </c>
      <c r="C739" s="3" t="s">
        <v>10</v>
      </c>
      <c r="D739" s="3" t="s">
        <v>7</v>
      </c>
      <c r="E739" s="4">
        <v>19.87</v>
      </c>
      <c r="F739" s="4">
        <v>54.83</v>
      </c>
      <c r="G739" s="4">
        <f t="shared" si="46"/>
        <v>75</v>
      </c>
      <c r="H739" s="4" t="str">
        <f t="shared" si="47"/>
        <v>B2</v>
      </c>
      <c r="I739" s="3" t="str">
        <f t="shared" si="48"/>
        <v>Very Good</v>
      </c>
      <c r="J739" s="4">
        <f t="shared" si="45"/>
        <v>347</v>
      </c>
    </row>
    <row r="740" spans="1:10" x14ac:dyDescent="0.3">
      <c r="A740" s="3" t="s">
        <v>847</v>
      </c>
      <c r="B740" s="3" t="s">
        <v>96</v>
      </c>
      <c r="C740" s="3" t="s">
        <v>10</v>
      </c>
      <c r="D740" s="3" t="s">
        <v>7</v>
      </c>
      <c r="E740" s="4">
        <v>21.6</v>
      </c>
      <c r="F740" s="4">
        <v>51.83</v>
      </c>
      <c r="G740" s="4">
        <f t="shared" si="46"/>
        <v>73</v>
      </c>
      <c r="H740" s="4" t="str">
        <f t="shared" si="47"/>
        <v>B2</v>
      </c>
      <c r="I740" s="3" t="str">
        <f t="shared" si="48"/>
        <v>Very Good</v>
      </c>
      <c r="J740" s="4">
        <f t="shared" si="45"/>
        <v>403</v>
      </c>
    </row>
    <row r="741" spans="1:10" x14ac:dyDescent="0.3">
      <c r="A741" s="3" t="s">
        <v>848</v>
      </c>
      <c r="B741" s="3" t="s">
        <v>128</v>
      </c>
      <c r="C741" s="3" t="s">
        <v>6</v>
      </c>
      <c r="D741" s="3" t="s">
        <v>1156</v>
      </c>
      <c r="E741" s="4">
        <v>5.63</v>
      </c>
      <c r="F741" s="4">
        <v>46.47</v>
      </c>
      <c r="G741" s="4">
        <f t="shared" si="46"/>
        <v>52</v>
      </c>
      <c r="H741" s="4" t="str">
        <f t="shared" si="47"/>
        <v>C6</v>
      </c>
      <c r="I741" s="3" t="str">
        <f t="shared" si="48"/>
        <v>Credit</v>
      </c>
      <c r="J741" s="4">
        <f t="shared" si="45"/>
        <v>912</v>
      </c>
    </row>
    <row r="742" spans="1:10" x14ac:dyDescent="0.3">
      <c r="A742" s="3" t="s">
        <v>849</v>
      </c>
      <c r="B742" s="3" t="s">
        <v>195</v>
      </c>
      <c r="C742" s="3" t="s">
        <v>10</v>
      </c>
      <c r="D742" s="3" t="s">
        <v>1156</v>
      </c>
      <c r="E742" s="4">
        <v>19.170000000000002</v>
      </c>
      <c r="F742" s="4">
        <v>60.33</v>
      </c>
      <c r="G742" s="4">
        <f t="shared" si="46"/>
        <v>80</v>
      </c>
      <c r="H742" s="4" t="str">
        <f t="shared" si="47"/>
        <v>A1</v>
      </c>
      <c r="I742" s="3" t="str">
        <f t="shared" si="48"/>
        <v>Excellent</v>
      </c>
      <c r="J742" s="4">
        <f t="shared" si="45"/>
        <v>216</v>
      </c>
    </row>
    <row r="743" spans="1:10" x14ac:dyDescent="0.3">
      <c r="A743" s="3" t="s">
        <v>850</v>
      </c>
      <c r="B743" s="3" t="s">
        <v>58</v>
      </c>
      <c r="C743" s="3" t="s">
        <v>6</v>
      </c>
      <c r="D743" s="3" t="s">
        <v>7</v>
      </c>
      <c r="E743" s="4">
        <v>7.72</v>
      </c>
      <c r="F743" s="4">
        <v>40.65</v>
      </c>
      <c r="G743" s="4">
        <f t="shared" si="46"/>
        <v>48</v>
      </c>
      <c r="H743" s="4" t="str">
        <f t="shared" si="47"/>
        <v>D7</v>
      </c>
      <c r="I743" s="3" t="str">
        <f t="shared" si="48"/>
        <v>Pass</v>
      </c>
      <c r="J743" s="4">
        <f t="shared" si="45"/>
        <v>962</v>
      </c>
    </row>
    <row r="744" spans="1:10" x14ac:dyDescent="0.3">
      <c r="A744" s="3" t="s">
        <v>851</v>
      </c>
      <c r="B744" s="3" t="s">
        <v>141</v>
      </c>
      <c r="C744" s="3" t="s">
        <v>6</v>
      </c>
      <c r="D744" s="3" t="s">
        <v>7</v>
      </c>
      <c r="E744" s="4">
        <v>16.350000000000001</v>
      </c>
      <c r="F744" s="4">
        <v>68.48</v>
      </c>
      <c r="G744" s="4">
        <f t="shared" si="46"/>
        <v>85</v>
      </c>
      <c r="H744" s="4" t="str">
        <f t="shared" si="47"/>
        <v>A1</v>
      </c>
      <c r="I744" s="3" t="str">
        <f t="shared" si="48"/>
        <v>Excellent</v>
      </c>
      <c r="J744" s="4">
        <f t="shared" si="45"/>
        <v>111</v>
      </c>
    </row>
    <row r="745" spans="1:10" x14ac:dyDescent="0.3">
      <c r="A745" s="3" t="s">
        <v>852</v>
      </c>
      <c r="B745" s="3" t="s">
        <v>84</v>
      </c>
      <c r="C745" s="3" t="s">
        <v>6</v>
      </c>
      <c r="D745" s="3" t="s">
        <v>1157</v>
      </c>
      <c r="E745" s="4">
        <v>18.559999999999999</v>
      </c>
      <c r="F745" s="4">
        <v>65.78</v>
      </c>
      <c r="G745" s="4">
        <f t="shared" si="46"/>
        <v>84</v>
      </c>
      <c r="H745" s="4" t="str">
        <f t="shared" si="47"/>
        <v>A1</v>
      </c>
      <c r="I745" s="3" t="str">
        <f t="shared" si="48"/>
        <v>Excellent</v>
      </c>
      <c r="J745" s="4">
        <f t="shared" si="45"/>
        <v>128</v>
      </c>
    </row>
    <row r="746" spans="1:10" x14ac:dyDescent="0.3">
      <c r="A746" s="3" t="s">
        <v>853</v>
      </c>
      <c r="B746" s="3" t="s">
        <v>80</v>
      </c>
      <c r="C746" s="3" t="s">
        <v>10</v>
      </c>
      <c r="D746" s="3" t="s">
        <v>1156</v>
      </c>
      <c r="E746" s="4">
        <v>10.62</v>
      </c>
      <c r="F746" s="4">
        <v>39.86</v>
      </c>
      <c r="G746" s="4">
        <f t="shared" si="46"/>
        <v>50</v>
      </c>
      <c r="H746" s="4" t="str">
        <f t="shared" si="47"/>
        <v>C6</v>
      </c>
      <c r="I746" s="3" t="str">
        <f t="shared" si="48"/>
        <v>Credit</v>
      </c>
      <c r="J746" s="4">
        <f t="shared" si="45"/>
        <v>938</v>
      </c>
    </row>
    <row r="747" spans="1:10" x14ac:dyDescent="0.3">
      <c r="A747" s="3" t="s">
        <v>854</v>
      </c>
      <c r="B747" s="3" t="s">
        <v>110</v>
      </c>
      <c r="C747" s="3" t="s">
        <v>10</v>
      </c>
      <c r="D747" s="3" t="s">
        <v>1156</v>
      </c>
      <c r="E747" s="4">
        <v>24.54</v>
      </c>
      <c r="F747" s="4">
        <v>47.29</v>
      </c>
      <c r="G747" s="4">
        <f t="shared" si="46"/>
        <v>72</v>
      </c>
      <c r="H747" s="4" t="str">
        <f t="shared" si="47"/>
        <v>B2</v>
      </c>
      <c r="I747" s="3" t="str">
        <f t="shared" si="48"/>
        <v>Very Good</v>
      </c>
      <c r="J747" s="4">
        <f t="shared" si="45"/>
        <v>433</v>
      </c>
    </row>
    <row r="748" spans="1:10" x14ac:dyDescent="0.3">
      <c r="A748" s="3" t="s">
        <v>855</v>
      </c>
      <c r="B748" s="3" t="s">
        <v>21</v>
      </c>
      <c r="C748" s="3" t="s">
        <v>6</v>
      </c>
      <c r="D748" s="3" t="s">
        <v>1157</v>
      </c>
      <c r="E748" s="4">
        <v>19.579999999999998</v>
      </c>
      <c r="F748" s="4">
        <v>45.12</v>
      </c>
      <c r="G748" s="4">
        <f t="shared" si="46"/>
        <v>65</v>
      </c>
      <c r="H748" s="4" t="str">
        <f t="shared" si="47"/>
        <v>B3</v>
      </c>
      <c r="I748" s="3" t="str">
        <f t="shared" si="48"/>
        <v>Good</v>
      </c>
      <c r="J748" s="4">
        <f t="shared" si="45"/>
        <v>624</v>
      </c>
    </row>
    <row r="749" spans="1:10" x14ac:dyDescent="0.3">
      <c r="A749" s="3" t="s">
        <v>856</v>
      </c>
      <c r="B749" s="3" t="s">
        <v>117</v>
      </c>
      <c r="C749" s="3" t="s">
        <v>6</v>
      </c>
      <c r="D749" s="3" t="s">
        <v>1157</v>
      </c>
      <c r="E749" s="4">
        <v>9.64</v>
      </c>
      <c r="F749" s="4">
        <v>64.900000000000006</v>
      </c>
      <c r="G749" s="4">
        <f t="shared" si="46"/>
        <v>75</v>
      </c>
      <c r="H749" s="4" t="str">
        <f t="shared" si="47"/>
        <v>B2</v>
      </c>
      <c r="I749" s="3" t="str">
        <f t="shared" si="48"/>
        <v>Very Good</v>
      </c>
      <c r="J749" s="4">
        <f t="shared" si="45"/>
        <v>347</v>
      </c>
    </row>
    <row r="750" spans="1:10" x14ac:dyDescent="0.3">
      <c r="A750" s="3" t="s">
        <v>857</v>
      </c>
      <c r="B750" s="3" t="s">
        <v>149</v>
      </c>
      <c r="C750" s="3" t="s">
        <v>10</v>
      </c>
      <c r="D750" s="3" t="s">
        <v>1156</v>
      </c>
      <c r="E750" s="4">
        <v>8.74</v>
      </c>
      <c r="F750" s="4">
        <v>54.37</v>
      </c>
      <c r="G750" s="4">
        <f t="shared" si="46"/>
        <v>63</v>
      </c>
      <c r="H750" s="4" t="str">
        <f t="shared" si="47"/>
        <v>C4</v>
      </c>
      <c r="I750" s="3" t="str">
        <f t="shared" si="48"/>
        <v>Credit</v>
      </c>
      <c r="J750" s="4">
        <f t="shared" si="45"/>
        <v>663</v>
      </c>
    </row>
    <row r="751" spans="1:10" x14ac:dyDescent="0.3">
      <c r="A751" s="3" t="s">
        <v>858</v>
      </c>
      <c r="B751" s="3" t="s">
        <v>242</v>
      </c>
      <c r="C751" s="3" t="s">
        <v>10</v>
      </c>
      <c r="D751" s="3" t="s">
        <v>22</v>
      </c>
      <c r="E751" s="4">
        <v>17.190000000000001</v>
      </c>
      <c r="F751" s="4">
        <v>53.86</v>
      </c>
      <c r="G751" s="4">
        <f t="shared" si="46"/>
        <v>71</v>
      </c>
      <c r="H751" s="4" t="str">
        <f t="shared" si="47"/>
        <v>B2</v>
      </c>
      <c r="I751" s="3" t="str">
        <f t="shared" si="48"/>
        <v>Very Good</v>
      </c>
      <c r="J751" s="4">
        <f t="shared" si="45"/>
        <v>458</v>
      </c>
    </row>
    <row r="752" spans="1:10" x14ac:dyDescent="0.3">
      <c r="A752" s="3" t="s">
        <v>859</v>
      </c>
      <c r="B752" s="3" t="s">
        <v>151</v>
      </c>
      <c r="C752" s="3" t="s">
        <v>6</v>
      </c>
      <c r="D752" s="3" t="s">
        <v>1157</v>
      </c>
      <c r="E752" s="4">
        <v>17.079999999999998</v>
      </c>
      <c r="F752" s="4">
        <v>36.15</v>
      </c>
      <c r="G752" s="4">
        <f t="shared" si="46"/>
        <v>53</v>
      </c>
      <c r="H752" s="4" t="str">
        <f t="shared" si="47"/>
        <v>C6</v>
      </c>
      <c r="I752" s="3" t="str">
        <f t="shared" si="48"/>
        <v>Credit</v>
      </c>
      <c r="J752" s="4">
        <f t="shared" si="45"/>
        <v>896</v>
      </c>
    </row>
    <row r="753" spans="1:10" x14ac:dyDescent="0.3">
      <c r="A753" s="3" t="s">
        <v>860</v>
      </c>
      <c r="B753" s="3" t="s">
        <v>216</v>
      </c>
      <c r="C753" s="3" t="s">
        <v>10</v>
      </c>
      <c r="D753" s="3" t="s">
        <v>22</v>
      </c>
      <c r="E753" s="4">
        <v>18.88</v>
      </c>
      <c r="F753" s="4">
        <v>40.200000000000003</v>
      </c>
      <c r="G753" s="4">
        <f t="shared" si="46"/>
        <v>59</v>
      </c>
      <c r="H753" s="4" t="str">
        <f t="shared" si="47"/>
        <v>C5</v>
      </c>
      <c r="I753" s="3" t="str">
        <f t="shared" si="48"/>
        <v>Credit</v>
      </c>
      <c r="J753" s="4">
        <f t="shared" si="45"/>
        <v>774</v>
      </c>
    </row>
    <row r="754" spans="1:10" x14ac:dyDescent="0.3">
      <c r="A754" s="3" t="s">
        <v>861</v>
      </c>
      <c r="B754" s="3" t="s">
        <v>295</v>
      </c>
      <c r="C754" s="3" t="s">
        <v>10</v>
      </c>
      <c r="D754" s="3" t="s">
        <v>1156</v>
      </c>
      <c r="E754" s="4">
        <v>19.13</v>
      </c>
      <c r="F754" s="4">
        <v>62.12</v>
      </c>
      <c r="G754" s="4">
        <f t="shared" si="46"/>
        <v>81</v>
      </c>
      <c r="H754" s="4" t="str">
        <f t="shared" si="47"/>
        <v>A1</v>
      </c>
      <c r="I754" s="3" t="str">
        <f t="shared" si="48"/>
        <v>Excellent</v>
      </c>
      <c r="J754" s="4">
        <f t="shared" si="45"/>
        <v>187</v>
      </c>
    </row>
    <row r="755" spans="1:10" x14ac:dyDescent="0.3">
      <c r="A755" s="3" t="s">
        <v>862</v>
      </c>
      <c r="B755" s="3" t="s">
        <v>487</v>
      </c>
      <c r="C755" s="3" t="s">
        <v>10</v>
      </c>
      <c r="D755" s="3" t="s">
        <v>1157</v>
      </c>
      <c r="E755" s="4">
        <v>11.57</v>
      </c>
      <c r="F755" s="4">
        <v>48.47</v>
      </c>
      <c r="G755" s="4">
        <f t="shared" si="46"/>
        <v>60</v>
      </c>
      <c r="H755" s="4" t="str">
        <f t="shared" si="47"/>
        <v>C4</v>
      </c>
      <c r="I755" s="3" t="str">
        <f t="shared" si="48"/>
        <v>Credit</v>
      </c>
      <c r="J755" s="4">
        <f t="shared" si="45"/>
        <v>746</v>
      </c>
    </row>
    <row r="756" spans="1:10" x14ac:dyDescent="0.3">
      <c r="A756" s="3" t="s">
        <v>863</v>
      </c>
      <c r="B756" s="3" t="s">
        <v>138</v>
      </c>
      <c r="C756" s="3" t="s">
        <v>6</v>
      </c>
      <c r="D756" s="3" t="s">
        <v>1156</v>
      </c>
      <c r="E756" s="4">
        <v>23.11</v>
      </c>
      <c r="F756" s="4">
        <v>62.99</v>
      </c>
      <c r="G756" s="4">
        <f t="shared" si="46"/>
        <v>86</v>
      </c>
      <c r="H756" s="4" t="str">
        <f t="shared" si="47"/>
        <v>A1</v>
      </c>
      <c r="I756" s="3" t="str">
        <f t="shared" si="48"/>
        <v>Excellent</v>
      </c>
      <c r="J756" s="4">
        <f t="shared" si="45"/>
        <v>94</v>
      </c>
    </row>
    <row r="757" spans="1:10" x14ac:dyDescent="0.3">
      <c r="A757" s="3" t="s">
        <v>864</v>
      </c>
      <c r="B757" s="3" t="s">
        <v>195</v>
      </c>
      <c r="C757" s="3" t="s">
        <v>10</v>
      </c>
      <c r="D757" s="3" t="s">
        <v>22</v>
      </c>
      <c r="E757" s="4">
        <v>16.600000000000001</v>
      </c>
      <c r="F757" s="4">
        <v>63.16</v>
      </c>
      <c r="G757" s="4">
        <f t="shared" si="46"/>
        <v>80</v>
      </c>
      <c r="H757" s="4" t="str">
        <f t="shared" si="47"/>
        <v>A1</v>
      </c>
      <c r="I757" s="3" t="str">
        <f t="shared" si="48"/>
        <v>Excellent</v>
      </c>
      <c r="J757" s="4">
        <f t="shared" si="45"/>
        <v>216</v>
      </c>
    </row>
    <row r="758" spans="1:10" x14ac:dyDescent="0.3">
      <c r="A758" s="3" t="s">
        <v>865</v>
      </c>
      <c r="B758" s="3" t="s">
        <v>56</v>
      </c>
      <c r="C758" s="3" t="s">
        <v>6</v>
      </c>
      <c r="D758" s="3" t="s">
        <v>7</v>
      </c>
      <c r="E758" s="4">
        <v>14.39</v>
      </c>
      <c r="F758" s="4">
        <v>44.21</v>
      </c>
      <c r="G758" s="4">
        <f t="shared" si="46"/>
        <v>59</v>
      </c>
      <c r="H758" s="4" t="str">
        <f t="shared" si="47"/>
        <v>C5</v>
      </c>
      <c r="I758" s="3" t="str">
        <f t="shared" si="48"/>
        <v>Credit</v>
      </c>
      <c r="J758" s="4">
        <f t="shared" si="45"/>
        <v>774</v>
      </c>
    </row>
    <row r="759" spans="1:10" x14ac:dyDescent="0.3">
      <c r="A759" s="3" t="s">
        <v>866</v>
      </c>
      <c r="B759" s="3" t="s">
        <v>255</v>
      </c>
      <c r="C759" s="3" t="s">
        <v>10</v>
      </c>
      <c r="D759" s="3" t="s">
        <v>22</v>
      </c>
      <c r="E759" s="4">
        <v>23.12</v>
      </c>
      <c r="F759" s="4">
        <v>62.37</v>
      </c>
      <c r="G759" s="4">
        <f t="shared" si="46"/>
        <v>85</v>
      </c>
      <c r="H759" s="4" t="str">
        <f t="shared" si="47"/>
        <v>A1</v>
      </c>
      <c r="I759" s="3" t="str">
        <f t="shared" si="48"/>
        <v>Excellent</v>
      </c>
      <c r="J759" s="4">
        <f t="shared" si="45"/>
        <v>111</v>
      </c>
    </row>
    <row r="760" spans="1:10" x14ac:dyDescent="0.3">
      <c r="A760" s="3" t="s">
        <v>867</v>
      </c>
      <c r="B760" s="3" t="s">
        <v>48</v>
      </c>
      <c r="C760" s="3" t="s">
        <v>6</v>
      </c>
      <c r="D760" s="3" t="s">
        <v>1157</v>
      </c>
      <c r="E760" s="4">
        <v>23.14</v>
      </c>
      <c r="F760" s="4">
        <v>49.97</v>
      </c>
      <c r="G760" s="4">
        <f t="shared" si="46"/>
        <v>73</v>
      </c>
      <c r="H760" s="4" t="str">
        <f t="shared" si="47"/>
        <v>B2</v>
      </c>
      <c r="I760" s="3" t="str">
        <f t="shared" si="48"/>
        <v>Very Good</v>
      </c>
      <c r="J760" s="4">
        <f t="shared" si="45"/>
        <v>403</v>
      </c>
    </row>
    <row r="761" spans="1:10" x14ac:dyDescent="0.3">
      <c r="A761" s="3" t="s">
        <v>868</v>
      </c>
      <c r="B761" s="3" t="s">
        <v>146</v>
      </c>
      <c r="C761" s="3" t="s">
        <v>10</v>
      </c>
      <c r="D761" s="3" t="s">
        <v>22</v>
      </c>
      <c r="E761" s="4">
        <v>15.49</v>
      </c>
      <c r="F761" s="4">
        <v>40.49</v>
      </c>
      <c r="G761" s="4">
        <f t="shared" si="46"/>
        <v>56</v>
      </c>
      <c r="H761" s="4" t="str">
        <f t="shared" si="47"/>
        <v>C5</v>
      </c>
      <c r="I761" s="3" t="str">
        <f t="shared" si="48"/>
        <v>Credit</v>
      </c>
      <c r="J761" s="4">
        <f t="shared" si="45"/>
        <v>841</v>
      </c>
    </row>
    <row r="762" spans="1:10" x14ac:dyDescent="0.3">
      <c r="A762" s="3" t="s">
        <v>869</v>
      </c>
      <c r="B762" s="3" t="s">
        <v>82</v>
      </c>
      <c r="C762" s="3" t="s">
        <v>6</v>
      </c>
      <c r="D762" s="3" t="s">
        <v>1156</v>
      </c>
      <c r="E762" s="4">
        <v>7.54</v>
      </c>
      <c r="F762" s="4">
        <v>58.12</v>
      </c>
      <c r="G762" s="4">
        <f t="shared" si="46"/>
        <v>66</v>
      </c>
      <c r="H762" s="4" t="str">
        <f t="shared" si="47"/>
        <v>B3</v>
      </c>
      <c r="I762" s="3" t="str">
        <f t="shared" si="48"/>
        <v>Good</v>
      </c>
      <c r="J762" s="4">
        <f t="shared" si="45"/>
        <v>589</v>
      </c>
    </row>
    <row r="763" spans="1:10" x14ac:dyDescent="0.3">
      <c r="A763" s="3" t="s">
        <v>870</v>
      </c>
      <c r="B763" s="3" t="s">
        <v>12</v>
      </c>
      <c r="C763" s="3" t="s">
        <v>6</v>
      </c>
      <c r="D763" s="3" t="s">
        <v>1156</v>
      </c>
      <c r="E763" s="4">
        <v>29.86</v>
      </c>
      <c r="F763" s="4">
        <v>42.24</v>
      </c>
      <c r="G763" s="4">
        <f t="shared" si="46"/>
        <v>72</v>
      </c>
      <c r="H763" s="4" t="str">
        <f t="shared" si="47"/>
        <v>B2</v>
      </c>
      <c r="I763" s="3" t="str">
        <f t="shared" si="48"/>
        <v>Very Good</v>
      </c>
      <c r="J763" s="4">
        <f t="shared" si="45"/>
        <v>433</v>
      </c>
    </row>
    <row r="764" spans="1:10" x14ac:dyDescent="0.3">
      <c r="A764" s="3" t="s">
        <v>871</v>
      </c>
      <c r="B764" s="3" t="s">
        <v>255</v>
      </c>
      <c r="C764" s="3" t="s">
        <v>6</v>
      </c>
      <c r="D764" s="3" t="s">
        <v>7</v>
      </c>
      <c r="E764" s="4">
        <v>29.64</v>
      </c>
      <c r="F764" s="4">
        <v>65.94</v>
      </c>
      <c r="G764" s="4">
        <f t="shared" si="46"/>
        <v>96</v>
      </c>
      <c r="H764" s="4" t="str">
        <f t="shared" si="47"/>
        <v>A1</v>
      </c>
      <c r="I764" s="3" t="str">
        <f t="shared" si="48"/>
        <v>Excellent</v>
      </c>
      <c r="J764" s="4">
        <f t="shared" si="45"/>
        <v>9</v>
      </c>
    </row>
    <row r="765" spans="1:10" x14ac:dyDescent="0.3">
      <c r="A765" s="3" t="s">
        <v>872</v>
      </c>
      <c r="B765" s="3" t="s">
        <v>138</v>
      </c>
      <c r="C765" s="3" t="s">
        <v>10</v>
      </c>
      <c r="D765" s="3" t="s">
        <v>22</v>
      </c>
      <c r="E765" s="4">
        <v>12.04</v>
      </c>
      <c r="F765" s="4">
        <v>68.91</v>
      </c>
      <c r="G765" s="4">
        <f t="shared" si="46"/>
        <v>81</v>
      </c>
      <c r="H765" s="4" t="str">
        <f t="shared" si="47"/>
        <v>A1</v>
      </c>
      <c r="I765" s="3" t="str">
        <f t="shared" si="48"/>
        <v>Excellent</v>
      </c>
      <c r="J765" s="4">
        <f t="shared" si="45"/>
        <v>187</v>
      </c>
    </row>
    <row r="766" spans="1:10" x14ac:dyDescent="0.3">
      <c r="A766" s="3" t="s">
        <v>873</v>
      </c>
      <c r="B766" s="3" t="s">
        <v>226</v>
      </c>
      <c r="C766" s="3" t="s">
        <v>10</v>
      </c>
      <c r="D766" s="3" t="s">
        <v>1157</v>
      </c>
      <c r="E766" s="4">
        <v>18.690000000000001</v>
      </c>
      <c r="F766" s="4">
        <v>55.7</v>
      </c>
      <c r="G766" s="4">
        <f t="shared" si="46"/>
        <v>74</v>
      </c>
      <c r="H766" s="4" t="str">
        <f t="shared" si="47"/>
        <v>B2</v>
      </c>
      <c r="I766" s="3" t="str">
        <f t="shared" si="48"/>
        <v>Very Good</v>
      </c>
      <c r="J766" s="4">
        <f t="shared" si="45"/>
        <v>375</v>
      </c>
    </row>
    <row r="767" spans="1:10" x14ac:dyDescent="0.3">
      <c r="A767" s="3" t="s">
        <v>874</v>
      </c>
      <c r="B767" s="3" t="s">
        <v>26</v>
      </c>
      <c r="C767" s="3" t="s">
        <v>6</v>
      </c>
      <c r="D767" s="3" t="s">
        <v>1157</v>
      </c>
      <c r="E767" s="4">
        <v>27.15</v>
      </c>
      <c r="F767" s="4">
        <v>47.89</v>
      </c>
      <c r="G767" s="4">
        <f t="shared" si="46"/>
        <v>75</v>
      </c>
      <c r="H767" s="4" t="str">
        <f t="shared" si="47"/>
        <v>B2</v>
      </c>
      <c r="I767" s="3" t="str">
        <f t="shared" si="48"/>
        <v>Very Good</v>
      </c>
      <c r="J767" s="4">
        <f t="shared" si="45"/>
        <v>347</v>
      </c>
    </row>
    <row r="768" spans="1:10" x14ac:dyDescent="0.3">
      <c r="A768" s="3" t="s">
        <v>875</v>
      </c>
      <c r="B768" s="3" t="s">
        <v>103</v>
      </c>
      <c r="C768" s="3" t="s">
        <v>6</v>
      </c>
      <c r="D768" s="3" t="s">
        <v>7</v>
      </c>
      <c r="E768" s="4">
        <v>25.94</v>
      </c>
      <c r="F768" s="4">
        <v>50.51</v>
      </c>
      <c r="G768" s="4">
        <f t="shared" si="46"/>
        <v>76</v>
      </c>
      <c r="H768" s="4" t="str">
        <f t="shared" si="47"/>
        <v>B2</v>
      </c>
      <c r="I768" s="3" t="str">
        <f t="shared" si="48"/>
        <v>Very Good</v>
      </c>
      <c r="J768" s="4">
        <f t="shared" si="45"/>
        <v>317</v>
      </c>
    </row>
    <row r="769" spans="1:10" x14ac:dyDescent="0.3">
      <c r="A769" s="3" t="s">
        <v>876</v>
      </c>
      <c r="B769" s="3" t="s">
        <v>255</v>
      </c>
      <c r="C769" s="3" t="s">
        <v>6</v>
      </c>
      <c r="D769" s="3" t="s">
        <v>1156</v>
      </c>
      <c r="E769" s="4">
        <v>6.87</v>
      </c>
      <c r="F769" s="4">
        <v>53.08</v>
      </c>
      <c r="G769" s="4">
        <f t="shared" si="46"/>
        <v>60</v>
      </c>
      <c r="H769" s="4" t="str">
        <f t="shared" si="47"/>
        <v>C4</v>
      </c>
      <c r="I769" s="3" t="str">
        <f t="shared" si="48"/>
        <v>Credit</v>
      </c>
      <c r="J769" s="4">
        <f t="shared" si="45"/>
        <v>746</v>
      </c>
    </row>
    <row r="770" spans="1:10" x14ac:dyDescent="0.3">
      <c r="A770" s="3" t="s">
        <v>877</v>
      </c>
      <c r="B770" s="3" t="s">
        <v>84</v>
      </c>
      <c r="C770" s="3" t="s">
        <v>10</v>
      </c>
      <c r="D770" s="3" t="s">
        <v>1157</v>
      </c>
      <c r="E770" s="4">
        <v>9.0299999999999994</v>
      </c>
      <c r="F770" s="4">
        <v>61.73</v>
      </c>
      <c r="G770" s="4">
        <f t="shared" si="46"/>
        <v>71</v>
      </c>
      <c r="H770" s="4" t="str">
        <f t="shared" si="47"/>
        <v>B2</v>
      </c>
      <c r="I770" s="3" t="str">
        <f t="shared" si="48"/>
        <v>Very Good</v>
      </c>
      <c r="J770" s="4">
        <f t="shared" si="45"/>
        <v>458</v>
      </c>
    </row>
    <row r="771" spans="1:10" x14ac:dyDescent="0.3">
      <c r="A771" s="3" t="s">
        <v>878</v>
      </c>
      <c r="B771" s="3" t="s">
        <v>211</v>
      </c>
      <c r="C771" s="3" t="s">
        <v>6</v>
      </c>
      <c r="D771" s="3" t="s">
        <v>7</v>
      </c>
      <c r="E771" s="4">
        <v>8</v>
      </c>
      <c r="F771" s="4">
        <v>64.69</v>
      </c>
      <c r="G771" s="4">
        <f t="shared" si="46"/>
        <v>73</v>
      </c>
      <c r="H771" s="4" t="str">
        <f t="shared" si="47"/>
        <v>B2</v>
      </c>
      <c r="I771" s="3" t="str">
        <f t="shared" si="48"/>
        <v>Very Good</v>
      </c>
      <c r="J771" s="4">
        <f t="shared" ref="J771:J834" si="49">RANK(G771,G:G)</f>
        <v>403</v>
      </c>
    </row>
    <row r="772" spans="1:10" x14ac:dyDescent="0.3">
      <c r="A772" s="3" t="s">
        <v>879</v>
      </c>
      <c r="B772" s="3" t="s">
        <v>141</v>
      </c>
      <c r="C772" s="3" t="s">
        <v>6</v>
      </c>
      <c r="D772" s="3" t="s">
        <v>1156</v>
      </c>
      <c r="E772" s="4">
        <v>17.98</v>
      </c>
      <c r="F772" s="4">
        <v>63.49</v>
      </c>
      <c r="G772" s="4">
        <f t="shared" ref="G772:G835" si="50">ROUND(E772+F772,0)</f>
        <v>81</v>
      </c>
      <c r="H772" s="4" t="str">
        <f t="shared" ref="H772:H835" si="51">IF(G772&gt;=80,"A1",IF(G772&gt;=70,"B2",IF(G772&gt;=65,"B3",IF(G772&gt;=60,"C4",IF(G772&gt;=55,"C5",IF(G772&gt;=50,"C6",IF(G772&gt;=45,"D7",IF(G772&gt;=40,"E8","F9"))))))))</f>
        <v>A1</v>
      </c>
      <c r="I772" s="3" t="str">
        <f t="shared" ref="I772:I835" si="52">VLOOKUP(H772,$L$3:$M$12,2,FALSE)</f>
        <v>Excellent</v>
      </c>
      <c r="J772" s="4">
        <f t="shared" si="49"/>
        <v>187</v>
      </c>
    </row>
    <row r="773" spans="1:10" x14ac:dyDescent="0.3">
      <c r="A773" s="3" t="s">
        <v>880</v>
      </c>
      <c r="B773" s="3" t="s">
        <v>487</v>
      </c>
      <c r="C773" s="3" t="s">
        <v>10</v>
      </c>
      <c r="D773" s="3" t="s">
        <v>7</v>
      </c>
      <c r="E773" s="4">
        <v>28.51</v>
      </c>
      <c r="F773" s="4">
        <v>43.92</v>
      </c>
      <c r="G773" s="4">
        <f t="shared" si="50"/>
        <v>72</v>
      </c>
      <c r="H773" s="4" t="str">
        <f t="shared" si="51"/>
        <v>B2</v>
      </c>
      <c r="I773" s="3" t="str">
        <f t="shared" si="52"/>
        <v>Very Good</v>
      </c>
      <c r="J773" s="4">
        <f t="shared" si="49"/>
        <v>433</v>
      </c>
    </row>
    <row r="774" spans="1:10" x14ac:dyDescent="0.3">
      <c r="A774" s="3" t="s">
        <v>881</v>
      </c>
      <c r="B774" s="3" t="s">
        <v>80</v>
      </c>
      <c r="C774" s="3" t="s">
        <v>6</v>
      </c>
      <c r="D774" s="3" t="s">
        <v>1157</v>
      </c>
      <c r="E774" s="4">
        <v>20.170000000000002</v>
      </c>
      <c r="F774" s="4">
        <v>49.96</v>
      </c>
      <c r="G774" s="4">
        <f t="shared" si="50"/>
        <v>70</v>
      </c>
      <c r="H774" s="4" t="str">
        <f t="shared" si="51"/>
        <v>B2</v>
      </c>
      <c r="I774" s="3" t="str">
        <f t="shared" si="52"/>
        <v>Very Good</v>
      </c>
      <c r="J774" s="4">
        <f t="shared" si="49"/>
        <v>487</v>
      </c>
    </row>
    <row r="775" spans="1:10" x14ac:dyDescent="0.3">
      <c r="A775" s="3" t="s">
        <v>882</v>
      </c>
      <c r="B775" s="3" t="s">
        <v>26</v>
      </c>
      <c r="C775" s="3" t="s">
        <v>10</v>
      </c>
      <c r="D775" s="3" t="s">
        <v>1156</v>
      </c>
      <c r="E775" s="4">
        <v>15.53</v>
      </c>
      <c r="F775" s="4">
        <v>63.64</v>
      </c>
      <c r="G775" s="4">
        <f t="shared" si="50"/>
        <v>79</v>
      </c>
      <c r="H775" s="4" t="str">
        <f t="shared" si="51"/>
        <v>B2</v>
      </c>
      <c r="I775" s="3" t="str">
        <f t="shared" si="52"/>
        <v>Very Good</v>
      </c>
      <c r="J775" s="4">
        <f t="shared" si="49"/>
        <v>246</v>
      </c>
    </row>
    <row r="776" spans="1:10" x14ac:dyDescent="0.3">
      <c r="A776" s="3" t="s">
        <v>883</v>
      </c>
      <c r="B776" s="3" t="s">
        <v>105</v>
      </c>
      <c r="C776" s="3" t="s">
        <v>6</v>
      </c>
      <c r="D776" s="3" t="s">
        <v>1157</v>
      </c>
      <c r="E776" s="4">
        <v>29.21</v>
      </c>
      <c r="F776" s="4">
        <v>44.83</v>
      </c>
      <c r="G776" s="4">
        <f t="shared" si="50"/>
        <v>74</v>
      </c>
      <c r="H776" s="4" t="str">
        <f t="shared" si="51"/>
        <v>B2</v>
      </c>
      <c r="I776" s="3" t="str">
        <f t="shared" si="52"/>
        <v>Very Good</v>
      </c>
      <c r="J776" s="4">
        <f t="shared" si="49"/>
        <v>375</v>
      </c>
    </row>
    <row r="777" spans="1:10" x14ac:dyDescent="0.3">
      <c r="A777" s="3" t="s">
        <v>884</v>
      </c>
      <c r="B777" s="3" t="s">
        <v>107</v>
      </c>
      <c r="C777" s="3" t="s">
        <v>6</v>
      </c>
      <c r="D777" s="3" t="s">
        <v>1157</v>
      </c>
      <c r="E777" s="4">
        <v>11.32</v>
      </c>
      <c r="F777" s="4">
        <v>61.82</v>
      </c>
      <c r="G777" s="4">
        <f t="shared" si="50"/>
        <v>73</v>
      </c>
      <c r="H777" s="4" t="str">
        <f t="shared" si="51"/>
        <v>B2</v>
      </c>
      <c r="I777" s="3" t="str">
        <f t="shared" si="52"/>
        <v>Very Good</v>
      </c>
      <c r="J777" s="4">
        <f t="shared" si="49"/>
        <v>403</v>
      </c>
    </row>
    <row r="778" spans="1:10" x14ac:dyDescent="0.3">
      <c r="A778" s="3" t="s">
        <v>885</v>
      </c>
      <c r="B778" s="3" t="s">
        <v>313</v>
      </c>
      <c r="C778" s="3" t="s">
        <v>10</v>
      </c>
      <c r="D778" s="3" t="s">
        <v>1157</v>
      </c>
      <c r="E778" s="4">
        <v>8.7100000000000009</v>
      </c>
      <c r="F778" s="4">
        <v>36.35</v>
      </c>
      <c r="G778" s="4">
        <f t="shared" si="50"/>
        <v>45</v>
      </c>
      <c r="H778" s="4" t="str">
        <f t="shared" si="51"/>
        <v>D7</v>
      </c>
      <c r="I778" s="3" t="str">
        <f t="shared" si="52"/>
        <v>Pass</v>
      </c>
      <c r="J778" s="4">
        <f t="shared" si="49"/>
        <v>984</v>
      </c>
    </row>
    <row r="779" spans="1:10" x14ac:dyDescent="0.3">
      <c r="A779" s="3" t="s">
        <v>886</v>
      </c>
      <c r="B779" s="3" t="s">
        <v>21</v>
      </c>
      <c r="C779" s="3" t="s">
        <v>6</v>
      </c>
      <c r="D779" s="3" t="s">
        <v>1157</v>
      </c>
      <c r="E779" s="4">
        <v>28.65</v>
      </c>
      <c r="F779" s="4">
        <v>65.010000000000005</v>
      </c>
      <c r="G779" s="4">
        <f t="shared" si="50"/>
        <v>94</v>
      </c>
      <c r="H779" s="4" t="str">
        <f t="shared" si="51"/>
        <v>A1</v>
      </c>
      <c r="I779" s="3" t="str">
        <f t="shared" si="52"/>
        <v>Excellent</v>
      </c>
      <c r="J779" s="4">
        <f t="shared" si="49"/>
        <v>23</v>
      </c>
    </row>
    <row r="780" spans="1:10" x14ac:dyDescent="0.3">
      <c r="A780" s="3" t="s">
        <v>887</v>
      </c>
      <c r="B780" s="3" t="s">
        <v>107</v>
      </c>
      <c r="C780" s="3" t="s">
        <v>6</v>
      </c>
      <c r="D780" s="3" t="s">
        <v>22</v>
      </c>
      <c r="E780" s="4">
        <v>12.7</v>
      </c>
      <c r="F780" s="4">
        <v>61.6</v>
      </c>
      <c r="G780" s="4">
        <f t="shared" si="50"/>
        <v>74</v>
      </c>
      <c r="H780" s="4" t="str">
        <f t="shared" si="51"/>
        <v>B2</v>
      </c>
      <c r="I780" s="3" t="str">
        <f t="shared" si="52"/>
        <v>Very Good</v>
      </c>
      <c r="J780" s="4">
        <f t="shared" si="49"/>
        <v>375</v>
      </c>
    </row>
    <row r="781" spans="1:10" x14ac:dyDescent="0.3">
      <c r="A781" s="3" t="s">
        <v>888</v>
      </c>
      <c r="B781" s="3" t="s">
        <v>125</v>
      </c>
      <c r="C781" s="3" t="s">
        <v>10</v>
      </c>
      <c r="D781" s="3" t="s">
        <v>1157</v>
      </c>
      <c r="E781" s="4">
        <v>9.5299999999999994</v>
      </c>
      <c r="F781" s="4">
        <v>56.47</v>
      </c>
      <c r="G781" s="4">
        <f t="shared" si="50"/>
        <v>66</v>
      </c>
      <c r="H781" s="4" t="str">
        <f t="shared" si="51"/>
        <v>B3</v>
      </c>
      <c r="I781" s="3" t="str">
        <f t="shared" si="52"/>
        <v>Good</v>
      </c>
      <c r="J781" s="4">
        <f t="shared" si="49"/>
        <v>589</v>
      </c>
    </row>
    <row r="782" spans="1:10" x14ac:dyDescent="0.3">
      <c r="A782" s="3" t="s">
        <v>889</v>
      </c>
      <c r="B782" s="3" t="s">
        <v>37</v>
      </c>
      <c r="C782" s="3" t="s">
        <v>6</v>
      </c>
      <c r="D782" s="3" t="s">
        <v>1156</v>
      </c>
      <c r="E782" s="4">
        <v>22.48</v>
      </c>
      <c r="F782" s="4">
        <v>45.07</v>
      </c>
      <c r="G782" s="4">
        <f t="shared" si="50"/>
        <v>68</v>
      </c>
      <c r="H782" s="4" t="str">
        <f t="shared" si="51"/>
        <v>B3</v>
      </c>
      <c r="I782" s="3" t="str">
        <f t="shared" si="52"/>
        <v>Good</v>
      </c>
      <c r="J782" s="4">
        <f t="shared" si="49"/>
        <v>542</v>
      </c>
    </row>
    <row r="783" spans="1:10" x14ac:dyDescent="0.3">
      <c r="A783" s="3" t="s">
        <v>890</v>
      </c>
      <c r="B783" s="3" t="s">
        <v>169</v>
      </c>
      <c r="C783" s="3" t="s">
        <v>6</v>
      </c>
      <c r="D783" s="3" t="s">
        <v>1156</v>
      </c>
      <c r="E783" s="4">
        <v>19.3</v>
      </c>
      <c r="F783" s="4">
        <v>40.950000000000003</v>
      </c>
      <c r="G783" s="4">
        <f t="shared" si="50"/>
        <v>60</v>
      </c>
      <c r="H783" s="4" t="str">
        <f t="shared" si="51"/>
        <v>C4</v>
      </c>
      <c r="I783" s="3" t="str">
        <f t="shared" si="52"/>
        <v>Credit</v>
      </c>
      <c r="J783" s="4">
        <f t="shared" si="49"/>
        <v>746</v>
      </c>
    </row>
    <row r="784" spans="1:10" x14ac:dyDescent="0.3">
      <c r="A784" s="3" t="s">
        <v>891</v>
      </c>
      <c r="B784" s="3" t="s">
        <v>240</v>
      </c>
      <c r="C784" s="3" t="s">
        <v>6</v>
      </c>
      <c r="D784" s="3" t="s">
        <v>1156</v>
      </c>
      <c r="E784" s="4">
        <v>13.04</v>
      </c>
      <c r="F784" s="4">
        <v>42.81</v>
      </c>
      <c r="G784" s="4">
        <f t="shared" si="50"/>
        <v>56</v>
      </c>
      <c r="H784" s="4" t="str">
        <f t="shared" si="51"/>
        <v>C5</v>
      </c>
      <c r="I784" s="3" t="str">
        <f t="shared" si="52"/>
        <v>Credit</v>
      </c>
      <c r="J784" s="4">
        <f t="shared" si="49"/>
        <v>841</v>
      </c>
    </row>
    <row r="785" spans="1:10" x14ac:dyDescent="0.3">
      <c r="A785" s="3" t="s">
        <v>892</v>
      </c>
      <c r="B785" s="3" t="s">
        <v>48</v>
      </c>
      <c r="C785" s="3" t="s">
        <v>6</v>
      </c>
      <c r="D785" s="3" t="s">
        <v>1156</v>
      </c>
      <c r="E785" s="4">
        <v>20.29</v>
      </c>
      <c r="F785" s="4">
        <v>54.84</v>
      </c>
      <c r="G785" s="4">
        <f t="shared" si="50"/>
        <v>75</v>
      </c>
      <c r="H785" s="4" t="str">
        <f t="shared" si="51"/>
        <v>B2</v>
      </c>
      <c r="I785" s="3" t="str">
        <f t="shared" si="52"/>
        <v>Very Good</v>
      </c>
      <c r="J785" s="4">
        <f t="shared" si="49"/>
        <v>347</v>
      </c>
    </row>
    <row r="786" spans="1:10" x14ac:dyDescent="0.3">
      <c r="A786" s="3" t="s">
        <v>893</v>
      </c>
      <c r="B786" s="3" t="s">
        <v>208</v>
      </c>
      <c r="C786" s="3" t="s">
        <v>6</v>
      </c>
      <c r="D786" s="3" t="s">
        <v>1156</v>
      </c>
      <c r="E786" s="4">
        <v>27.93</v>
      </c>
      <c r="F786" s="4">
        <v>47.14</v>
      </c>
      <c r="G786" s="4">
        <f t="shared" si="50"/>
        <v>75</v>
      </c>
      <c r="H786" s="4" t="str">
        <f t="shared" si="51"/>
        <v>B2</v>
      </c>
      <c r="I786" s="3" t="str">
        <f t="shared" si="52"/>
        <v>Very Good</v>
      </c>
      <c r="J786" s="4">
        <f t="shared" si="49"/>
        <v>347</v>
      </c>
    </row>
    <row r="787" spans="1:10" x14ac:dyDescent="0.3">
      <c r="A787" s="3" t="s">
        <v>894</v>
      </c>
      <c r="B787" s="3" t="s">
        <v>395</v>
      </c>
      <c r="C787" s="3" t="s">
        <v>10</v>
      </c>
      <c r="D787" s="3" t="s">
        <v>7</v>
      </c>
      <c r="E787" s="4">
        <v>28.98</v>
      </c>
      <c r="F787" s="4">
        <v>46.33</v>
      </c>
      <c r="G787" s="4">
        <f t="shared" si="50"/>
        <v>75</v>
      </c>
      <c r="H787" s="4" t="str">
        <f t="shared" si="51"/>
        <v>B2</v>
      </c>
      <c r="I787" s="3" t="str">
        <f t="shared" si="52"/>
        <v>Very Good</v>
      </c>
      <c r="J787" s="4">
        <f t="shared" si="49"/>
        <v>347</v>
      </c>
    </row>
    <row r="788" spans="1:10" x14ac:dyDescent="0.3">
      <c r="A788" s="3" t="s">
        <v>895</v>
      </c>
      <c r="B788" s="3" t="s">
        <v>190</v>
      </c>
      <c r="C788" s="3" t="s">
        <v>10</v>
      </c>
      <c r="D788" s="3" t="s">
        <v>22</v>
      </c>
      <c r="E788" s="4">
        <v>16.690000000000001</v>
      </c>
      <c r="F788" s="4">
        <v>61.73</v>
      </c>
      <c r="G788" s="4">
        <f t="shared" si="50"/>
        <v>78</v>
      </c>
      <c r="H788" s="4" t="str">
        <f t="shared" si="51"/>
        <v>B2</v>
      </c>
      <c r="I788" s="3" t="str">
        <f t="shared" si="52"/>
        <v>Very Good</v>
      </c>
      <c r="J788" s="4">
        <f t="shared" si="49"/>
        <v>261</v>
      </c>
    </row>
    <row r="789" spans="1:10" x14ac:dyDescent="0.3">
      <c r="A789" s="3" t="s">
        <v>896</v>
      </c>
      <c r="B789" s="3" t="s">
        <v>39</v>
      </c>
      <c r="C789" s="3" t="s">
        <v>10</v>
      </c>
      <c r="D789" s="3" t="s">
        <v>7</v>
      </c>
      <c r="E789" s="4">
        <v>24.1</v>
      </c>
      <c r="F789" s="4">
        <v>55.42</v>
      </c>
      <c r="G789" s="4">
        <f t="shared" si="50"/>
        <v>80</v>
      </c>
      <c r="H789" s="4" t="str">
        <f t="shared" si="51"/>
        <v>A1</v>
      </c>
      <c r="I789" s="3" t="str">
        <f t="shared" si="52"/>
        <v>Excellent</v>
      </c>
      <c r="J789" s="4">
        <f t="shared" si="49"/>
        <v>216</v>
      </c>
    </row>
    <row r="790" spans="1:10" x14ac:dyDescent="0.3">
      <c r="A790" s="3" t="s">
        <v>897</v>
      </c>
      <c r="B790" s="3" t="s">
        <v>52</v>
      </c>
      <c r="C790" s="3" t="s">
        <v>6</v>
      </c>
      <c r="D790" s="3" t="s">
        <v>1157</v>
      </c>
      <c r="E790" s="4">
        <v>25.83</v>
      </c>
      <c r="F790" s="4">
        <v>55.64</v>
      </c>
      <c r="G790" s="4">
        <f t="shared" si="50"/>
        <v>81</v>
      </c>
      <c r="H790" s="4" t="str">
        <f t="shared" si="51"/>
        <v>A1</v>
      </c>
      <c r="I790" s="3" t="str">
        <f t="shared" si="52"/>
        <v>Excellent</v>
      </c>
      <c r="J790" s="4">
        <f t="shared" si="49"/>
        <v>187</v>
      </c>
    </row>
    <row r="791" spans="1:10" x14ac:dyDescent="0.3">
      <c r="A791" s="3" t="s">
        <v>898</v>
      </c>
      <c r="B791" s="3" t="s">
        <v>149</v>
      </c>
      <c r="C791" s="3" t="s">
        <v>6</v>
      </c>
      <c r="D791" s="3" t="s">
        <v>7</v>
      </c>
      <c r="E791" s="4">
        <v>15.04</v>
      </c>
      <c r="F791" s="4">
        <v>39.78</v>
      </c>
      <c r="G791" s="4">
        <f t="shared" si="50"/>
        <v>55</v>
      </c>
      <c r="H791" s="4" t="str">
        <f t="shared" si="51"/>
        <v>C5</v>
      </c>
      <c r="I791" s="3" t="str">
        <f t="shared" si="52"/>
        <v>Credit</v>
      </c>
      <c r="J791" s="4">
        <f t="shared" si="49"/>
        <v>857</v>
      </c>
    </row>
    <row r="792" spans="1:10" x14ac:dyDescent="0.3">
      <c r="A792" s="3" t="s">
        <v>899</v>
      </c>
      <c r="B792" s="3" t="s">
        <v>113</v>
      </c>
      <c r="C792" s="3" t="s">
        <v>10</v>
      </c>
      <c r="D792" s="3" t="s">
        <v>1157</v>
      </c>
      <c r="E792" s="4">
        <v>26.42</v>
      </c>
      <c r="F792" s="4">
        <v>37.869999999999997</v>
      </c>
      <c r="G792" s="4">
        <f t="shared" si="50"/>
        <v>64</v>
      </c>
      <c r="H792" s="4" t="str">
        <f t="shared" si="51"/>
        <v>C4</v>
      </c>
      <c r="I792" s="3" t="str">
        <f t="shared" si="52"/>
        <v>Credit</v>
      </c>
      <c r="J792" s="4">
        <f t="shared" si="49"/>
        <v>642</v>
      </c>
    </row>
    <row r="793" spans="1:10" x14ac:dyDescent="0.3">
      <c r="A793" s="3" t="s">
        <v>900</v>
      </c>
      <c r="B793" s="3" t="s">
        <v>39</v>
      </c>
      <c r="C793" s="3" t="s">
        <v>6</v>
      </c>
      <c r="D793" s="3" t="s">
        <v>1157</v>
      </c>
      <c r="E793" s="4">
        <v>11.91</v>
      </c>
      <c r="F793" s="4">
        <v>58.32</v>
      </c>
      <c r="G793" s="4">
        <f t="shared" si="50"/>
        <v>70</v>
      </c>
      <c r="H793" s="4" t="str">
        <f t="shared" si="51"/>
        <v>B2</v>
      </c>
      <c r="I793" s="3" t="str">
        <f t="shared" si="52"/>
        <v>Very Good</v>
      </c>
      <c r="J793" s="4">
        <f t="shared" si="49"/>
        <v>487</v>
      </c>
    </row>
    <row r="794" spans="1:10" x14ac:dyDescent="0.3">
      <c r="A794" s="3" t="s">
        <v>901</v>
      </c>
      <c r="B794" s="3" t="s">
        <v>48</v>
      </c>
      <c r="C794" s="3" t="s">
        <v>6</v>
      </c>
      <c r="D794" s="3" t="s">
        <v>1156</v>
      </c>
      <c r="E794" s="4">
        <v>16.059999999999999</v>
      </c>
      <c r="F794" s="4">
        <v>46.71</v>
      </c>
      <c r="G794" s="4">
        <f t="shared" si="50"/>
        <v>63</v>
      </c>
      <c r="H794" s="4" t="str">
        <f t="shared" si="51"/>
        <v>C4</v>
      </c>
      <c r="I794" s="3" t="str">
        <f t="shared" si="52"/>
        <v>Credit</v>
      </c>
      <c r="J794" s="4">
        <f t="shared" si="49"/>
        <v>663</v>
      </c>
    </row>
    <row r="795" spans="1:10" x14ac:dyDescent="0.3">
      <c r="A795" s="3" t="s">
        <v>902</v>
      </c>
      <c r="B795" s="3" t="s">
        <v>84</v>
      </c>
      <c r="C795" s="3" t="s">
        <v>6</v>
      </c>
      <c r="D795" s="3" t="s">
        <v>1156</v>
      </c>
      <c r="E795" s="4">
        <v>10.69</v>
      </c>
      <c r="F795" s="4">
        <v>57.56</v>
      </c>
      <c r="G795" s="4">
        <f t="shared" si="50"/>
        <v>68</v>
      </c>
      <c r="H795" s="4" t="str">
        <f t="shared" si="51"/>
        <v>B3</v>
      </c>
      <c r="I795" s="3" t="str">
        <f t="shared" si="52"/>
        <v>Good</v>
      </c>
      <c r="J795" s="4">
        <f t="shared" si="49"/>
        <v>542</v>
      </c>
    </row>
    <row r="796" spans="1:10" x14ac:dyDescent="0.3">
      <c r="A796" s="3" t="s">
        <v>903</v>
      </c>
      <c r="B796" s="3" t="s">
        <v>467</v>
      </c>
      <c r="C796" s="3" t="s">
        <v>6</v>
      </c>
      <c r="D796" s="3" t="s">
        <v>7</v>
      </c>
      <c r="E796" s="4">
        <v>8.9600000000000009</v>
      </c>
      <c r="F796" s="4">
        <v>36.26</v>
      </c>
      <c r="G796" s="4">
        <f t="shared" si="50"/>
        <v>45</v>
      </c>
      <c r="H796" s="4" t="str">
        <f t="shared" si="51"/>
        <v>D7</v>
      </c>
      <c r="I796" s="3" t="str">
        <f t="shared" si="52"/>
        <v>Pass</v>
      </c>
      <c r="J796" s="4">
        <f t="shared" si="49"/>
        <v>984</v>
      </c>
    </row>
    <row r="797" spans="1:10" x14ac:dyDescent="0.3">
      <c r="A797" s="3" t="s">
        <v>904</v>
      </c>
      <c r="B797" s="3" t="s">
        <v>5</v>
      </c>
      <c r="C797" s="3" t="s">
        <v>10</v>
      </c>
      <c r="D797" s="3" t="s">
        <v>1157</v>
      </c>
      <c r="E797" s="4">
        <v>25.83</v>
      </c>
      <c r="F797" s="4">
        <v>41.07</v>
      </c>
      <c r="G797" s="4">
        <f t="shared" si="50"/>
        <v>67</v>
      </c>
      <c r="H797" s="4" t="str">
        <f t="shared" si="51"/>
        <v>B3</v>
      </c>
      <c r="I797" s="3" t="str">
        <f t="shared" si="52"/>
        <v>Good</v>
      </c>
      <c r="J797" s="4">
        <f t="shared" si="49"/>
        <v>564</v>
      </c>
    </row>
    <row r="798" spans="1:10" x14ac:dyDescent="0.3">
      <c r="A798" s="3" t="s">
        <v>905</v>
      </c>
      <c r="B798" s="3" t="s">
        <v>317</v>
      </c>
      <c r="C798" s="3" t="s">
        <v>6</v>
      </c>
      <c r="D798" s="3" t="s">
        <v>1157</v>
      </c>
      <c r="E798" s="4">
        <v>29.72</v>
      </c>
      <c r="F798" s="4">
        <v>47.67</v>
      </c>
      <c r="G798" s="4">
        <f t="shared" si="50"/>
        <v>77</v>
      </c>
      <c r="H798" s="4" t="str">
        <f t="shared" si="51"/>
        <v>B2</v>
      </c>
      <c r="I798" s="3" t="str">
        <f t="shared" si="52"/>
        <v>Very Good</v>
      </c>
      <c r="J798" s="4">
        <f t="shared" si="49"/>
        <v>284</v>
      </c>
    </row>
    <row r="799" spans="1:10" x14ac:dyDescent="0.3">
      <c r="A799" s="3" t="s">
        <v>906</v>
      </c>
      <c r="B799" s="3" t="s">
        <v>64</v>
      </c>
      <c r="C799" s="3" t="s">
        <v>10</v>
      </c>
      <c r="D799" s="3" t="s">
        <v>22</v>
      </c>
      <c r="E799" s="4">
        <v>7.32</v>
      </c>
      <c r="F799" s="4">
        <v>37.58</v>
      </c>
      <c r="G799" s="4">
        <f t="shared" si="50"/>
        <v>45</v>
      </c>
      <c r="H799" s="4" t="str">
        <f t="shared" si="51"/>
        <v>D7</v>
      </c>
      <c r="I799" s="3" t="str">
        <f t="shared" si="52"/>
        <v>Pass</v>
      </c>
      <c r="J799" s="4">
        <f t="shared" si="49"/>
        <v>984</v>
      </c>
    </row>
    <row r="800" spans="1:10" x14ac:dyDescent="0.3">
      <c r="A800" s="3" t="s">
        <v>907</v>
      </c>
      <c r="B800" s="3" t="s">
        <v>96</v>
      </c>
      <c r="C800" s="3" t="s">
        <v>6</v>
      </c>
      <c r="D800" s="3" t="s">
        <v>1157</v>
      </c>
      <c r="E800" s="4">
        <v>15.16</v>
      </c>
      <c r="F800" s="4">
        <v>47.09</v>
      </c>
      <c r="G800" s="4">
        <f t="shared" si="50"/>
        <v>62</v>
      </c>
      <c r="H800" s="4" t="str">
        <f t="shared" si="51"/>
        <v>C4</v>
      </c>
      <c r="I800" s="3" t="str">
        <f t="shared" si="52"/>
        <v>Credit</v>
      </c>
      <c r="J800" s="4">
        <f t="shared" si="49"/>
        <v>693</v>
      </c>
    </row>
    <row r="801" spans="1:10" x14ac:dyDescent="0.3">
      <c r="A801" s="3" t="s">
        <v>908</v>
      </c>
      <c r="B801" s="3" t="s">
        <v>305</v>
      </c>
      <c r="C801" s="3" t="s">
        <v>10</v>
      </c>
      <c r="D801" s="3" t="s">
        <v>22</v>
      </c>
      <c r="E801" s="4">
        <v>22.94</v>
      </c>
      <c r="F801" s="4">
        <v>42.26</v>
      </c>
      <c r="G801" s="4">
        <f t="shared" si="50"/>
        <v>65</v>
      </c>
      <c r="H801" s="4" t="str">
        <f t="shared" si="51"/>
        <v>B3</v>
      </c>
      <c r="I801" s="3" t="str">
        <f t="shared" si="52"/>
        <v>Good</v>
      </c>
      <c r="J801" s="4">
        <f t="shared" si="49"/>
        <v>624</v>
      </c>
    </row>
    <row r="802" spans="1:10" x14ac:dyDescent="0.3">
      <c r="A802" s="3" t="s">
        <v>909</v>
      </c>
      <c r="B802" s="3" t="s">
        <v>12</v>
      </c>
      <c r="C802" s="3" t="s">
        <v>10</v>
      </c>
      <c r="D802" s="3" t="s">
        <v>1156</v>
      </c>
      <c r="E802" s="4">
        <v>27.81</v>
      </c>
      <c r="F802" s="4">
        <v>60.05</v>
      </c>
      <c r="G802" s="4">
        <f t="shared" si="50"/>
        <v>88</v>
      </c>
      <c r="H802" s="4" t="str">
        <f t="shared" si="51"/>
        <v>A1</v>
      </c>
      <c r="I802" s="3" t="str">
        <f t="shared" si="52"/>
        <v>Excellent</v>
      </c>
      <c r="J802" s="4">
        <f t="shared" si="49"/>
        <v>71</v>
      </c>
    </row>
    <row r="803" spans="1:10" x14ac:dyDescent="0.3">
      <c r="A803" s="3" t="s">
        <v>910</v>
      </c>
      <c r="B803" s="3" t="s">
        <v>62</v>
      </c>
      <c r="C803" s="3" t="s">
        <v>10</v>
      </c>
      <c r="D803" s="3" t="s">
        <v>1156</v>
      </c>
      <c r="E803" s="4">
        <v>9.75</v>
      </c>
      <c r="F803" s="4">
        <v>58.48</v>
      </c>
      <c r="G803" s="4">
        <f t="shared" si="50"/>
        <v>68</v>
      </c>
      <c r="H803" s="4" t="str">
        <f t="shared" si="51"/>
        <v>B3</v>
      </c>
      <c r="I803" s="3" t="str">
        <f t="shared" si="52"/>
        <v>Good</v>
      </c>
      <c r="J803" s="4">
        <f t="shared" si="49"/>
        <v>542</v>
      </c>
    </row>
    <row r="804" spans="1:10" x14ac:dyDescent="0.3">
      <c r="A804" s="3" t="s">
        <v>911</v>
      </c>
      <c r="B804" s="3" t="s">
        <v>115</v>
      </c>
      <c r="C804" s="3" t="s">
        <v>6</v>
      </c>
      <c r="D804" s="3" t="s">
        <v>7</v>
      </c>
      <c r="E804" s="4">
        <v>12.16</v>
      </c>
      <c r="F804" s="4">
        <v>50.1</v>
      </c>
      <c r="G804" s="4">
        <f t="shared" si="50"/>
        <v>62</v>
      </c>
      <c r="H804" s="4" t="str">
        <f t="shared" si="51"/>
        <v>C4</v>
      </c>
      <c r="I804" s="3" t="str">
        <f t="shared" si="52"/>
        <v>Credit</v>
      </c>
      <c r="J804" s="4">
        <f t="shared" si="49"/>
        <v>693</v>
      </c>
    </row>
    <row r="805" spans="1:10" x14ac:dyDescent="0.3">
      <c r="A805" s="3" t="s">
        <v>912</v>
      </c>
      <c r="B805" s="3" t="s">
        <v>370</v>
      </c>
      <c r="C805" s="3" t="s">
        <v>6</v>
      </c>
      <c r="D805" s="3" t="s">
        <v>22</v>
      </c>
      <c r="E805" s="4">
        <v>19.149999999999999</v>
      </c>
      <c r="F805" s="4">
        <v>65.510000000000005</v>
      </c>
      <c r="G805" s="4">
        <f t="shared" si="50"/>
        <v>85</v>
      </c>
      <c r="H805" s="4" t="str">
        <f t="shared" si="51"/>
        <v>A1</v>
      </c>
      <c r="I805" s="3" t="str">
        <f t="shared" si="52"/>
        <v>Excellent</v>
      </c>
      <c r="J805" s="4">
        <f t="shared" si="49"/>
        <v>111</v>
      </c>
    </row>
    <row r="806" spans="1:10" x14ac:dyDescent="0.3">
      <c r="A806" s="3" t="s">
        <v>913</v>
      </c>
      <c r="B806" s="3" t="s">
        <v>113</v>
      </c>
      <c r="C806" s="3" t="s">
        <v>6</v>
      </c>
      <c r="D806" s="3" t="s">
        <v>1156</v>
      </c>
      <c r="E806" s="4">
        <v>28.93</v>
      </c>
      <c r="F806" s="4">
        <v>54.86</v>
      </c>
      <c r="G806" s="4">
        <f t="shared" si="50"/>
        <v>84</v>
      </c>
      <c r="H806" s="4" t="str">
        <f t="shared" si="51"/>
        <v>A1</v>
      </c>
      <c r="I806" s="3" t="str">
        <f t="shared" si="52"/>
        <v>Excellent</v>
      </c>
      <c r="J806" s="4">
        <f t="shared" si="49"/>
        <v>128</v>
      </c>
    </row>
    <row r="807" spans="1:10" x14ac:dyDescent="0.3">
      <c r="A807" s="3" t="s">
        <v>914</v>
      </c>
      <c r="B807" s="3" t="s">
        <v>349</v>
      </c>
      <c r="C807" s="3" t="s">
        <v>6</v>
      </c>
      <c r="D807" s="3" t="s">
        <v>1157</v>
      </c>
      <c r="E807" s="4">
        <v>20.29</v>
      </c>
      <c r="F807" s="4">
        <v>52.95</v>
      </c>
      <c r="G807" s="4">
        <f t="shared" si="50"/>
        <v>73</v>
      </c>
      <c r="H807" s="4" t="str">
        <f t="shared" si="51"/>
        <v>B2</v>
      </c>
      <c r="I807" s="3" t="str">
        <f t="shared" si="52"/>
        <v>Very Good</v>
      </c>
      <c r="J807" s="4">
        <f t="shared" si="49"/>
        <v>403</v>
      </c>
    </row>
    <row r="808" spans="1:10" x14ac:dyDescent="0.3">
      <c r="A808" s="3" t="s">
        <v>915</v>
      </c>
      <c r="B808" s="3" t="s">
        <v>88</v>
      </c>
      <c r="C808" s="3" t="s">
        <v>6</v>
      </c>
      <c r="D808" s="3" t="s">
        <v>22</v>
      </c>
      <c r="E808" s="4">
        <v>17.18</v>
      </c>
      <c r="F808" s="4">
        <v>41.73</v>
      </c>
      <c r="G808" s="4">
        <f t="shared" si="50"/>
        <v>59</v>
      </c>
      <c r="H808" s="4" t="str">
        <f t="shared" si="51"/>
        <v>C5</v>
      </c>
      <c r="I808" s="3" t="str">
        <f t="shared" si="52"/>
        <v>Credit</v>
      </c>
      <c r="J808" s="4">
        <f t="shared" si="49"/>
        <v>774</v>
      </c>
    </row>
    <row r="809" spans="1:10" x14ac:dyDescent="0.3">
      <c r="A809" s="3" t="s">
        <v>916</v>
      </c>
      <c r="B809" s="3" t="s">
        <v>240</v>
      </c>
      <c r="C809" s="3" t="s">
        <v>10</v>
      </c>
      <c r="D809" s="3" t="s">
        <v>1157</v>
      </c>
      <c r="E809" s="4">
        <v>15.68</v>
      </c>
      <c r="F809" s="4">
        <v>60.56</v>
      </c>
      <c r="G809" s="4">
        <f t="shared" si="50"/>
        <v>76</v>
      </c>
      <c r="H809" s="4" t="str">
        <f t="shared" si="51"/>
        <v>B2</v>
      </c>
      <c r="I809" s="3" t="str">
        <f t="shared" si="52"/>
        <v>Very Good</v>
      </c>
      <c r="J809" s="4">
        <f t="shared" si="49"/>
        <v>317</v>
      </c>
    </row>
    <row r="810" spans="1:10" x14ac:dyDescent="0.3">
      <c r="A810" s="3" t="s">
        <v>917</v>
      </c>
      <c r="B810" s="3" t="s">
        <v>347</v>
      </c>
      <c r="C810" s="3" t="s">
        <v>10</v>
      </c>
      <c r="D810" s="3" t="s">
        <v>1156</v>
      </c>
      <c r="E810" s="4">
        <v>25.92</v>
      </c>
      <c r="F810" s="4">
        <v>63.15</v>
      </c>
      <c r="G810" s="4">
        <f t="shared" si="50"/>
        <v>89</v>
      </c>
      <c r="H810" s="4" t="str">
        <f t="shared" si="51"/>
        <v>A1</v>
      </c>
      <c r="I810" s="3" t="str">
        <f t="shared" si="52"/>
        <v>Excellent</v>
      </c>
      <c r="J810" s="4">
        <f t="shared" si="49"/>
        <v>61</v>
      </c>
    </row>
    <row r="811" spans="1:10" x14ac:dyDescent="0.3">
      <c r="A811" s="3" t="s">
        <v>918</v>
      </c>
      <c r="B811" s="3" t="s">
        <v>82</v>
      </c>
      <c r="C811" s="3" t="s">
        <v>6</v>
      </c>
      <c r="D811" s="3" t="s">
        <v>7</v>
      </c>
      <c r="E811" s="4">
        <v>8.27</v>
      </c>
      <c r="F811" s="4">
        <v>61.89</v>
      </c>
      <c r="G811" s="4">
        <f t="shared" si="50"/>
        <v>70</v>
      </c>
      <c r="H811" s="4" t="str">
        <f t="shared" si="51"/>
        <v>B2</v>
      </c>
      <c r="I811" s="3" t="str">
        <f t="shared" si="52"/>
        <v>Very Good</v>
      </c>
      <c r="J811" s="4">
        <f t="shared" si="49"/>
        <v>487</v>
      </c>
    </row>
    <row r="812" spans="1:10" x14ac:dyDescent="0.3">
      <c r="A812" s="3" t="s">
        <v>919</v>
      </c>
      <c r="B812" s="3" t="s">
        <v>178</v>
      </c>
      <c r="C812" s="3" t="s">
        <v>6</v>
      </c>
      <c r="D812" s="3" t="s">
        <v>7</v>
      </c>
      <c r="E812" s="4">
        <v>22.3</v>
      </c>
      <c r="F812" s="4">
        <v>69.09</v>
      </c>
      <c r="G812" s="4">
        <f t="shared" si="50"/>
        <v>91</v>
      </c>
      <c r="H812" s="4" t="str">
        <f t="shared" si="51"/>
        <v>A1</v>
      </c>
      <c r="I812" s="3" t="str">
        <f t="shared" si="52"/>
        <v>Excellent</v>
      </c>
      <c r="J812" s="4">
        <f t="shared" si="49"/>
        <v>46</v>
      </c>
    </row>
    <row r="813" spans="1:10" x14ac:dyDescent="0.3">
      <c r="A813" s="3" t="s">
        <v>920</v>
      </c>
      <c r="B813" s="3" t="s">
        <v>64</v>
      </c>
      <c r="C813" s="3" t="s">
        <v>6</v>
      </c>
      <c r="D813" s="3" t="s">
        <v>22</v>
      </c>
      <c r="E813" s="4">
        <v>22.96</v>
      </c>
      <c r="F813" s="4">
        <v>61.99</v>
      </c>
      <c r="G813" s="4">
        <f t="shared" si="50"/>
        <v>85</v>
      </c>
      <c r="H813" s="4" t="str">
        <f t="shared" si="51"/>
        <v>A1</v>
      </c>
      <c r="I813" s="3" t="str">
        <f t="shared" si="52"/>
        <v>Excellent</v>
      </c>
      <c r="J813" s="4">
        <f t="shared" si="49"/>
        <v>111</v>
      </c>
    </row>
    <row r="814" spans="1:10" x14ac:dyDescent="0.3">
      <c r="A814" s="3" t="s">
        <v>921</v>
      </c>
      <c r="B814" s="3" t="s">
        <v>138</v>
      </c>
      <c r="C814" s="3" t="s">
        <v>10</v>
      </c>
      <c r="D814" s="3" t="s">
        <v>1156</v>
      </c>
      <c r="E814" s="4">
        <v>22.27</v>
      </c>
      <c r="F814" s="4">
        <v>43.51</v>
      </c>
      <c r="G814" s="4">
        <f t="shared" si="50"/>
        <v>66</v>
      </c>
      <c r="H814" s="4" t="str">
        <f t="shared" si="51"/>
        <v>B3</v>
      </c>
      <c r="I814" s="3" t="str">
        <f t="shared" si="52"/>
        <v>Good</v>
      </c>
      <c r="J814" s="4">
        <f t="shared" si="49"/>
        <v>589</v>
      </c>
    </row>
    <row r="815" spans="1:10" x14ac:dyDescent="0.3">
      <c r="A815" s="3" t="s">
        <v>922</v>
      </c>
      <c r="B815" s="3" t="s">
        <v>224</v>
      </c>
      <c r="C815" s="3" t="s">
        <v>10</v>
      </c>
      <c r="D815" s="3" t="s">
        <v>22</v>
      </c>
      <c r="E815" s="4">
        <v>9.1199999999999992</v>
      </c>
      <c r="F815" s="4">
        <v>42.45</v>
      </c>
      <c r="G815" s="4">
        <f t="shared" si="50"/>
        <v>52</v>
      </c>
      <c r="H815" s="4" t="str">
        <f t="shared" si="51"/>
        <v>C6</v>
      </c>
      <c r="I815" s="3" t="str">
        <f t="shared" si="52"/>
        <v>Credit</v>
      </c>
      <c r="J815" s="4">
        <f t="shared" si="49"/>
        <v>912</v>
      </c>
    </row>
    <row r="816" spans="1:10" x14ac:dyDescent="0.3">
      <c r="A816" s="3" t="s">
        <v>923</v>
      </c>
      <c r="B816" s="3" t="s">
        <v>71</v>
      </c>
      <c r="C816" s="3" t="s">
        <v>10</v>
      </c>
      <c r="D816" s="3" t="s">
        <v>1156</v>
      </c>
      <c r="E816" s="4">
        <v>5.67</v>
      </c>
      <c r="F816" s="4">
        <v>50.68</v>
      </c>
      <c r="G816" s="4">
        <f t="shared" si="50"/>
        <v>56</v>
      </c>
      <c r="H816" s="4" t="str">
        <f t="shared" si="51"/>
        <v>C5</v>
      </c>
      <c r="I816" s="3" t="str">
        <f t="shared" si="52"/>
        <v>Credit</v>
      </c>
      <c r="J816" s="4">
        <f t="shared" si="49"/>
        <v>841</v>
      </c>
    </row>
    <row r="817" spans="1:10" x14ac:dyDescent="0.3">
      <c r="A817" s="3" t="s">
        <v>924</v>
      </c>
      <c r="B817" s="3" t="s">
        <v>64</v>
      </c>
      <c r="C817" s="3" t="s">
        <v>10</v>
      </c>
      <c r="D817" s="3" t="s">
        <v>1156</v>
      </c>
      <c r="E817" s="4">
        <v>16.100000000000001</v>
      </c>
      <c r="F817" s="4">
        <v>43.45</v>
      </c>
      <c r="G817" s="4">
        <f t="shared" si="50"/>
        <v>60</v>
      </c>
      <c r="H817" s="4" t="str">
        <f t="shared" si="51"/>
        <v>C4</v>
      </c>
      <c r="I817" s="3" t="str">
        <f t="shared" si="52"/>
        <v>Credit</v>
      </c>
      <c r="J817" s="4">
        <f t="shared" si="49"/>
        <v>746</v>
      </c>
    </row>
    <row r="818" spans="1:10" x14ac:dyDescent="0.3">
      <c r="A818" s="3" t="s">
        <v>925</v>
      </c>
      <c r="B818" s="3" t="s">
        <v>317</v>
      </c>
      <c r="C818" s="3" t="s">
        <v>10</v>
      </c>
      <c r="D818" s="3" t="s">
        <v>1157</v>
      </c>
      <c r="E818" s="4">
        <v>8.51</v>
      </c>
      <c r="F818" s="4">
        <v>49.96</v>
      </c>
      <c r="G818" s="4">
        <f t="shared" si="50"/>
        <v>58</v>
      </c>
      <c r="H818" s="4" t="str">
        <f t="shared" si="51"/>
        <v>C5</v>
      </c>
      <c r="I818" s="3" t="str">
        <f t="shared" si="52"/>
        <v>Credit</v>
      </c>
      <c r="J818" s="4">
        <f t="shared" si="49"/>
        <v>803</v>
      </c>
    </row>
    <row r="819" spans="1:10" x14ac:dyDescent="0.3">
      <c r="A819" s="3" t="s">
        <v>926</v>
      </c>
      <c r="B819" s="3" t="s">
        <v>37</v>
      </c>
      <c r="C819" s="3" t="s">
        <v>10</v>
      </c>
      <c r="D819" s="3" t="s">
        <v>7</v>
      </c>
      <c r="E819" s="4">
        <v>23.9</v>
      </c>
      <c r="F819" s="4">
        <v>37.01</v>
      </c>
      <c r="G819" s="4">
        <f t="shared" si="50"/>
        <v>61</v>
      </c>
      <c r="H819" s="4" t="str">
        <f t="shared" si="51"/>
        <v>C4</v>
      </c>
      <c r="I819" s="3" t="str">
        <f t="shared" si="52"/>
        <v>Credit</v>
      </c>
      <c r="J819" s="4">
        <f t="shared" si="49"/>
        <v>717</v>
      </c>
    </row>
    <row r="820" spans="1:10" x14ac:dyDescent="0.3">
      <c r="A820" s="3" t="s">
        <v>927</v>
      </c>
      <c r="B820" s="3" t="s">
        <v>48</v>
      </c>
      <c r="C820" s="3" t="s">
        <v>10</v>
      </c>
      <c r="D820" s="3" t="s">
        <v>22</v>
      </c>
      <c r="E820" s="4">
        <v>20.38</v>
      </c>
      <c r="F820" s="4">
        <v>51.09</v>
      </c>
      <c r="G820" s="4">
        <f t="shared" si="50"/>
        <v>71</v>
      </c>
      <c r="H820" s="4" t="str">
        <f t="shared" si="51"/>
        <v>B2</v>
      </c>
      <c r="I820" s="3" t="str">
        <f t="shared" si="52"/>
        <v>Very Good</v>
      </c>
      <c r="J820" s="4">
        <f t="shared" si="49"/>
        <v>458</v>
      </c>
    </row>
    <row r="821" spans="1:10" x14ac:dyDescent="0.3">
      <c r="A821" s="3" t="s">
        <v>928</v>
      </c>
      <c r="B821" s="3" t="s">
        <v>113</v>
      </c>
      <c r="C821" s="3" t="s">
        <v>6</v>
      </c>
      <c r="D821" s="3" t="s">
        <v>1156</v>
      </c>
      <c r="E821" s="4">
        <v>7.27</v>
      </c>
      <c r="F821" s="4">
        <v>40.74</v>
      </c>
      <c r="G821" s="4">
        <f t="shared" si="50"/>
        <v>48</v>
      </c>
      <c r="H821" s="4" t="str">
        <f t="shared" si="51"/>
        <v>D7</v>
      </c>
      <c r="I821" s="3" t="str">
        <f t="shared" si="52"/>
        <v>Pass</v>
      </c>
      <c r="J821" s="4">
        <f t="shared" si="49"/>
        <v>962</v>
      </c>
    </row>
    <row r="822" spans="1:10" x14ac:dyDescent="0.3">
      <c r="A822" s="3" t="s">
        <v>929</v>
      </c>
      <c r="B822" s="3" t="s">
        <v>98</v>
      </c>
      <c r="C822" s="3" t="s">
        <v>6</v>
      </c>
      <c r="D822" s="3" t="s">
        <v>1157</v>
      </c>
      <c r="E822" s="4">
        <v>23.48</v>
      </c>
      <c r="F822" s="4">
        <v>56.17</v>
      </c>
      <c r="G822" s="4">
        <f t="shared" si="50"/>
        <v>80</v>
      </c>
      <c r="H822" s="4" t="str">
        <f t="shared" si="51"/>
        <v>A1</v>
      </c>
      <c r="I822" s="3" t="str">
        <f t="shared" si="52"/>
        <v>Excellent</v>
      </c>
      <c r="J822" s="4">
        <f t="shared" si="49"/>
        <v>216</v>
      </c>
    </row>
    <row r="823" spans="1:10" x14ac:dyDescent="0.3">
      <c r="A823" s="3" t="s">
        <v>930</v>
      </c>
      <c r="B823" s="3" t="s">
        <v>60</v>
      </c>
      <c r="C823" s="3" t="s">
        <v>6</v>
      </c>
      <c r="D823" s="3" t="s">
        <v>1157</v>
      </c>
      <c r="E823" s="4">
        <v>12.62</v>
      </c>
      <c r="F823" s="4">
        <v>66.72</v>
      </c>
      <c r="G823" s="4">
        <f t="shared" si="50"/>
        <v>79</v>
      </c>
      <c r="H823" s="4" t="str">
        <f t="shared" si="51"/>
        <v>B2</v>
      </c>
      <c r="I823" s="3" t="str">
        <f t="shared" si="52"/>
        <v>Very Good</v>
      </c>
      <c r="J823" s="4">
        <f t="shared" si="49"/>
        <v>246</v>
      </c>
    </row>
    <row r="824" spans="1:10" x14ac:dyDescent="0.3">
      <c r="A824" s="3" t="s">
        <v>931</v>
      </c>
      <c r="B824" s="3" t="s">
        <v>128</v>
      </c>
      <c r="C824" s="3" t="s">
        <v>10</v>
      </c>
      <c r="D824" s="3" t="s">
        <v>22</v>
      </c>
      <c r="E824" s="4">
        <v>16.989999999999998</v>
      </c>
      <c r="F824" s="4">
        <v>60.34</v>
      </c>
      <c r="G824" s="4">
        <f t="shared" si="50"/>
        <v>77</v>
      </c>
      <c r="H824" s="4" t="str">
        <f t="shared" si="51"/>
        <v>B2</v>
      </c>
      <c r="I824" s="3" t="str">
        <f t="shared" si="52"/>
        <v>Very Good</v>
      </c>
      <c r="J824" s="4">
        <f t="shared" si="49"/>
        <v>284</v>
      </c>
    </row>
    <row r="825" spans="1:10" x14ac:dyDescent="0.3">
      <c r="A825" s="3" t="s">
        <v>932</v>
      </c>
      <c r="B825" s="3" t="s">
        <v>255</v>
      </c>
      <c r="C825" s="3" t="s">
        <v>6</v>
      </c>
      <c r="D825" s="3" t="s">
        <v>1157</v>
      </c>
      <c r="E825" s="4">
        <v>9.5500000000000007</v>
      </c>
      <c r="F825" s="4">
        <v>49.08</v>
      </c>
      <c r="G825" s="4">
        <f t="shared" si="50"/>
        <v>59</v>
      </c>
      <c r="H825" s="4" t="str">
        <f t="shared" si="51"/>
        <v>C5</v>
      </c>
      <c r="I825" s="3" t="str">
        <f t="shared" si="52"/>
        <v>Credit</v>
      </c>
      <c r="J825" s="4">
        <f t="shared" si="49"/>
        <v>774</v>
      </c>
    </row>
    <row r="826" spans="1:10" x14ac:dyDescent="0.3">
      <c r="A826" s="3" t="s">
        <v>933</v>
      </c>
      <c r="B826" s="3" t="s">
        <v>146</v>
      </c>
      <c r="C826" s="3" t="s">
        <v>10</v>
      </c>
      <c r="D826" s="3" t="s">
        <v>22</v>
      </c>
      <c r="E826" s="4">
        <v>11.69</v>
      </c>
      <c r="F826" s="4">
        <v>46.68</v>
      </c>
      <c r="G826" s="4">
        <f t="shared" si="50"/>
        <v>58</v>
      </c>
      <c r="H826" s="4" t="str">
        <f t="shared" si="51"/>
        <v>C5</v>
      </c>
      <c r="I826" s="3" t="str">
        <f t="shared" si="52"/>
        <v>Credit</v>
      </c>
      <c r="J826" s="4">
        <f t="shared" si="49"/>
        <v>803</v>
      </c>
    </row>
    <row r="827" spans="1:10" x14ac:dyDescent="0.3">
      <c r="A827" s="3" t="s">
        <v>934</v>
      </c>
      <c r="B827" s="3" t="s">
        <v>395</v>
      </c>
      <c r="C827" s="3" t="s">
        <v>10</v>
      </c>
      <c r="D827" s="3" t="s">
        <v>1157</v>
      </c>
      <c r="E827" s="4">
        <v>26.74</v>
      </c>
      <c r="F827" s="4">
        <v>45.98</v>
      </c>
      <c r="G827" s="4">
        <f t="shared" si="50"/>
        <v>73</v>
      </c>
      <c r="H827" s="4" t="str">
        <f t="shared" si="51"/>
        <v>B2</v>
      </c>
      <c r="I827" s="3" t="str">
        <f t="shared" si="52"/>
        <v>Very Good</v>
      </c>
      <c r="J827" s="4">
        <f t="shared" si="49"/>
        <v>403</v>
      </c>
    </row>
    <row r="828" spans="1:10" x14ac:dyDescent="0.3">
      <c r="A828" s="3" t="s">
        <v>935</v>
      </c>
      <c r="B828" s="3" t="s">
        <v>226</v>
      </c>
      <c r="C828" s="3" t="s">
        <v>6</v>
      </c>
      <c r="D828" s="3" t="s">
        <v>1157</v>
      </c>
      <c r="E828" s="4">
        <v>18.260000000000002</v>
      </c>
      <c r="F828" s="4">
        <v>49.89</v>
      </c>
      <c r="G828" s="4">
        <f t="shared" si="50"/>
        <v>68</v>
      </c>
      <c r="H828" s="4" t="str">
        <f t="shared" si="51"/>
        <v>B3</v>
      </c>
      <c r="I828" s="3" t="str">
        <f t="shared" si="52"/>
        <v>Good</v>
      </c>
      <c r="J828" s="4">
        <f t="shared" si="49"/>
        <v>542</v>
      </c>
    </row>
    <row r="829" spans="1:10" x14ac:dyDescent="0.3">
      <c r="A829" s="3" t="s">
        <v>936</v>
      </c>
      <c r="B829" s="3" t="s">
        <v>123</v>
      </c>
      <c r="C829" s="3" t="s">
        <v>10</v>
      </c>
      <c r="D829" s="3" t="s">
        <v>22</v>
      </c>
      <c r="E829" s="4">
        <v>7.66</v>
      </c>
      <c r="F829" s="4">
        <v>53.53</v>
      </c>
      <c r="G829" s="4">
        <f t="shared" si="50"/>
        <v>61</v>
      </c>
      <c r="H829" s="4" t="str">
        <f t="shared" si="51"/>
        <v>C4</v>
      </c>
      <c r="I829" s="3" t="str">
        <f t="shared" si="52"/>
        <v>Credit</v>
      </c>
      <c r="J829" s="4">
        <f t="shared" si="49"/>
        <v>717</v>
      </c>
    </row>
    <row r="830" spans="1:10" x14ac:dyDescent="0.3">
      <c r="A830" s="3" t="s">
        <v>937</v>
      </c>
      <c r="B830" s="3" t="s">
        <v>176</v>
      </c>
      <c r="C830" s="3" t="s">
        <v>6</v>
      </c>
      <c r="D830" s="3" t="s">
        <v>1157</v>
      </c>
      <c r="E830" s="4">
        <v>28.86</v>
      </c>
      <c r="F830" s="4">
        <v>66.94</v>
      </c>
      <c r="G830" s="4">
        <f t="shared" si="50"/>
        <v>96</v>
      </c>
      <c r="H830" s="4" t="str">
        <f t="shared" si="51"/>
        <v>A1</v>
      </c>
      <c r="I830" s="3" t="str">
        <f t="shared" si="52"/>
        <v>Excellent</v>
      </c>
      <c r="J830" s="4">
        <f t="shared" si="49"/>
        <v>9</v>
      </c>
    </row>
    <row r="831" spans="1:10" x14ac:dyDescent="0.3">
      <c r="A831" s="3" t="s">
        <v>938</v>
      </c>
      <c r="B831" s="3" t="s">
        <v>123</v>
      </c>
      <c r="C831" s="3" t="s">
        <v>6</v>
      </c>
      <c r="D831" s="3" t="s">
        <v>22</v>
      </c>
      <c r="E831" s="4">
        <v>21.9</v>
      </c>
      <c r="F831" s="4">
        <v>53.34</v>
      </c>
      <c r="G831" s="4">
        <f t="shared" si="50"/>
        <v>75</v>
      </c>
      <c r="H831" s="4" t="str">
        <f t="shared" si="51"/>
        <v>B2</v>
      </c>
      <c r="I831" s="3" t="str">
        <f t="shared" si="52"/>
        <v>Very Good</v>
      </c>
      <c r="J831" s="4">
        <f t="shared" si="49"/>
        <v>347</v>
      </c>
    </row>
    <row r="832" spans="1:10" x14ac:dyDescent="0.3">
      <c r="A832" s="3" t="s">
        <v>939</v>
      </c>
      <c r="B832" s="3" t="s">
        <v>24</v>
      </c>
      <c r="C832" s="3" t="s">
        <v>10</v>
      </c>
      <c r="D832" s="3" t="s">
        <v>22</v>
      </c>
      <c r="E832" s="4">
        <v>11.36</v>
      </c>
      <c r="F832" s="4">
        <v>64.41</v>
      </c>
      <c r="G832" s="4">
        <f t="shared" si="50"/>
        <v>76</v>
      </c>
      <c r="H832" s="4" t="str">
        <f t="shared" si="51"/>
        <v>B2</v>
      </c>
      <c r="I832" s="3" t="str">
        <f t="shared" si="52"/>
        <v>Very Good</v>
      </c>
      <c r="J832" s="4">
        <f t="shared" si="49"/>
        <v>317</v>
      </c>
    </row>
    <row r="833" spans="1:10" x14ac:dyDescent="0.3">
      <c r="A833" s="3" t="s">
        <v>940</v>
      </c>
      <c r="B833" s="3" t="s">
        <v>24</v>
      </c>
      <c r="C833" s="3" t="s">
        <v>10</v>
      </c>
      <c r="D833" s="3" t="s">
        <v>7</v>
      </c>
      <c r="E833" s="4">
        <v>19.05</v>
      </c>
      <c r="F833" s="4">
        <v>45.14</v>
      </c>
      <c r="G833" s="4">
        <f t="shared" si="50"/>
        <v>64</v>
      </c>
      <c r="H833" s="4" t="str">
        <f t="shared" si="51"/>
        <v>C4</v>
      </c>
      <c r="I833" s="3" t="str">
        <f t="shared" si="52"/>
        <v>Credit</v>
      </c>
      <c r="J833" s="4">
        <f t="shared" si="49"/>
        <v>642</v>
      </c>
    </row>
    <row r="834" spans="1:10" x14ac:dyDescent="0.3">
      <c r="A834" s="3" t="s">
        <v>941</v>
      </c>
      <c r="B834" s="3" t="s">
        <v>395</v>
      </c>
      <c r="C834" s="3" t="s">
        <v>10</v>
      </c>
      <c r="D834" s="3" t="s">
        <v>1156</v>
      </c>
      <c r="E834" s="4">
        <v>14.08</v>
      </c>
      <c r="F834" s="4">
        <v>61.2</v>
      </c>
      <c r="G834" s="4">
        <f t="shared" si="50"/>
        <v>75</v>
      </c>
      <c r="H834" s="4" t="str">
        <f t="shared" si="51"/>
        <v>B2</v>
      </c>
      <c r="I834" s="3" t="str">
        <f t="shared" si="52"/>
        <v>Very Good</v>
      </c>
      <c r="J834" s="4">
        <f t="shared" si="49"/>
        <v>347</v>
      </c>
    </row>
    <row r="835" spans="1:10" x14ac:dyDescent="0.3">
      <c r="A835" s="3" t="s">
        <v>942</v>
      </c>
      <c r="B835" s="3" t="s">
        <v>375</v>
      </c>
      <c r="C835" s="3" t="s">
        <v>10</v>
      </c>
      <c r="D835" s="3" t="s">
        <v>1156</v>
      </c>
      <c r="E835" s="4">
        <v>25.64</v>
      </c>
      <c r="F835" s="4">
        <v>46.7</v>
      </c>
      <c r="G835" s="4">
        <f t="shared" si="50"/>
        <v>72</v>
      </c>
      <c r="H835" s="4" t="str">
        <f t="shared" si="51"/>
        <v>B2</v>
      </c>
      <c r="I835" s="3" t="str">
        <f t="shared" si="52"/>
        <v>Very Good</v>
      </c>
      <c r="J835" s="4">
        <f t="shared" ref="J835:J898" si="53">RANK(G835,G:G)</f>
        <v>433</v>
      </c>
    </row>
    <row r="836" spans="1:10" x14ac:dyDescent="0.3">
      <c r="A836" s="3" t="s">
        <v>943</v>
      </c>
      <c r="B836" s="3" t="s">
        <v>96</v>
      </c>
      <c r="C836" s="3" t="s">
        <v>10</v>
      </c>
      <c r="D836" s="3" t="s">
        <v>1156</v>
      </c>
      <c r="E836" s="4">
        <v>9.49</v>
      </c>
      <c r="F836" s="4">
        <v>48.07</v>
      </c>
      <c r="G836" s="4">
        <f t="shared" ref="G836:G899" si="54">ROUND(E836+F836,0)</f>
        <v>58</v>
      </c>
      <c r="H836" s="4" t="str">
        <f t="shared" ref="H836:H899" si="55">IF(G836&gt;=80,"A1",IF(G836&gt;=70,"B2",IF(G836&gt;=65,"B3",IF(G836&gt;=60,"C4",IF(G836&gt;=55,"C5",IF(G836&gt;=50,"C6",IF(G836&gt;=45,"D7",IF(G836&gt;=40,"E8","F9"))))))))</f>
        <v>C5</v>
      </c>
      <c r="I836" s="3" t="str">
        <f t="shared" ref="I836:I899" si="56">VLOOKUP(H836,$L$3:$M$12,2,FALSE)</f>
        <v>Credit</v>
      </c>
      <c r="J836" s="4">
        <f t="shared" si="53"/>
        <v>803</v>
      </c>
    </row>
    <row r="837" spans="1:10" x14ac:dyDescent="0.3">
      <c r="A837" s="3" t="s">
        <v>944</v>
      </c>
      <c r="B837" s="3" t="s">
        <v>54</v>
      </c>
      <c r="C837" s="3" t="s">
        <v>10</v>
      </c>
      <c r="D837" s="3" t="s">
        <v>22</v>
      </c>
      <c r="E837" s="4">
        <v>18.170000000000002</v>
      </c>
      <c r="F837" s="4">
        <v>41.26</v>
      </c>
      <c r="G837" s="4">
        <f t="shared" si="54"/>
        <v>59</v>
      </c>
      <c r="H837" s="4" t="str">
        <f t="shared" si="55"/>
        <v>C5</v>
      </c>
      <c r="I837" s="3" t="str">
        <f t="shared" si="56"/>
        <v>Credit</v>
      </c>
      <c r="J837" s="4">
        <f t="shared" si="53"/>
        <v>774</v>
      </c>
    </row>
    <row r="838" spans="1:10" x14ac:dyDescent="0.3">
      <c r="A838" s="3" t="s">
        <v>945</v>
      </c>
      <c r="B838" s="3" t="s">
        <v>39</v>
      </c>
      <c r="C838" s="3" t="s">
        <v>10</v>
      </c>
      <c r="D838" s="3" t="s">
        <v>1157</v>
      </c>
      <c r="E838" s="4">
        <v>26.04</v>
      </c>
      <c r="F838" s="4">
        <v>55.32</v>
      </c>
      <c r="G838" s="4">
        <f t="shared" si="54"/>
        <v>81</v>
      </c>
      <c r="H838" s="4" t="str">
        <f t="shared" si="55"/>
        <v>A1</v>
      </c>
      <c r="I838" s="3" t="str">
        <f t="shared" si="56"/>
        <v>Excellent</v>
      </c>
      <c r="J838" s="4">
        <f t="shared" si="53"/>
        <v>187</v>
      </c>
    </row>
    <row r="839" spans="1:10" x14ac:dyDescent="0.3">
      <c r="A839" s="3" t="s">
        <v>946</v>
      </c>
      <c r="B839" s="3" t="s">
        <v>88</v>
      </c>
      <c r="C839" s="3" t="s">
        <v>10</v>
      </c>
      <c r="D839" s="3" t="s">
        <v>1156</v>
      </c>
      <c r="E839" s="4">
        <v>15.42</v>
      </c>
      <c r="F839" s="4">
        <v>52.01</v>
      </c>
      <c r="G839" s="4">
        <f t="shared" si="54"/>
        <v>67</v>
      </c>
      <c r="H839" s="4" t="str">
        <f t="shared" si="55"/>
        <v>B3</v>
      </c>
      <c r="I839" s="3" t="str">
        <f t="shared" si="56"/>
        <v>Good</v>
      </c>
      <c r="J839" s="4">
        <f t="shared" si="53"/>
        <v>564</v>
      </c>
    </row>
    <row r="840" spans="1:10" x14ac:dyDescent="0.3">
      <c r="A840" s="3" t="s">
        <v>947</v>
      </c>
      <c r="B840" s="3" t="s">
        <v>107</v>
      </c>
      <c r="C840" s="3" t="s">
        <v>10</v>
      </c>
      <c r="D840" s="3" t="s">
        <v>1157</v>
      </c>
      <c r="E840" s="4">
        <v>6.86</v>
      </c>
      <c r="F840" s="4">
        <v>65.5</v>
      </c>
      <c r="G840" s="4">
        <f t="shared" si="54"/>
        <v>72</v>
      </c>
      <c r="H840" s="4" t="str">
        <f t="shared" si="55"/>
        <v>B2</v>
      </c>
      <c r="I840" s="3" t="str">
        <f t="shared" si="56"/>
        <v>Very Good</v>
      </c>
      <c r="J840" s="4">
        <f t="shared" si="53"/>
        <v>433</v>
      </c>
    </row>
    <row r="841" spans="1:10" x14ac:dyDescent="0.3">
      <c r="A841" s="3" t="s">
        <v>948</v>
      </c>
      <c r="B841" s="3" t="s">
        <v>41</v>
      </c>
      <c r="C841" s="3" t="s">
        <v>10</v>
      </c>
      <c r="D841" s="3" t="s">
        <v>1156</v>
      </c>
      <c r="E841" s="4">
        <v>24.89</v>
      </c>
      <c r="F841" s="4">
        <v>38.81</v>
      </c>
      <c r="G841" s="4">
        <f t="shared" si="54"/>
        <v>64</v>
      </c>
      <c r="H841" s="4" t="str">
        <f t="shared" si="55"/>
        <v>C4</v>
      </c>
      <c r="I841" s="3" t="str">
        <f t="shared" si="56"/>
        <v>Credit</v>
      </c>
      <c r="J841" s="4">
        <f t="shared" si="53"/>
        <v>642</v>
      </c>
    </row>
    <row r="842" spans="1:10" x14ac:dyDescent="0.3">
      <c r="A842" s="3" t="s">
        <v>949</v>
      </c>
      <c r="B842" s="3" t="s">
        <v>313</v>
      </c>
      <c r="C842" s="3" t="s">
        <v>6</v>
      </c>
      <c r="D842" s="3" t="s">
        <v>1156</v>
      </c>
      <c r="E842" s="4">
        <v>14.78</v>
      </c>
      <c r="F842" s="4">
        <v>63.37</v>
      </c>
      <c r="G842" s="4">
        <f t="shared" si="54"/>
        <v>78</v>
      </c>
      <c r="H842" s="4" t="str">
        <f t="shared" si="55"/>
        <v>B2</v>
      </c>
      <c r="I842" s="3" t="str">
        <f t="shared" si="56"/>
        <v>Very Good</v>
      </c>
      <c r="J842" s="4">
        <f t="shared" si="53"/>
        <v>261</v>
      </c>
    </row>
    <row r="843" spans="1:10" x14ac:dyDescent="0.3">
      <c r="A843" s="3" t="s">
        <v>950</v>
      </c>
      <c r="B843" s="3" t="s">
        <v>113</v>
      </c>
      <c r="C843" s="3" t="s">
        <v>6</v>
      </c>
      <c r="D843" s="3" t="s">
        <v>1156</v>
      </c>
      <c r="E843" s="4">
        <v>28.71</v>
      </c>
      <c r="F843" s="4">
        <v>35.06</v>
      </c>
      <c r="G843" s="4">
        <f t="shared" si="54"/>
        <v>64</v>
      </c>
      <c r="H843" s="4" t="str">
        <f t="shared" si="55"/>
        <v>C4</v>
      </c>
      <c r="I843" s="3" t="str">
        <f t="shared" si="56"/>
        <v>Credit</v>
      </c>
      <c r="J843" s="4">
        <f t="shared" si="53"/>
        <v>642</v>
      </c>
    </row>
    <row r="844" spans="1:10" x14ac:dyDescent="0.3">
      <c r="A844" s="3" t="s">
        <v>951</v>
      </c>
      <c r="B844" s="3" t="s">
        <v>110</v>
      </c>
      <c r="C844" s="3" t="s">
        <v>10</v>
      </c>
      <c r="D844" s="3" t="s">
        <v>1157</v>
      </c>
      <c r="E844" s="4">
        <v>18.54</v>
      </c>
      <c r="F844" s="4">
        <v>52.05</v>
      </c>
      <c r="G844" s="4">
        <f t="shared" si="54"/>
        <v>71</v>
      </c>
      <c r="H844" s="4" t="str">
        <f t="shared" si="55"/>
        <v>B2</v>
      </c>
      <c r="I844" s="3" t="str">
        <f t="shared" si="56"/>
        <v>Very Good</v>
      </c>
      <c r="J844" s="4">
        <f t="shared" si="53"/>
        <v>458</v>
      </c>
    </row>
    <row r="845" spans="1:10" x14ac:dyDescent="0.3">
      <c r="A845" s="3" t="s">
        <v>952</v>
      </c>
      <c r="B845" s="3" t="s">
        <v>28</v>
      </c>
      <c r="C845" s="3" t="s">
        <v>6</v>
      </c>
      <c r="D845" s="3" t="s">
        <v>1156</v>
      </c>
      <c r="E845" s="4">
        <v>10.31</v>
      </c>
      <c r="F845" s="4">
        <v>44.19</v>
      </c>
      <c r="G845" s="4">
        <f t="shared" si="54"/>
        <v>55</v>
      </c>
      <c r="H845" s="4" t="str">
        <f t="shared" si="55"/>
        <v>C5</v>
      </c>
      <c r="I845" s="3" t="str">
        <f t="shared" si="56"/>
        <v>Credit</v>
      </c>
      <c r="J845" s="4">
        <f t="shared" si="53"/>
        <v>857</v>
      </c>
    </row>
    <row r="846" spans="1:10" x14ac:dyDescent="0.3">
      <c r="A846" s="3" t="s">
        <v>953</v>
      </c>
      <c r="B846" s="3" t="s">
        <v>226</v>
      </c>
      <c r="C846" s="3" t="s">
        <v>6</v>
      </c>
      <c r="D846" s="3" t="s">
        <v>22</v>
      </c>
      <c r="E846" s="4">
        <v>16.36</v>
      </c>
      <c r="F846" s="4">
        <v>37.700000000000003</v>
      </c>
      <c r="G846" s="4">
        <f t="shared" si="54"/>
        <v>54</v>
      </c>
      <c r="H846" s="4" t="str">
        <f t="shared" si="55"/>
        <v>C6</v>
      </c>
      <c r="I846" s="3" t="str">
        <f t="shared" si="56"/>
        <v>Credit</v>
      </c>
      <c r="J846" s="4">
        <f t="shared" si="53"/>
        <v>874</v>
      </c>
    </row>
    <row r="847" spans="1:10" x14ac:dyDescent="0.3">
      <c r="A847" s="3" t="s">
        <v>954</v>
      </c>
      <c r="B847" s="3" t="s">
        <v>123</v>
      </c>
      <c r="C847" s="3" t="s">
        <v>10</v>
      </c>
      <c r="D847" s="3" t="s">
        <v>1157</v>
      </c>
      <c r="E847" s="4">
        <v>9.14</v>
      </c>
      <c r="F847" s="4">
        <v>65.89</v>
      </c>
      <c r="G847" s="4">
        <f t="shared" si="54"/>
        <v>75</v>
      </c>
      <c r="H847" s="4" t="str">
        <f t="shared" si="55"/>
        <v>B2</v>
      </c>
      <c r="I847" s="3" t="str">
        <f t="shared" si="56"/>
        <v>Very Good</v>
      </c>
      <c r="J847" s="4">
        <f t="shared" si="53"/>
        <v>347</v>
      </c>
    </row>
    <row r="848" spans="1:10" x14ac:dyDescent="0.3">
      <c r="A848" s="3" t="s">
        <v>955</v>
      </c>
      <c r="B848" s="3" t="s">
        <v>82</v>
      </c>
      <c r="C848" s="3" t="s">
        <v>10</v>
      </c>
      <c r="D848" s="3" t="s">
        <v>1157</v>
      </c>
      <c r="E848" s="4">
        <v>11.14</v>
      </c>
      <c r="F848" s="4">
        <v>62.58</v>
      </c>
      <c r="G848" s="4">
        <f t="shared" si="54"/>
        <v>74</v>
      </c>
      <c r="H848" s="4" t="str">
        <f t="shared" si="55"/>
        <v>B2</v>
      </c>
      <c r="I848" s="3" t="str">
        <f t="shared" si="56"/>
        <v>Very Good</v>
      </c>
      <c r="J848" s="4">
        <f t="shared" si="53"/>
        <v>375</v>
      </c>
    </row>
    <row r="849" spans="1:10" x14ac:dyDescent="0.3">
      <c r="A849" s="3" t="s">
        <v>956</v>
      </c>
      <c r="B849" s="3" t="s">
        <v>165</v>
      </c>
      <c r="C849" s="3" t="s">
        <v>6</v>
      </c>
      <c r="D849" s="3" t="s">
        <v>1157</v>
      </c>
      <c r="E849" s="4">
        <v>16.68</v>
      </c>
      <c r="F849" s="4">
        <v>42.51</v>
      </c>
      <c r="G849" s="4">
        <f t="shared" si="54"/>
        <v>59</v>
      </c>
      <c r="H849" s="4" t="str">
        <f t="shared" si="55"/>
        <v>C5</v>
      </c>
      <c r="I849" s="3" t="str">
        <f t="shared" si="56"/>
        <v>Credit</v>
      </c>
      <c r="J849" s="4">
        <f t="shared" si="53"/>
        <v>774</v>
      </c>
    </row>
    <row r="850" spans="1:10" x14ac:dyDescent="0.3">
      <c r="A850" s="3" t="s">
        <v>957</v>
      </c>
      <c r="B850" s="3" t="s">
        <v>69</v>
      </c>
      <c r="C850" s="3" t="s">
        <v>6</v>
      </c>
      <c r="D850" s="3" t="s">
        <v>1157</v>
      </c>
      <c r="E850" s="4">
        <v>26.72</v>
      </c>
      <c r="F850" s="4">
        <v>66.400000000000006</v>
      </c>
      <c r="G850" s="4">
        <f t="shared" si="54"/>
        <v>93</v>
      </c>
      <c r="H850" s="4" t="str">
        <f t="shared" si="55"/>
        <v>A1</v>
      </c>
      <c r="I850" s="3" t="str">
        <f t="shared" si="56"/>
        <v>Excellent</v>
      </c>
      <c r="J850" s="4">
        <f t="shared" si="53"/>
        <v>32</v>
      </c>
    </row>
    <row r="851" spans="1:10" x14ac:dyDescent="0.3">
      <c r="A851" s="3" t="s">
        <v>958</v>
      </c>
      <c r="B851" s="3" t="s">
        <v>21</v>
      </c>
      <c r="C851" s="3" t="s">
        <v>6</v>
      </c>
      <c r="D851" s="3" t="s">
        <v>7</v>
      </c>
      <c r="E851" s="4">
        <v>18.12</v>
      </c>
      <c r="F851" s="4">
        <v>64.709999999999994</v>
      </c>
      <c r="G851" s="4">
        <f t="shared" si="54"/>
        <v>83</v>
      </c>
      <c r="H851" s="4" t="str">
        <f t="shared" si="55"/>
        <v>A1</v>
      </c>
      <c r="I851" s="3" t="str">
        <f t="shared" si="56"/>
        <v>Excellent</v>
      </c>
      <c r="J851" s="4">
        <f t="shared" si="53"/>
        <v>144</v>
      </c>
    </row>
    <row r="852" spans="1:10" x14ac:dyDescent="0.3">
      <c r="A852" s="3" t="s">
        <v>959</v>
      </c>
      <c r="B852" s="3" t="s">
        <v>21</v>
      </c>
      <c r="C852" s="3" t="s">
        <v>6</v>
      </c>
      <c r="D852" s="3" t="s">
        <v>22</v>
      </c>
      <c r="E852" s="4">
        <v>20.2</v>
      </c>
      <c r="F852" s="4">
        <v>60.2</v>
      </c>
      <c r="G852" s="4">
        <f t="shared" si="54"/>
        <v>80</v>
      </c>
      <c r="H852" s="4" t="str">
        <f t="shared" si="55"/>
        <v>A1</v>
      </c>
      <c r="I852" s="3" t="str">
        <f t="shared" si="56"/>
        <v>Excellent</v>
      </c>
      <c r="J852" s="4">
        <f t="shared" si="53"/>
        <v>216</v>
      </c>
    </row>
    <row r="853" spans="1:10" x14ac:dyDescent="0.3">
      <c r="A853" s="3" t="s">
        <v>960</v>
      </c>
      <c r="B853" s="3" t="s">
        <v>143</v>
      </c>
      <c r="C853" s="3" t="s">
        <v>6</v>
      </c>
      <c r="D853" s="3" t="s">
        <v>1156</v>
      </c>
      <c r="E853" s="4">
        <v>23.95</v>
      </c>
      <c r="F853" s="4">
        <v>39.6</v>
      </c>
      <c r="G853" s="4">
        <f t="shared" si="54"/>
        <v>64</v>
      </c>
      <c r="H853" s="4" t="str">
        <f t="shared" si="55"/>
        <v>C4</v>
      </c>
      <c r="I853" s="3" t="str">
        <f t="shared" si="56"/>
        <v>Credit</v>
      </c>
      <c r="J853" s="4">
        <f t="shared" si="53"/>
        <v>642</v>
      </c>
    </row>
    <row r="854" spans="1:10" x14ac:dyDescent="0.3">
      <c r="A854" s="3" t="s">
        <v>961</v>
      </c>
      <c r="B854" s="3" t="s">
        <v>84</v>
      </c>
      <c r="C854" s="3" t="s">
        <v>10</v>
      </c>
      <c r="D854" s="3" t="s">
        <v>1157</v>
      </c>
      <c r="E854" s="4">
        <v>28.17</v>
      </c>
      <c r="F854" s="4">
        <v>67.36</v>
      </c>
      <c r="G854" s="4">
        <f t="shared" si="54"/>
        <v>96</v>
      </c>
      <c r="H854" s="4" t="str">
        <f t="shared" si="55"/>
        <v>A1</v>
      </c>
      <c r="I854" s="3" t="str">
        <f t="shared" si="56"/>
        <v>Excellent</v>
      </c>
      <c r="J854" s="4">
        <f t="shared" si="53"/>
        <v>9</v>
      </c>
    </row>
    <row r="855" spans="1:10" x14ac:dyDescent="0.3">
      <c r="A855" s="3" t="s">
        <v>962</v>
      </c>
      <c r="B855" s="3" t="s">
        <v>58</v>
      </c>
      <c r="C855" s="3" t="s">
        <v>6</v>
      </c>
      <c r="D855" s="3" t="s">
        <v>22</v>
      </c>
      <c r="E855" s="4">
        <v>13.04</v>
      </c>
      <c r="F855" s="4">
        <v>61.88</v>
      </c>
      <c r="G855" s="4">
        <f t="shared" si="54"/>
        <v>75</v>
      </c>
      <c r="H855" s="4" t="str">
        <f t="shared" si="55"/>
        <v>B2</v>
      </c>
      <c r="I855" s="3" t="str">
        <f t="shared" si="56"/>
        <v>Very Good</v>
      </c>
      <c r="J855" s="4">
        <f t="shared" si="53"/>
        <v>347</v>
      </c>
    </row>
    <row r="856" spans="1:10" x14ac:dyDescent="0.3">
      <c r="A856" s="3" t="s">
        <v>963</v>
      </c>
      <c r="B856" s="3" t="s">
        <v>96</v>
      </c>
      <c r="C856" s="3" t="s">
        <v>6</v>
      </c>
      <c r="D856" s="3" t="s">
        <v>1157</v>
      </c>
      <c r="E856" s="4">
        <v>27.06</v>
      </c>
      <c r="F856" s="4">
        <v>35.770000000000003</v>
      </c>
      <c r="G856" s="4">
        <f t="shared" si="54"/>
        <v>63</v>
      </c>
      <c r="H856" s="4" t="str">
        <f t="shared" si="55"/>
        <v>C4</v>
      </c>
      <c r="I856" s="3" t="str">
        <f t="shared" si="56"/>
        <v>Credit</v>
      </c>
      <c r="J856" s="4">
        <f t="shared" si="53"/>
        <v>663</v>
      </c>
    </row>
    <row r="857" spans="1:10" x14ac:dyDescent="0.3">
      <c r="A857" s="3" t="s">
        <v>964</v>
      </c>
      <c r="B857" s="3" t="s">
        <v>349</v>
      </c>
      <c r="C857" s="3" t="s">
        <v>10</v>
      </c>
      <c r="D857" s="3" t="s">
        <v>22</v>
      </c>
      <c r="E857" s="4">
        <v>20.97</v>
      </c>
      <c r="F857" s="4">
        <v>41.45</v>
      </c>
      <c r="G857" s="4">
        <f t="shared" si="54"/>
        <v>62</v>
      </c>
      <c r="H857" s="4" t="str">
        <f t="shared" si="55"/>
        <v>C4</v>
      </c>
      <c r="I857" s="3" t="str">
        <f t="shared" si="56"/>
        <v>Credit</v>
      </c>
      <c r="J857" s="4">
        <f t="shared" si="53"/>
        <v>693</v>
      </c>
    </row>
    <row r="858" spans="1:10" x14ac:dyDescent="0.3">
      <c r="A858" s="3" t="s">
        <v>965</v>
      </c>
      <c r="B858" s="3" t="s">
        <v>105</v>
      </c>
      <c r="C858" s="3" t="s">
        <v>6</v>
      </c>
      <c r="D858" s="3" t="s">
        <v>22</v>
      </c>
      <c r="E858" s="4">
        <v>12.86</v>
      </c>
      <c r="F858" s="4">
        <v>67.489999999999995</v>
      </c>
      <c r="G858" s="4">
        <f t="shared" si="54"/>
        <v>80</v>
      </c>
      <c r="H858" s="4" t="str">
        <f t="shared" si="55"/>
        <v>A1</v>
      </c>
      <c r="I858" s="3" t="str">
        <f t="shared" si="56"/>
        <v>Excellent</v>
      </c>
      <c r="J858" s="4">
        <f t="shared" si="53"/>
        <v>216</v>
      </c>
    </row>
    <row r="859" spans="1:10" x14ac:dyDescent="0.3">
      <c r="A859" s="3" t="s">
        <v>966</v>
      </c>
      <c r="B859" s="3" t="s">
        <v>373</v>
      </c>
      <c r="C859" s="3" t="s">
        <v>10</v>
      </c>
      <c r="D859" s="3" t="s">
        <v>1156</v>
      </c>
      <c r="E859" s="4">
        <v>13.17</v>
      </c>
      <c r="F859" s="4">
        <v>37.94</v>
      </c>
      <c r="G859" s="4">
        <f t="shared" si="54"/>
        <v>51</v>
      </c>
      <c r="H859" s="4" t="str">
        <f t="shared" si="55"/>
        <v>C6</v>
      </c>
      <c r="I859" s="3" t="str">
        <f t="shared" si="56"/>
        <v>Credit</v>
      </c>
      <c r="J859" s="4">
        <f t="shared" si="53"/>
        <v>925</v>
      </c>
    </row>
    <row r="860" spans="1:10" x14ac:dyDescent="0.3">
      <c r="A860" s="3" t="s">
        <v>967</v>
      </c>
      <c r="B860" s="3" t="s">
        <v>19</v>
      </c>
      <c r="C860" s="3" t="s">
        <v>10</v>
      </c>
      <c r="D860" s="3" t="s">
        <v>22</v>
      </c>
      <c r="E860" s="4">
        <v>13.95</v>
      </c>
      <c r="F860" s="4">
        <v>61.74</v>
      </c>
      <c r="G860" s="4">
        <f t="shared" si="54"/>
        <v>76</v>
      </c>
      <c r="H860" s="4" t="str">
        <f t="shared" si="55"/>
        <v>B2</v>
      </c>
      <c r="I860" s="3" t="str">
        <f t="shared" si="56"/>
        <v>Very Good</v>
      </c>
      <c r="J860" s="4">
        <f t="shared" si="53"/>
        <v>317</v>
      </c>
    </row>
    <row r="861" spans="1:10" x14ac:dyDescent="0.3">
      <c r="A861" s="3" t="s">
        <v>968</v>
      </c>
      <c r="B861" s="3" t="s">
        <v>88</v>
      </c>
      <c r="C861" s="3" t="s">
        <v>10</v>
      </c>
      <c r="D861" s="3" t="s">
        <v>1156</v>
      </c>
      <c r="E861" s="4">
        <v>27.51</v>
      </c>
      <c r="F861" s="4">
        <v>35.83</v>
      </c>
      <c r="G861" s="4">
        <f t="shared" si="54"/>
        <v>63</v>
      </c>
      <c r="H861" s="4" t="str">
        <f t="shared" si="55"/>
        <v>C4</v>
      </c>
      <c r="I861" s="3" t="str">
        <f t="shared" si="56"/>
        <v>Credit</v>
      </c>
      <c r="J861" s="4">
        <f t="shared" si="53"/>
        <v>663</v>
      </c>
    </row>
    <row r="862" spans="1:10" x14ac:dyDescent="0.3">
      <c r="A862" s="3" t="s">
        <v>969</v>
      </c>
      <c r="B862" s="3" t="s">
        <v>204</v>
      </c>
      <c r="C862" s="3" t="s">
        <v>6</v>
      </c>
      <c r="D862" s="3" t="s">
        <v>1157</v>
      </c>
      <c r="E862" s="4">
        <v>22.42</v>
      </c>
      <c r="F862" s="4">
        <v>35.340000000000003</v>
      </c>
      <c r="G862" s="4">
        <f t="shared" si="54"/>
        <v>58</v>
      </c>
      <c r="H862" s="4" t="str">
        <f t="shared" si="55"/>
        <v>C5</v>
      </c>
      <c r="I862" s="3" t="str">
        <f t="shared" si="56"/>
        <v>Credit</v>
      </c>
      <c r="J862" s="4">
        <f t="shared" si="53"/>
        <v>803</v>
      </c>
    </row>
    <row r="863" spans="1:10" x14ac:dyDescent="0.3">
      <c r="A863" s="3" t="s">
        <v>970</v>
      </c>
      <c r="B863" s="3" t="s">
        <v>247</v>
      </c>
      <c r="C863" s="3" t="s">
        <v>10</v>
      </c>
      <c r="D863" s="3" t="s">
        <v>22</v>
      </c>
      <c r="E863" s="4">
        <v>12.71</v>
      </c>
      <c r="F863" s="4">
        <v>48.7</v>
      </c>
      <c r="G863" s="4">
        <f t="shared" si="54"/>
        <v>61</v>
      </c>
      <c r="H863" s="4" t="str">
        <f t="shared" si="55"/>
        <v>C4</v>
      </c>
      <c r="I863" s="3" t="str">
        <f t="shared" si="56"/>
        <v>Credit</v>
      </c>
      <c r="J863" s="4">
        <f t="shared" si="53"/>
        <v>717</v>
      </c>
    </row>
    <row r="864" spans="1:10" x14ac:dyDescent="0.3">
      <c r="A864" s="3" t="s">
        <v>971</v>
      </c>
      <c r="B864" s="3" t="s">
        <v>332</v>
      </c>
      <c r="C864" s="3" t="s">
        <v>6</v>
      </c>
      <c r="D864" s="3" t="s">
        <v>22</v>
      </c>
      <c r="E864" s="4">
        <v>16.440000000000001</v>
      </c>
      <c r="F864" s="4">
        <v>59.38</v>
      </c>
      <c r="G864" s="4">
        <f t="shared" si="54"/>
        <v>76</v>
      </c>
      <c r="H864" s="4" t="str">
        <f t="shared" si="55"/>
        <v>B2</v>
      </c>
      <c r="I864" s="3" t="str">
        <f t="shared" si="56"/>
        <v>Very Good</v>
      </c>
      <c r="J864" s="4">
        <f t="shared" si="53"/>
        <v>317</v>
      </c>
    </row>
    <row r="865" spans="1:10" x14ac:dyDescent="0.3">
      <c r="A865" s="3" t="s">
        <v>972</v>
      </c>
      <c r="B865" s="3" t="s">
        <v>176</v>
      </c>
      <c r="C865" s="3" t="s">
        <v>6</v>
      </c>
      <c r="D865" s="3" t="s">
        <v>22</v>
      </c>
      <c r="E865" s="4">
        <v>20.5</v>
      </c>
      <c r="F865" s="4">
        <v>37.44</v>
      </c>
      <c r="G865" s="4">
        <f t="shared" si="54"/>
        <v>58</v>
      </c>
      <c r="H865" s="4" t="str">
        <f t="shared" si="55"/>
        <v>C5</v>
      </c>
      <c r="I865" s="3" t="str">
        <f t="shared" si="56"/>
        <v>Credit</v>
      </c>
      <c r="J865" s="4">
        <f t="shared" si="53"/>
        <v>803</v>
      </c>
    </row>
    <row r="866" spans="1:10" x14ac:dyDescent="0.3">
      <c r="A866" s="3" t="s">
        <v>973</v>
      </c>
      <c r="B866" s="3" t="s">
        <v>110</v>
      </c>
      <c r="C866" s="3" t="s">
        <v>10</v>
      </c>
      <c r="D866" s="3" t="s">
        <v>1156</v>
      </c>
      <c r="E866" s="4">
        <v>24.58</v>
      </c>
      <c r="F866" s="4">
        <v>68.760000000000005</v>
      </c>
      <c r="G866" s="4">
        <f t="shared" si="54"/>
        <v>93</v>
      </c>
      <c r="H866" s="4" t="str">
        <f t="shared" si="55"/>
        <v>A1</v>
      </c>
      <c r="I866" s="3" t="str">
        <f t="shared" si="56"/>
        <v>Excellent</v>
      </c>
      <c r="J866" s="4">
        <f t="shared" si="53"/>
        <v>32</v>
      </c>
    </row>
    <row r="867" spans="1:10" x14ac:dyDescent="0.3">
      <c r="A867" s="3" t="s">
        <v>974</v>
      </c>
      <c r="B867" s="3" t="s">
        <v>514</v>
      </c>
      <c r="C867" s="3" t="s">
        <v>6</v>
      </c>
      <c r="D867" s="3" t="s">
        <v>1156</v>
      </c>
      <c r="E867" s="4">
        <v>7.61</v>
      </c>
      <c r="F867" s="4">
        <v>48.34</v>
      </c>
      <c r="G867" s="4">
        <f t="shared" si="54"/>
        <v>56</v>
      </c>
      <c r="H867" s="4" t="str">
        <f t="shared" si="55"/>
        <v>C5</v>
      </c>
      <c r="I867" s="3" t="str">
        <f t="shared" si="56"/>
        <v>Credit</v>
      </c>
      <c r="J867" s="4">
        <f t="shared" si="53"/>
        <v>841</v>
      </c>
    </row>
    <row r="868" spans="1:10" x14ac:dyDescent="0.3">
      <c r="A868" s="3" t="s">
        <v>975</v>
      </c>
      <c r="B868" s="3" t="s">
        <v>28</v>
      </c>
      <c r="C868" s="3" t="s">
        <v>6</v>
      </c>
      <c r="D868" s="3" t="s">
        <v>1157</v>
      </c>
      <c r="E868" s="4">
        <v>13.37</v>
      </c>
      <c r="F868" s="4">
        <v>51.1</v>
      </c>
      <c r="G868" s="4">
        <f t="shared" si="54"/>
        <v>64</v>
      </c>
      <c r="H868" s="4" t="str">
        <f t="shared" si="55"/>
        <v>C4</v>
      </c>
      <c r="I868" s="3" t="str">
        <f t="shared" si="56"/>
        <v>Credit</v>
      </c>
      <c r="J868" s="4">
        <f t="shared" si="53"/>
        <v>642</v>
      </c>
    </row>
    <row r="869" spans="1:10" x14ac:dyDescent="0.3">
      <c r="A869" s="3" t="s">
        <v>976</v>
      </c>
      <c r="B869" s="3" t="s">
        <v>216</v>
      </c>
      <c r="C869" s="3" t="s">
        <v>6</v>
      </c>
      <c r="D869" s="3" t="s">
        <v>22</v>
      </c>
      <c r="E869" s="4">
        <v>18</v>
      </c>
      <c r="F869" s="4">
        <v>66.25</v>
      </c>
      <c r="G869" s="4">
        <f t="shared" si="54"/>
        <v>84</v>
      </c>
      <c r="H869" s="4" t="str">
        <f t="shared" si="55"/>
        <v>A1</v>
      </c>
      <c r="I869" s="3" t="str">
        <f t="shared" si="56"/>
        <v>Excellent</v>
      </c>
      <c r="J869" s="4">
        <f t="shared" si="53"/>
        <v>128</v>
      </c>
    </row>
    <row r="870" spans="1:10" x14ac:dyDescent="0.3">
      <c r="A870" s="3" t="s">
        <v>977</v>
      </c>
      <c r="B870" s="3" t="s">
        <v>19</v>
      </c>
      <c r="C870" s="3" t="s">
        <v>10</v>
      </c>
      <c r="D870" s="3" t="s">
        <v>1156</v>
      </c>
      <c r="E870" s="4">
        <v>17.09</v>
      </c>
      <c r="F870" s="4">
        <v>40.19</v>
      </c>
      <c r="G870" s="4">
        <f t="shared" si="54"/>
        <v>57</v>
      </c>
      <c r="H870" s="4" t="str">
        <f t="shared" si="55"/>
        <v>C5</v>
      </c>
      <c r="I870" s="3" t="str">
        <f t="shared" si="56"/>
        <v>Credit</v>
      </c>
      <c r="J870" s="4">
        <f t="shared" si="53"/>
        <v>826</v>
      </c>
    </row>
    <row r="871" spans="1:10" x14ac:dyDescent="0.3">
      <c r="A871" s="3" t="s">
        <v>978</v>
      </c>
      <c r="B871" s="3" t="s">
        <v>226</v>
      </c>
      <c r="C871" s="3" t="s">
        <v>10</v>
      </c>
      <c r="D871" s="3" t="s">
        <v>7</v>
      </c>
      <c r="E871" s="4">
        <v>23.57</v>
      </c>
      <c r="F871" s="4">
        <v>48.73</v>
      </c>
      <c r="G871" s="4">
        <f t="shared" si="54"/>
        <v>72</v>
      </c>
      <c r="H871" s="4" t="str">
        <f t="shared" si="55"/>
        <v>B2</v>
      </c>
      <c r="I871" s="3" t="str">
        <f t="shared" si="56"/>
        <v>Very Good</v>
      </c>
      <c r="J871" s="4">
        <f t="shared" si="53"/>
        <v>433</v>
      </c>
    </row>
    <row r="872" spans="1:10" x14ac:dyDescent="0.3">
      <c r="A872" s="3" t="s">
        <v>979</v>
      </c>
      <c r="B872" s="3" t="s">
        <v>123</v>
      </c>
      <c r="C872" s="3" t="s">
        <v>10</v>
      </c>
      <c r="D872" s="3" t="s">
        <v>1157</v>
      </c>
      <c r="E872" s="4">
        <v>17.59</v>
      </c>
      <c r="F872" s="4">
        <v>40.36</v>
      </c>
      <c r="G872" s="4">
        <f t="shared" si="54"/>
        <v>58</v>
      </c>
      <c r="H872" s="4" t="str">
        <f t="shared" si="55"/>
        <v>C5</v>
      </c>
      <c r="I872" s="3" t="str">
        <f t="shared" si="56"/>
        <v>Credit</v>
      </c>
      <c r="J872" s="4">
        <f t="shared" si="53"/>
        <v>803</v>
      </c>
    </row>
    <row r="873" spans="1:10" x14ac:dyDescent="0.3">
      <c r="A873" s="3" t="s">
        <v>980</v>
      </c>
      <c r="B873" s="3" t="s">
        <v>216</v>
      </c>
      <c r="C873" s="3" t="s">
        <v>6</v>
      </c>
      <c r="D873" s="3" t="s">
        <v>1156</v>
      </c>
      <c r="E873" s="4">
        <v>16.5</v>
      </c>
      <c r="F873" s="4">
        <v>69.09</v>
      </c>
      <c r="G873" s="4">
        <f t="shared" si="54"/>
        <v>86</v>
      </c>
      <c r="H873" s="4" t="str">
        <f t="shared" si="55"/>
        <v>A1</v>
      </c>
      <c r="I873" s="3" t="str">
        <f t="shared" si="56"/>
        <v>Excellent</v>
      </c>
      <c r="J873" s="4">
        <f t="shared" si="53"/>
        <v>94</v>
      </c>
    </row>
    <row r="874" spans="1:10" x14ac:dyDescent="0.3">
      <c r="A874" s="3" t="s">
        <v>981</v>
      </c>
      <c r="B874" s="3" t="s">
        <v>240</v>
      </c>
      <c r="C874" s="3" t="s">
        <v>6</v>
      </c>
      <c r="D874" s="3" t="s">
        <v>1156</v>
      </c>
      <c r="E874" s="4">
        <v>13.09</v>
      </c>
      <c r="F874" s="4">
        <v>57.36</v>
      </c>
      <c r="G874" s="4">
        <f t="shared" si="54"/>
        <v>70</v>
      </c>
      <c r="H874" s="4" t="str">
        <f t="shared" si="55"/>
        <v>B2</v>
      </c>
      <c r="I874" s="3" t="str">
        <f t="shared" si="56"/>
        <v>Very Good</v>
      </c>
      <c r="J874" s="4">
        <f t="shared" si="53"/>
        <v>487</v>
      </c>
    </row>
    <row r="875" spans="1:10" x14ac:dyDescent="0.3">
      <c r="A875" s="3" t="s">
        <v>982</v>
      </c>
      <c r="B875" s="3" t="s">
        <v>5</v>
      </c>
      <c r="C875" s="3" t="s">
        <v>10</v>
      </c>
      <c r="D875" s="3" t="s">
        <v>1157</v>
      </c>
      <c r="E875" s="4">
        <v>15.22</v>
      </c>
      <c r="F875" s="4">
        <v>44.38</v>
      </c>
      <c r="G875" s="4">
        <f t="shared" si="54"/>
        <v>60</v>
      </c>
      <c r="H875" s="4" t="str">
        <f t="shared" si="55"/>
        <v>C4</v>
      </c>
      <c r="I875" s="3" t="str">
        <f t="shared" si="56"/>
        <v>Credit</v>
      </c>
      <c r="J875" s="4">
        <f t="shared" si="53"/>
        <v>746</v>
      </c>
    </row>
    <row r="876" spans="1:10" x14ac:dyDescent="0.3">
      <c r="A876" s="3" t="s">
        <v>983</v>
      </c>
      <c r="B876" s="3" t="s">
        <v>64</v>
      </c>
      <c r="C876" s="3" t="s">
        <v>6</v>
      </c>
      <c r="D876" s="3" t="s">
        <v>22</v>
      </c>
      <c r="E876" s="4">
        <v>8.3800000000000008</v>
      </c>
      <c r="F876" s="4">
        <v>52.82</v>
      </c>
      <c r="G876" s="4">
        <f t="shared" si="54"/>
        <v>61</v>
      </c>
      <c r="H876" s="4" t="str">
        <f t="shared" si="55"/>
        <v>C4</v>
      </c>
      <c r="I876" s="3" t="str">
        <f t="shared" si="56"/>
        <v>Credit</v>
      </c>
      <c r="J876" s="4">
        <f t="shared" si="53"/>
        <v>717</v>
      </c>
    </row>
    <row r="877" spans="1:10" x14ac:dyDescent="0.3">
      <c r="A877" s="3" t="s">
        <v>984</v>
      </c>
      <c r="B877" s="3" t="s">
        <v>5</v>
      </c>
      <c r="C877" s="3" t="s">
        <v>10</v>
      </c>
      <c r="D877" s="3" t="s">
        <v>22</v>
      </c>
      <c r="E877" s="4">
        <v>7.8</v>
      </c>
      <c r="F877" s="4">
        <v>55.96</v>
      </c>
      <c r="G877" s="4">
        <f t="shared" si="54"/>
        <v>64</v>
      </c>
      <c r="H877" s="4" t="str">
        <f t="shared" si="55"/>
        <v>C4</v>
      </c>
      <c r="I877" s="3" t="str">
        <f t="shared" si="56"/>
        <v>Credit</v>
      </c>
      <c r="J877" s="4">
        <f t="shared" si="53"/>
        <v>642</v>
      </c>
    </row>
    <row r="878" spans="1:10" x14ac:dyDescent="0.3">
      <c r="A878" s="3" t="s">
        <v>985</v>
      </c>
      <c r="B878" s="3" t="s">
        <v>153</v>
      </c>
      <c r="C878" s="3" t="s">
        <v>6</v>
      </c>
      <c r="D878" s="3" t="s">
        <v>1156</v>
      </c>
      <c r="E878" s="4">
        <v>16.98</v>
      </c>
      <c r="F878" s="4">
        <v>37.4</v>
      </c>
      <c r="G878" s="4">
        <f t="shared" si="54"/>
        <v>54</v>
      </c>
      <c r="H878" s="4" t="str">
        <f t="shared" si="55"/>
        <v>C6</v>
      </c>
      <c r="I878" s="3" t="str">
        <f t="shared" si="56"/>
        <v>Credit</v>
      </c>
      <c r="J878" s="4">
        <f t="shared" si="53"/>
        <v>874</v>
      </c>
    </row>
    <row r="879" spans="1:10" x14ac:dyDescent="0.3">
      <c r="A879" s="3" t="s">
        <v>986</v>
      </c>
      <c r="B879" s="3" t="s">
        <v>373</v>
      </c>
      <c r="C879" s="3" t="s">
        <v>10</v>
      </c>
      <c r="D879" s="3" t="s">
        <v>7</v>
      </c>
      <c r="E879" s="4">
        <v>12.58</v>
      </c>
      <c r="F879" s="4">
        <v>68.83</v>
      </c>
      <c r="G879" s="4">
        <f t="shared" si="54"/>
        <v>81</v>
      </c>
      <c r="H879" s="4" t="str">
        <f t="shared" si="55"/>
        <v>A1</v>
      </c>
      <c r="I879" s="3" t="str">
        <f t="shared" si="56"/>
        <v>Excellent</v>
      </c>
      <c r="J879" s="4">
        <f t="shared" si="53"/>
        <v>187</v>
      </c>
    </row>
    <row r="880" spans="1:10" x14ac:dyDescent="0.3">
      <c r="A880" s="3" t="s">
        <v>987</v>
      </c>
      <c r="B880" s="3" t="s">
        <v>155</v>
      </c>
      <c r="C880" s="3" t="s">
        <v>10</v>
      </c>
      <c r="D880" s="3" t="s">
        <v>22</v>
      </c>
      <c r="E880" s="4">
        <v>27.23</v>
      </c>
      <c r="F880" s="4">
        <v>56.47</v>
      </c>
      <c r="G880" s="4">
        <f t="shared" si="54"/>
        <v>84</v>
      </c>
      <c r="H880" s="4" t="str">
        <f t="shared" si="55"/>
        <v>A1</v>
      </c>
      <c r="I880" s="3" t="str">
        <f t="shared" si="56"/>
        <v>Excellent</v>
      </c>
      <c r="J880" s="4">
        <f t="shared" si="53"/>
        <v>128</v>
      </c>
    </row>
    <row r="881" spans="1:10" x14ac:dyDescent="0.3">
      <c r="A881" s="3" t="s">
        <v>988</v>
      </c>
      <c r="B881" s="3" t="s">
        <v>41</v>
      </c>
      <c r="C881" s="3" t="s">
        <v>6</v>
      </c>
      <c r="D881" s="3" t="s">
        <v>1157</v>
      </c>
      <c r="E881" s="4">
        <v>11.54</v>
      </c>
      <c r="F881" s="4">
        <v>43.84</v>
      </c>
      <c r="G881" s="4">
        <f t="shared" si="54"/>
        <v>55</v>
      </c>
      <c r="H881" s="4" t="str">
        <f t="shared" si="55"/>
        <v>C5</v>
      </c>
      <c r="I881" s="3" t="str">
        <f t="shared" si="56"/>
        <v>Credit</v>
      </c>
      <c r="J881" s="4">
        <f t="shared" si="53"/>
        <v>857</v>
      </c>
    </row>
    <row r="882" spans="1:10" x14ac:dyDescent="0.3">
      <c r="A882" s="3" t="s">
        <v>989</v>
      </c>
      <c r="B882" s="3" t="s">
        <v>56</v>
      </c>
      <c r="C882" s="3" t="s">
        <v>6</v>
      </c>
      <c r="D882" s="3" t="s">
        <v>22</v>
      </c>
      <c r="E882" s="4">
        <v>10.87</v>
      </c>
      <c r="F882" s="4">
        <v>37.770000000000003</v>
      </c>
      <c r="G882" s="4">
        <f t="shared" si="54"/>
        <v>49</v>
      </c>
      <c r="H882" s="4" t="str">
        <f t="shared" si="55"/>
        <v>D7</v>
      </c>
      <c r="I882" s="3" t="str">
        <f t="shared" si="56"/>
        <v>Pass</v>
      </c>
      <c r="J882" s="4">
        <f t="shared" si="53"/>
        <v>950</v>
      </c>
    </row>
    <row r="883" spans="1:10" x14ac:dyDescent="0.3">
      <c r="A883" s="3" t="s">
        <v>990</v>
      </c>
      <c r="B883" s="3" t="s">
        <v>174</v>
      </c>
      <c r="C883" s="3" t="s">
        <v>10</v>
      </c>
      <c r="D883" s="3" t="s">
        <v>1156</v>
      </c>
      <c r="E883" s="4">
        <v>10.49</v>
      </c>
      <c r="F883" s="4">
        <v>48.38</v>
      </c>
      <c r="G883" s="4">
        <f t="shared" si="54"/>
        <v>59</v>
      </c>
      <c r="H883" s="4" t="str">
        <f t="shared" si="55"/>
        <v>C5</v>
      </c>
      <c r="I883" s="3" t="str">
        <f t="shared" si="56"/>
        <v>Credit</v>
      </c>
      <c r="J883" s="4">
        <f t="shared" si="53"/>
        <v>774</v>
      </c>
    </row>
    <row r="884" spans="1:10" x14ac:dyDescent="0.3">
      <c r="A884" s="3" t="s">
        <v>991</v>
      </c>
      <c r="B884" s="3" t="s">
        <v>188</v>
      </c>
      <c r="C884" s="3" t="s">
        <v>6</v>
      </c>
      <c r="D884" s="3" t="s">
        <v>1157</v>
      </c>
      <c r="E884" s="4">
        <v>27.63</v>
      </c>
      <c r="F884" s="4">
        <v>58.38</v>
      </c>
      <c r="G884" s="4">
        <f t="shared" si="54"/>
        <v>86</v>
      </c>
      <c r="H884" s="4" t="str">
        <f t="shared" si="55"/>
        <v>A1</v>
      </c>
      <c r="I884" s="3" t="str">
        <f t="shared" si="56"/>
        <v>Excellent</v>
      </c>
      <c r="J884" s="4">
        <f t="shared" si="53"/>
        <v>94</v>
      </c>
    </row>
    <row r="885" spans="1:10" x14ac:dyDescent="0.3">
      <c r="A885" s="3" t="s">
        <v>992</v>
      </c>
      <c r="B885" s="3" t="s">
        <v>84</v>
      </c>
      <c r="C885" s="3" t="s">
        <v>6</v>
      </c>
      <c r="D885" s="3" t="s">
        <v>1156</v>
      </c>
      <c r="E885" s="4">
        <v>14.01</v>
      </c>
      <c r="F885" s="4">
        <v>67.47</v>
      </c>
      <c r="G885" s="4">
        <f t="shared" si="54"/>
        <v>81</v>
      </c>
      <c r="H885" s="4" t="str">
        <f t="shared" si="55"/>
        <v>A1</v>
      </c>
      <c r="I885" s="3" t="str">
        <f t="shared" si="56"/>
        <v>Excellent</v>
      </c>
      <c r="J885" s="4">
        <f t="shared" si="53"/>
        <v>187</v>
      </c>
    </row>
    <row r="886" spans="1:10" x14ac:dyDescent="0.3">
      <c r="A886" s="3" t="s">
        <v>993</v>
      </c>
      <c r="B886" s="3" t="s">
        <v>146</v>
      </c>
      <c r="C886" s="3" t="s">
        <v>6</v>
      </c>
      <c r="D886" s="3" t="s">
        <v>1157</v>
      </c>
      <c r="E886" s="4">
        <v>15.89</v>
      </c>
      <c r="F886" s="4">
        <v>49</v>
      </c>
      <c r="G886" s="4">
        <f t="shared" si="54"/>
        <v>65</v>
      </c>
      <c r="H886" s="4" t="str">
        <f t="shared" si="55"/>
        <v>B3</v>
      </c>
      <c r="I886" s="3" t="str">
        <f t="shared" si="56"/>
        <v>Good</v>
      </c>
      <c r="J886" s="4">
        <f t="shared" si="53"/>
        <v>624</v>
      </c>
    </row>
    <row r="887" spans="1:10" x14ac:dyDescent="0.3">
      <c r="A887" s="3" t="s">
        <v>994</v>
      </c>
      <c r="B887" s="3" t="s">
        <v>24</v>
      </c>
      <c r="C887" s="3" t="s">
        <v>10</v>
      </c>
      <c r="D887" s="3" t="s">
        <v>1157</v>
      </c>
      <c r="E887" s="4">
        <v>26.5</v>
      </c>
      <c r="F887" s="4">
        <v>52.91</v>
      </c>
      <c r="G887" s="4">
        <f t="shared" si="54"/>
        <v>79</v>
      </c>
      <c r="H887" s="4" t="str">
        <f t="shared" si="55"/>
        <v>B2</v>
      </c>
      <c r="I887" s="3" t="str">
        <f t="shared" si="56"/>
        <v>Very Good</v>
      </c>
      <c r="J887" s="4">
        <f t="shared" si="53"/>
        <v>246</v>
      </c>
    </row>
    <row r="888" spans="1:10" x14ac:dyDescent="0.3">
      <c r="A888" s="3" t="s">
        <v>995</v>
      </c>
      <c r="B888" s="3" t="s">
        <v>98</v>
      </c>
      <c r="C888" s="3" t="s">
        <v>6</v>
      </c>
      <c r="D888" s="3" t="s">
        <v>1156</v>
      </c>
      <c r="E888" s="4">
        <v>13.8</v>
      </c>
      <c r="F888" s="4">
        <v>46.27</v>
      </c>
      <c r="G888" s="4">
        <f t="shared" si="54"/>
        <v>60</v>
      </c>
      <c r="H888" s="4" t="str">
        <f t="shared" si="55"/>
        <v>C4</v>
      </c>
      <c r="I888" s="3" t="str">
        <f t="shared" si="56"/>
        <v>Credit</v>
      </c>
      <c r="J888" s="4">
        <f t="shared" si="53"/>
        <v>746</v>
      </c>
    </row>
    <row r="889" spans="1:10" x14ac:dyDescent="0.3">
      <c r="A889" s="3" t="s">
        <v>996</v>
      </c>
      <c r="B889" s="3" t="s">
        <v>90</v>
      </c>
      <c r="C889" s="3" t="s">
        <v>10</v>
      </c>
      <c r="D889" s="3" t="s">
        <v>1156</v>
      </c>
      <c r="E889" s="4">
        <v>25.94</v>
      </c>
      <c r="F889" s="4">
        <v>63.68</v>
      </c>
      <c r="G889" s="4">
        <f t="shared" si="54"/>
        <v>90</v>
      </c>
      <c r="H889" s="4" t="str">
        <f t="shared" si="55"/>
        <v>A1</v>
      </c>
      <c r="I889" s="3" t="str">
        <f t="shared" si="56"/>
        <v>Excellent</v>
      </c>
      <c r="J889" s="4">
        <f t="shared" si="53"/>
        <v>52</v>
      </c>
    </row>
    <row r="890" spans="1:10" x14ac:dyDescent="0.3">
      <c r="A890" s="3" t="s">
        <v>997</v>
      </c>
      <c r="B890" s="3" t="s">
        <v>249</v>
      </c>
      <c r="C890" s="3" t="s">
        <v>10</v>
      </c>
      <c r="D890" s="3" t="s">
        <v>22</v>
      </c>
      <c r="E890" s="4">
        <v>5.16</v>
      </c>
      <c r="F890" s="4">
        <v>46.74</v>
      </c>
      <c r="G890" s="4">
        <f t="shared" si="54"/>
        <v>52</v>
      </c>
      <c r="H890" s="4" t="str">
        <f t="shared" si="55"/>
        <v>C6</v>
      </c>
      <c r="I890" s="3" t="str">
        <f t="shared" si="56"/>
        <v>Credit</v>
      </c>
      <c r="J890" s="4">
        <f t="shared" si="53"/>
        <v>912</v>
      </c>
    </row>
    <row r="891" spans="1:10" x14ac:dyDescent="0.3">
      <c r="A891" s="3" t="s">
        <v>998</v>
      </c>
      <c r="B891" s="3" t="s">
        <v>26</v>
      </c>
      <c r="C891" s="3" t="s">
        <v>6</v>
      </c>
      <c r="D891" s="3" t="s">
        <v>1157</v>
      </c>
      <c r="E891" s="4">
        <v>23</v>
      </c>
      <c r="F891" s="4">
        <v>66.95</v>
      </c>
      <c r="G891" s="4">
        <f t="shared" si="54"/>
        <v>90</v>
      </c>
      <c r="H891" s="4" t="str">
        <f t="shared" si="55"/>
        <v>A1</v>
      </c>
      <c r="I891" s="3" t="str">
        <f t="shared" si="56"/>
        <v>Excellent</v>
      </c>
      <c r="J891" s="4">
        <f t="shared" si="53"/>
        <v>52</v>
      </c>
    </row>
    <row r="892" spans="1:10" x14ac:dyDescent="0.3">
      <c r="A892" s="3" t="s">
        <v>999</v>
      </c>
      <c r="B892" s="3" t="s">
        <v>169</v>
      </c>
      <c r="C892" s="3" t="s">
        <v>10</v>
      </c>
      <c r="D892" s="3" t="s">
        <v>1156</v>
      </c>
      <c r="E892" s="4">
        <v>28.97</v>
      </c>
      <c r="F892" s="4">
        <v>65.16</v>
      </c>
      <c r="G892" s="4">
        <f t="shared" si="54"/>
        <v>94</v>
      </c>
      <c r="H892" s="4" t="str">
        <f t="shared" si="55"/>
        <v>A1</v>
      </c>
      <c r="I892" s="3" t="str">
        <f t="shared" si="56"/>
        <v>Excellent</v>
      </c>
      <c r="J892" s="4">
        <f t="shared" si="53"/>
        <v>23</v>
      </c>
    </row>
    <row r="893" spans="1:10" x14ac:dyDescent="0.3">
      <c r="A893" s="3" t="s">
        <v>1000</v>
      </c>
      <c r="B893" s="3" t="s">
        <v>115</v>
      </c>
      <c r="C893" s="3" t="s">
        <v>10</v>
      </c>
      <c r="D893" s="3" t="s">
        <v>22</v>
      </c>
      <c r="E893" s="4">
        <v>25.93</v>
      </c>
      <c r="F893" s="4">
        <v>46.58</v>
      </c>
      <c r="G893" s="4">
        <f t="shared" si="54"/>
        <v>73</v>
      </c>
      <c r="H893" s="4" t="str">
        <f t="shared" si="55"/>
        <v>B2</v>
      </c>
      <c r="I893" s="3" t="str">
        <f t="shared" si="56"/>
        <v>Very Good</v>
      </c>
      <c r="J893" s="4">
        <f t="shared" si="53"/>
        <v>403</v>
      </c>
    </row>
    <row r="894" spans="1:10" x14ac:dyDescent="0.3">
      <c r="A894" s="3" t="s">
        <v>1001</v>
      </c>
      <c r="B894" s="3" t="s">
        <v>48</v>
      </c>
      <c r="C894" s="3" t="s">
        <v>6</v>
      </c>
      <c r="D894" s="3" t="s">
        <v>7</v>
      </c>
      <c r="E894" s="4">
        <v>9.19</v>
      </c>
      <c r="F894" s="4">
        <v>57.93</v>
      </c>
      <c r="G894" s="4">
        <f t="shared" si="54"/>
        <v>67</v>
      </c>
      <c r="H894" s="4" t="str">
        <f t="shared" si="55"/>
        <v>B3</v>
      </c>
      <c r="I894" s="3" t="str">
        <f t="shared" si="56"/>
        <v>Good</v>
      </c>
      <c r="J894" s="4">
        <f t="shared" si="53"/>
        <v>564</v>
      </c>
    </row>
    <row r="895" spans="1:10" x14ac:dyDescent="0.3">
      <c r="A895" s="3" t="s">
        <v>1002</v>
      </c>
      <c r="B895" s="3" t="s">
        <v>80</v>
      </c>
      <c r="C895" s="3" t="s">
        <v>6</v>
      </c>
      <c r="D895" s="3" t="s">
        <v>1156</v>
      </c>
      <c r="E895" s="4">
        <v>24.53</v>
      </c>
      <c r="F895" s="4">
        <v>51.35</v>
      </c>
      <c r="G895" s="4">
        <f t="shared" si="54"/>
        <v>76</v>
      </c>
      <c r="H895" s="4" t="str">
        <f t="shared" si="55"/>
        <v>B2</v>
      </c>
      <c r="I895" s="3" t="str">
        <f t="shared" si="56"/>
        <v>Very Good</v>
      </c>
      <c r="J895" s="4">
        <f t="shared" si="53"/>
        <v>317</v>
      </c>
    </row>
    <row r="896" spans="1:10" x14ac:dyDescent="0.3">
      <c r="A896" s="3" t="s">
        <v>1003</v>
      </c>
      <c r="B896" s="3" t="s">
        <v>169</v>
      </c>
      <c r="C896" s="3" t="s">
        <v>6</v>
      </c>
      <c r="D896" s="3" t="s">
        <v>1156</v>
      </c>
      <c r="E896" s="4">
        <v>20.98</v>
      </c>
      <c r="F896" s="4">
        <v>59.61</v>
      </c>
      <c r="G896" s="4">
        <f t="shared" si="54"/>
        <v>81</v>
      </c>
      <c r="H896" s="4" t="str">
        <f t="shared" si="55"/>
        <v>A1</v>
      </c>
      <c r="I896" s="3" t="str">
        <f t="shared" si="56"/>
        <v>Excellent</v>
      </c>
      <c r="J896" s="4">
        <f t="shared" si="53"/>
        <v>187</v>
      </c>
    </row>
    <row r="897" spans="1:10" x14ac:dyDescent="0.3">
      <c r="A897" s="3" t="s">
        <v>1004</v>
      </c>
      <c r="B897" s="3" t="s">
        <v>24</v>
      </c>
      <c r="C897" s="3" t="s">
        <v>10</v>
      </c>
      <c r="D897" s="3" t="s">
        <v>1156</v>
      </c>
      <c r="E897" s="4">
        <v>9.0500000000000007</v>
      </c>
      <c r="F897" s="4">
        <v>60.7</v>
      </c>
      <c r="G897" s="4">
        <f t="shared" si="54"/>
        <v>70</v>
      </c>
      <c r="H897" s="4" t="str">
        <f t="shared" si="55"/>
        <v>B2</v>
      </c>
      <c r="I897" s="3" t="str">
        <f t="shared" si="56"/>
        <v>Very Good</v>
      </c>
      <c r="J897" s="4">
        <f t="shared" si="53"/>
        <v>487</v>
      </c>
    </row>
    <row r="898" spans="1:10" x14ac:dyDescent="0.3">
      <c r="A898" s="3" t="s">
        <v>1005</v>
      </c>
      <c r="B898" s="3" t="s">
        <v>37</v>
      </c>
      <c r="C898" s="3" t="s">
        <v>10</v>
      </c>
      <c r="D898" s="3" t="s">
        <v>1157</v>
      </c>
      <c r="E898" s="4">
        <v>6.01</v>
      </c>
      <c r="F898" s="4">
        <v>42.82</v>
      </c>
      <c r="G898" s="4">
        <f t="shared" si="54"/>
        <v>49</v>
      </c>
      <c r="H898" s="4" t="str">
        <f t="shared" si="55"/>
        <v>D7</v>
      </c>
      <c r="I898" s="3" t="str">
        <f t="shared" si="56"/>
        <v>Pass</v>
      </c>
      <c r="J898" s="4">
        <f t="shared" si="53"/>
        <v>950</v>
      </c>
    </row>
    <row r="899" spans="1:10" x14ac:dyDescent="0.3">
      <c r="A899" s="3" t="s">
        <v>1006</v>
      </c>
      <c r="B899" s="3" t="s">
        <v>74</v>
      </c>
      <c r="C899" s="3" t="s">
        <v>6</v>
      </c>
      <c r="D899" s="3" t="s">
        <v>1156</v>
      </c>
      <c r="E899" s="4">
        <v>11.61</v>
      </c>
      <c r="F899" s="4">
        <v>53.78</v>
      </c>
      <c r="G899" s="4">
        <f t="shared" si="54"/>
        <v>65</v>
      </c>
      <c r="H899" s="4" t="str">
        <f t="shared" si="55"/>
        <v>B3</v>
      </c>
      <c r="I899" s="3" t="str">
        <f t="shared" si="56"/>
        <v>Good</v>
      </c>
      <c r="J899" s="4">
        <f t="shared" ref="J899:J962" si="57">RANK(G899,G:G)</f>
        <v>624</v>
      </c>
    </row>
    <row r="900" spans="1:10" x14ac:dyDescent="0.3">
      <c r="A900" s="3" t="s">
        <v>1007</v>
      </c>
      <c r="B900" s="3" t="s">
        <v>216</v>
      </c>
      <c r="C900" s="3" t="s">
        <v>10</v>
      </c>
      <c r="D900" s="3" t="s">
        <v>1156</v>
      </c>
      <c r="E900" s="4">
        <v>25.55</v>
      </c>
      <c r="F900" s="4">
        <v>45.03</v>
      </c>
      <c r="G900" s="4">
        <f t="shared" ref="G900:G963" si="58">ROUND(E900+F900,0)</f>
        <v>71</v>
      </c>
      <c r="H900" s="4" t="str">
        <f t="shared" ref="H900:H963" si="59">IF(G900&gt;=80,"A1",IF(G900&gt;=70,"B2",IF(G900&gt;=65,"B3",IF(G900&gt;=60,"C4",IF(G900&gt;=55,"C5",IF(G900&gt;=50,"C6",IF(G900&gt;=45,"D7",IF(G900&gt;=40,"E8","F9"))))))))</f>
        <v>B2</v>
      </c>
      <c r="I900" s="3" t="str">
        <f t="shared" ref="I900:I963" si="60">VLOOKUP(H900,$L$3:$M$12,2,FALSE)</f>
        <v>Very Good</v>
      </c>
      <c r="J900" s="4">
        <f t="shared" si="57"/>
        <v>458</v>
      </c>
    </row>
    <row r="901" spans="1:10" x14ac:dyDescent="0.3">
      <c r="A901" s="3" t="s">
        <v>1008</v>
      </c>
      <c r="B901" s="3" t="s">
        <v>48</v>
      </c>
      <c r="C901" s="3" t="s">
        <v>10</v>
      </c>
      <c r="D901" s="3" t="s">
        <v>1157</v>
      </c>
      <c r="E901" s="4">
        <v>16.989999999999998</v>
      </c>
      <c r="F901" s="4">
        <v>56.83</v>
      </c>
      <c r="G901" s="4">
        <f t="shared" si="58"/>
        <v>74</v>
      </c>
      <c r="H901" s="4" t="str">
        <f t="shared" si="59"/>
        <v>B2</v>
      </c>
      <c r="I901" s="3" t="str">
        <f t="shared" si="60"/>
        <v>Very Good</v>
      </c>
      <c r="J901" s="4">
        <f t="shared" si="57"/>
        <v>375</v>
      </c>
    </row>
    <row r="902" spans="1:10" x14ac:dyDescent="0.3">
      <c r="A902" s="3" t="s">
        <v>1009</v>
      </c>
      <c r="B902" s="3" t="s">
        <v>21</v>
      </c>
      <c r="C902" s="3" t="s">
        <v>6</v>
      </c>
      <c r="D902" s="3" t="s">
        <v>1157</v>
      </c>
      <c r="E902" s="4">
        <v>23.61</v>
      </c>
      <c r="F902" s="4">
        <v>54.16</v>
      </c>
      <c r="G902" s="4">
        <f t="shared" si="58"/>
        <v>78</v>
      </c>
      <c r="H902" s="4" t="str">
        <f t="shared" si="59"/>
        <v>B2</v>
      </c>
      <c r="I902" s="3" t="str">
        <f t="shared" si="60"/>
        <v>Very Good</v>
      </c>
      <c r="J902" s="4">
        <f t="shared" si="57"/>
        <v>261</v>
      </c>
    </row>
    <row r="903" spans="1:10" x14ac:dyDescent="0.3">
      <c r="A903" s="3" t="s">
        <v>1010</v>
      </c>
      <c r="B903" s="3" t="s">
        <v>301</v>
      </c>
      <c r="C903" s="3" t="s">
        <v>6</v>
      </c>
      <c r="D903" s="3" t="s">
        <v>1157</v>
      </c>
      <c r="E903" s="4">
        <v>11.69</v>
      </c>
      <c r="F903" s="4">
        <v>50.51</v>
      </c>
      <c r="G903" s="4">
        <f t="shared" si="58"/>
        <v>62</v>
      </c>
      <c r="H903" s="4" t="str">
        <f t="shared" si="59"/>
        <v>C4</v>
      </c>
      <c r="I903" s="3" t="str">
        <f t="shared" si="60"/>
        <v>Credit</v>
      </c>
      <c r="J903" s="4">
        <f t="shared" si="57"/>
        <v>693</v>
      </c>
    </row>
    <row r="904" spans="1:10" x14ac:dyDescent="0.3">
      <c r="A904" s="3" t="s">
        <v>1011</v>
      </c>
      <c r="B904" s="3" t="s">
        <v>305</v>
      </c>
      <c r="C904" s="3" t="s">
        <v>10</v>
      </c>
      <c r="D904" s="3" t="s">
        <v>7</v>
      </c>
      <c r="E904" s="4">
        <v>5.4</v>
      </c>
      <c r="F904" s="4">
        <v>54.75</v>
      </c>
      <c r="G904" s="4">
        <f t="shared" si="58"/>
        <v>60</v>
      </c>
      <c r="H904" s="4" t="str">
        <f t="shared" si="59"/>
        <v>C4</v>
      </c>
      <c r="I904" s="3" t="str">
        <f t="shared" si="60"/>
        <v>Credit</v>
      </c>
      <c r="J904" s="4">
        <f t="shared" si="57"/>
        <v>746</v>
      </c>
    </row>
    <row r="905" spans="1:10" x14ac:dyDescent="0.3">
      <c r="A905" s="3" t="s">
        <v>1012</v>
      </c>
      <c r="B905" s="3" t="s">
        <v>146</v>
      </c>
      <c r="C905" s="3" t="s">
        <v>10</v>
      </c>
      <c r="D905" s="3" t="s">
        <v>1156</v>
      </c>
      <c r="E905" s="4">
        <v>24.58</v>
      </c>
      <c r="F905" s="4">
        <v>54.93</v>
      </c>
      <c r="G905" s="4">
        <f t="shared" si="58"/>
        <v>80</v>
      </c>
      <c r="H905" s="4" t="str">
        <f t="shared" si="59"/>
        <v>A1</v>
      </c>
      <c r="I905" s="3" t="str">
        <f t="shared" si="60"/>
        <v>Excellent</v>
      </c>
      <c r="J905" s="4">
        <f t="shared" si="57"/>
        <v>216</v>
      </c>
    </row>
    <row r="906" spans="1:10" x14ac:dyDescent="0.3">
      <c r="A906" s="3" t="s">
        <v>1013</v>
      </c>
      <c r="B906" s="3" t="s">
        <v>347</v>
      </c>
      <c r="C906" s="3" t="s">
        <v>6</v>
      </c>
      <c r="D906" s="3" t="s">
        <v>1157</v>
      </c>
      <c r="E906" s="4">
        <v>23.59</v>
      </c>
      <c r="F906" s="4">
        <v>36.450000000000003</v>
      </c>
      <c r="G906" s="4">
        <f t="shared" si="58"/>
        <v>60</v>
      </c>
      <c r="H906" s="4" t="str">
        <f t="shared" si="59"/>
        <v>C4</v>
      </c>
      <c r="I906" s="3" t="str">
        <f t="shared" si="60"/>
        <v>Credit</v>
      </c>
      <c r="J906" s="4">
        <f t="shared" si="57"/>
        <v>746</v>
      </c>
    </row>
    <row r="907" spans="1:10" x14ac:dyDescent="0.3">
      <c r="A907" s="3" t="s">
        <v>1014</v>
      </c>
      <c r="B907" s="3" t="s">
        <v>188</v>
      </c>
      <c r="C907" s="3" t="s">
        <v>6</v>
      </c>
      <c r="D907" s="3" t="s">
        <v>7</v>
      </c>
      <c r="E907" s="4">
        <v>6.4</v>
      </c>
      <c r="F907" s="4">
        <v>41.36</v>
      </c>
      <c r="G907" s="4">
        <f t="shared" si="58"/>
        <v>48</v>
      </c>
      <c r="H907" s="4" t="str">
        <f t="shared" si="59"/>
        <v>D7</v>
      </c>
      <c r="I907" s="3" t="str">
        <f t="shared" si="60"/>
        <v>Pass</v>
      </c>
      <c r="J907" s="4">
        <f t="shared" si="57"/>
        <v>962</v>
      </c>
    </row>
    <row r="908" spans="1:10" x14ac:dyDescent="0.3">
      <c r="A908" s="3" t="s">
        <v>1015</v>
      </c>
      <c r="B908" s="3" t="s">
        <v>12</v>
      </c>
      <c r="C908" s="3" t="s">
        <v>10</v>
      </c>
      <c r="D908" s="3" t="s">
        <v>22</v>
      </c>
      <c r="E908" s="4">
        <v>15.49</v>
      </c>
      <c r="F908" s="4">
        <v>52.65</v>
      </c>
      <c r="G908" s="4">
        <f t="shared" si="58"/>
        <v>68</v>
      </c>
      <c r="H908" s="4" t="str">
        <f t="shared" si="59"/>
        <v>B3</v>
      </c>
      <c r="I908" s="3" t="str">
        <f t="shared" si="60"/>
        <v>Good</v>
      </c>
      <c r="J908" s="4">
        <f t="shared" si="57"/>
        <v>542</v>
      </c>
    </row>
    <row r="909" spans="1:10" x14ac:dyDescent="0.3">
      <c r="A909" s="3" t="s">
        <v>1016</v>
      </c>
      <c r="B909" s="3" t="s">
        <v>235</v>
      </c>
      <c r="C909" s="3" t="s">
        <v>6</v>
      </c>
      <c r="D909" s="3" t="s">
        <v>1157</v>
      </c>
      <c r="E909" s="4">
        <v>27.13</v>
      </c>
      <c r="F909" s="4">
        <v>59.87</v>
      </c>
      <c r="G909" s="4">
        <f t="shared" si="58"/>
        <v>87</v>
      </c>
      <c r="H909" s="4" t="str">
        <f t="shared" si="59"/>
        <v>A1</v>
      </c>
      <c r="I909" s="3" t="str">
        <f t="shared" si="60"/>
        <v>Excellent</v>
      </c>
      <c r="J909" s="4">
        <f t="shared" si="57"/>
        <v>85</v>
      </c>
    </row>
    <row r="910" spans="1:10" x14ac:dyDescent="0.3">
      <c r="A910" s="3" t="s">
        <v>1017</v>
      </c>
      <c r="B910" s="3" t="s">
        <v>125</v>
      </c>
      <c r="C910" s="3" t="s">
        <v>10</v>
      </c>
      <c r="D910" s="3" t="s">
        <v>22</v>
      </c>
      <c r="E910" s="4">
        <v>6.12</v>
      </c>
      <c r="F910" s="4">
        <v>39.08</v>
      </c>
      <c r="G910" s="4">
        <f t="shared" si="58"/>
        <v>45</v>
      </c>
      <c r="H910" s="4" t="str">
        <f t="shared" si="59"/>
        <v>D7</v>
      </c>
      <c r="I910" s="3" t="str">
        <f t="shared" si="60"/>
        <v>Pass</v>
      </c>
      <c r="J910" s="4">
        <f t="shared" si="57"/>
        <v>984</v>
      </c>
    </row>
    <row r="911" spans="1:10" x14ac:dyDescent="0.3">
      <c r="A911" s="3" t="s">
        <v>1018</v>
      </c>
      <c r="B911" s="3" t="s">
        <v>259</v>
      </c>
      <c r="C911" s="3" t="s">
        <v>10</v>
      </c>
      <c r="D911" s="3" t="s">
        <v>7</v>
      </c>
      <c r="E911" s="4">
        <v>10.210000000000001</v>
      </c>
      <c r="F911" s="4">
        <v>63.68</v>
      </c>
      <c r="G911" s="4">
        <f t="shared" si="58"/>
        <v>74</v>
      </c>
      <c r="H911" s="4" t="str">
        <f t="shared" si="59"/>
        <v>B2</v>
      </c>
      <c r="I911" s="3" t="str">
        <f t="shared" si="60"/>
        <v>Very Good</v>
      </c>
      <c r="J911" s="4">
        <f t="shared" si="57"/>
        <v>375</v>
      </c>
    </row>
    <row r="912" spans="1:10" x14ac:dyDescent="0.3">
      <c r="A912" s="3" t="s">
        <v>1019</v>
      </c>
      <c r="B912" s="3" t="s">
        <v>347</v>
      </c>
      <c r="C912" s="3" t="s">
        <v>6</v>
      </c>
      <c r="D912" s="3" t="s">
        <v>1156</v>
      </c>
      <c r="E912" s="4">
        <v>29.15</v>
      </c>
      <c r="F912" s="4">
        <v>43.58</v>
      </c>
      <c r="G912" s="4">
        <f t="shared" si="58"/>
        <v>73</v>
      </c>
      <c r="H912" s="4" t="str">
        <f t="shared" si="59"/>
        <v>B2</v>
      </c>
      <c r="I912" s="3" t="str">
        <f t="shared" si="60"/>
        <v>Very Good</v>
      </c>
      <c r="J912" s="4">
        <f t="shared" si="57"/>
        <v>403</v>
      </c>
    </row>
    <row r="913" spans="1:10" x14ac:dyDescent="0.3">
      <c r="A913" s="3" t="s">
        <v>1020</v>
      </c>
      <c r="B913" s="3" t="s">
        <v>107</v>
      </c>
      <c r="C913" s="3" t="s">
        <v>10</v>
      </c>
      <c r="D913" s="3" t="s">
        <v>7</v>
      </c>
      <c r="E913" s="4">
        <v>25.87</v>
      </c>
      <c r="F913" s="4">
        <v>64.06</v>
      </c>
      <c r="G913" s="4">
        <f t="shared" si="58"/>
        <v>90</v>
      </c>
      <c r="H913" s="4" t="str">
        <f t="shared" si="59"/>
        <v>A1</v>
      </c>
      <c r="I913" s="3" t="str">
        <f t="shared" si="60"/>
        <v>Excellent</v>
      </c>
      <c r="J913" s="4">
        <f t="shared" si="57"/>
        <v>52</v>
      </c>
    </row>
    <row r="914" spans="1:10" x14ac:dyDescent="0.3">
      <c r="A914" s="3" t="s">
        <v>1021</v>
      </c>
      <c r="B914" s="3" t="s">
        <v>48</v>
      </c>
      <c r="C914" s="3" t="s">
        <v>6</v>
      </c>
      <c r="D914" s="3" t="s">
        <v>22</v>
      </c>
      <c r="E914" s="4">
        <v>11.68</v>
      </c>
      <c r="F914" s="4">
        <v>58.54</v>
      </c>
      <c r="G914" s="4">
        <f t="shared" si="58"/>
        <v>70</v>
      </c>
      <c r="H914" s="4" t="str">
        <f t="shared" si="59"/>
        <v>B2</v>
      </c>
      <c r="I914" s="3" t="str">
        <f t="shared" si="60"/>
        <v>Very Good</v>
      </c>
      <c r="J914" s="4">
        <f t="shared" si="57"/>
        <v>487</v>
      </c>
    </row>
    <row r="915" spans="1:10" x14ac:dyDescent="0.3">
      <c r="A915" s="3" t="s">
        <v>1022</v>
      </c>
      <c r="B915" s="3" t="s">
        <v>370</v>
      </c>
      <c r="C915" s="3" t="s">
        <v>10</v>
      </c>
      <c r="D915" s="3" t="s">
        <v>1157</v>
      </c>
      <c r="E915" s="4">
        <v>28.86</v>
      </c>
      <c r="F915" s="4">
        <v>37.01</v>
      </c>
      <c r="G915" s="4">
        <f t="shared" si="58"/>
        <v>66</v>
      </c>
      <c r="H915" s="4" t="str">
        <f t="shared" si="59"/>
        <v>B3</v>
      </c>
      <c r="I915" s="3" t="str">
        <f t="shared" si="60"/>
        <v>Good</v>
      </c>
      <c r="J915" s="4">
        <f t="shared" si="57"/>
        <v>589</v>
      </c>
    </row>
    <row r="916" spans="1:10" x14ac:dyDescent="0.3">
      <c r="A916" s="3" t="s">
        <v>1023</v>
      </c>
      <c r="B916" s="3" t="s">
        <v>107</v>
      </c>
      <c r="C916" s="3" t="s">
        <v>10</v>
      </c>
      <c r="D916" s="3" t="s">
        <v>1156</v>
      </c>
      <c r="E916" s="4">
        <v>21.67</v>
      </c>
      <c r="F916" s="4">
        <v>35.08</v>
      </c>
      <c r="G916" s="4">
        <f t="shared" si="58"/>
        <v>57</v>
      </c>
      <c r="H916" s="4" t="str">
        <f t="shared" si="59"/>
        <v>C5</v>
      </c>
      <c r="I916" s="3" t="str">
        <f t="shared" si="60"/>
        <v>Credit</v>
      </c>
      <c r="J916" s="4">
        <f t="shared" si="57"/>
        <v>826</v>
      </c>
    </row>
    <row r="917" spans="1:10" x14ac:dyDescent="0.3">
      <c r="A917" s="3" t="s">
        <v>1024</v>
      </c>
      <c r="B917" s="3" t="s">
        <v>467</v>
      </c>
      <c r="C917" s="3" t="s">
        <v>6</v>
      </c>
      <c r="D917" s="3" t="s">
        <v>7</v>
      </c>
      <c r="E917" s="4">
        <v>10.18</v>
      </c>
      <c r="F917" s="4">
        <v>68.25</v>
      </c>
      <c r="G917" s="4">
        <f t="shared" si="58"/>
        <v>78</v>
      </c>
      <c r="H917" s="4" t="str">
        <f t="shared" si="59"/>
        <v>B2</v>
      </c>
      <c r="I917" s="3" t="str">
        <f t="shared" si="60"/>
        <v>Very Good</v>
      </c>
      <c r="J917" s="4">
        <f t="shared" si="57"/>
        <v>261</v>
      </c>
    </row>
    <row r="918" spans="1:10" x14ac:dyDescent="0.3">
      <c r="A918" s="3" t="s">
        <v>1025</v>
      </c>
      <c r="B918" s="3" t="s">
        <v>165</v>
      </c>
      <c r="C918" s="3" t="s">
        <v>6</v>
      </c>
      <c r="D918" s="3" t="s">
        <v>1157</v>
      </c>
      <c r="E918" s="4">
        <v>15.49</v>
      </c>
      <c r="F918" s="4">
        <v>67.77</v>
      </c>
      <c r="G918" s="4">
        <f t="shared" si="58"/>
        <v>83</v>
      </c>
      <c r="H918" s="4" t="str">
        <f t="shared" si="59"/>
        <v>A1</v>
      </c>
      <c r="I918" s="3" t="str">
        <f t="shared" si="60"/>
        <v>Excellent</v>
      </c>
      <c r="J918" s="4">
        <f t="shared" si="57"/>
        <v>144</v>
      </c>
    </row>
    <row r="919" spans="1:10" x14ac:dyDescent="0.3">
      <c r="A919" s="3" t="s">
        <v>1026</v>
      </c>
      <c r="B919" s="3" t="s">
        <v>195</v>
      </c>
      <c r="C919" s="3" t="s">
        <v>10</v>
      </c>
      <c r="D919" s="3" t="s">
        <v>1157</v>
      </c>
      <c r="E919" s="4">
        <v>10.85</v>
      </c>
      <c r="F919" s="4">
        <v>52.66</v>
      </c>
      <c r="G919" s="4">
        <f t="shared" si="58"/>
        <v>64</v>
      </c>
      <c r="H919" s="4" t="str">
        <f t="shared" si="59"/>
        <v>C4</v>
      </c>
      <c r="I919" s="3" t="str">
        <f t="shared" si="60"/>
        <v>Credit</v>
      </c>
      <c r="J919" s="4">
        <f t="shared" si="57"/>
        <v>642</v>
      </c>
    </row>
    <row r="920" spans="1:10" x14ac:dyDescent="0.3">
      <c r="A920" s="3" t="s">
        <v>1027</v>
      </c>
      <c r="B920" s="3" t="s">
        <v>136</v>
      </c>
      <c r="C920" s="3" t="s">
        <v>6</v>
      </c>
      <c r="D920" s="3" t="s">
        <v>7</v>
      </c>
      <c r="E920" s="4">
        <v>17.579999999999998</v>
      </c>
      <c r="F920" s="4">
        <v>38.68</v>
      </c>
      <c r="G920" s="4">
        <f t="shared" si="58"/>
        <v>56</v>
      </c>
      <c r="H920" s="4" t="str">
        <f t="shared" si="59"/>
        <v>C5</v>
      </c>
      <c r="I920" s="3" t="str">
        <f t="shared" si="60"/>
        <v>Credit</v>
      </c>
      <c r="J920" s="4">
        <f t="shared" si="57"/>
        <v>841</v>
      </c>
    </row>
    <row r="921" spans="1:10" x14ac:dyDescent="0.3">
      <c r="A921" s="3" t="s">
        <v>1028</v>
      </c>
      <c r="B921" s="3" t="s">
        <v>235</v>
      </c>
      <c r="C921" s="3" t="s">
        <v>6</v>
      </c>
      <c r="D921" s="3" t="s">
        <v>22</v>
      </c>
      <c r="E921" s="4">
        <v>26.19</v>
      </c>
      <c r="F921" s="4">
        <v>54.4</v>
      </c>
      <c r="G921" s="4">
        <f t="shared" si="58"/>
        <v>81</v>
      </c>
      <c r="H921" s="4" t="str">
        <f t="shared" si="59"/>
        <v>A1</v>
      </c>
      <c r="I921" s="3" t="str">
        <f t="shared" si="60"/>
        <v>Excellent</v>
      </c>
      <c r="J921" s="4">
        <f t="shared" si="57"/>
        <v>187</v>
      </c>
    </row>
    <row r="922" spans="1:10" x14ac:dyDescent="0.3">
      <c r="A922" s="3" t="s">
        <v>1029</v>
      </c>
      <c r="B922" s="3" t="s">
        <v>301</v>
      </c>
      <c r="C922" s="3" t="s">
        <v>10</v>
      </c>
      <c r="D922" s="3" t="s">
        <v>1157</v>
      </c>
      <c r="E922" s="4">
        <v>25.84</v>
      </c>
      <c r="F922" s="4">
        <v>51.31</v>
      </c>
      <c r="G922" s="4">
        <f t="shared" si="58"/>
        <v>77</v>
      </c>
      <c r="H922" s="4" t="str">
        <f t="shared" si="59"/>
        <v>B2</v>
      </c>
      <c r="I922" s="3" t="str">
        <f t="shared" si="60"/>
        <v>Very Good</v>
      </c>
      <c r="J922" s="4">
        <f t="shared" si="57"/>
        <v>284</v>
      </c>
    </row>
    <row r="923" spans="1:10" x14ac:dyDescent="0.3">
      <c r="A923" s="3" t="s">
        <v>1030</v>
      </c>
      <c r="B923" s="3" t="s">
        <v>5</v>
      </c>
      <c r="C923" s="3" t="s">
        <v>10</v>
      </c>
      <c r="D923" s="3" t="s">
        <v>1156</v>
      </c>
      <c r="E923" s="4">
        <v>27.27</v>
      </c>
      <c r="F923" s="4">
        <v>52.28</v>
      </c>
      <c r="G923" s="4">
        <f t="shared" si="58"/>
        <v>80</v>
      </c>
      <c r="H923" s="4" t="str">
        <f t="shared" si="59"/>
        <v>A1</v>
      </c>
      <c r="I923" s="3" t="str">
        <f t="shared" si="60"/>
        <v>Excellent</v>
      </c>
      <c r="J923" s="4">
        <f t="shared" si="57"/>
        <v>216</v>
      </c>
    </row>
    <row r="924" spans="1:10" x14ac:dyDescent="0.3">
      <c r="A924" s="3" t="s">
        <v>1031</v>
      </c>
      <c r="B924" s="3" t="s">
        <v>487</v>
      </c>
      <c r="C924" s="3" t="s">
        <v>10</v>
      </c>
      <c r="D924" s="3" t="s">
        <v>22</v>
      </c>
      <c r="E924" s="4">
        <v>17.75</v>
      </c>
      <c r="F924" s="4">
        <v>40.85</v>
      </c>
      <c r="G924" s="4">
        <f t="shared" si="58"/>
        <v>59</v>
      </c>
      <c r="H924" s="4" t="str">
        <f t="shared" si="59"/>
        <v>C5</v>
      </c>
      <c r="I924" s="3" t="str">
        <f t="shared" si="60"/>
        <v>Credit</v>
      </c>
      <c r="J924" s="4">
        <f t="shared" si="57"/>
        <v>774</v>
      </c>
    </row>
    <row r="925" spans="1:10" x14ac:dyDescent="0.3">
      <c r="A925" s="3" t="s">
        <v>1032</v>
      </c>
      <c r="B925" s="3" t="s">
        <v>19</v>
      </c>
      <c r="C925" s="3" t="s">
        <v>6</v>
      </c>
      <c r="D925" s="3" t="s">
        <v>7</v>
      </c>
      <c r="E925" s="4">
        <v>29.14</v>
      </c>
      <c r="F925" s="4">
        <v>42.69</v>
      </c>
      <c r="G925" s="4">
        <f t="shared" si="58"/>
        <v>72</v>
      </c>
      <c r="H925" s="4" t="str">
        <f t="shared" si="59"/>
        <v>B2</v>
      </c>
      <c r="I925" s="3" t="str">
        <f t="shared" si="60"/>
        <v>Very Good</v>
      </c>
      <c r="J925" s="4">
        <f t="shared" si="57"/>
        <v>433</v>
      </c>
    </row>
    <row r="926" spans="1:10" x14ac:dyDescent="0.3">
      <c r="A926" s="3" t="s">
        <v>1033</v>
      </c>
      <c r="B926" s="3" t="s">
        <v>30</v>
      </c>
      <c r="C926" s="3" t="s">
        <v>10</v>
      </c>
      <c r="D926" s="3" t="s">
        <v>7</v>
      </c>
      <c r="E926" s="4">
        <v>9.35</v>
      </c>
      <c r="F926" s="4">
        <v>46.42</v>
      </c>
      <c r="G926" s="4">
        <f t="shared" si="58"/>
        <v>56</v>
      </c>
      <c r="H926" s="4" t="str">
        <f t="shared" si="59"/>
        <v>C5</v>
      </c>
      <c r="I926" s="3" t="str">
        <f t="shared" si="60"/>
        <v>Credit</v>
      </c>
      <c r="J926" s="4">
        <f t="shared" si="57"/>
        <v>841</v>
      </c>
    </row>
    <row r="927" spans="1:10" x14ac:dyDescent="0.3">
      <c r="A927" s="3" t="s">
        <v>1034</v>
      </c>
      <c r="B927" s="3" t="s">
        <v>224</v>
      </c>
      <c r="C927" s="3" t="s">
        <v>6</v>
      </c>
      <c r="D927" s="3" t="s">
        <v>1157</v>
      </c>
      <c r="E927" s="4">
        <v>11.05</v>
      </c>
      <c r="F927" s="4">
        <v>48.48</v>
      </c>
      <c r="G927" s="4">
        <f t="shared" si="58"/>
        <v>60</v>
      </c>
      <c r="H927" s="4" t="str">
        <f t="shared" si="59"/>
        <v>C4</v>
      </c>
      <c r="I927" s="3" t="str">
        <f t="shared" si="60"/>
        <v>Credit</v>
      </c>
      <c r="J927" s="4">
        <f t="shared" si="57"/>
        <v>746</v>
      </c>
    </row>
    <row r="928" spans="1:10" x14ac:dyDescent="0.3">
      <c r="A928" s="3" t="s">
        <v>1035</v>
      </c>
      <c r="B928" s="3" t="s">
        <v>115</v>
      </c>
      <c r="C928" s="3" t="s">
        <v>10</v>
      </c>
      <c r="D928" s="3" t="s">
        <v>1157</v>
      </c>
      <c r="E928" s="4">
        <v>17.23</v>
      </c>
      <c r="F928" s="4">
        <v>40.909999999999997</v>
      </c>
      <c r="G928" s="4">
        <f t="shared" si="58"/>
        <v>58</v>
      </c>
      <c r="H928" s="4" t="str">
        <f t="shared" si="59"/>
        <v>C5</v>
      </c>
      <c r="I928" s="3" t="str">
        <f t="shared" si="60"/>
        <v>Credit</v>
      </c>
      <c r="J928" s="4">
        <f t="shared" si="57"/>
        <v>803</v>
      </c>
    </row>
    <row r="929" spans="1:10" x14ac:dyDescent="0.3">
      <c r="A929" s="3" t="s">
        <v>1036</v>
      </c>
      <c r="B929" s="3" t="s">
        <v>98</v>
      </c>
      <c r="C929" s="3" t="s">
        <v>6</v>
      </c>
      <c r="D929" s="3" t="s">
        <v>1156</v>
      </c>
      <c r="E929" s="4">
        <v>25.2</v>
      </c>
      <c r="F929" s="4">
        <v>47.93</v>
      </c>
      <c r="G929" s="4">
        <f t="shared" si="58"/>
        <v>73</v>
      </c>
      <c r="H929" s="4" t="str">
        <f t="shared" si="59"/>
        <v>B2</v>
      </c>
      <c r="I929" s="3" t="str">
        <f t="shared" si="60"/>
        <v>Very Good</v>
      </c>
      <c r="J929" s="4">
        <f t="shared" si="57"/>
        <v>403</v>
      </c>
    </row>
    <row r="930" spans="1:10" x14ac:dyDescent="0.3">
      <c r="A930" s="3" t="s">
        <v>1037</v>
      </c>
      <c r="B930" s="3" t="s">
        <v>54</v>
      </c>
      <c r="C930" s="3" t="s">
        <v>6</v>
      </c>
      <c r="D930" s="3" t="s">
        <v>1157</v>
      </c>
      <c r="E930" s="4">
        <v>19.829999999999998</v>
      </c>
      <c r="F930" s="4">
        <v>48.38</v>
      </c>
      <c r="G930" s="4">
        <f t="shared" si="58"/>
        <v>68</v>
      </c>
      <c r="H930" s="4" t="str">
        <f t="shared" si="59"/>
        <v>B3</v>
      </c>
      <c r="I930" s="3" t="str">
        <f t="shared" si="60"/>
        <v>Good</v>
      </c>
      <c r="J930" s="4">
        <f t="shared" si="57"/>
        <v>542</v>
      </c>
    </row>
    <row r="931" spans="1:10" x14ac:dyDescent="0.3">
      <c r="A931" s="3" t="s">
        <v>1038</v>
      </c>
      <c r="B931" s="3" t="s">
        <v>39</v>
      </c>
      <c r="C931" s="3" t="s">
        <v>10</v>
      </c>
      <c r="D931" s="3" t="s">
        <v>22</v>
      </c>
      <c r="E931" s="4">
        <v>21.61</v>
      </c>
      <c r="F931" s="4">
        <v>59.24</v>
      </c>
      <c r="G931" s="4">
        <f t="shared" si="58"/>
        <v>81</v>
      </c>
      <c r="H931" s="4" t="str">
        <f t="shared" si="59"/>
        <v>A1</v>
      </c>
      <c r="I931" s="3" t="str">
        <f t="shared" si="60"/>
        <v>Excellent</v>
      </c>
      <c r="J931" s="4">
        <f t="shared" si="57"/>
        <v>187</v>
      </c>
    </row>
    <row r="932" spans="1:10" x14ac:dyDescent="0.3">
      <c r="A932" s="3" t="s">
        <v>1039</v>
      </c>
      <c r="B932" s="3" t="s">
        <v>178</v>
      </c>
      <c r="C932" s="3" t="s">
        <v>10</v>
      </c>
      <c r="D932" s="3" t="s">
        <v>1157</v>
      </c>
      <c r="E932" s="4">
        <v>21.96</v>
      </c>
      <c r="F932" s="4">
        <v>66.25</v>
      </c>
      <c r="G932" s="4">
        <f t="shared" si="58"/>
        <v>88</v>
      </c>
      <c r="H932" s="4" t="str">
        <f t="shared" si="59"/>
        <v>A1</v>
      </c>
      <c r="I932" s="3" t="str">
        <f t="shared" si="60"/>
        <v>Excellent</v>
      </c>
      <c r="J932" s="4">
        <f t="shared" si="57"/>
        <v>71</v>
      </c>
    </row>
    <row r="933" spans="1:10" x14ac:dyDescent="0.3">
      <c r="A933" s="3" t="s">
        <v>1040</v>
      </c>
      <c r="B933" s="3" t="s">
        <v>373</v>
      </c>
      <c r="C933" s="3" t="s">
        <v>6</v>
      </c>
      <c r="D933" s="3" t="s">
        <v>1156</v>
      </c>
      <c r="E933" s="4">
        <v>13.02</v>
      </c>
      <c r="F933" s="4">
        <v>63.3</v>
      </c>
      <c r="G933" s="4">
        <f t="shared" si="58"/>
        <v>76</v>
      </c>
      <c r="H933" s="4" t="str">
        <f t="shared" si="59"/>
        <v>B2</v>
      </c>
      <c r="I933" s="3" t="str">
        <f t="shared" si="60"/>
        <v>Very Good</v>
      </c>
      <c r="J933" s="4">
        <f t="shared" si="57"/>
        <v>317</v>
      </c>
    </row>
    <row r="934" spans="1:10" x14ac:dyDescent="0.3">
      <c r="A934" s="3" t="s">
        <v>1041</v>
      </c>
      <c r="B934" s="3" t="s">
        <v>117</v>
      </c>
      <c r="C934" s="3" t="s">
        <v>6</v>
      </c>
      <c r="D934" s="3" t="s">
        <v>1157</v>
      </c>
      <c r="E934" s="4">
        <v>29.39</v>
      </c>
      <c r="F934" s="4">
        <v>39.78</v>
      </c>
      <c r="G934" s="4">
        <f t="shared" si="58"/>
        <v>69</v>
      </c>
      <c r="H934" s="4" t="str">
        <f t="shared" si="59"/>
        <v>B3</v>
      </c>
      <c r="I934" s="3" t="str">
        <f t="shared" si="60"/>
        <v>Good</v>
      </c>
      <c r="J934" s="4">
        <f t="shared" si="57"/>
        <v>520</v>
      </c>
    </row>
    <row r="935" spans="1:10" x14ac:dyDescent="0.3">
      <c r="A935" s="3" t="s">
        <v>1042</v>
      </c>
      <c r="B935" s="3" t="s">
        <v>24</v>
      </c>
      <c r="C935" s="3" t="s">
        <v>6</v>
      </c>
      <c r="D935" s="3" t="s">
        <v>1157</v>
      </c>
      <c r="E935" s="4">
        <v>15.39</v>
      </c>
      <c r="F935" s="4">
        <v>44.38</v>
      </c>
      <c r="G935" s="4">
        <f t="shared" si="58"/>
        <v>60</v>
      </c>
      <c r="H935" s="4" t="str">
        <f t="shared" si="59"/>
        <v>C4</v>
      </c>
      <c r="I935" s="3" t="str">
        <f t="shared" si="60"/>
        <v>Credit</v>
      </c>
      <c r="J935" s="4">
        <f t="shared" si="57"/>
        <v>746</v>
      </c>
    </row>
    <row r="936" spans="1:10" x14ac:dyDescent="0.3">
      <c r="A936" s="3" t="s">
        <v>1043</v>
      </c>
      <c r="B936" s="3" t="s">
        <v>115</v>
      </c>
      <c r="C936" s="3" t="s">
        <v>6</v>
      </c>
      <c r="D936" s="3" t="s">
        <v>22</v>
      </c>
      <c r="E936" s="4">
        <v>10.58</v>
      </c>
      <c r="F936" s="4">
        <v>63.38</v>
      </c>
      <c r="G936" s="4">
        <f t="shared" si="58"/>
        <v>74</v>
      </c>
      <c r="H936" s="4" t="str">
        <f t="shared" si="59"/>
        <v>B2</v>
      </c>
      <c r="I936" s="3" t="str">
        <f t="shared" si="60"/>
        <v>Very Good</v>
      </c>
      <c r="J936" s="4">
        <f t="shared" si="57"/>
        <v>375</v>
      </c>
    </row>
    <row r="937" spans="1:10" x14ac:dyDescent="0.3">
      <c r="A937" s="3" t="s">
        <v>1044</v>
      </c>
      <c r="B937" s="3" t="s">
        <v>56</v>
      </c>
      <c r="C937" s="3" t="s">
        <v>10</v>
      </c>
      <c r="D937" s="3" t="s">
        <v>22</v>
      </c>
      <c r="E937" s="4">
        <v>13.86</v>
      </c>
      <c r="F937" s="4">
        <v>50.94</v>
      </c>
      <c r="G937" s="4">
        <f t="shared" si="58"/>
        <v>65</v>
      </c>
      <c r="H937" s="4" t="str">
        <f t="shared" si="59"/>
        <v>B3</v>
      </c>
      <c r="I937" s="3" t="str">
        <f t="shared" si="60"/>
        <v>Good</v>
      </c>
      <c r="J937" s="4">
        <f t="shared" si="57"/>
        <v>624</v>
      </c>
    </row>
    <row r="938" spans="1:10" x14ac:dyDescent="0.3">
      <c r="A938" s="3" t="s">
        <v>1045</v>
      </c>
      <c r="B938" s="3" t="s">
        <v>190</v>
      </c>
      <c r="C938" s="3" t="s">
        <v>6</v>
      </c>
      <c r="D938" s="3" t="s">
        <v>1157</v>
      </c>
      <c r="E938" s="4">
        <v>10.57</v>
      </c>
      <c r="F938" s="4">
        <v>46.18</v>
      </c>
      <c r="G938" s="4">
        <f t="shared" si="58"/>
        <v>57</v>
      </c>
      <c r="H938" s="4" t="str">
        <f t="shared" si="59"/>
        <v>C5</v>
      </c>
      <c r="I938" s="3" t="str">
        <f t="shared" si="60"/>
        <v>Credit</v>
      </c>
      <c r="J938" s="4">
        <f t="shared" si="57"/>
        <v>826</v>
      </c>
    </row>
    <row r="939" spans="1:10" x14ac:dyDescent="0.3">
      <c r="A939" s="3" t="s">
        <v>1046</v>
      </c>
      <c r="B939" s="3" t="s">
        <v>58</v>
      </c>
      <c r="C939" s="3" t="s">
        <v>10</v>
      </c>
      <c r="D939" s="3" t="s">
        <v>1156</v>
      </c>
      <c r="E939" s="4">
        <v>23.87</v>
      </c>
      <c r="F939" s="4">
        <v>53.41</v>
      </c>
      <c r="G939" s="4">
        <f t="shared" si="58"/>
        <v>77</v>
      </c>
      <c r="H939" s="4" t="str">
        <f t="shared" si="59"/>
        <v>B2</v>
      </c>
      <c r="I939" s="3" t="str">
        <f t="shared" si="60"/>
        <v>Very Good</v>
      </c>
      <c r="J939" s="4">
        <f t="shared" si="57"/>
        <v>284</v>
      </c>
    </row>
    <row r="940" spans="1:10" x14ac:dyDescent="0.3">
      <c r="A940" s="3" t="s">
        <v>1047</v>
      </c>
      <c r="B940" s="3" t="s">
        <v>39</v>
      </c>
      <c r="C940" s="3" t="s">
        <v>10</v>
      </c>
      <c r="D940" s="3" t="s">
        <v>7</v>
      </c>
      <c r="E940" s="4">
        <v>12.44</v>
      </c>
      <c r="F940" s="4">
        <v>59.61</v>
      </c>
      <c r="G940" s="4">
        <f t="shared" si="58"/>
        <v>72</v>
      </c>
      <c r="H940" s="4" t="str">
        <f t="shared" si="59"/>
        <v>B2</v>
      </c>
      <c r="I940" s="3" t="str">
        <f t="shared" si="60"/>
        <v>Very Good</v>
      </c>
      <c r="J940" s="4">
        <f t="shared" si="57"/>
        <v>433</v>
      </c>
    </row>
    <row r="941" spans="1:10" x14ac:dyDescent="0.3">
      <c r="A941" s="3" t="s">
        <v>1048</v>
      </c>
      <c r="B941" s="3" t="s">
        <v>96</v>
      </c>
      <c r="C941" s="3" t="s">
        <v>6</v>
      </c>
      <c r="D941" s="3" t="s">
        <v>1157</v>
      </c>
      <c r="E941" s="4">
        <v>20.87</v>
      </c>
      <c r="F941" s="4">
        <v>49</v>
      </c>
      <c r="G941" s="4">
        <f t="shared" si="58"/>
        <v>70</v>
      </c>
      <c r="H941" s="4" t="str">
        <f t="shared" si="59"/>
        <v>B2</v>
      </c>
      <c r="I941" s="3" t="str">
        <f t="shared" si="60"/>
        <v>Very Good</v>
      </c>
      <c r="J941" s="4">
        <f t="shared" si="57"/>
        <v>487</v>
      </c>
    </row>
    <row r="942" spans="1:10" x14ac:dyDescent="0.3">
      <c r="A942" s="3" t="s">
        <v>1049</v>
      </c>
      <c r="B942" s="3" t="s">
        <v>44</v>
      </c>
      <c r="C942" s="3" t="s">
        <v>6</v>
      </c>
      <c r="D942" s="3" t="s">
        <v>1157</v>
      </c>
      <c r="E942" s="4">
        <v>23.98</v>
      </c>
      <c r="F942" s="4">
        <v>64.41</v>
      </c>
      <c r="G942" s="4">
        <f t="shared" si="58"/>
        <v>88</v>
      </c>
      <c r="H942" s="4" t="str">
        <f t="shared" si="59"/>
        <v>A1</v>
      </c>
      <c r="I942" s="3" t="str">
        <f t="shared" si="60"/>
        <v>Excellent</v>
      </c>
      <c r="J942" s="4">
        <f t="shared" si="57"/>
        <v>71</v>
      </c>
    </row>
    <row r="943" spans="1:10" x14ac:dyDescent="0.3">
      <c r="A943" s="3" t="s">
        <v>1050</v>
      </c>
      <c r="B943" s="3" t="s">
        <v>295</v>
      </c>
      <c r="C943" s="3" t="s">
        <v>6</v>
      </c>
      <c r="D943" s="3" t="s">
        <v>7</v>
      </c>
      <c r="E943" s="4">
        <v>22.24</v>
      </c>
      <c r="F943" s="4">
        <v>63.86</v>
      </c>
      <c r="G943" s="4">
        <f t="shared" si="58"/>
        <v>86</v>
      </c>
      <c r="H943" s="4" t="str">
        <f t="shared" si="59"/>
        <v>A1</v>
      </c>
      <c r="I943" s="3" t="str">
        <f t="shared" si="60"/>
        <v>Excellent</v>
      </c>
      <c r="J943" s="4">
        <f t="shared" si="57"/>
        <v>94</v>
      </c>
    </row>
    <row r="944" spans="1:10" x14ac:dyDescent="0.3">
      <c r="A944" s="3" t="s">
        <v>1051</v>
      </c>
      <c r="B944" s="3" t="s">
        <v>262</v>
      </c>
      <c r="C944" s="3" t="s">
        <v>6</v>
      </c>
      <c r="D944" s="3" t="s">
        <v>1156</v>
      </c>
      <c r="E944" s="4">
        <v>15.35</v>
      </c>
      <c r="F944" s="4">
        <v>68.680000000000007</v>
      </c>
      <c r="G944" s="4">
        <f t="shared" si="58"/>
        <v>84</v>
      </c>
      <c r="H944" s="4" t="str">
        <f t="shared" si="59"/>
        <v>A1</v>
      </c>
      <c r="I944" s="3" t="str">
        <f t="shared" si="60"/>
        <v>Excellent</v>
      </c>
      <c r="J944" s="4">
        <f t="shared" si="57"/>
        <v>128</v>
      </c>
    </row>
    <row r="945" spans="1:10" x14ac:dyDescent="0.3">
      <c r="A945" s="3" t="s">
        <v>1052</v>
      </c>
      <c r="B945" s="3" t="s">
        <v>395</v>
      </c>
      <c r="C945" s="3" t="s">
        <v>10</v>
      </c>
      <c r="D945" s="3" t="s">
        <v>1157</v>
      </c>
      <c r="E945" s="4">
        <v>13.46</v>
      </c>
      <c r="F945" s="4">
        <v>40.35</v>
      </c>
      <c r="G945" s="4">
        <f t="shared" si="58"/>
        <v>54</v>
      </c>
      <c r="H945" s="4" t="str">
        <f t="shared" si="59"/>
        <v>C6</v>
      </c>
      <c r="I945" s="3" t="str">
        <f t="shared" si="60"/>
        <v>Credit</v>
      </c>
      <c r="J945" s="4">
        <f t="shared" si="57"/>
        <v>874</v>
      </c>
    </row>
    <row r="946" spans="1:10" x14ac:dyDescent="0.3">
      <c r="A946" s="3" t="s">
        <v>1053</v>
      </c>
      <c r="B946" s="3" t="s">
        <v>71</v>
      </c>
      <c r="C946" s="3" t="s">
        <v>10</v>
      </c>
      <c r="D946" s="3" t="s">
        <v>1156</v>
      </c>
      <c r="E946" s="4">
        <v>20.95</v>
      </c>
      <c r="F946" s="4">
        <v>63.5</v>
      </c>
      <c r="G946" s="4">
        <f t="shared" si="58"/>
        <v>84</v>
      </c>
      <c r="H946" s="4" t="str">
        <f t="shared" si="59"/>
        <v>A1</v>
      </c>
      <c r="I946" s="3" t="str">
        <f t="shared" si="60"/>
        <v>Excellent</v>
      </c>
      <c r="J946" s="4">
        <f t="shared" si="57"/>
        <v>128</v>
      </c>
    </row>
    <row r="947" spans="1:10" x14ac:dyDescent="0.3">
      <c r="A947" s="3" t="s">
        <v>1054</v>
      </c>
      <c r="B947" s="3" t="s">
        <v>39</v>
      </c>
      <c r="C947" s="3" t="s">
        <v>10</v>
      </c>
      <c r="D947" s="3" t="s">
        <v>1157</v>
      </c>
      <c r="E947" s="4">
        <v>25.15</v>
      </c>
      <c r="F947" s="4">
        <v>50.6</v>
      </c>
      <c r="G947" s="4">
        <f t="shared" si="58"/>
        <v>76</v>
      </c>
      <c r="H947" s="4" t="str">
        <f t="shared" si="59"/>
        <v>B2</v>
      </c>
      <c r="I947" s="3" t="str">
        <f t="shared" si="60"/>
        <v>Very Good</v>
      </c>
      <c r="J947" s="4">
        <f t="shared" si="57"/>
        <v>317</v>
      </c>
    </row>
    <row r="948" spans="1:10" x14ac:dyDescent="0.3">
      <c r="A948" s="3" t="s">
        <v>1055</v>
      </c>
      <c r="B948" s="3" t="s">
        <v>226</v>
      </c>
      <c r="C948" s="3" t="s">
        <v>6</v>
      </c>
      <c r="D948" s="3" t="s">
        <v>22</v>
      </c>
      <c r="E948" s="4">
        <v>18.41</v>
      </c>
      <c r="F948" s="4">
        <v>69.19</v>
      </c>
      <c r="G948" s="4">
        <f t="shared" si="58"/>
        <v>88</v>
      </c>
      <c r="H948" s="4" t="str">
        <f t="shared" si="59"/>
        <v>A1</v>
      </c>
      <c r="I948" s="3" t="str">
        <f t="shared" si="60"/>
        <v>Excellent</v>
      </c>
      <c r="J948" s="4">
        <f t="shared" si="57"/>
        <v>71</v>
      </c>
    </row>
    <row r="949" spans="1:10" x14ac:dyDescent="0.3">
      <c r="A949" s="3" t="s">
        <v>1056</v>
      </c>
      <c r="B949" s="3" t="s">
        <v>54</v>
      </c>
      <c r="C949" s="3" t="s">
        <v>6</v>
      </c>
      <c r="D949" s="3" t="s">
        <v>1156</v>
      </c>
      <c r="E949" s="4">
        <v>27.45</v>
      </c>
      <c r="F949" s="4">
        <v>58.76</v>
      </c>
      <c r="G949" s="4">
        <f t="shared" si="58"/>
        <v>86</v>
      </c>
      <c r="H949" s="4" t="str">
        <f t="shared" si="59"/>
        <v>A1</v>
      </c>
      <c r="I949" s="3" t="str">
        <f t="shared" si="60"/>
        <v>Excellent</v>
      </c>
      <c r="J949" s="4">
        <f t="shared" si="57"/>
        <v>94</v>
      </c>
    </row>
    <row r="950" spans="1:10" x14ac:dyDescent="0.3">
      <c r="A950" s="3" t="s">
        <v>1057</v>
      </c>
      <c r="B950" s="3" t="s">
        <v>54</v>
      </c>
      <c r="C950" s="3" t="s">
        <v>10</v>
      </c>
      <c r="D950" s="3" t="s">
        <v>1156</v>
      </c>
      <c r="E950" s="4">
        <v>29</v>
      </c>
      <c r="F950" s="4">
        <v>48.7</v>
      </c>
      <c r="G950" s="4">
        <f t="shared" si="58"/>
        <v>78</v>
      </c>
      <c r="H950" s="4" t="str">
        <f t="shared" si="59"/>
        <v>B2</v>
      </c>
      <c r="I950" s="3" t="str">
        <f t="shared" si="60"/>
        <v>Very Good</v>
      </c>
      <c r="J950" s="4">
        <f t="shared" si="57"/>
        <v>261</v>
      </c>
    </row>
    <row r="951" spans="1:10" x14ac:dyDescent="0.3">
      <c r="A951" s="3" t="s">
        <v>1058</v>
      </c>
      <c r="B951" s="3" t="s">
        <v>28</v>
      </c>
      <c r="C951" s="3" t="s">
        <v>6</v>
      </c>
      <c r="D951" s="3" t="s">
        <v>22</v>
      </c>
      <c r="E951" s="4">
        <v>27.62</v>
      </c>
      <c r="F951" s="4">
        <v>69.64</v>
      </c>
      <c r="G951" s="4">
        <f t="shared" si="58"/>
        <v>97</v>
      </c>
      <c r="H951" s="4" t="str">
        <f t="shared" si="59"/>
        <v>A1</v>
      </c>
      <c r="I951" s="3" t="str">
        <f t="shared" si="60"/>
        <v>Excellent</v>
      </c>
      <c r="J951" s="4">
        <f t="shared" si="57"/>
        <v>3</v>
      </c>
    </row>
    <row r="952" spans="1:10" x14ac:dyDescent="0.3">
      <c r="A952" s="3" t="s">
        <v>1059</v>
      </c>
      <c r="B952" s="3" t="s">
        <v>295</v>
      </c>
      <c r="C952" s="3" t="s">
        <v>6</v>
      </c>
      <c r="D952" s="3" t="s">
        <v>22</v>
      </c>
      <c r="E952" s="4">
        <v>19.89</v>
      </c>
      <c r="F952" s="4">
        <v>41.05</v>
      </c>
      <c r="G952" s="4">
        <f t="shared" si="58"/>
        <v>61</v>
      </c>
      <c r="H952" s="4" t="str">
        <f t="shared" si="59"/>
        <v>C4</v>
      </c>
      <c r="I952" s="3" t="str">
        <f t="shared" si="60"/>
        <v>Credit</v>
      </c>
      <c r="J952" s="4">
        <f t="shared" si="57"/>
        <v>717</v>
      </c>
    </row>
    <row r="953" spans="1:10" x14ac:dyDescent="0.3">
      <c r="A953" s="3" t="s">
        <v>1060</v>
      </c>
      <c r="B953" s="3" t="s">
        <v>195</v>
      </c>
      <c r="C953" s="3" t="s">
        <v>10</v>
      </c>
      <c r="D953" s="3" t="s">
        <v>1156</v>
      </c>
      <c r="E953" s="4">
        <v>15.55</v>
      </c>
      <c r="F953" s="4">
        <v>55.6</v>
      </c>
      <c r="G953" s="4">
        <f t="shared" si="58"/>
        <v>71</v>
      </c>
      <c r="H953" s="4" t="str">
        <f t="shared" si="59"/>
        <v>B2</v>
      </c>
      <c r="I953" s="3" t="str">
        <f t="shared" si="60"/>
        <v>Very Good</v>
      </c>
      <c r="J953" s="4">
        <f t="shared" si="57"/>
        <v>458</v>
      </c>
    </row>
    <row r="954" spans="1:10" x14ac:dyDescent="0.3">
      <c r="A954" s="3" t="s">
        <v>1061</v>
      </c>
      <c r="B954" s="3" t="s">
        <v>98</v>
      </c>
      <c r="C954" s="3" t="s">
        <v>6</v>
      </c>
      <c r="D954" s="3" t="s">
        <v>22</v>
      </c>
      <c r="E954" s="4">
        <v>5.19</v>
      </c>
      <c r="F954" s="4">
        <v>36.69</v>
      </c>
      <c r="G954" s="4">
        <f t="shared" si="58"/>
        <v>42</v>
      </c>
      <c r="H954" s="4" t="str">
        <f t="shared" si="59"/>
        <v>E8</v>
      </c>
      <c r="I954" s="3" t="str">
        <f t="shared" si="60"/>
        <v>Pass</v>
      </c>
      <c r="J954" s="4">
        <f t="shared" si="57"/>
        <v>998</v>
      </c>
    </row>
    <row r="955" spans="1:10" x14ac:dyDescent="0.3">
      <c r="A955" s="3" t="s">
        <v>1062</v>
      </c>
      <c r="B955" s="3" t="s">
        <v>128</v>
      </c>
      <c r="C955" s="3" t="s">
        <v>10</v>
      </c>
      <c r="D955" s="3" t="s">
        <v>22</v>
      </c>
      <c r="E955" s="4">
        <v>22.38</v>
      </c>
      <c r="F955" s="4">
        <v>66.209999999999994</v>
      </c>
      <c r="G955" s="4">
        <f t="shared" si="58"/>
        <v>89</v>
      </c>
      <c r="H955" s="4" t="str">
        <f t="shared" si="59"/>
        <v>A1</v>
      </c>
      <c r="I955" s="3" t="str">
        <f t="shared" si="60"/>
        <v>Excellent</v>
      </c>
      <c r="J955" s="4">
        <f t="shared" si="57"/>
        <v>61</v>
      </c>
    </row>
    <row r="956" spans="1:10" x14ac:dyDescent="0.3">
      <c r="A956" s="3" t="s">
        <v>1063</v>
      </c>
      <c r="B956" s="3" t="s">
        <v>141</v>
      </c>
      <c r="C956" s="3" t="s">
        <v>6</v>
      </c>
      <c r="D956" s="3" t="s">
        <v>22</v>
      </c>
      <c r="E956" s="4">
        <v>13.87</v>
      </c>
      <c r="F956" s="4">
        <v>56.42</v>
      </c>
      <c r="G956" s="4">
        <f t="shared" si="58"/>
        <v>70</v>
      </c>
      <c r="H956" s="4" t="str">
        <f t="shared" si="59"/>
        <v>B2</v>
      </c>
      <c r="I956" s="3" t="str">
        <f t="shared" si="60"/>
        <v>Very Good</v>
      </c>
      <c r="J956" s="4">
        <f t="shared" si="57"/>
        <v>487</v>
      </c>
    </row>
    <row r="957" spans="1:10" x14ac:dyDescent="0.3">
      <c r="A957" s="3" t="s">
        <v>1064</v>
      </c>
      <c r="B957" s="3" t="s">
        <v>120</v>
      </c>
      <c r="C957" s="3" t="s">
        <v>10</v>
      </c>
      <c r="D957" s="3" t="s">
        <v>1156</v>
      </c>
      <c r="E957" s="4">
        <v>16.62</v>
      </c>
      <c r="F957" s="4">
        <v>67.52</v>
      </c>
      <c r="G957" s="4">
        <f t="shared" si="58"/>
        <v>84</v>
      </c>
      <c r="H957" s="4" t="str">
        <f t="shared" si="59"/>
        <v>A1</v>
      </c>
      <c r="I957" s="3" t="str">
        <f t="shared" si="60"/>
        <v>Excellent</v>
      </c>
      <c r="J957" s="4">
        <f t="shared" si="57"/>
        <v>128</v>
      </c>
    </row>
    <row r="958" spans="1:10" x14ac:dyDescent="0.3">
      <c r="A958" s="3" t="s">
        <v>1065</v>
      </c>
      <c r="B958" s="3" t="s">
        <v>349</v>
      </c>
      <c r="C958" s="3" t="s">
        <v>10</v>
      </c>
      <c r="D958" s="3" t="s">
        <v>1156</v>
      </c>
      <c r="E958" s="4">
        <v>13.55</v>
      </c>
      <c r="F958" s="4">
        <v>35.5</v>
      </c>
      <c r="G958" s="4">
        <f t="shared" si="58"/>
        <v>49</v>
      </c>
      <c r="H958" s="4" t="str">
        <f t="shared" si="59"/>
        <v>D7</v>
      </c>
      <c r="I958" s="3" t="str">
        <f t="shared" si="60"/>
        <v>Pass</v>
      </c>
      <c r="J958" s="4">
        <f t="shared" si="57"/>
        <v>950</v>
      </c>
    </row>
    <row r="959" spans="1:10" x14ac:dyDescent="0.3">
      <c r="A959" s="3" t="s">
        <v>1066</v>
      </c>
      <c r="B959" s="3" t="s">
        <v>178</v>
      </c>
      <c r="C959" s="3" t="s">
        <v>10</v>
      </c>
      <c r="D959" s="3" t="s">
        <v>1156</v>
      </c>
      <c r="E959" s="4">
        <v>18.670000000000002</v>
      </c>
      <c r="F959" s="4">
        <v>50.03</v>
      </c>
      <c r="G959" s="4">
        <f t="shared" si="58"/>
        <v>69</v>
      </c>
      <c r="H959" s="4" t="str">
        <f t="shared" si="59"/>
        <v>B3</v>
      </c>
      <c r="I959" s="3" t="str">
        <f t="shared" si="60"/>
        <v>Good</v>
      </c>
      <c r="J959" s="4">
        <f t="shared" si="57"/>
        <v>520</v>
      </c>
    </row>
    <row r="960" spans="1:10" x14ac:dyDescent="0.3">
      <c r="A960" s="3" t="s">
        <v>1067</v>
      </c>
      <c r="B960" s="3" t="s">
        <v>450</v>
      </c>
      <c r="C960" s="3" t="s">
        <v>6</v>
      </c>
      <c r="D960" s="3" t="s">
        <v>1156</v>
      </c>
      <c r="E960" s="4">
        <v>18.66</v>
      </c>
      <c r="F960" s="4">
        <v>67.58</v>
      </c>
      <c r="G960" s="4">
        <f t="shared" si="58"/>
        <v>86</v>
      </c>
      <c r="H960" s="4" t="str">
        <f t="shared" si="59"/>
        <v>A1</v>
      </c>
      <c r="I960" s="3" t="str">
        <f t="shared" si="60"/>
        <v>Excellent</v>
      </c>
      <c r="J960" s="4">
        <f t="shared" si="57"/>
        <v>94</v>
      </c>
    </row>
    <row r="961" spans="1:10" x14ac:dyDescent="0.3">
      <c r="A961" s="3" t="s">
        <v>1068</v>
      </c>
      <c r="B961" s="3" t="s">
        <v>226</v>
      </c>
      <c r="C961" s="3" t="s">
        <v>6</v>
      </c>
      <c r="D961" s="3" t="s">
        <v>1157</v>
      </c>
      <c r="E961" s="4">
        <v>20.46</v>
      </c>
      <c r="F961" s="4">
        <v>50.97</v>
      </c>
      <c r="G961" s="4">
        <f t="shared" si="58"/>
        <v>71</v>
      </c>
      <c r="H961" s="4" t="str">
        <f t="shared" si="59"/>
        <v>B2</v>
      </c>
      <c r="I961" s="3" t="str">
        <f t="shared" si="60"/>
        <v>Very Good</v>
      </c>
      <c r="J961" s="4">
        <f t="shared" si="57"/>
        <v>458</v>
      </c>
    </row>
    <row r="962" spans="1:10" x14ac:dyDescent="0.3">
      <c r="A962" s="3" t="s">
        <v>1069</v>
      </c>
      <c r="B962" s="3" t="s">
        <v>370</v>
      </c>
      <c r="C962" s="3" t="s">
        <v>10</v>
      </c>
      <c r="D962" s="3" t="s">
        <v>1156</v>
      </c>
      <c r="E962" s="4">
        <v>16.420000000000002</v>
      </c>
      <c r="F962" s="4">
        <v>36.47</v>
      </c>
      <c r="G962" s="4">
        <f t="shared" si="58"/>
        <v>53</v>
      </c>
      <c r="H962" s="4" t="str">
        <f t="shared" si="59"/>
        <v>C6</v>
      </c>
      <c r="I962" s="3" t="str">
        <f t="shared" si="60"/>
        <v>Credit</v>
      </c>
      <c r="J962" s="4">
        <f t="shared" si="57"/>
        <v>896</v>
      </c>
    </row>
    <row r="963" spans="1:10" x14ac:dyDescent="0.3">
      <c r="A963" s="3" t="s">
        <v>1070</v>
      </c>
      <c r="B963" s="3" t="s">
        <v>255</v>
      </c>
      <c r="C963" s="3" t="s">
        <v>6</v>
      </c>
      <c r="D963" s="3" t="s">
        <v>1157</v>
      </c>
      <c r="E963" s="4">
        <v>8.0399999999999991</v>
      </c>
      <c r="F963" s="4">
        <v>38.880000000000003</v>
      </c>
      <c r="G963" s="4">
        <f t="shared" si="58"/>
        <v>47</v>
      </c>
      <c r="H963" s="4" t="str">
        <f t="shared" si="59"/>
        <v>D7</v>
      </c>
      <c r="I963" s="3" t="str">
        <f t="shared" si="60"/>
        <v>Pass</v>
      </c>
      <c r="J963" s="4">
        <f t="shared" ref="J963:J1002" si="61">RANK(G963,G:G)</f>
        <v>974</v>
      </c>
    </row>
    <row r="964" spans="1:10" x14ac:dyDescent="0.3">
      <c r="A964" s="3" t="s">
        <v>1071</v>
      </c>
      <c r="B964" s="3" t="s">
        <v>136</v>
      </c>
      <c r="C964" s="3" t="s">
        <v>10</v>
      </c>
      <c r="D964" s="3" t="s">
        <v>1157</v>
      </c>
      <c r="E964" s="4">
        <v>28.33</v>
      </c>
      <c r="F964" s="4">
        <v>51.72</v>
      </c>
      <c r="G964" s="4">
        <f t="shared" ref="G964:G1002" si="62">ROUND(E964+F964,0)</f>
        <v>80</v>
      </c>
      <c r="H964" s="4" t="str">
        <f t="shared" ref="H964:H1002" si="63">IF(G964&gt;=80,"A1",IF(G964&gt;=70,"B2",IF(G964&gt;=65,"B3",IF(G964&gt;=60,"C4",IF(G964&gt;=55,"C5",IF(G964&gt;=50,"C6",IF(G964&gt;=45,"D7",IF(G964&gt;=40,"E8","F9"))))))))</f>
        <v>A1</v>
      </c>
      <c r="I964" s="3" t="str">
        <f t="shared" ref="I964:I1002" si="64">VLOOKUP(H964,$L$3:$M$12,2,FALSE)</f>
        <v>Excellent</v>
      </c>
      <c r="J964" s="4">
        <f t="shared" si="61"/>
        <v>216</v>
      </c>
    </row>
    <row r="965" spans="1:10" x14ac:dyDescent="0.3">
      <c r="A965" s="3" t="s">
        <v>1072</v>
      </c>
      <c r="B965" s="3" t="s">
        <v>143</v>
      </c>
      <c r="C965" s="3" t="s">
        <v>10</v>
      </c>
      <c r="D965" s="3" t="s">
        <v>1156</v>
      </c>
      <c r="E965" s="4">
        <v>21.88</v>
      </c>
      <c r="F965" s="4">
        <v>59.61</v>
      </c>
      <c r="G965" s="4">
        <f t="shared" si="62"/>
        <v>81</v>
      </c>
      <c r="H965" s="4" t="str">
        <f t="shared" si="63"/>
        <v>A1</v>
      </c>
      <c r="I965" s="3" t="str">
        <f t="shared" si="64"/>
        <v>Excellent</v>
      </c>
      <c r="J965" s="4">
        <f t="shared" si="61"/>
        <v>187</v>
      </c>
    </row>
    <row r="966" spans="1:10" x14ac:dyDescent="0.3">
      <c r="A966" s="3" t="s">
        <v>1073</v>
      </c>
      <c r="B966" s="3" t="s">
        <v>76</v>
      </c>
      <c r="C966" s="3" t="s">
        <v>10</v>
      </c>
      <c r="D966" s="3" t="s">
        <v>1156</v>
      </c>
      <c r="E966" s="4">
        <v>8.26</v>
      </c>
      <c r="F966" s="4">
        <v>41.47</v>
      </c>
      <c r="G966" s="4">
        <f t="shared" si="62"/>
        <v>50</v>
      </c>
      <c r="H966" s="4" t="str">
        <f t="shared" si="63"/>
        <v>C6</v>
      </c>
      <c r="I966" s="3" t="str">
        <f t="shared" si="64"/>
        <v>Credit</v>
      </c>
      <c r="J966" s="4">
        <f t="shared" si="61"/>
        <v>938</v>
      </c>
    </row>
    <row r="967" spans="1:10" x14ac:dyDescent="0.3">
      <c r="A967" s="3" t="s">
        <v>1074</v>
      </c>
      <c r="B967" s="3" t="s">
        <v>395</v>
      </c>
      <c r="C967" s="3" t="s">
        <v>10</v>
      </c>
      <c r="D967" s="3" t="s">
        <v>22</v>
      </c>
      <c r="E967" s="4">
        <v>16.32</v>
      </c>
      <c r="F967" s="4">
        <v>45.02</v>
      </c>
      <c r="G967" s="4">
        <f t="shared" si="62"/>
        <v>61</v>
      </c>
      <c r="H967" s="4" t="str">
        <f t="shared" si="63"/>
        <v>C4</v>
      </c>
      <c r="I967" s="3" t="str">
        <f t="shared" si="64"/>
        <v>Credit</v>
      </c>
      <c r="J967" s="4">
        <f t="shared" si="61"/>
        <v>717</v>
      </c>
    </row>
    <row r="968" spans="1:10" x14ac:dyDescent="0.3">
      <c r="A968" s="3" t="s">
        <v>1075</v>
      </c>
      <c r="B968" s="3" t="s">
        <v>259</v>
      </c>
      <c r="C968" s="3" t="s">
        <v>6</v>
      </c>
      <c r="D968" s="3" t="s">
        <v>1156</v>
      </c>
      <c r="E968" s="4">
        <v>13.31</v>
      </c>
      <c r="F968" s="4">
        <v>68.239999999999995</v>
      </c>
      <c r="G968" s="4">
        <f t="shared" si="62"/>
        <v>82</v>
      </c>
      <c r="H968" s="4" t="str">
        <f t="shared" si="63"/>
        <v>A1</v>
      </c>
      <c r="I968" s="3" t="str">
        <f t="shared" si="64"/>
        <v>Excellent</v>
      </c>
      <c r="J968" s="4">
        <f t="shared" si="61"/>
        <v>164</v>
      </c>
    </row>
    <row r="969" spans="1:10" x14ac:dyDescent="0.3">
      <c r="A969" s="3" t="s">
        <v>1076</v>
      </c>
      <c r="B969" s="3" t="s">
        <v>76</v>
      </c>
      <c r="C969" s="3" t="s">
        <v>6</v>
      </c>
      <c r="D969" s="3" t="s">
        <v>1156</v>
      </c>
      <c r="E969" s="4">
        <v>28.96</v>
      </c>
      <c r="F969" s="4">
        <v>64.58</v>
      </c>
      <c r="G969" s="4">
        <f t="shared" si="62"/>
        <v>94</v>
      </c>
      <c r="H969" s="4" t="str">
        <f t="shared" si="63"/>
        <v>A1</v>
      </c>
      <c r="I969" s="3" t="str">
        <f t="shared" si="64"/>
        <v>Excellent</v>
      </c>
      <c r="J969" s="4">
        <f t="shared" si="61"/>
        <v>23</v>
      </c>
    </row>
    <row r="970" spans="1:10" x14ac:dyDescent="0.3">
      <c r="A970" s="3" t="s">
        <v>1077</v>
      </c>
      <c r="B970" s="3" t="s">
        <v>90</v>
      </c>
      <c r="C970" s="3" t="s">
        <v>6</v>
      </c>
      <c r="D970" s="3" t="s">
        <v>7</v>
      </c>
      <c r="E970" s="4">
        <v>11.81</v>
      </c>
      <c r="F970" s="4">
        <v>61.31</v>
      </c>
      <c r="G970" s="4">
        <f t="shared" si="62"/>
        <v>73</v>
      </c>
      <c r="H970" s="4" t="str">
        <f t="shared" si="63"/>
        <v>B2</v>
      </c>
      <c r="I970" s="3" t="str">
        <f t="shared" si="64"/>
        <v>Very Good</v>
      </c>
      <c r="J970" s="4">
        <f t="shared" si="61"/>
        <v>403</v>
      </c>
    </row>
    <row r="971" spans="1:10" x14ac:dyDescent="0.3">
      <c r="A971" s="3" t="s">
        <v>1078</v>
      </c>
      <c r="B971" s="3" t="s">
        <v>149</v>
      </c>
      <c r="C971" s="3" t="s">
        <v>10</v>
      </c>
      <c r="D971" s="3" t="s">
        <v>22</v>
      </c>
      <c r="E971" s="4">
        <v>26.43</v>
      </c>
      <c r="F971" s="4">
        <v>58.31</v>
      </c>
      <c r="G971" s="4">
        <f t="shared" si="62"/>
        <v>85</v>
      </c>
      <c r="H971" s="4" t="str">
        <f t="shared" si="63"/>
        <v>A1</v>
      </c>
      <c r="I971" s="3" t="str">
        <f t="shared" si="64"/>
        <v>Excellent</v>
      </c>
      <c r="J971" s="4">
        <f t="shared" si="61"/>
        <v>111</v>
      </c>
    </row>
    <row r="972" spans="1:10" x14ac:dyDescent="0.3">
      <c r="A972" s="3" t="s">
        <v>1079</v>
      </c>
      <c r="B972" s="3" t="s">
        <v>178</v>
      </c>
      <c r="C972" s="3" t="s">
        <v>10</v>
      </c>
      <c r="D972" s="3" t="s">
        <v>22</v>
      </c>
      <c r="E972" s="4">
        <v>11.18</v>
      </c>
      <c r="F972" s="4">
        <v>48.33</v>
      </c>
      <c r="G972" s="4">
        <f t="shared" si="62"/>
        <v>60</v>
      </c>
      <c r="H972" s="4" t="str">
        <f t="shared" si="63"/>
        <v>C4</v>
      </c>
      <c r="I972" s="3" t="str">
        <f t="shared" si="64"/>
        <v>Credit</v>
      </c>
      <c r="J972" s="4">
        <f t="shared" si="61"/>
        <v>746</v>
      </c>
    </row>
    <row r="973" spans="1:10" x14ac:dyDescent="0.3">
      <c r="A973" s="3" t="s">
        <v>1080</v>
      </c>
      <c r="B973" s="3" t="s">
        <v>259</v>
      </c>
      <c r="C973" s="3" t="s">
        <v>6</v>
      </c>
      <c r="D973" s="3" t="s">
        <v>22</v>
      </c>
      <c r="E973" s="4">
        <v>9.4600000000000009</v>
      </c>
      <c r="F973" s="4">
        <v>57.85</v>
      </c>
      <c r="G973" s="4">
        <f t="shared" si="62"/>
        <v>67</v>
      </c>
      <c r="H973" s="4" t="str">
        <f t="shared" si="63"/>
        <v>B3</v>
      </c>
      <c r="I973" s="3" t="str">
        <f t="shared" si="64"/>
        <v>Good</v>
      </c>
      <c r="J973" s="4">
        <f t="shared" si="61"/>
        <v>564</v>
      </c>
    </row>
    <row r="974" spans="1:10" x14ac:dyDescent="0.3">
      <c r="A974" s="3" t="s">
        <v>1081</v>
      </c>
      <c r="B974" s="3" t="s">
        <v>39</v>
      </c>
      <c r="C974" s="3" t="s">
        <v>6</v>
      </c>
      <c r="D974" s="3" t="s">
        <v>1157</v>
      </c>
      <c r="E974" s="4">
        <v>28.11</v>
      </c>
      <c r="F974" s="4">
        <v>51.29</v>
      </c>
      <c r="G974" s="4">
        <f t="shared" si="62"/>
        <v>79</v>
      </c>
      <c r="H974" s="4" t="str">
        <f t="shared" si="63"/>
        <v>B2</v>
      </c>
      <c r="I974" s="3" t="str">
        <f t="shared" si="64"/>
        <v>Very Good</v>
      </c>
      <c r="J974" s="4">
        <f t="shared" si="61"/>
        <v>246</v>
      </c>
    </row>
    <row r="975" spans="1:10" x14ac:dyDescent="0.3">
      <c r="A975" s="3" t="s">
        <v>1082</v>
      </c>
      <c r="B975" s="3" t="s">
        <v>282</v>
      </c>
      <c r="C975" s="3" t="s">
        <v>10</v>
      </c>
      <c r="D975" s="3" t="s">
        <v>1157</v>
      </c>
      <c r="E975" s="4">
        <v>10.6</v>
      </c>
      <c r="F975" s="4">
        <v>45.23</v>
      </c>
      <c r="G975" s="4">
        <f t="shared" si="62"/>
        <v>56</v>
      </c>
      <c r="H975" s="4" t="str">
        <f t="shared" si="63"/>
        <v>C5</v>
      </c>
      <c r="I975" s="3" t="str">
        <f t="shared" si="64"/>
        <v>Credit</v>
      </c>
      <c r="J975" s="4">
        <f t="shared" si="61"/>
        <v>841</v>
      </c>
    </row>
    <row r="976" spans="1:10" x14ac:dyDescent="0.3">
      <c r="A976" s="3" t="s">
        <v>1083</v>
      </c>
      <c r="B976" s="3" t="s">
        <v>69</v>
      </c>
      <c r="C976" s="3" t="s">
        <v>10</v>
      </c>
      <c r="D976" s="3" t="s">
        <v>22</v>
      </c>
      <c r="E976" s="4">
        <v>5.56</v>
      </c>
      <c r="F976" s="4">
        <v>53.77</v>
      </c>
      <c r="G976" s="4">
        <f t="shared" si="62"/>
        <v>59</v>
      </c>
      <c r="H976" s="4" t="str">
        <f t="shared" si="63"/>
        <v>C5</v>
      </c>
      <c r="I976" s="3" t="str">
        <f t="shared" si="64"/>
        <v>Credit</v>
      </c>
      <c r="J976" s="4">
        <f t="shared" si="61"/>
        <v>774</v>
      </c>
    </row>
    <row r="977" spans="1:10" x14ac:dyDescent="0.3">
      <c r="A977" s="3" t="s">
        <v>1084</v>
      </c>
      <c r="B977" s="3" t="s">
        <v>190</v>
      </c>
      <c r="C977" s="3" t="s">
        <v>10</v>
      </c>
      <c r="D977" s="3" t="s">
        <v>1156</v>
      </c>
      <c r="E977" s="4">
        <v>19.940000000000001</v>
      </c>
      <c r="F977" s="4">
        <v>67.599999999999994</v>
      </c>
      <c r="G977" s="4">
        <f t="shared" si="62"/>
        <v>88</v>
      </c>
      <c r="H977" s="4" t="str">
        <f t="shared" si="63"/>
        <v>A1</v>
      </c>
      <c r="I977" s="3" t="str">
        <f t="shared" si="64"/>
        <v>Excellent</v>
      </c>
      <c r="J977" s="4">
        <f t="shared" si="61"/>
        <v>71</v>
      </c>
    </row>
    <row r="978" spans="1:10" x14ac:dyDescent="0.3">
      <c r="A978" s="3" t="s">
        <v>1085</v>
      </c>
      <c r="B978" s="3" t="s">
        <v>39</v>
      </c>
      <c r="C978" s="3" t="s">
        <v>10</v>
      </c>
      <c r="D978" s="3" t="s">
        <v>7</v>
      </c>
      <c r="E978" s="4">
        <v>24.95</v>
      </c>
      <c r="F978" s="4">
        <v>62.03</v>
      </c>
      <c r="G978" s="4">
        <f t="shared" si="62"/>
        <v>87</v>
      </c>
      <c r="H978" s="4" t="str">
        <f t="shared" si="63"/>
        <v>A1</v>
      </c>
      <c r="I978" s="3" t="str">
        <f t="shared" si="64"/>
        <v>Excellent</v>
      </c>
      <c r="J978" s="4">
        <f t="shared" si="61"/>
        <v>85</v>
      </c>
    </row>
    <row r="979" spans="1:10" x14ac:dyDescent="0.3">
      <c r="A979" s="3" t="s">
        <v>1086</v>
      </c>
      <c r="B979" s="3" t="s">
        <v>188</v>
      </c>
      <c r="C979" s="3" t="s">
        <v>6</v>
      </c>
      <c r="D979" s="3" t="s">
        <v>7</v>
      </c>
      <c r="E979" s="4">
        <v>17.12</v>
      </c>
      <c r="F979" s="4">
        <v>36.82</v>
      </c>
      <c r="G979" s="4">
        <f t="shared" si="62"/>
        <v>54</v>
      </c>
      <c r="H979" s="4" t="str">
        <f t="shared" si="63"/>
        <v>C6</v>
      </c>
      <c r="I979" s="3" t="str">
        <f t="shared" si="64"/>
        <v>Credit</v>
      </c>
      <c r="J979" s="4">
        <f t="shared" si="61"/>
        <v>874</v>
      </c>
    </row>
    <row r="980" spans="1:10" x14ac:dyDescent="0.3">
      <c r="A980" s="3" t="s">
        <v>1087</v>
      </c>
      <c r="B980" s="3" t="s">
        <v>96</v>
      </c>
      <c r="C980" s="3" t="s">
        <v>10</v>
      </c>
      <c r="D980" s="3" t="s">
        <v>1156</v>
      </c>
      <c r="E980" s="4">
        <v>15.95</v>
      </c>
      <c r="F980" s="4">
        <v>48.54</v>
      </c>
      <c r="G980" s="4">
        <f t="shared" si="62"/>
        <v>64</v>
      </c>
      <c r="H980" s="4" t="str">
        <f t="shared" si="63"/>
        <v>C4</v>
      </c>
      <c r="I980" s="3" t="str">
        <f t="shared" si="64"/>
        <v>Credit</v>
      </c>
      <c r="J980" s="4">
        <f t="shared" si="61"/>
        <v>642</v>
      </c>
    </row>
    <row r="981" spans="1:10" x14ac:dyDescent="0.3">
      <c r="A981" s="3" t="s">
        <v>1088</v>
      </c>
      <c r="B981" s="3" t="s">
        <v>136</v>
      </c>
      <c r="C981" s="3" t="s">
        <v>6</v>
      </c>
      <c r="D981" s="3" t="s">
        <v>1156</v>
      </c>
      <c r="E981" s="4">
        <v>13.97</v>
      </c>
      <c r="F981" s="4">
        <v>64.89</v>
      </c>
      <c r="G981" s="4">
        <f t="shared" si="62"/>
        <v>79</v>
      </c>
      <c r="H981" s="4" t="str">
        <f t="shared" si="63"/>
        <v>B2</v>
      </c>
      <c r="I981" s="3" t="str">
        <f t="shared" si="64"/>
        <v>Very Good</v>
      </c>
      <c r="J981" s="4">
        <f t="shared" si="61"/>
        <v>246</v>
      </c>
    </row>
    <row r="982" spans="1:10" x14ac:dyDescent="0.3">
      <c r="A982" s="3" t="s">
        <v>1089</v>
      </c>
      <c r="B982" s="3" t="s">
        <v>195</v>
      </c>
      <c r="C982" s="3" t="s">
        <v>10</v>
      </c>
      <c r="D982" s="3" t="s">
        <v>22</v>
      </c>
      <c r="E982" s="4">
        <v>19.29</v>
      </c>
      <c r="F982" s="4">
        <v>47.93</v>
      </c>
      <c r="G982" s="4">
        <f t="shared" si="62"/>
        <v>67</v>
      </c>
      <c r="H982" s="4" t="str">
        <f t="shared" si="63"/>
        <v>B3</v>
      </c>
      <c r="I982" s="3" t="str">
        <f t="shared" si="64"/>
        <v>Good</v>
      </c>
      <c r="J982" s="4">
        <f t="shared" si="61"/>
        <v>564</v>
      </c>
    </row>
    <row r="983" spans="1:10" x14ac:dyDescent="0.3">
      <c r="A983" s="3" t="s">
        <v>1090</v>
      </c>
      <c r="B983" s="3" t="s">
        <v>56</v>
      </c>
      <c r="C983" s="3" t="s">
        <v>6</v>
      </c>
      <c r="D983" s="3" t="s">
        <v>7</v>
      </c>
      <c r="E983" s="4">
        <v>25.96</v>
      </c>
      <c r="F983" s="4">
        <v>47.07</v>
      </c>
      <c r="G983" s="4">
        <f t="shared" si="62"/>
        <v>73</v>
      </c>
      <c r="H983" s="4" t="str">
        <f t="shared" si="63"/>
        <v>B2</v>
      </c>
      <c r="I983" s="3" t="str">
        <f t="shared" si="64"/>
        <v>Very Good</v>
      </c>
      <c r="J983" s="4">
        <f t="shared" si="61"/>
        <v>403</v>
      </c>
    </row>
    <row r="984" spans="1:10" x14ac:dyDescent="0.3">
      <c r="A984" s="3" t="s">
        <v>1091</v>
      </c>
      <c r="B984" s="3" t="s">
        <v>141</v>
      </c>
      <c r="C984" s="3" t="s">
        <v>10</v>
      </c>
      <c r="D984" s="3" t="s">
        <v>7</v>
      </c>
      <c r="E984" s="4">
        <v>26.63</v>
      </c>
      <c r="F984" s="4">
        <v>66.12</v>
      </c>
      <c r="G984" s="4">
        <f t="shared" si="62"/>
        <v>93</v>
      </c>
      <c r="H984" s="4" t="str">
        <f t="shared" si="63"/>
        <v>A1</v>
      </c>
      <c r="I984" s="3" t="str">
        <f t="shared" si="64"/>
        <v>Excellent</v>
      </c>
      <c r="J984" s="4">
        <f t="shared" si="61"/>
        <v>32</v>
      </c>
    </row>
    <row r="985" spans="1:10" x14ac:dyDescent="0.3">
      <c r="A985" s="3" t="s">
        <v>1092</v>
      </c>
      <c r="B985" s="3" t="s">
        <v>313</v>
      </c>
      <c r="C985" s="3" t="s">
        <v>6</v>
      </c>
      <c r="D985" s="3" t="s">
        <v>1157</v>
      </c>
      <c r="E985" s="4">
        <v>21.01</v>
      </c>
      <c r="F985" s="4">
        <v>46.5</v>
      </c>
      <c r="G985" s="4">
        <f t="shared" si="62"/>
        <v>68</v>
      </c>
      <c r="H985" s="4" t="str">
        <f t="shared" si="63"/>
        <v>B3</v>
      </c>
      <c r="I985" s="3" t="str">
        <f t="shared" si="64"/>
        <v>Good</v>
      </c>
      <c r="J985" s="4">
        <f t="shared" si="61"/>
        <v>542</v>
      </c>
    </row>
    <row r="986" spans="1:10" x14ac:dyDescent="0.3">
      <c r="A986" s="3" t="s">
        <v>1093</v>
      </c>
      <c r="B986" s="3" t="s">
        <v>178</v>
      </c>
      <c r="C986" s="3" t="s">
        <v>10</v>
      </c>
      <c r="D986" s="3" t="s">
        <v>1157</v>
      </c>
      <c r="E986" s="4">
        <v>10.59</v>
      </c>
      <c r="F986" s="4">
        <v>37.61</v>
      </c>
      <c r="G986" s="4">
        <f t="shared" si="62"/>
        <v>48</v>
      </c>
      <c r="H986" s="4" t="str">
        <f t="shared" si="63"/>
        <v>D7</v>
      </c>
      <c r="I986" s="3" t="str">
        <f t="shared" si="64"/>
        <v>Pass</v>
      </c>
      <c r="J986" s="4">
        <f t="shared" si="61"/>
        <v>962</v>
      </c>
    </row>
    <row r="987" spans="1:10" x14ac:dyDescent="0.3">
      <c r="A987" s="3" t="s">
        <v>1094</v>
      </c>
      <c r="B987" s="3" t="s">
        <v>153</v>
      </c>
      <c r="C987" s="3" t="s">
        <v>6</v>
      </c>
      <c r="D987" s="3" t="s">
        <v>1156</v>
      </c>
      <c r="E987" s="4">
        <v>22.54</v>
      </c>
      <c r="F987" s="4">
        <v>55.15</v>
      </c>
      <c r="G987" s="4">
        <f t="shared" si="62"/>
        <v>78</v>
      </c>
      <c r="H987" s="4" t="str">
        <f t="shared" si="63"/>
        <v>B2</v>
      </c>
      <c r="I987" s="3" t="str">
        <f t="shared" si="64"/>
        <v>Very Good</v>
      </c>
      <c r="J987" s="4">
        <f t="shared" si="61"/>
        <v>261</v>
      </c>
    </row>
    <row r="988" spans="1:10" x14ac:dyDescent="0.3">
      <c r="A988" s="3" t="s">
        <v>1095</v>
      </c>
      <c r="B988" s="3" t="s">
        <v>184</v>
      </c>
      <c r="C988" s="3" t="s">
        <v>6</v>
      </c>
      <c r="D988" s="3" t="s">
        <v>1156</v>
      </c>
      <c r="E988" s="4">
        <v>23.78</v>
      </c>
      <c r="F988" s="4">
        <v>62.49</v>
      </c>
      <c r="G988" s="4">
        <f t="shared" si="62"/>
        <v>86</v>
      </c>
      <c r="H988" s="4" t="str">
        <f t="shared" si="63"/>
        <v>A1</v>
      </c>
      <c r="I988" s="3" t="str">
        <f t="shared" si="64"/>
        <v>Excellent</v>
      </c>
      <c r="J988" s="4">
        <f t="shared" si="61"/>
        <v>94</v>
      </c>
    </row>
    <row r="989" spans="1:10" x14ac:dyDescent="0.3">
      <c r="A989" s="3" t="s">
        <v>1096</v>
      </c>
      <c r="B989" s="3" t="s">
        <v>313</v>
      </c>
      <c r="C989" s="3" t="s">
        <v>10</v>
      </c>
      <c r="D989" s="3" t="s">
        <v>22</v>
      </c>
      <c r="E989" s="4">
        <v>18.309999999999999</v>
      </c>
      <c r="F989" s="4">
        <v>63.87</v>
      </c>
      <c r="G989" s="4">
        <f t="shared" si="62"/>
        <v>82</v>
      </c>
      <c r="H989" s="4" t="str">
        <f t="shared" si="63"/>
        <v>A1</v>
      </c>
      <c r="I989" s="3" t="str">
        <f t="shared" si="64"/>
        <v>Excellent</v>
      </c>
      <c r="J989" s="4">
        <f t="shared" si="61"/>
        <v>164</v>
      </c>
    </row>
    <row r="990" spans="1:10" x14ac:dyDescent="0.3">
      <c r="A990" s="3" t="s">
        <v>1097</v>
      </c>
      <c r="B990" s="3" t="s">
        <v>125</v>
      </c>
      <c r="C990" s="3" t="s">
        <v>10</v>
      </c>
      <c r="D990" s="3" t="s">
        <v>1156</v>
      </c>
      <c r="E990" s="4">
        <v>12.12</v>
      </c>
      <c r="F990" s="4">
        <v>69.95</v>
      </c>
      <c r="G990" s="4">
        <f t="shared" si="62"/>
        <v>82</v>
      </c>
      <c r="H990" s="4" t="str">
        <f t="shared" si="63"/>
        <v>A1</v>
      </c>
      <c r="I990" s="3" t="str">
        <f t="shared" si="64"/>
        <v>Excellent</v>
      </c>
      <c r="J990" s="4">
        <f t="shared" si="61"/>
        <v>164</v>
      </c>
    </row>
    <row r="991" spans="1:10" x14ac:dyDescent="0.3">
      <c r="A991" s="3" t="s">
        <v>1098</v>
      </c>
      <c r="B991" s="3" t="s">
        <v>178</v>
      </c>
      <c r="C991" s="3" t="s">
        <v>10</v>
      </c>
      <c r="D991" s="3" t="s">
        <v>1156</v>
      </c>
      <c r="E991" s="4">
        <v>10.88</v>
      </c>
      <c r="F991" s="4">
        <v>38.69</v>
      </c>
      <c r="G991" s="4">
        <f t="shared" si="62"/>
        <v>50</v>
      </c>
      <c r="H991" s="4" t="str">
        <f t="shared" si="63"/>
        <v>C6</v>
      </c>
      <c r="I991" s="3" t="str">
        <f t="shared" si="64"/>
        <v>Credit</v>
      </c>
      <c r="J991" s="4">
        <f t="shared" si="61"/>
        <v>938</v>
      </c>
    </row>
    <row r="992" spans="1:10" x14ac:dyDescent="0.3">
      <c r="A992" s="3" t="s">
        <v>1099</v>
      </c>
      <c r="B992" s="3" t="s">
        <v>151</v>
      </c>
      <c r="C992" s="3" t="s">
        <v>6</v>
      </c>
      <c r="D992" s="3" t="s">
        <v>7</v>
      </c>
      <c r="E992" s="4">
        <v>25.08</v>
      </c>
      <c r="F992" s="4">
        <v>56.73</v>
      </c>
      <c r="G992" s="4">
        <f t="shared" si="62"/>
        <v>82</v>
      </c>
      <c r="H992" s="4" t="str">
        <f t="shared" si="63"/>
        <v>A1</v>
      </c>
      <c r="I992" s="3" t="str">
        <f t="shared" si="64"/>
        <v>Excellent</v>
      </c>
      <c r="J992" s="4">
        <f t="shared" si="61"/>
        <v>164</v>
      </c>
    </row>
    <row r="993" spans="1:10" x14ac:dyDescent="0.3">
      <c r="A993" s="3" t="s">
        <v>1100</v>
      </c>
      <c r="B993" s="3" t="s">
        <v>301</v>
      </c>
      <c r="C993" s="3" t="s">
        <v>6</v>
      </c>
      <c r="D993" s="3" t="s">
        <v>1157</v>
      </c>
      <c r="E993" s="4">
        <v>23.33</v>
      </c>
      <c r="F993" s="4">
        <v>56.04</v>
      </c>
      <c r="G993" s="4">
        <f t="shared" si="62"/>
        <v>79</v>
      </c>
      <c r="H993" s="4" t="str">
        <f t="shared" si="63"/>
        <v>B2</v>
      </c>
      <c r="I993" s="3" t="str">
        <f t="shared" si="64"/>
        <v>Very Good</v>
      </c>
      <c r="J993" s="4">
        <f t="shared" si="61"/>
        <v>246</v>
      </c>
    </row>
    <row r="994" spans="1:10" x14ac:dyDescent="0.3">
      <c r="A994" s="3" t="s">
        <v>1101</v>
      </c>
      <c r="B994" s="3" t="s">
        <v>255</v>
      </c>
      <c r="C994" s="3" t="s">
        <v>6</v>
      </c>
      <c r="D994" s="3" t="s">
        <v>1156</v>
      </c>
      <c r="E994" s="4">
        <v>24.66</v>
      </c>
      <c r="F994" s="4">
        <v>62.06</v>
      </c>
      <c r="G994" s="4">
        <f t="shared" si="62"/>
        <v>87</v>
      </c>
      <c r="H994" s="4" t="str">
        <f t="shared" si="63"/>
        <v>A1</v>
      </c>
      <c r="I994" s="3" t="str">
        <f t="shared" si="64"/>
        <v>Excellent</v>
      </c>
      <c r="J994" s="4">
        <f t="shared" si="61"/>
        <v>85</v>
      </c>
    </row>
    <row r="995" spans="1:10" x14ac:dyDescent="0.3">
      <c r="A995" s="3" t="s">
        <v>1102</v>
      </c>
      <c r="B995" s="3" t="s">
        <v>48</v>
      </c>
      <c r="C995" s="3" t="s">
        <v>6</v>
      </c>
      <c r="D995" s="3" t="s">
        <v>1157</v>
      </c>
      <c r="E995" s="4">
        <v>27.08</v>
      </c>
      <c r="F995" s="4">
        <v>55.81</v>
      </c>
      <c r="G995" s="4">
        <f t="shared" si="62"/>
        <v>83</v>
      </c>
      <c r="H995" s="4" t="str">
        <f t="shared" si="63"/>
        <v>A1</v>
      </c>
      <c r="I995" s="3" t="str">
        <f t="shared" si="64"/>
        <v>Excellent</v>
      </c>
      <c r="J995" s="4">
        <f t="shared" si="61"/>
        <v>144</v>
      </c>
    </row>
    <row r="996" spans="1:10" x14ac:dyDescent="0.3">
      <c r="A996" s="3" t="s">
        <v>1103</v>
      </c>
      <c r="B996" s="3" t="s">
        <v>247</v>
      </c>
      <c r="C996" s="3" t="s">
        <v>10</v>
      </c>
      <c r="D996" s="3" t="s">
        <v>1157</v>
      </c>
      <c r="E996" s="4">
        <v>27.47</v>
      </c>
      <c r="F996" s="4">
        <v>54.14</v>
      </c>
      <c r="G996" s="4">
        <f t="shared" si="62"/>
        <v>82</v>
      </c>
      <c r="H996" s="4" t="str">
        <f t="shared" si="63"/>
        <v>A1</v>
      </c>
      <c r="I996" s="3" t="str">
        <f t="shared" si="64"/>
        <v>Excellent</v>
      </c>
      <c r="J996" s="4">
        <f t="shared" si="61"/>
        <v>164</v>
      </c>
    </row>
    <row r="997" spans="1:10" x14ac:dyDescent="0.3">
      <c r="A997" s="3" t="s">
        <v>1104</v>
      </c>
      <c r="B997" s="3" t="s">
        <v>28</v>
      </c>
      <c r="C997" s="3" t="s">
        <v>6</v>
      </c>
      <c r="D997" s="3" t="s">
        <v>1156</v>
      </c>
      <c r="E997" s="4">
        <v>27.1</v>
      </c>
      <c r="F997" s="4">
        <v>46.25</v>
      </c>
      <c r="G997" s="4">
        <f t="shared" si="62"/>
        <v>73</v>
      </c>
      <c r="H997" s="4" t="str">
        <f t="shared" si="63"/>
        <v>B2</v>
      </c>
      <c r="I997" s="3" t="str">
        <f t="shared" si="64"/>
        <v>Very Good</v>
      </c>
      <c r="J997" s="4">
        <f t="shared" si="61"/>
        <v>403</v>
      </c>
    </row>
    <row r="998" spans="1:10" x14ac:dyDescent="0.3">
      <c r="A998" s="3" t="s">
        <v>1105</v>
      </c>
      <c r="B998" s="3" t="s">
        <v>216</v>
      </c>
      <c r="C998" s="3" t="s">
        <v>10</v>
      </c>
      <c r="D998" s="3" t="s">
        <v>1157</v>
      </c>
      <c r="E998" s="4">
        <v>24.09</v>
      </c>
      <c r="F998" s="4">
        <v>43.18</v>
      </c>
      <c r="G998" s="4">
        <f t="shared" si="62"/>
        <v>67</v>
      </c>
      <c r="H998" s="4" t="str">
        <f t="shared" si="63"/>
        <v>B3</v>
      </c>
      <c r="I998" s="3" t="str">
        <f t="shared" si="64"/>
        <v>Good</v>
      </c>
      <c r="J998" s="4">
        <f t="shared" si="61"/>
        <v>564</v>
      </c>
    </row>
    <row r="999" spans="1:10" x14ac:dyDescent="0.3">
      <c r="A999" s="3" t="s">
        <v>1106</v>
      </c>
      <c r="B999" s="3" t="s">
        <v>176</v>
      </c>
      <c r="C999" s="3" t="s">
        <v>10</v>
      </c>
      <c r="D999" s="3" t="s">
        <v>1157</v>
      </c>
      <c r="E999" s="4">
        <v>27.26</v>
      </c>
      <c r="F999" s="4">
        <v>68.86</v>
      </c>
      <c r="G999" s="4">
        <f t="shared" si="62"/>
        <v>96</v>
      </c>
      <c r="H999" s="4" t="str">
        <f t="shared" si="63"/>
        <v>A1</v>
      </c>
      <c r="I999" s="3" t="str">
        <f t="shared" si="64"/>
        <v>Excellent</v>
      </c>
      <c r="J999" s="4">
        <f t="shared" si="61"/>
        <v>9</v>
      </c>
    </row>
    <row r="1000" spans="1:10" x14ac:dyDescent="0.3">
      <c r="A1000" s="3" t="s">
        <v>1107</v>
      </c>
      <c r="B1000" s="3" t="s">
        <v>174</v>
      </c>
      <c r="C1000" s="3" t="s">
        <v>10</v>
      </c>
      <c r="D1000" s="3" t="s">
        <v>1156</v>
      </c>
      <c r="E1000" s="4">
        <v>24.08</v>
      </c>
      <c r="F1000" s="4">
        <v>53.65</v>
      </c>
      <c r="G1000" s="4">
        <f t="shared" si="62"/>
        <v>78</v>
      </c>
      <c r="H1000" s="4" t="str">
        <f t="shared" si="63"/>
        <v>B2</v>
      </c>
      <c r="I1000" s="3" t="str">
        <f t="shared" si="64"/>
        <v>Very Good</v>
      </c>
      <c r="J1000" s="4">
        <f t="shared" si="61"/>
        <v>261</v>
      </c>
    </row>
    <row r="1001" spans="1:10" x14ac:dyDescent="0.3">
      <c r="A1001" s="3" t="s">
        <v>1108</v>
      </c>
      <c r="B1001" s="3" t="s">
        <v>105</v>
      </c>
      <c r="C1001" s="3" t="s">
        <v>6</v>
      </c>
      <c r="D1001" s="3" t="s">
        <v>22</v>
      </c>
      <c r="E1001" s="4">
        <v>5.43</v>
      </c>
      <c r="F1001" s="4">
        <v>36.770000000000003</v>
      </c>
      <c r="G1001" s="4">
        <f t="shared" si="62"/>
        <v>42</v>
      </c>
      <c r="H1001" s="4" t="str">
        <f t="shared" si="63"/>
        <v>E8</v>
      </c>
      <c r="I1001" s="3" t="str">
        <f t="shared" si="64"/>
        <v>Pass</v>
      </c>
      <c r="J1001" s="4">
        <f t="shared" si="61"/>
        <v>998</v>
      </c>
    </row>
    <row r="1002" spans="1:10" x14ac:dyDescent="0.3">
      <c r="A1002" s="3" t="s">
        <v>1109</v>
      </c>
      <c r="B1002" s="3" t="s">
        <v>332</v>
      </c>
      <c r="C1002" s="3" t="s">
        <v>6</v>
      </c>
      <c r="D1002" s="3" t="s">
        <v>1157</v>
      </c>
      <c r="E1002" s="4">
        <v>26.04</v>
      </c>
      <c r="F1002" s="4">
        <v>52.76</v>
      </c>
      <c r="G1002" s="4">
        <f t="shared" si="62"/>
        <v>79</v>
      </c>
      <c r="H1002" s="4" t="str">
        <f t="shared" si="63"/>
        <v>B2</v>
      </c>
      <c r="I1002" s="3" t="str">
        <f t="shared" si="64"/>
        <v>Very Good</v>
      </c>
      <c r="J1002" s="4">
        <f t="shared" si="61"/>
        <v>246</v>
      </c>
    </row>
  </sheetData>
  <mergeCells count="2">
    <mergeCell ref="A1:J1"/>
    <mergeCell ref="L15:M1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M1002"/>
  <sheetViews>
    <sheetView workbookViewId="0">
      <selection activeCell="J3" sqref="J3"/>
    </sheetView>
  </sheetViews>
  <sheetFormatPr defaultRowHeight="14.4" x14ac:dyDescent="0.3"/>
  <cols>
    <col min="1" max="1" width="10.88671875" bestFit="1" customWidth="1"/>
    <col min="2" max="2" width="15.6640625" bestFit="1" customWidth="1"/>
    <col min="4" max="4" width="15.77734375" bestFit="1" customWidth="1"/>
    <col min="5" max="5" width="17.21875" style="1" bestFit="1" customWidth="1"/>
    <col min="6" max="6" width="17.5546875" style="1" bestFit="1" customWidth="1"/>
    <col min="7" max="7" width="18.44140625" style="1" bestFit="1" customWidth="1"/>
    <col min="9" max="9" width="9.5546875" bestFit="1" customWidth="1"/>
    <col min="12" max="12" width="12.109375" customWidth="1"/>
    <col min="13" max="13" width="13.77734375" customWidth="1"/>
  </cols>
  <sheetData>
    <row r="1" spans="1:13" ht="18" x14ac:dyDescent="0.35">
      <c r="A1" s="72" t="s">
        <v>1165</v>
      </c>
      <c r="B1" s="72"/>
      <c r="C1" s="72"/>
      <c r="D1" s="72"/>
      <c r="E1" s="72"/>
      <c r="F1" s="72"/>
      <c r="G1" s="72"/>
      <c r="H1" s="72"/>
      <c r="I1" s="72"/>
      <c r="J1" s="72"/>
    </row>
    <row r="2" spans="1:13" ht="15.6" x14ac:dyDescent="0.3">
      <c r="A2" s="30" t="s">
        <v>0</v>
      </c>
      <c r="B2" s="30" t="s">
        <v>1</v>
      </c>
      <c r="C2" s="30" t="s">
        <v>2</v>
      </c>
      <c r="D2" s="30" t="s">
        <v>3</v>
      </c>
      <c r="E2" s="30" t="s">
        <v>1110</v>
      </c>
      <c r="F2" s="30" t="s">
        <v>1111</v>
      </c>
      <c r="G2" s="30" t="s">
        <v>1112</v>
      </c>
      <c r="H2" s="30" t="s">
        <v>1113</v>
      </c>
      <c r="I2" s="30" t="s">
        <v>1116</v>
      </c>
      <c r="J2" s="30" t="s">
        <v>1158</v>
      </c>
    </row>
    <row r="3" spans="1:13" x14ac:dyDescent="0.3">
      <c r="A3" s="3" t="s">
        <v>4</v>
      </c>
      <c r="B3" s="3" t="s">
        <v>5</v>
      </c>
      <c r="C3" s="3" t="s">
        <v>6</v>
      </c>
      <c r="D3" s="3" t="s">
        <v>7</v>
      </c>
      <c r="E3" s="4">
        <v>15.48</v>
      </c>
      <c r="F3" s="4">
        <v>47.96</v>
      </c>
      <c r="G3" s="4">
        <f>ROUND(E3+F3,0)</f>
        <v>63</v>
      </c>
      <c r="H3" s="4" t="str">
        <f>IF(G3&gt;=80,"A1",IF(G3&gt;=70,"B2",IF(G3&gt;=65,"B3",IF(G3&gt;=60,"C4",IF(G3&gt;=55,"C5",IF(G3&gt;=50,"C6",IF(G3&gt;=45,"D7",IF(G3&gt;=40,"E8","F9"))))))))</f>
        <v>C4</v>
      </c>
      <c r="I3" s="3" t="str">
        <f t="shared" ref="I3:I66" si="0">VLOOKUP(H3,$L$4:$M$13,2,FALSE)</f>
        <v>Credit</v>
      </c>
      <c r="J3" s="4">
        <f t="shared" ref="J3:J66" si="1">RANK(G3,G:G)</f>
        <v>712</v>
      </c>
    </row>
    <row r="4" spans="1:13" x14ac:dyDescent="0.3">
      <c r="A4" s="3" t="s">
        <v>8</v>
      </c>
      <c r="B4" s="3" t="s">
        <v>9</v>
      </c>
      <c r="C4" s="3" t="s">
        <v>10</v>
      </c>
      <c r="D4" s="3" t="s">
        <v>7</v>
      </c>
      <c r="E4" s="4">
        <v>28.38</v>
      </c>
      <c r="F4" s="4">
        <v>53.26</v>
      </c>
      <c r="G4" s="4">
        <f t="shared" ref="G4:G67" si="2">ROUND(E4+F4,0)</f>
        <v>82</v>
      </c>
      <c r="H4" s="4" t="str">
        <f t="shared" ref="H4:H67" si="3">IF(G4&gt;=80,"A1",IF(G4&gt;=70,"B2",IF(G4&gt;=65,"B3",IF(G4&gt;=60,"C4",IF(G4&gt;=55,"C5",IF(G4&gt;=50,"C6",IF(G4&gt;=45,"D7",IF(G4&gt;=40,"E8","F9"))))))))</f>
        <v>A1</v>
      </c>
      <c r="I4" s="3" t="str">
        <f t="shared" si="0"/>
        <v>Excellent</v>
      </c>
      <c r="J4" s="4">
        <f t="shared" si="1"/>
        <v>168</v>
      </c>
      <c r="L4" s="6" t="s">
        <v>1113</v>
      </c>
      <c r="M4" s="6" t="s">
        <v>1116</v>
      </c>
    </row>
    <row r="5" spans="1:13" x14ac:dyDescent="0.3">
      <c r="A5" s="3" t="s">
        <v>11</v>
      </c>
      <c r="B5" s="3" t="s">
        <v>12</v>
      </c>
      <c r="C5" s="3" t="s">
        <v>6</v>
      </c>
      <c r="D5" s="3" t="s">
        <v>1156</v>
      </c>
      <c r="E5" s="4">
        <v>14.1</v>
      </c>
      <c r="F5" s="4">
        <v>68.209999999999994</v>
      </c>
      <c r="G5" s="4">
        <f t="shared" si="2"/>
        <v>82</v>
      </c>
      <c r="H5" s="4" t="str">
        <f t="shared" si="3"/>
        <v>A1</v>
      </c>
      <c r="I5" s="3" t="str">
        <f t="shared" si="0"/>
        <v>Excellent</v>
      </c>
      <c r="J5" s="4">
        <f t="shared" si="1"/>
        <v>168</v>
      </c>
      <c r="L5" s="3" t="s">
        <v>1117</v>
      </c>
      <c r="M5" s="3" t="s">
        <v>1118</v>
      </c>
    </row>
    <row r="6" spans="1:13" x14ac:dyDescent="0.3">
      <c r="A6" s="3" t="s">
        <v>13</v>
      </c>
      <c r="B6" s="3" t="s">
        <v>14</v>
      </c>
      <c r="C6" s="3" t="s">
        <v>10</v>
      </c>
      <c r="D6" s="3" t="s">
        <v>1157</v>
      </c>
      <c r="E6" s="4">
        <v>9.33</v>
      </c>
      <c r="F6" s="4">
        <v>38.520000000000003</v>
      </c>
      <c r="G6" s="4">
        <f t="shared" si="2"/>
        <v>48</v>
      </c>
      <c r="H6" s="4" t="str">
        <f t="shared" si="3"/>
        <v>D7</v>
      </c>
      <c r="I6" s="3" t="str">
        <f t="shared" si="0"/>
        <v>Pass</v>
      </c>
      <c r="J6" s="4">
        <f t="shared" si="1"/>
        <v>962</v>
      </c>
      <c r="L6" s="3" t="s">
        <v>1119</v>
      </c>
      <c r="M6" s="3" t="s">
        <v>1120</v>
      </c>
    </row>
    <row r="7" spans="1:13" x14ac:dyDescent="0.3">
      <c r="A7" s="3" t="s">
        <v>16</v>
      </c>
      <c r="B7" s="3" t="s">
        <v>9</v>
      </c>
      <c r="C7" s="3" t="s">
        <v>10</v>
      </c>
      <c r="D7" s="3" t="s">
        <v>1157</v>
      </c>
      <c r="E7" s="4">
        <v>6.82</v>
      </c>
      <c r="F7" s="4">
        <v>64.27</v>
      </c>
      <c r="G7" s="4">
        <f t="shared" si="2"/>
        <v>71</v>
      </c>
      <c r="H7" s="4" t="str">
        <f t="shared" si="3"/>
        <v>B2</v>
      </c>
      <c r="I7" s="3" t="str">
        <f t="shared" si="0"/>
        <v>Very Good</v>
      </c>
      <c r="J7" s="4">
        <f t="shared" si="1"/>
        <v>480</v>
      </c>
      <c r="L7" s="3" t="s">
        <v>1121</v>
      </c>
      <c r="M7" s="3" t="s">
        <v>1128</v>
      </c>
    </row>
    <row r="8" spans="1:13" x14ac:dyDescent="0.3">
      <c r="A8" s="3" t="s">
        <v>18</v>
      </c>
      <c r="B8" s="3" t="s">
        <v>19</v>
      </c>
      <c r="C8" s="3" t="s">
        <v>6</v>
      </c>
      <c r="D8" s="3" t="s">
        <v>22</v>
      </c>
      <c r="E8" s="4">
        <v>13.52</v>
      </c>
      <c r="F8" s="4">
        <v>63.12</v>
      </c>
      <c r="G8" s="4">
        <f t="shared" si="2"/>
        <v>77</v>
      </c>
      <c r="H8" s="4" t="str">
        <f t="shared" si="3"/>
        <v>B2</v>
      </c>
      <c r="I8" s="3" t="str">
        <f t="shared" si="0"/>
        <v>Very Good</v>
      </c>
      <c r="J8" s="4">
        <f t="shared" si="1"/>
        <v>300</v>
      </c>
      <c r="L8" s="3" t="s">
        <v>1122</v>
      </c>
      <c r="M8" s="3" t="s">
        <v>1129</v>
      </c>
    </row>
    <row r="9" spans="1:13" x14ac:dyDescent="0.3">
      <c r="A9" s="3" t="s">
        <v>20</v>
      </c>
      <c r="B9" s="3" t="s">
        <v>21</v>
      </c>
      <c r="C9" s="3" t="s">
        <v>6</v>
      </c>
      <c r="D9" s="3" t="s">
        <v>22</v>
      </c>
      <c r="E9" s="4">
        <v>18.16</v>
      </c>
      <c r="F9" s="4">
        <v>36.75</v>
      </c>
      <c r="G9" s="4">
        <f t="shared" si="2"/>
        <v>55</v>
      </c>
      <c r="H9" s="4" t="str">
        <f t="shared" si="3"/>
        <v>C5</v>
      </c>
      <c r="I9" s="3" t="str">
        <f t="shared" si="0"/>
        <v>Credit</v>
      </c>
      <c r="J9" s="4">
        <f t="shared" si="1"/>
        <v>859</v>
      </c>
      <c r="L9" s="3" t="s">
        <v>1123</v>
      </c>
      <c r="M9" s="3" t="s">
        <v>1129</v>
      </c>
    </row>
    <row r="10" spans="1:13" x14ac:dyDescent="0.3">
      <c r="A10" s="3" t="s">
        <v>23</v>
      </c>
      <c r="B10" s="3" t="s">
        <v>24</v>
      </c>
      <c r="C10" s="3" t="s">
        <v>10</v>
      </c>
      <c r="D10" s="3" t="s">
        <v>1157</v>
      </c>
      <c r="E10" s="4">
        <v>18.36</v>
      </c>
      <c r="F10" s="4">
        <v>38.49</v>
      </c>
      <c r="G10" s="4">
        <f t="shared" si="2"/>
        <v>57</v>
      </c>
      <c r="H10" s="4" t="str">
        <f t="shared" si="3"/>
        <v>C5</v>
      </c>
      <c r="I10" s="3" t="str">
        <f t="shared" si="0"/>
        <v>Credit</v>
      </c>
      <c r="J10" s="4">
        <f t="shared" si="1"/>
        <v>824</v>
      </c>
      <c r="L10" s="3" t="s">
        <v>1124</v>
      </c>
      <c r="M10" s="3" t="s">
        <v>1129</v>
      </c>
    </row>
    <row r="11" spans="1:13" x14ac:dyDescent="0.3">
      <c r="A11" s="3" t="s">
        <v>25</v>
      </c>
      <c r="B11" s="3" t="s">
        <v>26</v>
      </c>
      <c r="C11" s="3" t="s">
        <v>6</v>
      </c>
      <c r="D11" s="3" t="s">
        <v>7</v>
      </c>
      <c r="E11" s="4">
        <v>9.8699999999999992</v>
      </c>
      <c r="F11" s="4">
        <v>53.8</v>
      </c>
      <c r="G11" s="4">
        <f t="shared" si="2"/>
        <v>64</v>
      </c>
      <c r="H11" s="4" t="str">
        <f t="shared" si="3"/>
        <v>C4</v>
      </c>
      <c r="I11" s="3" t="str">
        <f t="shared" si="0"/>
        <v>Credit</v>
      </c>
      <c r="J11" s="4">
        <f t="shared" si="1"/>
        <v>690</v>
      </c>
      <c r="L11" s="3" t="s">
        <v>1125</v>
      </c>
      <c r="M11" s="3" t="s">
        <v>1130</v>
      </c>
    </row>
    <row r="12" spans="1:13" x14ac:dyDescent="0.3">
      <c r="A12" s="3" t="s">
        <v>27</v>
      </c>
      <c r="B12" s="3" t="s">
        <v>28</v>
      </c>
      <c r="C12" s="3" t="s">
        <v>10</v>
      </c>
      <c r="D12" s="3" t="s">
        <v>1156</v>
      </c>
      <c r="E12" s="4">
        <v>8</v>
      </c>
      <c r="F12" s="4">
        <v>49.39</v>
      </c>
      <c r="G12" s="4">
        <f t="shared" si="2"/>
        <v>57</v>
      </c>
      <c r="H12" s="4" t="str">
        <f t="shared" si="3"/>
        <v>C5</v>
      </c>
      <c r="I12" s="3" t="str">
        <f t="shared" si="0"/>
        <v>Credit</v>
      </c>
      <c r="J12" s="4">
        <f t="shared" si="1"/>
        <v>824</v>
      </c>
      <c r="L12" s="3" t="s">
        <v>1126</v>
      </c>
      <c r="M12" s="3" t="s">
        <v>1130</v>
      </c>
    </row>
    <row r="13" spans="1:13" x14ac:dyDescent="0.3">
      <c r="A13" s="3" t="s">
        <v>29</v>
      </c>
      <c r="B13" s="3" t="s">
        <v>30</v>
      </c>
      <c r="C13" s="3" t="s">
        <v>10</v>
      </c>
      <c r="D13" s="3" t="s">
        <v>1157</v>
      </c>
      <c r="E13" s="4">
        <v>28.39</v>
      </c>
      <c r="F13" s="4">
        <v>41.25</v>
      </c>
      <c r="G13" s="4">
        <f t="shared" si="2"/>
        <v>70</v>
      </c>
      <c r="H13" s="4" t="str">
        <f t="shared" si="3"/>
        <v>B2</v>
      </c>
      <c r="I13" s="3" t="str">
        <f t="shared" si="0"/>
        <v>Very Good</v>
      </c>
      <c r="J13" s="4">
        <f t="shared" si="1"/>
        <v>514</v>
      </c>
      <c r="L13" s="3" t="s">
        <v>1127</v>
      </c>
      <c r="M13" s="3" t="s">
        <v>1131</v>
      </c>
    </row>
    <row r="14" spans="1:13" x14ac:dyDescent="0.3">
      <c r="A14" s="3" t="s">
        <v>31</v>
      </c>
      <c r="B14" s="3" t="s">
        <v>32</v>
      </c>
      <c r="C14" s="3" t="s">
        <v>6</v>
      </c>
      <c r="D14" s="3" t="s">
        <v>22</v>
      </c>
      <c r="E14" s="4">
        <v>17.8</v>
      </c>
      <c r="F14" s="4">
        <v>50.65</v>
      </c>
      <c r="G14" s="4">
        <f t="shared" si="2"/>
        <v>68</v>
      </c>
      <c r="H14" s="4" t="str">
        <f t="shared" si="3"/>
        <v>B3</v>
      </c>
      <c r="I14" s="3" t="str">
        <f t="shared" si="0"/>
        <v>Good</v>
      </c>
      <c r="J14" s="4">
        <f t="shared" si="1"/>
        <v>566</v>
      </c>
    </row>
    <row r="15" spans="1:13" x14ac:dyDescent="0.3">
      <c r="A15" s="3" t="s">
        <v>33</v>
      </c>
      <c r="B15" s="3" t="s">
        <v>34</v>
      </c>
      <c r="C15" s="3" t="s">
        <v>10</v>
      </c>
      <c r="D15" s="3" t="s">
        <v>1156</v>
      </c>
      <c r="E15" s="4">
        <v>25.12</v>
      </c>
      <c r="F15" s="4">
        <v>68.98</v>
      </c>
      <c r="G15" s="4">
        <f t="shared" si="2"/>
        <v>94</v>
      </c>
      <c r="H15" s="4" t="str">
        <f t="shared" si="3"/>
        <v>A1</v>
      </c>
      <c r="I15" s="3" t="str">
        <f t="shared" si="0"/>
        <v>Excellent</v>
      </c>
      <c r="J15" s="4">
        <f t="shared" si="1"/>
        <v>13</v>
      </c>
    </row>
    <row r="16" spans="1:13" x14ac:dyDescent="0.3">
      <c r="A16" s="3" t="s">
        <v>35</v>
      </c>
      <c r="B16" s="3" t="s">
        <v>30</v>
      </c>
      <c r="C16" s="3" t="s">
        <v>10</v>
      </c>
      <c r="D16" s="3" t="s">
        <v>1156</v>
      </c>
      <c r="E16" s="4">
        <v>19.760000000000002</v>
      </c>
      <c r="F16" s="4">
        <v>41.33</v>
      </c>
      <c r="G16" s="4">
        <f t="shared" si="2"/>
        <v>61</v>
      </c>
      <c r="H16" s="4" t="str">
        <f t="shared" si="3"/>
        <v>C4</v>
      </c>
      <c r="I16" s="3" t="str">
        <f t="shared" si="0"/>
        <v>Credit</v>
      </c>
      <c r="J16" s="4">
        <f t="shared" si="1"/>
        <v>755</v>
      </c>
      <c r="L16" s="69" t="s">
        <v>1170</v>
      </c>
      <c r="M16" s="69"/>
    </row>
    <row r="17" spans="1:13" x14ac:dyDescent="0.3">
      <c r="A17" s="3" t="s">
        <v>36</v>
      </c>
      <c r="B17" s="3" t="s">
        <v>37</v>
      </c>
      <c r="C17" s="3" t="s">
        <v>10</v>
      </c>
      <c r="D17" s="3" t="s">
        <v>1157</v>
      </c>
      <c r="E17" s="4">
        <v>18.309999999999999</v>
      </c>
      <c r="F17" s="4">
        <v>51.38</v>
      </c>
      <c r="G17" s="4">
        <f t="shared" si="2"/>
        <v>70</v>
      </c>
      <c r="H17" s="4" t="str">
        <f t="shared" si="3"/>
        <v>B2</v>
      </c>
      <c r="I17" s="3" t="str">
        <f t="shared" si="0"/>
        <v>Very Good</v>
      </c>
      <c r="J17" s="4">
        <f t="shared" si="1"/>
        <v>514</v>
      </c>
      <c r="L17" s="29" t="s">
        <v>1113</v>
      </c>
      <c r="M17" s="29" t="s">
        <v>1148</v>
      </c>
    </row>
    <row r="18" spans="1:13" x14ac:dyDescent="0.3">
      <c r="A18" s="3" t="s">
        <v>38</v>
      </c>
      <c r="B18" s="3" t="s">
        <v>39</v>
      </c>
      <c r="C18" s="3" t="s">
        <v>10</v>
      </c>
      <c r="D18" s="3" t="s">
        <v>1157</v>
      </c>
      <c r="E18" s="4">
        <v>13.99</v>
      </c>
      <c r="F18" s="4">
        <v>45.71</v>
      </c>
      <c r="G18" s="4">
        <f t="shared" si="2"/>
        <v>60</v>
      </c>
      <c r="H18" s="4" t="str">
        <f t="shared" si="3"/>
        <v>C4</v>
      </c>
      <c r="I18" s="3" t="str">
        <f t="shared" si="0"/>
        <v>Credit</v>
      </c>
      <c r="J18" s="4">
        <f t="shared" si="1"/>
        <v>775</v>
      </c>
      <c r="L18" s="4" t="s">
        <v>1117</v>
      </c>
      <c r="M18" s="4">
        <f>COUNTIF($H$2:$H$1002,L18)</f>
        <v>240</v>
      </c>
    </row>
    <row r="19" spans="1:13" x14ac:dyDescent="0.3">
      <c r="A19" s="3" t="s">
        <v>40</v>
      </c>
      <c r="B19" s="3" t="s">
        <v>41</v>
      </c>
      <c r="C19" s="3" t="s">
        <v>6</v>
      </c>
      <c r="D19" s="3" t="s">
        <v>1156</v>
      </c>
      <c r="E19" s="4">
        <v>28</v>
      </c>
      <c r="F19" s="4">
        <v>56.93</v>
      </c>
      <c r="G19" s="4">
        <f t="shared" si="2"/>
        <v>85</v>
      </c>
      <c r="H19" s="4" t="str">
        <f t="shared" si="3"/>
        <v>A1</v>
      </c>
      <c r="I19" s="3" t="str">
        <f t="shared" si="0"/>
        <v>Excellent</v>
      </c>
      <c r="J19" s="4">
        <f t="shared" si="1"/>
        <v>120</v>
      </c>
      <c r="L19" s="4" t="s">
        <v>1119</v>
      </c>
      <c r="M19" s="4">
        <f t="shared" ref="M19:M26" si="4">COUNTIF($H$2:$H$1002,L19)</f>
        <v>301</v>
      </c>
    </row>
    <row r="20" spans="1:13" x14ac:dyDescent="0.3">
      <c r="A20" s="3" t="s">
        <v>42</v>
      </c>
      <c r="B20" s="3" t="s">
        <v>37</v>
      </c>
      <c r="C20" s="3" t="s">
        <v>6</v>
      </c>
      <c r="D20" s="3" t="s">
        <v>22</v>
      </c>
      <c r="E20" s="4">
        <v>7.73</v>
      </c>
      <c r="F20" s="4">
        <v>62.14</v>
      </c>
      <c r="G20" s="4">
        <f t="shared" si="2"/>
        <v>70</v>
      </c>
      <c r="H20" s="4" t="str">
        <f t="shared" si="3"/>
        <v>B2</v>
      </c>
      <c r="I20" s="3" t="str">
        <f t="shared" si="0"/>
        <v>Very Good</v>
      </c>
      <c r="J20" s="4">
        <f t="shared" si="1"/>
        <v>514</v>
      </c>
      <c r="L20" s="4" t="s">
        <v>1121</v>
      </c>
      <c r="M20" s="4">
        <f t="shared" si="4"/>
        <v>148</v>
      </c>
    </row>
    <row r="21" spans="1:13" x14ac:dyDescent="0.3">
      <c r="A21" s="3" t="s">
        <v>43</v>
      </c>
      <c r="B21" s="3" t="s">
        <v>44</v>
      </c>
      <c r="C21" s="3" t="s">
        <v>10</v>
      </c>
      <c r="D21" s="3" t="s">
        <v>22</v>
      </c>
      <c r="E21" s="4">
        <v>28.11</v>
      </c>
      <c r="F21" s="4">
        <v>67.61</v>
      </c>
      <c r="G21" s="4">
        <f t="shared" si="2"/>
        <v>96</v>
      </c>
      <c r="H21" s="4" t="str">
        <f t="shared" si="3"/>
        <v>A1</v>
      </c>
      <c r="I21" s="3" t="str">
        <f t="shared" si="0"/>
        <v>Excellent</v>
      </c>
      <c r="J21" s="4">
        <f t="shared" si="1"/>
        <v>7</v>
      </c>
      <c r="L21" s="4" t="s">
        <v>1122</v>
      </c>
      <c r="M21" s="4">
        <f t="shared" si="4"/>
        <v>103</v>
      </c>
    </row>
    <row r="22" spans="1:13" x14ac:dyDescent="0.3">
      <c r="A22" s="3" t="s">
        <v>45</v>
      </c>
      <c r="B22" s="3" t="s">
        <v>14</v>
      </c>
      <c r="C22" s="3" t="s">
        <v>10</v>
      </c>
      <c r="D22" s="3" t="s">
        <v>1157</v>
      </c>
      <c r="E22" s="4">
        <v>14.5</v>
      </c>
      <c r="F22" s="4">
        <v>69.099999999999994</v>
      </c>
      <c r="G22" s="4">
        <f t="shared" si="2"/>
        <v>84</v>
      </c>
      <c r="H22" s="4" t="str">
        <f t="shared" si="3"/>
        <v>A1</v>
      </c>
      <c r="I22" s="3" t="str">
        <f t="shared" si="0"/>
        <v>Excellent</v>
      </c>
      <c r="J22" s="4">
        <f t="shared" si="1"/>
        <v>141</v>
      </c>
      <c r="L22" s="4" t="s">
        <v>1123</v>
      </c>
      <c r="M22" s="4">
        <f t="shared" si="4"/>
        <v>89</v>
      </c>
    </row>
    <row r="23" spans="1:13" x14ac:dyDescent="0.3">
      <c r="A23" s="3" t="s">
        <v>46</v>
      </c>
      <c r="B23" s="3" t="s">
        <v>24</v>
      </c>
      <c r="C23" s="3" t="s">
        <v>6</v>
      </c>
      <c r="D23" s="3" t="s">
        <v>1156</v>
      </c>
      <c r="E23" s="4">
        <v>8.82</v>
      </c>
      <c r="F23" s="4">
        <v>62.52</v>
      </c>
      <c r="G23" s="4">
        <f t="shared" si="2"/>
        <v>71</v>
      </c>
      <c r="H23" s="4" t="str">
        <f t="shared" si="3"/>
        <v>B2</v>
      </c>
      <c r="I23" s="3" t="str">
        <f t="shared" si="0"/>
        <v>Very Good</v>
      </c>
      <c r="J23" s="4">
        <f t="shared" si="1"/>
        <v>480</v>
      </c>
      <c r="L23" s="4" t="s">
        <v>1124</v>
      </c>
      <c r="M23" s="4">
        <f t="shared" si="4"/>
        <v>68</v>
      </c>
    </row>
    <row r="24" spans="1:13" x14ac:dyDescent="0.3">
      <c r="A24" s="3" t="s">
        <v>47</v>
      </c>
      <c r="B24" s="3" t="s">
        <v>48</v>
      </c>
      <c r="C24" s="3" t="s">
        <v>10</v>
      </c>
      <c r="D24" s="3" t="s">
        <v>1156</v>
      </c>
      <c r="E24" s="4">
        <v>21.53</v>
      </c>
      <c r="F24" s="4">
        <v>54.47</v>
      </c>
      <c r="G24" s="4">
        <f t="shared" si="2"/>
        <v>76</v>
      </c>
      <c r="H24" s="4" t="str">
        <f t="shared" si="3"/>
        <v>B2</v>
      </c>
      <c r="I24" s="3" t="str">
        <f t="shared" si="0"/>
        <v>Very Good</v>
      </c>
      <c r="J24" s="4">
        <f t="shared" si="1"/>
        <v>322</v>
      </c>
      <c r="L24" s="4" t="s">
        <v>1125</v>
      </c>
      <c r="M24" s="4">
        <f t="shared" si="4"/>
        <v>45</v>
      </c>
    </row>
    <row r="25" spans="1:13" x14ac:dyDescent="0.3">
      <c r="A25" s="3" t="s">
        <v>49</v>
      </c>
      <c r="B25" s="3" t="s">
        <v>50</v>
      </c>
      <c r="C25" s="3" t="s">
        <v>10</v>
      </c>
      <c r="D25" s="3" t="s">
        <v>1157</v>
      </c>
      <c r="E25" s="4">
        <v>22.72</v>
      </c>
      <c r="F25" s="4">
        <v>50.58</v>
      </c>
      <c r="G25" s="4">
        <f t="shared" si="2"/>
        <v>73</v>
      </c>
      <c r="H25" s="4" t="str">
        <f t="shared" si="3"/>
        <v>B2</v>
      </c>
      <c r="I25" s="3" t="str">
        <f t="shared" si="0"/>
        <v>Very Good</v>
      </c>
      <c r="J25" s="4">
        <f t="shared" si="1"/>
        <v>422</v>
      </c>
      <c r="L25" s="4" t="s">
        <v>1126</v>
      </c>
      <c r="M25" s="4">
        <f t="shared" si="4"/>
        <v>6</v>
      </c>
    </row>
    <row r="26" spans="1:13" x14ac:dyDescent="0.3">
      <c r="A26" s="3" t="s">
        <v>51</v>
      </c>
      <c r="B26" s="3" t="s">
        <v>52</v>
      </c>
      <c r="C26" s="3" t="s">
        <v>6</v>
      </c>
      <c r="D26" s="3" t="s">
        <v>1157</v>
      </c>
      <c r="E26" s="4">
        <v>27.89</v>
      </c>
      <c r="F26" s="4">
        <v>47.77</v>
      </c>
      <c r="G26" s="4">
        <f t="shared" si="2"/>
        <v>76</v>
      </c>
      <c r="H26" s="4" t="str">
        <f t="shared" si="3"/>
        <v>B2</v>
      </c>
      <c r="I26" s="3" t="str">
        <f t="shared" si="0"/>
        <v>Very Good</v>
      </c>
      <c r="J26" s="4">
        <f t="shared" si="1"/>
        <v>322</v>
      </c>
      <c r="L26" s="4" t="s">
        <v>1127</v>
      </c>
      <c r="M26" s="4">
        <f t="shared" si="4"/>
        <v>0</v>
      </c>
    </row>
    <row r="27" spans="1:13" x14ac:dyDescent="0.3">
      <c r="A27" s="3" t="s">
        <v>53</v>
      </c>
      <c r="B27" s="3" t="s">
        <v>54</v>
      </c>
      <c r="C27" s="3" t="s">
        <v>10</v>
      </c>
      <c r="D27" s="3" t="s">
        <v>7</v>
      </c>
      <c r="E27" s="4">
        <v>14.01</v>
      </c>
      <c r="F27" s="4">
        <v>50.34</v>
      </c>
      <c r="G27" s="4">
        <f t="shared" si="2"/>
        <v>64</v>
      </c>
      <c r="H27" s="4" t="str">
        <f t="shared" si="3"/>
        <v>C4</v>
      </c>
      <c r="I27" s="3" t="str">
        <f t="shared" si="0"/>
        <v>Credit</v>
      </c>
      <c r="J27" s="4">
        <f t="shared" si="1"/>
        <v>690</v>
      </c>
    </row>
    <row r="28" spans="1:13" x14ac:dyDescent="0.3">
      <c r="A28" s="3" t="s">
        <v>55</v>
      </c>
      <c r="B28" s="3" t="s">
        <v>56</v>
      </c>
      <c r="C28" s="3" t="s">
        <v>6</v>
      </c>
      <c r="D28" s="3" t="s">
        <v>1156</v>
      </c>
      <c r="E28" s="4">
        <v>21.75</v>
      </c>
      <c r="F28" s="4">
        <v>46.49</v>
      </c>
      <c r="G28" s="4">
        <f t="shared" si="2"/>
        <v>68</v>
      </c>
      <c r="H28" s="4" t="str">
        <f t="shared" si="3"/>
        <v>B3</v>
      </c>
      <c r="I28" s="3" t="str">
        <f t="shared" si="0"/>
        <v>Good</v>
      </c>
      <c r="J28" s="4">
        <f t="shared" si="1"/>
        <v>566</v>
      </c>
    </row>
    <row r="29" spans="1:13" x14ac:dyDescent="0.3">
      <c r="A29" s="3" t="s">
        <v>57</v>
      </c>
      <c r="B29" s="3" t="s">
        <v>58</v>
      </c>
      <c r="C29" s="3" t="s">
        <v>6</v>
      </c>
      <c r="D29" s="3" t="s">
        <v>1156</v>
      </c>
      <c r="E29" s="4">
        <v>18.77</v>
      </c>
      <c r="F29" s="4">
        <v>36.659999999999997</v>
      </c>
      <c r="G29" s="4">
        <f t="shared" si="2"/>
        <v>55</v>
      </c>
      <c r="H29" s="4" t="str">
        <f t="shared" si="3"/>
        <v>C5</v>
      </c>
      <c r="I29" s="3" t="str">
        <f t="shared" si="0"/>
        <v>Credit</v>
      </c>
      <c r="J29" s="4">
        <f t="shared" si="1"/>
        <v>859</v>
      </c>
    </row>
    <row r="30" spans="1:13" x14ac:dyDescent="0.3">
      <c r="A30" s="3" t="s">
        <v>59</v>
      </c>
      <c r="B30" s="3" t="s">
        <v>60</v>
      </c>
      <c r="C30" s="3" t="s">
        <v>6</v>
      </c>
      <c r="D30" s="3" t="s">
        <v>1156</v>
      </c>
      <c r="E30" s="4">
        <v>19.68</v>
      </c>
      <c r="F30" s="4">
        <v>65.63</v>
      </c>
      <c r="G30" s="4">
        <f t="shared" si="2"/>
        <v>85</v>
      </c>
      <c r="H30" s="4" t="str">
        <f t="shared" si="3"/>
        <v>A1</v>
      </c>
      <c r="I30" s="3" t="str">
        <f t="shared" si="0"/>
        <v>Excellent</v>
      </c>
      <c r="J30" s="4">
        <f t="shared" si="1"/>
        <v>120</v>
      </c>
    </row>
    <row r="31" spans="1:13" x14ac:dyDescent="0.3">
      <c r="A31" s="3" t="s">
        <v>61</v>
      </c>
      <c r="B31" s="3" t="s">
        <v>62</v>
      </c>
      <c r="C31" s="3" t="s">
        <v>10</v>
      </c>
      <c r="D31" s="3" t="s">
        <v>7</v>
      </c>
      <c r="E31" s="4">
        <v>25.22</v>
      </c>
      <c r="F31" s="4">
        <v>66.47</v>
      </c>
      <c r="G31" s="4">
        <f t="shared" si="2"/>
        <v>92</v>
      </c>
      <c r="H31" s="4" t="str">
        <f t="shared" si="3"/>
        <v>A1</v>
      </c>
      <c r="I31" s="3" t="str">
        <f t="shared" si="0"/>
        <v>Excellent</v>
      </c>
      <c r="J31" s="4">
        <f t="shared" si="1"/>
        <v>28</v>
      </c>
    </row>
    <row r="32" spans="1:13" x14ac:dyDescent="0.3">
      <c r="A32" s="3" t="s">
        <v>63</v>
      </c>
      <c r="B32" s="3" t="s">
        <v>64</v>
      </c>
      <c r="C32" s="3" t="s">
        <v>6</v>
      </c>
      <c r="D32" s="3" t="s">
        <v>7</v>
      </c>
      <c r="E32" s="4">
        <v>17.690000000000001</v>
      </c>
      <c r="F32" s="4">
        <v>69.38</v>
      </c>
      <c r="G32" s="4">
        <f t="shared" si="2"/>
        <v>87</v>
      </c>
      <c r="H32" s="4" t="str">
        <f t="shared" si="3"/>
        <v>A1</v>
      </c>
      <c r="I32" s="3" t="str">
        <f t="shared" si="0"/>
        <v>Excellent</v>
      </c>
      <c r="J32" s="4">
        <f t="shared" si="1"/>
        <v>85</v>
      </c>
    </row>
    <row r="33" spans="1:10" x14ac:dyDescent="0.3">
      <c r="A33" s="3" t="s">
        <v>65</v>
      </c>
      <c r="B33" s="3" t="s">
        <v>66</v>
      </c>
      <c r="C33" s="3" t="s">
        <v>10</v>
      </c>
      <c r="D33" s="3" t="s">
        <v>7</v>
      </c>
      <c r="E33" s="4">
        <v>21.69</v>
      </c>
      <c r="F33" s="4">
        <v>44.68</v>
      </c>
      <c r="G33" s="4">
        <f t="shared" si="2"/>
        <v>66</v>
      </c>
      <c r="H33" s="4" t="str">
        <f t="shared" si="3"/>
        <v>B3</v>
      </c>
      <c r="I33" s="3" t="str">
        <f t="shared" si="0"/>
        <v>Good</v>
      </c>
      <c r="J33" s="4">
        <f t="shared" si="1"/>
        <v>631</v>
      </c>
    </row>
    <row r="34" spans="1:10" x14ac:dyDescent="0.3">
      <c r="A34" s="3" t="s">
        <v>67</v>
      </c>
      <c r="B34" s="3" t="s">
        <v>32</v>
      </c>
      <c r="C34" s="3" t="s">
        <v>10</v>
      </c>
      <c r="D34" s="3" t="s">
        <v>1156</v>
      </c>
      <c r="E34" s="4">
        <v>5.42</v>
      </c>
      <c r="F34" s="4">
        <v>53.69</v>
      </c>
      <c r="G34" s="4">
        <f t="shared" si="2"/>
        <v>59</v>
      </c>
      <c r="H34" s="4" t="str">
        <f t="shared" si="3"/>
        <v>C5</v>
      </c>
      <c r="I34" s="3" t="str">
        <f t="shared" si="0"/>
        <v>Credit</v>
      </c>
      <c r="J34" s="4">
        <f t="shared" si="1"/>
        <v>793</v>
      </c>
    </row>
    <row r="35" spans="1:10" x14ac:dyDescent="0.3">
      <c r="A35" s="3" t="s">
        <v>68</v>
      </c>
      <c r="B35" s="3" t="s">
        <v>69</v>
      </c>
      <c r="C35" s="3" t="s">
        <v>10</v>
      </c>
      <c r="D35" s="3" t="s">
        <v>1157</v>
      </c>
      <c r="E35" s="4">
        <v>11.38</v>
      </c>
      <c r="F35" s="4">
        <v>65.569999999999993</v>
      </c>
      <c r="G35" s="4">
        <f t="shared" si="2"/>
        <v>77</v>
      </c>
      <c r="H35" s="4" t="str">
        <f t="shared" si="3"/>
        <v>B2</v>
      </c>
      <c r="I35" s="3" t="str">
        <f t="shared" si="0"/>
        <v>Very Good</v>
      </c>
      <c r="J35" s="4">
        <f t="shared" si="1"/>
        <v>300</v>
      </c>
    </row>
    <row r="36" spans="1:10" x14ac:dyDescent="0.3">
      <c r="A36" s="3" t="s">
        <v>70</v>
      </c>
      <c r="B36" s="3" t="s">
        <v>71</v>
      </c>
      <c r="C36" s="3" t="s">
        <v>6</v>
      </c>
      <c r="D36" s="3" t="s">
        <v>22</v>
      </c>
      <c r="E36" s="4">
        <v>6.43</v>
      </c>
      <c r="F36" s="4">
        <v>49.93</v>
      </c>
      <c r="G36" s="4">
        <f t="shared" si="2"/>
        <v>56</v>
      </c>
      <c r="H36" s="4" t="str">
        <f t="shared" si="3"/>
        <v>C5</v>
      </c>
      <c r="I36" s="3" t="str">
        <f t="shared" si="0"/>
        <v>Credit</v>
      </c>
      <c r="J36" s="4">
        <f t="shared" si="1"/>
        <v>846</v>
      </c>
    </row>
    <row r="37" spans="1:10" x14ac:dyDescent="0.3">
      <c r="A37" s="3" t="s">
        <v>72</v>
      </c>
      <c r="B37" s="3" t="s">
        <v>12</v>
      </c>
      <c r="C37" s="3" t="s">
        <v>10</v>
      </c>
      <c r="D37" s="3" t="s">
        <v>22</v>
      </c>
      <c r="E37" s="4">
        <v>5.23</v>
      </c>
      <c r="F37" s="4">
        <v>40.119999999999997</v>
      </c>
      <c r="G37" s="4">
        <f t="shared" si="2"/>
        <v>45</v>
      </c>
      <c r="H37" s="4" t="str">
        <f t="shared" si="3"/>
        <v>D7</v>
      </c>
      <c r="I37" s="3" t="str">
        <f t="shared" si="0"/>
        <v>Pass</v>
      </c>
      <c r="J37" s="4">
        <f t="shared" si="1"/>
        <v>989</v>
      </c>
    </row>
    <row r="38" spans="1:10" x14ac:dyDescent="0.3">
      <c r="A38" s="3" t="s">
        <v>73</v>
      </c>
      <c r="B38" s="3" t="s">
        <v>74</v>
      </c>
      <c r="C38" s="3" t="s">
        <v>6</v>
      </c>
      <c r="D38" s="3" t="s">
        <v>22</v>
      </c>
      <c r="E38" s="4">
        <v>26.66</v>
      </c>
      <c r="F38" s="4">
        <v>55.15</v>
      </c>
      <c r="G38" s="4">
        <f t="shared" si="2"/>
        <v>82</v>
      </c>
      <c r="H38" s="4" t="str">
        <f t="shared" si="3"/>
        <v>A1</v>
      </c>
      <c r="I38" s="3" t="str">
        <f t="shared" si="0"/>
        <v>Excellent</v>
      </c>
      <c r="J38" s="4">
        <f t="shared" si="1"/>
        <v>168</v>
      </c>
    </row>
    <row r="39" spans="1:10" x14ac:dyDescent="0.3">
      <c r="A39" s="3" t="s">
        <v>75</v>
      </c>
      <c r="B39" s="3" t="s">
        <v>76</v>
      </c>
      <c r="C39" s="3" t="s">
        <v>6</v>
      </c>
      <c r="D39" s="3" t="s">
        <v>1157</v>
      </c>
      <c r="E39" s="4">
        <v>21.92</v>
      </c>
      <c r="F39" s="4">
        <v>40.86</v>
      </c>
      <c r="G39" s="4">
        <f t="shared" si="2"/>
        <v>63</v>
      </c>
      <c r="H39" s="4" t="str">
        <f t="shared" si="3"/>
        <v>C4</v>
      </c>
      <c r="I39" s="3" t="str">
        <f t="shared" si="0"/>
        <v>Credit</v>
      </c>
      <c r="J39" s="4">
        <f t="shared" si="1"/>
        <v>712</v>
      </c>
    </row>
    <row r="40" spans="1:10" x14ac:dyDescent="0.3">
      <c r="A40" s="3" t="s">
        <v>77</v>
      </c>
      <c r="B40" s="3" t="s">
        <v>78</v>
      </c>
      <c r="C40" s="3" t="s">
        <v>6</v>
      </c>
      <c r="D40" s="3" t="s">
        <v>1157</v>
      </c>
      <c r="E40" s="4">
        <v>17.05</v>
      </c>
      <c r="F40" s="4">
        <v>40.14</v>
      </c>
      <c r="G40" s="4">
        <f t="shared" si="2"/>
        <v>57</v>
      </c>
      <c r="H40" s="4" t="str">
        <f t="shared" si="3"/>
        <v>C5</v>
      </c>
      <c r="I40" s="3" t="str">
        <f t="shared" si="0"/>
        <v>Credit</v>
      </c>
      <c r="J40" s="4">
        <f t="shared" si="1"/>
        <v>824</v>
      </c>
    </row>
    <row r="41" spans="1:10" x14ac:dyDescent="0.3">
      <c r="A41" s="3" t="s">
        <v>79</v>
      </c>
      <c r="B41" s="3" t="s">
        <v>80</v>
      </c>
      <c r="C41" s="3" t="s">
        <v>10</v>
      </c>
      <c r="D41" s="3" t="s">
        <v>1157</v>
      </c>
      <c r="E41" s="4">
        <v>18.59</v>
      </c>
      <c r="F41" s="4">
        <v>58.98</v>
      </c>
      <c r="G41" s="4">
        <f t="shared" si="2"/>
        <v>78</v>
      </c>
      <c r="H41" s="4" t="str">
        <f t="shared" si="3"/>
        <v>B2</v>
      </c>
      <c r="I41" s="3" t="str">
        <f t="shared" si="0"/>
        <v>Very Good</v>
      </c>
      <c r="J41" s="4">
        <f t="shared" si="1"/>
        <v>270</v>
      </c>
    </row>
    <row r="42" spans="1:10" x14ac:dyDescent="0.3">
      <c r="A42" s="3" t="s">
        <v>81</v>
      </c>
      <c r="B42" s="3" t="s">
        <v>82</v>
      </c>
      <c r="C42" s="3" t="s">
        <v>6</v>
      </c>
      <c r="D42" s="3" t="s">
        <v>1156</v>
      </c>
      <c r="E42" s="4">
        <v>10.44</v>
      </c>
      <c r="F42" s="4">
        <v>59.56</v>
      </c>
      <c r="G42" s="4">
        <f t="shared" si="2"/>
        <v>70</v>
      </c>
      <c r="H42" s="4" t="str">
        <f t="shared" si="3"/>
        <v>B2</v>
      </c>
      <c r="I42" s="3" t="str">
        <f t="shared" si="0"/>
        <v>Very Good</v>
      </c>
      <c r="J42" s="4">
        <f t="shared" si="1"/>
        <v>514</v>
      </c>
    </row>
    <row r="43" spans="1:10" x14ac:dyDescent="0.3">
      <c r="A43" s="3" t="s">
        <v>83</v>
      </c>
      <c r="B43" s="3" t="s">
        <v>84</v>
      </c>
      <c r="C43" s="3" t="s">
        <v>10</v>
      </c>
      <c r="D43" s="3" t="s">
        <v>7</v>
      </c>
      <c r="E43" s="4">
        <v>16.3</v>
      </c>
      <c r="F43" s="4">
        <v>55.29</v>
      </c>
      <c r="G43" s="4">
        <f t="shared" si="2"/>
        <v>72</v>
      </c>
      <c r="H43" s="4" t="str">
        <f t="shared" si="3"/>
        <v>B2</v>
      </c>
      <c r="I43" s="3" t="str">
        <f t="shared" si="0"/>
        <v>Very Good</v>
      </c>
      <c r="J43" s="4">
        <f t="shared" si="1"/>
        <v>452</v>
      </c>
    </row>
    <row r="44" spans="1:10" x14ac:dyDescent="0.3">
      <c r="A44" s="3" t="s">
        <v>85</v>
      </c>
      <c r="B44" s="3" t="s">
        <v>78</v>
      </c>
      <c r="C44" s="3" t="s">
        <v>10</v>
      </c>
      <c r="D44" s="3" t="s">
        <v>1156</v>
      </c>
      <c r="E44" s="4">
        <v>29.54</v>
      </c>
      <c r="F44" s="4">
        <v>40.840000000000003</v>
      </c>
      <c r="G44" s="4">
        <f t="shared" si="2"/>
        <v>70</v>
      </c>
      <c r="H44" s="4" t="str">
        <f t="shared" si="3"/>
        <v>B2</v>
      </c>
      <c r="I44" s="3" t="str">
        <f t="shared" si="0"/>
        <v>Very Good</v>
      </c>
      <c r="J44" s="4">
        <f t="shared" si="1"/>
        <v>514</v>
      </c>
    </row>
    <row r="45" spans="1:10" x14ac:dyDescent="0.3">
      <c r="A45" s="3" t="s">
        <v>86</v>
      </c>
      <c r="B45" s="3" t="s">
        <v>12</v>
      </c>
      <c r="C45" s="3" t="s">
        <v>10</v>
      </c>
      <c r="D45" s="3" t="s">
        <v>1157</v>
      </c>
      <c r="E45" s="4">
        <v>6.98</v>
      </c>
      <c r="F45" s="4">
        <v>69.7</v>
      </c>
      <c r="G45" s="4">
        <f t="shared" si="2"/>
        <v>77</v>
      </c>
      <c r="H45" s="4" t="str">
        <f t="shared" si="3"/>
        <v>B2</v>
      </c>
      <c r="I45" s="3" t="str">
        <f t="shared" si="0"/>
        <v>Very Good</v>
      </c>
      <c r="J45" s="4">
        <f t="shared" si="1"/>
        <v>300</v>
      </c>
    </row>
    <row r="46" spans="1:10" x14ac:dyDescent="0.3">
      <c r="A46" s="3" t="s">
        <v>87</v>
      </c>
      <c r="B46" s="3" t="s">
        <v>88</v>
      </c>
      <c r="C46" s="3" t="s">
        <v>10</v>
      </c>
      <c r="D46" s="3" t="s">
        <v>22</v>
      </c>
      <c r="E46" s="4">
        <v>16.36</v>
      </c>
      <c r="F46" s="4">
        <v>62.66</v>
      </c>
      <c r="G46" s="4">
        <f t="shared" si="2"/>
        <v>79</v>
      </c>
      <c r="H46" s="4" t="str">
        <f t="shared" si="3"/>
        <v>B2</v>
      </c>
      <c r="I46" s="3" t="str">
        <f t="shared" si="0"/>
        <v>Very Good</v>
      </c>
      <c r="J46" s="4">
        <f t="shared" si="1"/>
        <v>241</v>
      </c>
    </row>
    <row r="47" spans="1:10" x14ac:dyDescent="0.3">
      <c r="A47" s="3" t="s">
        <v>89</v>
      </c>
      <c r="B47" s="3" t="s">
        <v>90</v>
      </c>
      <c r="C47" s="3" t="s">
        <v>10</v>
      </c>
      <c r="D47" s="3" t="s">
        <v>1156</v>
      </c>
      <c r="E47" s="4">
        <v>16.86</v>
      </c>
      <c r="F47" s="4">
        <v>62.88</v>
      </c>
      <c r="G47" s="4">
        <f t="shared" si="2"/>
        <v>80</v>
      </c>
      <c r="H47" s="4" t="str">
        <f t="shared" si="3"/>
        <v>A1</v>
      </c>
      <c r="I47" s="3" t="str">
        <f t="shared" si="0"/>
        <v>Excellent</v>
      </c>
      <c r="J47" s="4">
        <f t="shared" si="1"/>
        <v>214</v>
      </c>
    </row>
    <row r="48" spans="1:10" x14ac:dyDescent="0.3">
      <c r="A48" s="3" t="s">
        <v>91</v>
      </c>
      <c r="B48" s="3" t="s">
        <v>84</v>
      </c>
      <c r="C48" s="3" t="s">
        <v>6</v>
      </c>
      <c r="D48" s="3" t="s">
        <v>1157</v>
      </c>
      <c r="E48" s="4">
        <v>10.050000000000001</v>
      </c>
      <c r="F48" s="4">
        <v>46.17</v>
      </c>
      <c r="G48" s="4">
        <f t="shared" si="2"/>
        <v>56</v>
      </c>
      <c r="H48" s="4" t="str">
        <f t="shared" si="3"/>
        <v>C5</v>
      </c>
      <c r="I48" s="3" t="str">
        <f t="shared" si="0"/>
        <v>Credit</v>
      </c>
      <c r="J48" s="4">
        <f t="shared" si="1"/>
        <v>846</v>
      </c>
    </row>
    <row r="49" spans="1:10" x14ac:dyDescent="0.3">
      <c r="A49" s="3" t="s">
        <v>92</v>
      </c>
      <c r="B49" s="3" t="s">
        <v>28</v>
      </c>
      <c r="C49" s="3" t="s">
        <v>10</v>
      </c>
      <c r="D49" s="3" t="s">
        <v>7</v>
      </c>
      <c r="E49" s="4">
        <v>15.69</v>
      </c>
      <c r="F49" s="4">
        <v>57.83</v>
      </c>
      <c r="G49" s="4">
        <f t="shared" si="2"/>
        <v>74</v>
      </c>
      <c r="H49" s="4" t="str">
        <f t="shared" si="3"/>
        <v>B2</v>
      </c>
      <c r="I49" s="3" t="str">
        <f t="shared" si="0"/>
        <v>Very Good</v>
      </c>
      <c r="J49" s="4">
        <f t="shared" si="1"/>
        <v>393</v>
      </c>
    </row>
    <row r="50" spans="1:10" x14ac:dyDescent="0.3">
      <c r="A50" s="3" t="s">
        <v>93</v>
      </c>
      <c r="B50" s="3" t="s">
        <v>34</v>
      </c>
      <c r="C50" s="3" t="s">
        <v>10</v>
      </c>
      <c r="D50" s="3" t="s">
        <v>1157</v>
      </c>
      <c r="E50" s="4">
        <v>14.13</v>
      </c>
      <c r="F50" s="4">
        <v>38.700000000000003</v>
      </c>
      <c r="G50" s="4">
        <f t="shared" si="2"/>
        <v>53</v>
      </c>
      <c r="H50" s="4" t="str">
        <f t="shared" si="3"/>
        <v>C6</v>
      </c>
      <c r="I50" s="3" t="str">
        <f t="shared" si="0"/>
        <v>Credit</v>
      </c>
      <c r="J50" s="4">
        <f t="shared" si="1"/>
        <v>901</v>
      </c>
    </row>
    <row r="51" spans="1:10" x14ac:dyDescent="0.3">
      <c r="A51" s="3" t="s">
        <v>94</v>
      </c>
      <c r="B51" s="3" t="s">
        <v>58</v>
      </c>
      <c r="C51" s="3" t="s">
        <v>10</v>
      </c>
      <c r="D51" s="3" t="s">
        <v>1156</v>
      </c>
      <c r="E51" s="4">
        <v>19.28</v>
      </c>
      <c r="F51" s="4">
        <v>52.06</v>
      </c>
      <c r="G51" s="4">
        <f t="shared" si="2"/>
        <v>71</v>
      </c>
      <c r="H51" s="4" t="str">
        <f t="shared" si="3"/>
        <v>B2</v>
      </c>
      <c r="I51" s="3" t="str">
        <f t="shared" si="0"/>
        <v>Very Good</v>
      </c>
      <c r="J51" s="4">
        <f t="shared" si="1"/>
        <v>480</v>
      </c>
    </row>
    <row r="52" spans="1:10" x14ac:dyDescent="0.3">
      <c r="A52" s="3" t="s">
        <v>95</v>
      </c>
      <c r="B52" s="3" t="s">
        <v>96</v>
      </c>
      <c r="C52" s="3" t="s">
        <v>10</v>
      </c>
      <c r="D52" s="3" t="s">
        <v>22</v>
      </c>
      <c r="E52" s="4">
        <v>9.0399999999999991</v>
      </c>
      <c r="F52" s="4">
        <v>65.86</v>
      </c>
      <c r="G52" s="4">
        <f t="shared" si="2"/>
        <v>75</v>
      </c>
      <c r="H52" s="4" t="str">
        <f t="shared" si="3"/>
        <v>B2</v>
      </c>
      <c r="I52" s="3" t="str">
        <f t="shared" si="0"/>
        <v>Very Good</v>
      </c>
      <c r="J52" s="4">
        <f t="shared" si="1"/>
        <v>352</v>
      </c>
    </row>
    <row r="53" spans="1:10" x14ac:dyDescent="0.3">
      <c r="A53" s="3" t="s">
        <v>97</v>
      </c>
      <c r="B53" s="3" t="s">
        <v>98</v>
      </c>
      <c r="C53" s="3" t="s">
        <v>6</v>
      </c>
      <c r="D53" s="3" t="s">
        <v>1156</v>
      </c>
      <c r="E53" s="4">
        <v>27.01</v>
      </c>
      <c r="F53" s="4">
        <v>66.28</v>
      </c>
      <c r="G53" s="4">
        <f t="shared" si="2"/>
        <v>93</v>
      </c>
      <c r="H53" s="4" t="str">
        <f t="shared" si="3"/>
        <v>A1</v>
      </c>
      <c r="I53" s="3" t="str">
        <f t="shared" si="0"/>
        <v>Excellent</v>
      </c>
      <c r="J53" s="4">
        <f t="shared" si="1"/>
        <v>22</v>
      </c>
    </row>
    <row r="54" spans="1:10" x14ac:dyDescent="0.3">
      <c r="A54" s="3" t="s">
        <v>99</v>
      </c>
      <c r="B54" s="3" t="s">
        <v>84</v>
      </c>
      <c r="C54" s="3" t="s">
        <v>6</v>
      </c>
      <c r="D54" s="3" t="s">
        <v>1156</v>
      </c>
      <c r="E54" s="4">
        <v>5.74</v>
      </c>
      <c r="F54" s="4">
        <v>62.53</v>
      </c>
      <c r="G54" s="4">
        <f t="shared" si="2"/>
        <v>68</v>
      </c>
      <c r="H54" s="4" t="str">
        <f t="shared" si="3"/>
        <v>B3</v>
      </c>
      <c r="I54" s="3" t="str">
        <f t="shared" si="0"/>
        <v>Good</v>
      </c>
      <c r="J54" s="4">
        <f t="shared" si="1"/>
        <v>566</v>
      </c>
    </row>
    <row r="55" spans="1:10" x14ac:dyDescent="0.3">
      <c r="A55" s="3" t="s">
        <v>100</v>
      </c>
      <c r="B55" s="3" t="s">
        <v>30</v>
      </c>
      <c r="C55" s="3" t="s">
        <v>10</v>
      </c>
      <c r="D55" s="3" t="s">
        <v>1156</v>
      </c>
      <c r="E55" s="4">
        <v>20.52</v>
      </c>
      <c r="F55" s="4">
        <v>41.43</v>
      </c>
      <c r="G55" s="4">
        <f t="shared" si="2"/>
        <v>62</v>
      </c>
      <c r="H55" s="4" t="str">
        <f t="shared" si="3"/>
        <v>C4</v>
      </c>
      <c r="I55" s="3" t="str">
        <f t="shared" si="0"/>
        <v>Credit</v>
      </c>
      <c r="J55" s="4">
        <f t="shared" si="1"/>
        <v>732</v>
      </c>
    </row>
    <row r="56" spans="1:10" x14ac:dyDescent="0.3">
      <c r="A56" s="3" t="s">
        <v>101</v>
      </c>
      <c r="B56" s="3" t="s">
        <v>24</v>
      </c>
      <c r="C56" s="3" t="s">
        <v>10</v>
      </c>
      <c r="D56" s="3" t="s">
        <v>1157</v>
      </c>
      <c r="E56" s="4">
        <v>24.81</v>
      </c>
      <c r="F56" s="4">
        <v>47.05</v>
      </c>
      <c r="G56" s="4">
        <f t="shared" si="2"/>
        <v>72</v>
      </c>
      <c r="H56" s="4" t="str">
        <f t="shared" si="3"/>
        <v>B2</v>
      </c>
      <c r="I56" s="3" t="str">
        <f t="shared" si="0"/>
        <v>Very Good</v>
      </c>
      <c r="J56" s="4">
        <f t="shared" si="1"/>
        <v>452</v>
      </c>
    </row>
    <row r="57" spans="1:10" x14ac:dyDescent="0.3">
      <c r="A57" s="3" t="s">
        <v>102</v>
      </c>
      <c r="B57" s="3" t="s">
        <v>103</v>
      </c>
      <c r="C57" s="3" t="s">
        <v>6</v>
      </c>
      <c r="D57" s="3" t="s">
        <v>1157</v>
      </c>
      <c r="E57" s="4">
        <v>11.62</v>
      </c>
      <c r="F57" s="4">
        <v>52.24</v>
      </c>
      <c r="G57" s="4">
        <f t="shared" si="2"/>
        <v>64</v>
      </c>
      <c r="H57" s="4" t="str">
        <f t="shared" si="3"/>
        <v>C4</v>
      </c>
      <c r="I57" s="3" t="str">
        <f t="shared" si="0"/>
        <v>Credit</v>
      </c>
      <c r="J57" s="4">
        <f t="shared" si="1"/>
        <v>690</v>
      </c>
    </row>
    <row r="58" spans="1:10" x14ac:dyDescent="0.3">
      <c r="A58" s="3" t="s">
        <v>104</v>
      </c>
      <c r="B58" s="3" t="s">
        <v>105</v>
      </c>
      <c r="C58" s="3" t="s">
        <v>10</v>
      </c>
      <c r="D58" s="3" t="s">
        <v>1157</v>
      </c>
      <c r="E58" s="4">
        <v>16.670000000000002</v>
      </c>
      <c r="F58" s="4">
        <v>44.21</v>
      </c>
      <c r="G58" s="4">
        <f t="shared" si="2"/>
        <v>61</v>
      </c>
      <c r="H58" s="4" t="str">
        <f t="shared" si="3"/>
        <v>C4</v>
      </c>
      <c r="I58" s="3" t="str">
        <f t="shared" si="0"/>
        <v>Credit</v>
      </c>
      <c r="J58" s="4">
        <f t="shared" si="1"/>
        <v>755</v>
      </c>
    </row>
    <row r="59" spans="1:10" x14ac:dyDescent="0.3">
      <c r="A59" s="3" t="s">
        <v>106</v>
      </c>
      <c r="B59" s="3" t="s">
        <v>107</v>
      </c>
      <c r="C59" s="3" t="s">
        <v>6</v>
      </c>
      <c r="D59" s="3" t="s">
        <v>1157</v>
      </c>
      <c r="E59" s="4">
        <v>9.68</v>
      </c>
      <c r="F59" s="4">
        <v>61.57</v>
      </c>
      <c r="G59" s="4">
        <f t="shared" si="2"/>
        <v>71</v>
      </c>
      <c r="H59" s="4" t="str">
        <f t="shared" si="3"/>
        <v>B2</v>
      </c>
      <c r="I59" s="3" t="str">
        <f t="shared" si="0"/>
        <v>Very Good</v>
      </c>
      <c r="J59" s="4">
        <f t="shared" si="1"/>
        <v>480</v>
      </c>
    </row>
    <row r="60" spans="1:10" x14ac:dyDescent="0.3">
      <c r="A60" s="3" t="s">
        <v>108</v>
      </c>
      <c r="B60" s="3" t="s">
        <v>103</v>
      </c>
      <c r="C60" s="3" t="s">
        <v>6</v>
      </c>
      <c r="D60" s="3" t="s">
        <v>22</v>
      </c>
      <c r="E60" s="4">
        <v>28.29</v>
      </c>
      <c r="F60" s="4">
        <v>63.5</v>
      </c>
      <c r="G60" s="4">
        <f t="shared" si="2"/>
        <v>92</v>
      </c>
      <c r="H60" s="4" t="str">
        <f t="shared" si="3"/>
        <v>A1</v>
      </c>
      <c r="I60" s="3" t="str">
        <f t="shared" si="0"/>
        <v>Excellent</v>
      </c>
      <c r="J60" s="4">
        <f t="shared" si="1"/>
        <v>28</v>
      </c>
    </row>
    <row r="61" spans="1:10" x14ac:dyDescent="0.3">
      <c r="A61" s="3" t="s">
        <v>109</v>
      </c>
      <c r="B61" s="3" t="s">
        <v>110</v>
      </c>
      <c r="C61" s="3" t="s">
        <v>10</v>
      </c>
      <c r="D61" s="3" t="s">
        <v>1156</v>
      </c>
      <c r="E61" s="4">
        <v>6.29</v>
      </c>
      <c r="F61" s="4">
        <v>48.83</v>
      </c>
      <c r="G61" s="4">
        <f t="shared" si="2"/>
        <v>55</v>
      </c>
      <c r="H61" s="4" t="str">
        <f t="shared" si="3"/>
        <v>C5</v>
      </c>
      <c r="I61" s="3" t="str">
        <f t="shared" si="0"/>
        <v>Credit</v>
      </c>
      <c r="J61" s="4">
        <f t="shared" si="1"/>
        <v>859</v>
      </c>
    </row>
    <row r="62" spans="1:10" x14ac:dyDescent="0.3">
      <c r="A62" s="3" t="s">
        <v>111</v>
      </c>
      <c r="B62" s="3" t="s">
        <v>14</v>
      </c>
      <c r="C62" s="3" t="s">
        <v>6</v>
      </c>
      <c r="D62" s="3" t="s">
        <v>1157</v>
      </c>
      <c r="E62" s="4">
        <v>24.87</v>
      </c>
      <c r="F62" s="4">
        <v>46.8</v>
      </c>
      <c r="G62" s="4">
        <f t="shared" si="2"/>
        <v>72</v>
      </c>
      <c r="H62" s="4" t="str">
        <f t="shared" si="3"/>
        <v>B2</v>
      </c>
      <c r="I62" s="3" t="str">
        <f t="shared" si="0"/>
        <v>Very Good</v>
      </c>
      <c r="J62" s="4">
        <f t="shared" si="1"/>
        <v>452</v>
      </c>
    </row>
    <row r="63" spans="1:10" x14ac:dyDescent="0.3">
      <c r="A63" s="3" t="s">
        <v>112</v>
      </c>
      <c r="B63" s="3" t="s">
        <v>113</v>
      </c>
      <c r="C63" s="3" t="s">
        <v>6</v>
      </c>
      <c r="D63" s="3" t="s">
        <v>22</v>
      </c>
      <c r="E63" s="4">
        <v>17.72</v>
      </c>
      <c r="F63" s="4">
        <v>49.43</v>
      </c>
      <c r="G63" s="4">
        <f t="shared" si="2"/>
        <v>67</v>
      </c>
      <c r="H63" s="4" t="str">
        <f t="shared" si="3"/>
        <v>B3</v>
      </c>
      <c r="I63" s="3" t="str">
        <f t="shared" si="0"/>
        <v>Good</v>
      </c>
      <c r="J63" s="4">
        <f t="shared" si="1"/>
        <v>600</v>
      </c>
    </row>
    <row r="64" spans="1:10" x14ac:dyDescent="0.3">
      <c r="A64" s="3" t="s">
        <v>114</v>
      </c>
      <c r="B64" s="3" t="s">
        <v>115</v>
      </c>
      <c r="C64" s="3" t="s">
        <v>10</v>
      </c>
      <c r="D64" s="3" t="s">
        <v>22</v>
      </c>
      <c r="E64" s="4">
        <v>11.78</v>
      </c>
      <c r="F64" s="4">
        <v>54.01</v>
      </c>
      <c r="G64" s="4">
        <f t="shared" si="2"/>
        <v>66</v>
      </c>
      <c r="H64" s="4" t="str">
        <f t="shared" si="3"/>
        <v>B3</v>
      </c>
      <c r="I64" s="3" t="str">
        <f t="shared" si="0"/>
        <v>Good</v>
      </c>
      <c r="J64" s="4">
        <f t="shared" si="1"/>
        <v>631</v>
      </c>
    </row>
    <row r="65" spans="1:10" x14ac:dyDescent="0.3">
      <c r="A65" s="3" t="s">
        <v>116</v>
      </c>
      <c r="B65" s="3" t="s">
        <v>117</v>
      </c>
      <c r="C65" s="3" t="s">
        <v>6</v>
      </c>
      <c r="D65" s="3" t="s">
        <v>1157</v>
      </c>
      <c r="E65" s="4">
        <v>7.29</v>
      </c>
      <c r="F65" s="4">
        <v>51.33</v>
      </c>
      <c r="G65" s="4">
        <f t="shared" si="2"/>
        <v>59</v>
      </c>
      <c r="H65" s="4" t="str">
        <f t="shared" si="3"/>
        <v>C5</v>
      </c>
      <c r="I65" s="3" t="str">
        <f t="shared" si="0"/>
        <v>Credit</v>
      </c>
      <c r="J65" s="4">
        <f t="shared" si="1"/>
        <v>793</v>
      </c>
    </row>
    <row r="66" spans="1:10" x14ac:dyDescent="0.3">
      <c r="A66" s="3" t="s">
        <v>118</v>
      </c>
      <c r="B66" s="3" t="s">
        <v>88</v>
      </c>
      <c r="C66" s="3" t="s">
        <v>10</v>
      </c>
      <c r="D66" s="3" t="s">
        <v>22</v>
      </c>
      <c r="E66" s="4">
        <v>5.91</v>
      </c>
      <c r="F66" s="4">
        <v>64.180000000000007</v>
      </c>
      <c r="G66" s="4">
        <f t="shared" si="2"/>
        <v>70</v>
      </c>
      <c r="H66" s="4" t="str">
        <f t="shared" si="3"/>
        <v>B2</v>
      </c>
      <c r="I66" s="3" t="str">
        <f t="shared" si="0"/>
        <v>Very Good</v>
      </c>
      <c r="J66" s="4">
        <f t="shared" si="1"/>
        <v>514</v>
      </c>
    </row>
    <row r="67" spans="1:10" x14ac:dyDescent="0.3">
      <c r="A67" s="3" t="s">
        <v>119</v>
      </c>
      <c r="B67" s="3" t="s">
        <v>120</v>
      </c>
      <c r="C67" s="3" t="s">
        <v>6</v>
      </c>
      <c r="D67" s="3" t="s">
        <v>1156</v>
      </c>
      <c r="E67" s="4">
        <v>23.31</v>
      </c>
      <c r="F67" s="4">
        <v>52.86</v>
      </c>
      <c r="G67" s="4">
        <f t="shared" si="2"/>
        <v>76</v>
      </c>
      <c r="H67" s="4" t="str">
        <f t="shared" si="3"/>
        <v>B2</v>
      </c>
      <c r="I67" s="3" t="str">
        <f t="shared" ref="I67:I130" si="5">VLOOKUP(H67,$L$4:$M$13,2,FALSE)</f>
        <v>Very Good</v>
      </c>
      <c r="J67" s="4">
        <f t="shared" ref="J67:J130" si="6">RANK(G67,G:G)</f>
        <v>322</v>
      </c>
    </row>
    <row r="68" spans="1:10" x14ac:dyDescent="0.3">
      <c r="A68" s="3" t="s">
        <v>121</v>
      </c>
      <c r="B68" s="3" t="s">
        <v>21</v>
      </c>
      <c r="C68" s="3" t="s">
        <v>10</v>
      </c>
      <c r="D68" s="3" t="s">
        <v>1157</v>
      </c>
      <c r="E68" s="4">
        <v>21.26</v>
      </c>
      <c r="F68" s="4">
        <v>49.71</v>
      </c>
      <c r="G68" s="4">
        <f t="shared" ref="G68:G131" si="7">ROUND(E68+F68,0)</f>
        <v>71</v>
      </c>
      <c r="H68" s="4" t="str">
        <f t="shared" ref="H68:H131" si="8">IF(G68&gt;=80,"A1",IF(G68&gt;=70,"B2",IF(G68&gt;=65,"B3",IF(G68&gt;=60,"C4",IF(G68&gt;=55,"C5",IF(G68&gt;=50,"C6",IF(G68&gt;=45,"D7",IF(G68&gt;=40,"E8","F9"))))))))</f>
        <v>B2</v>
      </c>
      <c r="I68" s="3" t="str">
        <f t="shared" si="5"/>
        <v>Very Good</v>
      </c>
      <c r="J68" s="4">
        <f t="shared" si="6"/>
        <v>480</v>
      </c>
    </row>
    <row r="69" spans="1:10" x14ac:dyDescent="0.3">
      <c r="A69" s="3" t="s">
        <v>122</v>
      </c>
      <c r="B69" s="3" t="s">
        <v>123</v>
      </c>
      <c r="C69" s="3" t="s">
        <v>10</v>
      </c>
      <c r="D69" s="3" t="s">
        <v>1157</v>
      </c>
      <c r="E69" s="4">
        <v>29.94</v>
      </c>
      <c r="F69" s="4">
        <v>44.98</v>
      </c>
      <c r="G69" s="4">
        <f t="shared" si="7"/>
        <v>75</v>
      </c>
      <c r="H69" s="4" t="str">
        <f t="shared" si="8"/>
        <v>B2</v>
      </c>
      <c r="I69" s="3" t="str">
        <f t="shared" si="5"/>
        <v>Very Good</v>
      </c>
      <c r="J69" s="4">
        <f t="shared" si="6"/>
        <v>352</v>
      </c>
    </row>
    <row r="70" spans="1:10" x14ac:dyDescent="0.3">
      <c r="A70" s="3" t="s">
        <v>124</v>
      </c>
      <c r="B70" s="3" t="s">
        <v>125</v>
      </c>
      <c r="C70" s="3" t="s">
        <v>10</v>
      </c>
      <c r="D70" s="3" t="s">
        <v>1156</v>
      </c>
      <c r="E70" s="4">
        <v>13.69</v>
      </c>
      <c r="F70" s="4">
        <v>67.290000000000006</v>
      </c>
      <c r="G70" s="4">
        <f t="shared" si="7"/>
        <v>81</v>
      </c>
      <c r="H70" s="4" t="str">
        <f t="shared" si="8"/>
        <v>A1</v>
      </c>
      <c r="I70" s="3" t="str">
        <f t="shared" si="5"/>
        <v>Excellent</v>
      </c>
      <c r="J70" s="4">
        <f t="shared" si="6"/>
        <v>192</v>
      </c>
    </row>
    <row r="71" spans="1:10" x14ac:dyDescent="0.3">
      <c r="A71" s="3" t="s">
        <v>126</v>
      </c>
      <c r="B71" s="3" t="s">
        <v>52</v>
      </c>
      <c r="C71" s="3" t="s">
        <v>10</v>
      </c>
      <c r="D71" s="3" t="s">
        <v>1157</v>
      </c>
      <c r="E71" s="4">
        <v>5.95</v>
      </c>
      <c r="F71" s="4">
        <v>48.22</v>
      </c>
      <c r="G71" s="4">
        <f t="shared" si="7"/>
        <v>54</v>
      </c>
      <c r="H71" s="4" t="str">
        <f t="shared" si="8"/>
        <v>C6</v>
      </c>
      <c r="I71" s="3" t="str">
        <f t="shared" si="5"/>
        <v>Credit</v>
      </c>
      <c r="J71" s="4">
        <f t="shared" si="6"/>
        <v>882</v>
      </c>
    </row>
    <row r="72" spans="1:10" x14ac:dyDescent="0.3">
      <c r="A72" s="3" t="s">
        <v>127</v>
      </c>
      <c r="B72" s="3" t="s">
        <v>128</v>
      </c>
      <c r="C72" s="3" t="s">
        <v>6</v>
      </c>
      <c r="D72" s="3" t="s">
        <v>7</v>
      </c>
      <c r="E72" s="4">
        <v>27.22</v>
      </c>
      <c r="F72" s="4">
        <v>60.92</v>
      </c>
      <c r="G72" s="4">
        <f t="shared" si="7"/>
        <v>88</v>
      </c>
      <c r="H72" s="4" t="str">
        <f t="shared" si="8"/>
        <v>A1</v>
      </c>
      <c r="I72" s="3" t="str">
        <f t="shared" si="5"/>
        <v>Excellent</v>
      </c>
      <c r="J72" s="4">
        <f t="shared" si="6"/>
        <v>71</v>
      </c>
    </row>
    <row r="73" spans="1:10" x14ac:dyDescent="0.3">
      <c r="A73" s="3" t="s">
        <v>129</v>
      </c>
      <c r="B73" s="3" t="s">
        <v>48</v>
      </c>
      <c r="C73" s="3" t="s">
        <v>10</v>
      </c>
      <c r="D73" s="3" t="s">
        <v>1157</v>
      </c>
      <c r="E73" s="4">
        <v>23.14</v>
      </c>
      <c r="F73" s="4">
        <v>69.02</v>
      </c>
      <c r="G73" s="4">
        <f t="shared" si="7"/>
        <v>92</v>
      </c>
      <c r="H73" s="4" t="str">
        <f t="shared" si="8"/>
        <v>A1</v>
      </c>
      <c r="I73" s="3" t="str">
        <f t="shared" si="5"/>
        <v>Excellent</v>
      </c>
      <c r="J73" s="4">
        <f t="shared" si="6"/>
        <v>28</v>
      </c>
    </row>
    <row r="74" spans="1:10" x14ac:dyDescent="0.3">
      <c r="A74" s="3" t="s">
        <v>130</v>
      </c>
      <c r="B74" s="3" t="s">
        <v>60</v>
      </c>
      <c r="C74" s="3" t="s">
        <v>10</v>
      </c>
      <c r="D74" s="3" t="s">
        <v>1156</v>
      </c>
      <c r="E74" s="4">
        <v>23.98</v>
      </c>
      <c r="F74" s="4">
        <v>47.09</v>
      </c>
      <c r="G74" s="4">
        <f t="shared" si="7"/>
        <v>71</v>
      </c>
      <c r="H74" s="4" t="str">
        <f t="shared" si="8"/>
        <v>B2</v>
      </c>
      <c r="I74" s="3" t="str">
        <f t="shared" si="5"/>
        <v>Very Good</v>
      </c>
      <c r="J74" s="4">
        <f t="shared" si="6"/>
        <v>480</v>
      </c>
    </row>
    <row r="75" spans="1:10" x14ac:dyDescent="0.3">
      <c r="A75" s="3" t="s">
        <v>131</v>
      </c>
      <c r="B75" s="3" t="s">
        <v>113</v>
      </c>
      <c r="C75" s="3" t="s">
        <v>6</v>
      </c>
      <c r="D75" s="3" t="s">
        <v>1157</v>
      </c>
      <c r="E75" s="4">
        <v>20.83</v>
      </c>
      <c r="F75" s="4">
        <v>38.119999999999997</v>
      </c>
      <c r="G75" s="4">
        <f t="shared" si="7"/>
        <v>59</v>
      </c>
      <c r="H75" s="4" t="str">
        <f t="shared" si="8"/>
        <v>C5</v>
      </c>
      <c r="I75" s="3" t="str">
        <f t="shared" si="5"/>
        <v>Credit</v>
      </c>
      <c r="J75" s="4">
        <f t="shared" si="6"/>
        <v>793</v>
      </c>
    </row>
    <row r="76" spans="1:10" x14ac:dyDescent="0.3">
      <c r="A76" s="3" t="s">
        <v>132</v>
      </c>
      <c r="B76" s="3" t="s">
        <v>133</v>
      </c>
      <c r="C76" s="3" t="s">
        <v>6</v>
      </c>
      <c r="D76" s="3" t="s">
        <v>1156</v>
      </c>
      <c r="E76" s="4">
        <v>29.12</v>
      </c>
      <c r="F76" s="4">
        <v>47.95</v>
      </c>
      <c r="G76" s="4">
        <f t="shared" si="7"/>
        <v>77</v>
      </c>
      <c r="H76" s="4" t="str">
        <f t="shared" si="8"/>
        <v>B2</v>
      </c>
      <c r="I76" s="3" t="str">
        <f t="shared" si="5"/>
        <v>Very Good</v>
      </c>
      <c r="J76" s="4">
        <f t="shared" si="6"/>
        <v>300</v>
      </c>
    </row>
    <row r="77" spans="1:10" x14ac:dyDescent="0.3">
      <c r="A77" s="3" t="s">
        <v>134</v>
      </c>
      <c r="B77" s="3" t="s">
        <v>14</v>
      </c>
      <c r="C77" s="3" t="s">
        <v>10</v>
      </c>
      <c r="D77" s="3" t="s">
        <v>1156</v>
      </c>
      <c r="E77" s="4">
        <v>19.04</v>
      </c>
      <c r="F77" s="4">
        <v>35.42</v>
      </c>
      <c r="G77" s="4">
        <f t="shared" si="7"/>
        <v>54</v>
      </c>
      <c r="H77" s="4" t="str">
        <f t="shared" si="8"/>
        <v>C6</v>
      </c>
      <c r="I77" s="3" t="str">
        <f t="shared" si="5"/>
        <v>Credit</v>
      </c>
      <c r="J77" s="4">
        <f t="shared" si="6"/>
        <v>882</v>
      </c>
    </row>
    <row r="78" spans="1:10" x14ac:dyDescent="0.3">
      <c r="A78" s="3" t="s">
        <v>135</v>
      </c>
      <c r="B78" s="3" t="s">
        <v>136</v>
      </c>
      <c r="C78" s="3" t="s">
        <v>10</v>
      </c>
      <c r="D78" s="3" t="s">
        <v>22</v>
      </c>
      <c r="E78" s="4">
        <v>9.07</v>
      </c>
      <c r="F78" s="4">
        <v>63.47</v>
      </c>
      <c r="G78" s="4">
        <f t="shared" si="7"/>
        <v>73</v>
      </c>
      <c r="H78" s="4" t="str">
        <f t="shared" si="8"/>
        <v>B2</v>
      </c>
      <c r="I78" s="3" t="str">
        <f t="shared" si="5"/>
        <v>Very Good</v>
      </c>
      <c r="J78" s="4">
        <f t="shared" si="6"/>
        <v>422</v>
      </c>
    </row>
    <row r="79" spans="1:10" x14ac:dyDescent="0.3">
      <c r="A79" s="3" t="s">
        <v>137</v>
      </c>
      <c r="B79" s="3" t="s">
        <v>138</v>
      </c>
      <c r="C79" s="3" t="s">
        <v>10</v>
      </c>
      <c r="D79" s="3" t="s">
        <v>1157</v>
      </c>
      <c r="E79" s="4">
        <v>8.4499999999999993</v>
      </c>
      <c r="F79" s="4">
        <v>58.55</v>
      </c>
      <c r="G79" s="4">
        <f t="shared" si="7"/>
        <v>67</v>
      </c>
      <c r="H79" s="4" t="str">
        <f t="shared" si="8"/>
        <v>B3</v>
      </c>
      <c r="I79" s="3" t="str">
        <f t="shared" si="5"/>
        <v>Good</v>
      </c>
      <c r="J79" s="4">
        <f t="shared" si="6"/>
        <v>600</v>
      </c>
    </row>
    <row r="80" spans="1:10" x14ac:dyDescent="0.3">
      <c r="A80" s="3" t="s">
        <v>139</v>
      </c>
      <c r="B80" s="3" t="s">
        <v>90</v>
      </c>
      <c r="C80" s="3" t="s">
        <v>10</v>
      </c>
      <c r="D80" s="3" t="s">
        <v>1156</v>
      </c>
      <c r="E80" s="4">
        <v>10.83</v>
      </c>
      <c r="F80" s="4">
        <v>57.94</v>
      </c>
      <c r="G80" s="4">
        <f t="shared" si="7"/>
        <v>69</v>
      </c>
      <c r="H80" s="4" t="str">
        <f t="shared" si="8"/>
        <v>B3</v>
      </c>
      <c r="I80" s="3" t="str">
        <f t="shared" si="5"/>
        <v>Good</v>
      </c>
      <c r="J80" s="4">
        <f t="shared" si="6"/>
        <v>542</v>
      </c>
    </row>
    <row r="81" spans="1:10" x14ac:dyDescent="0.3">
      <c r="A81" s="3" t="s">
        <v>140</v>
      </c>
      <c r="B81" s="3" t="s">
        <v>141</v>
      </c>
      <c r="C81" s="3" t="s">
        <v>10</v>
      </c>
      <c r="D81" s="3" t="s">
        <v>22</v>
      </c>
      <c r="E81" s="4">
        <v>10.96</v>
      </c>
      <c r="F81" s="4">
        <v>63.48</v>
      </c>
      <c r="G81" s="4">
        <f t="shared" si="7"/>
        <v>74</v>
      </c>
      <c r="H81" s="4" t="str">
        <f t="shared" si="8"/>
        <v>B2</v>
      </c>
      <c r="I81" s="3" t="str">
        <f t="shared" si="5"/>
        <v>Very Good</v>
      </c>
      <c r="J81" s="4">
        <f t="shared" si="6"/>
        <v>393</v>
      </c>
    </row>
    <row r="82" spans="1:10" x14ac:dyDescent="0.3">
      <c r="A82" s="3" t="s">
        <v>142</v>
      </c>
      <c r="B82" s="3" t="s">
        <v>143</v>
      </c>
      <c r="C82" s="3" t="s">
        <v>6</v>
      </c>
      <c r="D82" s="3" t="s">
        <v>1156</v>
      </c>
      <c r="E82" s="4">
        <v>6.58</v>
      </c>
      <c r="F82" s="4">
        <v>61.35</v>
      </c>
      <c r="G82" s="4">
        <f t="shared" si="7"/>
        <v>68</v>
      </c>
      <c r="H82" s="4" t="str">
        <f t="shared" si="8"/>
        <v>B3</v>
      </c>
      <c r="I82" s="3" t="str">
        <f t="shared" si="5"/>
        <v>Good</v>
      </c>
      <c r="J82" s="4">
        <f t="shared" si="6"/>
        <v>566</v>
      </c>
    </row>
    <row r="83" spans="1:10" x14ac:dyDescent="0.3">
      <c r="A83" s="3" t="s">
        <v>144</v>
      </c>
      <c r="B83" s="3" t="s">
        <v>96</v>
      </c>
      <c r="C83" s="3" t="s">
        <v>10</v>
      </c>
      <c r="D83" s="3" t="s">
        <v>1157</v>
      </c>
      <c r="E83" s="4">
        <v>10.61</v>
      </c>
      <c r="F83" s="4">
        <v>49.58</v>
      </c>
      <c r="G83" s="4">
        <f t="shared" si="7"/>
        <v>60</v>
      </c>
      <c r="H83" s="4" t="str">
        <f t="shared" si="8"/>
        <v>C4</v>
      </c>
      <c r="I83" s="3" t="str">
        <f t="shared" si="5"/>
        <v>Credit</v>
      </c>
      <c r="J83" s="4">
        <f t="shared" si="6"/>
        <v>775</v>
      </c>
    </row>
    <row r="84" spans="1:10" x14ac:dyDescent="0.3">
      <c r="A84" s="3" t="s">
        <v>145</v>
      </c>
      <c r="B84" s="3" t="s">
        <v>146</v>
      </c>
      <c r="C84" s="3" t="s">
        <v>6</v>
      </c>
      <c r="D84" s="3" t="s">
        <v>22</v>
      </c>
      <c r="E84" s="4">
        <v>8.23</v>
      </c>
      <c r="F84" s="4">
        <v>42.96</v>
      </c>
      <c r="G84" s="4">
        <f t="shared" si="7"/>
        <v>51</v>
      </c>
      <c r="H84" s="4" t="str">
        <f t="shared" si="8"/>
        <v>C6</v>
      </c>
      <c r="I84" s="3" t="str">
        <f t="shared" si="5"/>
        <v>Credit</v>
      </c>
      <c r="J84" s="4">
        <f t="shared" si="6"/>
        <v>932</v>
      </c>
    </row>
    <row r="85" spans="1:10" x14ac:dyDescent="0.3">
      <c r="A85" s="3" t="s">
        <v>147</v>
      </c>
      <c r="B85" s="3" t="s">
        <v>90</v>
      </c>
      <c r="C85" s="3" t="s">
        <v>6</v>
      </c>
      <c r="D85" s="3" t="s">
        <v>1156</v>
      </c>
      <c r="E85" s="4">
        <v>17.36</v>
      </c>
      <c r="F85" s="4">
        <v>45.92</v>
      </c>
      <c r="G85" s="4">
        <f t="shared" si="7"/>
        <v>63</v>
      </c>
      <c r="H85" s="4" t="str">
        <f t="shared" si="8"/>
        <v>C4</v>
      </c>
      <c r="I85" s="3" t="str">
        <f t="shared" si="5"/>
        <v>Credit</v>
      </c>
      <c r="J85" s="4">
        <f t="shared" si="6"/>
        <v>712</v>
      </c>
    </row>
    <row r="86" spans="1:10" x14ac:dyDescent="0.3">
      <c r="A86" s="3" t="s">
        <v>148</v>
      </c>
      <c r="B86" s="3" t="s">
        <v>149</v>
      </c>
      <c r="C86" s="3" t="s">
        <v>10</v>
      </c>
      <c r="D86" s="3" t="s">
        <v>1157</v>
      </c>
      <c r="E86" s="4">
        <v>13.66</v>
      </c>
      <c r="F86" s="4">
        <v>53.32</v>
      </c>
      <c r="G86" s="4">
        <f t="shared" si="7"/>
        <v>67</v>
      </c>
      <c r="H86" s="4" t="str">
        <f t="shared" si="8"/>
        <v>B3</v>
      </c>
      <c r="I86" s="3" t="str">
        <f t="shared" si="5"/>
        <v>Good</v>
      </c>
      <c r="J86" s="4">
        <f t="shared" si="6"/>
        <v>600</v>
      </c>
    </row>
    <row r="87" spans="1:10" x14ac:dyDescent="0.3">
      <c r="A87" s="3" t="s">
        <v>150</v>
      </c>
      <c r="B87" s="3" t="s">
        <v>151</v>
      </c>
      <c r="C87" s="3" t="s">
        <v>10</v>
      </c>
      <c r="D87" s="3" t="s">
        <v>1157</v>
      </c>
      <c r="E87" s="4">
        <v>16.39</v>
      </c>
      <c r="F87" s="4">
        <v>55.75</v>
      </c>
      <c r="G87" s="4">
        <f t="shared" si="7"/>
        <v>72</v>
      </c>
      <c r="H87" s="4" t="str">
        <f t="shared" si="8"/>
        <v>B2</v>
      </c>
      <c r="I87" s="3" t="str">
        <f t="shared" si="5"/>
        <v>Very Good</v>
      </c>
      <c r="J87" s="4">
        <f t="shared" si="6"/>
        <v>452</v>
      </c>
    </row>
    <row r="88" spans="1:10" x14ac:dyDescent="0.3">
      <c r="A88" s="3" t="s">
        <v>152</v>
      </c>
      <c r="B88" s="3" t="s">
        <v>153</v>
      </c>
      <c r="C88" s="3" t="s">
        <v>6</v>
      </c>
      <c r="D88" s="3" t="s">
        <v>22</v>
      </c>
      <c r="E88" s="4">
        <v>11.53</v>
      </c>
      <c r="F88" s="4">
        <v>67.599999999999994</v>
      </c>
      <c r="G88" s="4">
        <f t="shared" si="7"/>
        <v>79</v>
      </c>
      <c r="H88" s="4" t="str">
        <f t="shared" si="8"/>
        <v>B2</v>
      </c>
      <c r="I88" s="3" t="str">
        <f t="shared" si="5"/>
        <v>Very Good</v>
      </c>
      <c r="J88" s="4">
        <f t="shared" si="6"/>
        <v>241</v>
      </c>
    </row>
    <row r="89" spans="1:10" x14ac:dyDescent="0.3">
      <c r="A89" s="3" t="s">
        <v>154</v>
      </c>
      <c r="B89" s="3" t="s">
        <v>155</v>
      </c>
      <c r="C89" s="3" t="s">
        <v>6</v>
      </c>
      <c r="D89" s="3" t="s">
        <v>7</v>
      </c>
      <c r="E89" s="4">
        <v>11.1</v>
      </c>
      <c r="F89" s="4">
        <v>48.61</v>
      </c>
      <c r="G89" s="4">
        <f t="shared" si="7"/>
        <v>60</v>
      </c>
      <c r="H89" s="4" t="str">
        <f t="shared" si="8"/>
        <v>C4</v>
      </c>
      <c r="I89" s="3" t="str">
        <f t="shared" si="5"/>
        <v>Credit</v>
      </c>
      <c r="J89" s="4">
        <f t="shared" si="6"/>
        <v>775</v>
      </c>
    </row>
    <row r="90" spans="1:10" x14ac:dyDescent="0.3">
      <c r="A90" s="3" t="s">
        <v>156</v>
      </c>
      <c r="B90" s="3" t="s">
        <v>138</v>
      </c>
      <c r="C90" s="3" t="s">
        <v>10</v>
      </c>
      <c r="D90" s="3" t="s">
        <v>1156</v>
      </c>
      <c r="E90" s="4">
        <v>18.690000000000001</v>
      </c>
      <c r="F90" s="4">
        <v>57.09</v>
      </c>
      <c r="G90" s="4">
        <f t="shared" si="7"/>
        <v>76</v>
      </c>
      <c r="H90" s="4" t="str">
        <f t="shared" si="8"/>
        <v>B2</v>
      </c>
      <c r="I90" s="3" t="str">
        <f t="shared" si="5"/>
        <v>Very Good</v>
      </c>
      <c r="J90" s="4">
        <f t="shared" si="6"/>
        <v>322</v>
      </c>
    </row>
    <row r="91" spans="1:10" x14ac:dyDescent="0.3">
      <c r="A91" s="3" t="s">
        <v>157</v>
      </c>
      <c r="B91" s="3" t="s">
        <v>71</v>
      </c>
      <c r="C91" s="3" t="s">
        <v>10</v>
      </c>
      <c r="D91" s="3" t="s">
        <v>1157</v>
      </c>
      <c r="E91" s="4">
        <v>22.1</v>
      </c>
      <c r="F91" s="4">
        <v>43.8</v>
      </c>
      <c r="G91" s="4">
        <f t="shared" si="7"/>
        <v>66</v>
      </c>
      <c r="H91" s="4" t="str">
        <f t="shared" si="8"/>
        <v>B3</v>
      </c>
      <c r="I91" s="3" t="str">
        <f t="shared" si="5"/>
        <v>Good</v>
      </c>
      <c r="J91" s="4">
        <f t="shared" si="6"/>
        <v>631</v>
      </c>
    </row>
    <row r="92" spans="1:10" x14ac:dyDescent="0.3">
      <c r="A92" s="3" t="s">
        <v>158</v>
      </c>
      <c r="B92" s="3" t="s">
        <v>159</v>
      </c>
      <c r="C92" s="3" t="s">
        <v>6</v>
      </c>
      <c r="D92" s="3" t="s">
        <v>1157</v>
      </c>
      <c r="E92" s="4">
        <v>5.66</v>
      </c>
      <c r="F92" s="4">
        <v>65.78</v>
      </c>
      <c r="G92" s="4">
        <f t="shared" si="7"/>
        <v>71</v>
      </c>
      <c r="H92" s="4" t="str">
        <f t="shared" si="8"/>
        <v>B2</v>
      </c>
      <c r="I92" s="3" t="str">
        <f t="shared" si="5"/>
        <v>Very Good</v>
      </c>
      <c r="J92" s="4">
        <f t="shared" si="6"/>
        <v>480</v>
      </c>
    </row>
    <row r="93" spans="1:10" x14ac:dyDescent="0.3">
      <c r="A93" s="3" t="s">
        <v>160</v>
      </c>
      <c r="B93" s="3" t="s">
        <v>34</v>
      </c>
      <c r="C93" s="3" t="s">
        <v>6</v>
      </c>
      <c r="D93" s="3" t="s">
        <v>1157</v>
      </c>
      <c r="E93" s="4">
        <v>18.39</v>
      </c>
      <c r="F93" s="4">
        <v>45.47</v>
      </c>
      <c r="G93" s="4">
        <f t="shared" si="7"/>
        <v>64</v>
      </c>
      <c r="H93" s="4" t="str">
        <f t="shared" si="8"/>
        <v>C4</v>
      </c>
      <c r="I93" s="3" t="str">
        <f t="shared" si="5"/>
        <v>Credit</v>
      </c>
      <c r="J93" s="4">
        <f t="shared" si="6"/>
        <v>690</v>
      </c>
    </row>
    <row r="94" spans="1:10" x14ac:dyDescent="0.3">
      <c r="A94" s="3" t="s">
        <v>161</v>
      </c>
      <c r="B94" s="3" t="s">
        <v>138</v>
      </c>
      <c r="C94" s="3" t="s">
        <v>6</v>
      </c>
      <c r="D94" s="3" t="s">
        <v>1157</v>
      </c>
      <c r="E94" s="4">
        <v>6.33</v>
      </c>
      <c r="F94" s="4">
        <v>65.680000000000007</v>
      </c>
      <c r="G94" s="4">
        <f t="shared" si="7"/>
        <v>72</v>
      </c>
      <c r="H94" s="4" t="str">
        <f t="shared" si="8"/>
        <v>B2</v>
      </c>
      <c r="I94" s="3" t="str">
        <f t="shared" si="5"/>
        <v>Very Good</v>
      </c>
      <c r="J94" s="4">
        <f t="shared" si="6"/>
        <v>452</v>
      </c>
    </row>
    <row r="95" spans="1:10" x14ac:dyDescent="0.3">
      <c r="A95" s="3" t="s">
        <v>162</v>
      </c>
      <c r="B95" s="3" t="s">
        <v>64</v>
      </c>
      <c r="C95" s="3" t="s">
        <v>6</v>
      </c>
      <c r="D95" s="3" t="s">
        <v>7</v>
      </c>
      <c r="E95" s="4">
        <v>10.64</v>
      </c>
      <c r="F95" s="4">
        <v>67.97</v>
      </c>
      <c r="G95" s="4">
        <f t="shared" si="7"/>
        <v>79</v>
      </c>
      <c r="H95" s="4" t="str">
        <f t="shared" si="8"/>
        <v>B2</v>
      </c>
      <c r="I95" s="3" t="str">
        <f t="shared" si="5"/>
        <v>Very Good</v>
      </c>
      <c r="J95" s="4">
        <f t="shared" si="6"/>
        <v>241</v>
      </c>
    </row>
    <row r="96" spans="1:10" x14ac:dyDescent="0.3">
      <c r="A96" s="3" t="s">
        <v>163</v>
      </c>
      <c r="B96" s="3" t="s">
        <v>74</v>
      </c>
      <c r="C96" s="3" t="s">
        <v>6</v>
      </c>
      <c r="D96" s="3" t="s">
        <v>1156</v>
      </c>
      <c r="E96" s="4">
        <v>5.52</v>
      </c>
      <c r="F96" s="4">
        <v>64.989999999999995</v>
      </c>
      <c r="G96" s="4">
        <f t="shared" si="7"/>
        <v>71</v>
      </c>
      <c r="H96" s="4" t="str">
        <f t="shared" si="8"/>
        <v>B2</v>
      </c>
      <c r="I96" s="3" t="str">
        <f t="shared" si="5"/>
        <v>Very Good</v>
      </c>
      <c r="J96" s="4">
        <f t="shared" si="6"/>
        <v>480</v>
      </c>
    </row>
    <row r="97" spans="1:10" x14ac:dyDescent="0.3">
      <c r="A97" s="3" t="s">
        <v>164</v>
      </c>
      <c r="B97" s="3" t="s">
        <v>165</v>
      </c>
      <c r="C97" s="3" t="s">
        <v>10</v>
      </c>
      <c r="D97" s="3" t="s">
        <v>1156</v>
      </c>
      <c r="E97" s="4">
        <v>9.33</v>
      </c>
      <c r="F97" s="4">
        <v>45.36</v>
      </c>
      <c r="G97" s="4">
        <f t="shared" si="7"/>
        <v>55</v>
      </c>
      <c r="H97" s="4" t="str">
        <f t="shared" si="8"/>
        <v>C5</v>
      </c>
      <c r="I97" s="3" t="str">
        <f t="shared" si="5"/>
        <v>Credit</v>
      </c>
      <c r="J97" s="4">
        <f t="shared" si="6"/>
        <v>859</v>
      </c>
    </row>
    <row r="98" spans="1:10" x14ac:dyDescent="0.3">
      <c r="A98" s="3" t="s">
        <v>166</v>
      </c>
      <c r="B98" s="3" t="s">
        <v>54</v>
      </c>
      <c r="C98" s="3" t="s">
        <v>6</v>
      </c>
      <c r="D98" s="3" t="s">
        <v>22</v>
      </c>
      <c r="E98" s="4">
        <v>15.34</v>
      </c>
      <c r="F98" s="4">
        <v>63.25</v>
      </c>
      <c r="G98" s="4">
        <f t="shared" si="7"/>
        <v>79</v>
      </c>
      <c r="H98" s="4" t="str">
        <f t="shared" si="8"/>
        <v>B2</v>
      </c>
      <c r="I98" s="3" t="str">
        <f t="shared" si="5"/>
        <v>Very Good</v>
      </c>
      <c r="J98" s="4">
        <f t="shared" si="6"/>
        <v>241</v>
      </c>
    </row>
    <row r="99" spans="1:10" x14ac:dyDescent="0.3">
      <c r="A99" s="3" t="s">
        <v>167</v>
      </c>
      <c r="B99" s="3" t="s">
        <v>120</v>
      </c>
      <c r="C99" s="3" t="s">
        <v>10</v>
      </c>
      <c r="D99" s="3" t="s">
        <v>1157</v>
      </c>
      <c r="E99" s="4">
        <v>24.42</v>
      </c>
      <c r="F99" s="4">
        <v>69.260000000000005</v>
      </c>
      <c r="G99" s="4">
        <f t="shared" si="7"/>
        <v>94</v>
      </c>
      <c r="H99" s="4" t="str">
        <f t="shared" si="8"/>
        <v>A1</v>
      </c>
      <c r="I99" s="3" t="str">
        <f t="shared" si="5"/>
        <v>Excellent</v>
      </c>
      <c r="J99" s="4">
        <f t="shared" si="6"/>
        <v>13</v>
      </c>
    </row>
    <row r="100" spans="1:10" x14ac:dyDescent="0.3">
      <c r="A100" s="3" t="s">
        <v>168</v>
      </c>
      <c r="B100" s="3" t="s">
        <v>169</v>
      </c>
      <c r="C100" s="3" t="s">
        <v>6</v>
      </c>
      <c r="D100" s="3" t="s">
        <v>1156</v>
      </c>
      <c r="E100" s="4">
        <v>16.71</v>
      </c>
      <c r="F100" s="4">
        <v>52.37</v>
      </c>
      <c r="G100" s="4">
        <f t="shared" si="7"/>
        <v>69</v>
      </c>
      <c r="H100" s="4" t="str">
        <f t="shared" si="8"/>
        <v>B3</v>
      </c>
      <c r="I100" s="3" t="str">
        <f t="shared" si="5"/>
        <v>Good</v>
      </c>
      <c r="J100" s="4">
        <f t="shared" si="6"/>
        <v>542</v>
      </c>
    </row>
    <row r="101" spans="1:10" x14ac:dyDescent="0.3">
      <c r="A101" s="3" t="s">
        <v>170</v>
      </c>
      <c r="B101" s="3" t="s">
        <v>120</v>
      </c>
      <c r="C101" s="3" t="s">
        <v>10</v>
      </c>
      <c r="D101" s="3" t="s">
        <v>1156</v>
      </c>
      <c r="E101" s="4">
        <v>8.09</v>
      </c>
      <c r="F101" s="4">
        <v>58.47</v>
      </c>
      <c r="G101" s="4">
        <f t="shared" si="7"/>
        <v>67</v>
      </c>
      <c r="H101" s="4" t="str">
        <f t="shared" si="8"/>
        <v>B3</v>
      </c>
      <c r="I101" s="3" t="str">
        <f t="shared" si="5"/>
        <v>Good</v>
      </c>
      <c r="J101" s="4">
        <f t="shared" si="6"/>
        <v>600</v>
      </c>
    </row>
    <row r="102" spans="1:10" x14ac:dyDescent="0.3">
      <c r="A102" s="3" t="s">
        <v>171</v>
      </c>
      <c r="B102" s="3" t="s">
        <v>41</v>
      </c>
      <c r="C102" s="3" t="s">
        <v>10</v>
      </c>
      <c r="D102" s="3" t="s">
        <v>1156</v>
      </c>
      <c r="E102" s="4">
        <v>9.98</v>
      </c>
      <c r="F102" s="4">
        <v>68.56</v>
      </c>
      <c r="G102" s="4">
        <f t="shared" si="7"/>
        <v>79</v>
      </c>
      <c r="H102" s="4" t="str">
        <f t="shared" si="8"/>
        <v>B2</v>
      </c>
      <c r="I102" s="3" t="str">
        <f t="shared" si="5"/>
        <v>Very Good</v>
      </c>
      <c r="J102" s="4">
        <f t="shared" si="6"/>
        <v>241</v>
      </c>
    </row>
    <row r="103" spans="1:10" x14ac:dyDescent="0.3">
      <c r="A103" s="3" t="s">
        <v>172</v>
      </c>
      <c r="B103" s="3" t="s">
        <v>169</v>
      </c>
      <c r="C103" s="3" t="s">
        <v>6</v>
      </c>
      <c r="D103" s="3" t="s">
        <v>1156</v>
      </c>
      <c r="E103" s="4">
        <v>7.63</v>
      </c>
      <c r="F103" s="4">
        <v>63.68</v>
      </c>
      <c r="G103" s="4">
        <f t="shared" si="7"/>
        <v>71</v>
      </c>
      <c r="H103" s="4" t="str">
        <f t="shared" si="8"/>
        <v>B2</v>
      </c>
      <c r="I103" s="3" t="str">
        <f t="shared" si="5"/>
        <v>Very Good</v>
      </c>
      <c r="J103" s="4">
        <f t="shared" si="6"/>
        <v>480</v>
      </c>
    </row>
    <row r="104" spans="1:10" x14ac:dyDescent="0.3">
      <c r="A104" s="3" t="s">
        <v>173</v>
      </c>
      <c r="B104" s="3" t="s">
        <v>174</v>
      </c>
      <c r="C104" s="3" t="s">
        <v>6</v>
      </c>
      <c r="D104" s="3" t="s">
        <v>1157</v>
      </c>
      <c r="E104" s="4">
        <v>23.28</v>
      </c>
      <c r="F104" s="4">
        <v>46.85</v>
      </c>
      <c r="G104" s="4">
        <f t="shared" si="7"/>
        <v>70</v>
      </c>
      <c r="H104" s="4" t="str">
        <f t="shared" si="8"/>
        <v>B2</v>
      </c>
      <c r="I104" s="3" t="str">
        <f t="shared" si="5"/>
        <v>Very Good</v>
      </c>
      <c r="J104" s="4">
        <f t="shared" si="6"/>
        <v>514</v>
      </c>
    </row>
    <row r="105" spans="1:10" x14ac:dyDescent="0.3">
      <c r="A105" s="3" t="s">
        <v>175</v>
      </c>
      <c r="B105" s="3" t="s">
        <v>176</v>
      </c>
      <c r="C105" s="3" t="s">
        <v>10</v>
      </c>
      <c r="D105" s="3" t="s">
        <v>1156</v>
      </c>
      <c r="E105" s="4">
        <v>27.63</v>
      </c>
      <c r="F105" s="4">
        <v>69.86</v>
      </c>
      <c r="G105" s="4">
        <f t="shared" si="7"/>
        <v>97</v>
      </c>
      <c r="H105" s="4" t="str">
        <f t="shared" si="8"/>
        <v>A1</v>
      </c>
      <c r="I105" s="3" t="str">
        <f t="shared" si="5"/>
        <v>Excellent</v>
      </c>
      <c r="J105" s="4">
        <f t="shared" si="6"/>
        <v>4</v>
      </c>
    </row>
    <row r="106" spans="1:10" x14ac:dyDescent="0.3">
      <c r="A106" s="3" t="s">
        <v>177</v>
      </c>
      <c r="B106" s="3" t="s">
        <v>178</v>
      </c>
      <c r="C106" s="3" t="s">
        <v>10</v>
      </c>
      <c r="D106" s="3" t="s">
        <v>7</v>
      </c>
      <c r="E106" s="4">
        <v>16.579999999999998</v>
      </c>
      <c r="F106" s="4">
        <v>65.400000000000006</v>
      </c>
      <c r="G106" s="4">
        <f t="shared" si="7"/>
        <v>82</v>
      </c>
      <c r="H106" s="4" t="str">
        <f t="shared" si="8"/>
        <v>A1</v>
      </c>
      <c r="I106" s="3" t="str">
        <f t="shared" si="5"/>
        <v>Excellent</v>
      </c>
      <c r="J106" s="4">
        <f t="shared" si="6"/>
        <v>168</v>
      </c>
    </row>
    <row r="107" spans="1:10" x14ac:dyDescent="0.3">
      <c r="A107" s="3" t="s">
        <v>179</v>
      </c>
      <c r="B107" s="3" t="s">
        <v>80</v>
      </c>
      <c r="C107" s="3" t="s">
        <v>6</v>
      </c>
      <c r="D107" s="3" t="s">
        <v>7</v>
      </c>
      <c r="E107" s="4">
        <v>26.52</v>
      </c>
      <c r="F107" s="4">
        <v>60.89</v>
      </c>
      <c r="G107" s="4">
        <f t="shared" si="7"/>
        <v>87</v>
      </c>
      <c r="H107" s="4" t="str">
        <f t="shared" si="8"/>
        <v>A1</v>
      </c>
      <c r="I107" s="3" t="str">
        <f t="shared" si="5"/>
        <v>Excellent</v>
      </c>
      <c r="J107" s="4">
        <f t="shared" si="6"/>
        <v>85</v>
      </c>
    </row>
    <row r="108" spans="1:10" x14ac:dyDescent="0.3">
      <c r="A108" s="3" t="s">
        <v>180</v>
      </c>
      <c r="B108" s="3" t="s">
        <v>66</v>
      </c>
      <c r="C108" s="3" t="s">
        <v>6</v>
      </c>
      <c r="D108" s="3" t="s">
        <v>1157</v>
      </c>
      <c r="E108" s="4">
        <v>28.05</v>
      </c>
      <c r="F108" s="4">
        <v>54.14</v>
      </c>
      <c r="G108" s="4">
        <f t="shared" si="7"/>
        <v>82</v>
      </c>
      <c r="H108" s="4" t="str">
        <f t="shared" si="8"/>
        <v>A1</v>
      </c>
      <c r="I108" s="3" t="str">
        <f t="shared" si="5"/>
        <v>Excellent</v>
      </c>
      <c r="J108" s="4">
        <f t="shared" si="6"/>
        <v>168</v>
      </c>
    </row>
    <row r="109" spans="1:10" x14ac:dyDescent="0.3">
      <c r="A109" s="3" t="s">
        <v>181</v>
      </c>
      <c r="B109" s="3" t="s">
        <v>58</v>
      </c>
      <c r="C109" s="3" t="s">
        <v>6</v>
      </c>
      <c r="D109" s="3" t="s">
        <v>22</v>
      </c>
      <c r="E109" s="4">
        <v>22</v>
      </c>
      <c r="F109" s="4">
        <v>35.799999999999997</v>
      </c>
      <c r="G109" s="4">
        <f t="shared" si="7"/>
        <v>58</v>
      </c>
      <c r="H109" s="4" t="str">
        <f t="shared" si="8"/>
        <v>C5</v>
      </c>
      <c r="I109" s="3" t="str">
        <f t="shared" si="5"/>
        <v>Credit</v>
      </c>
      <c r="J109" s="4">
        <f t="shared" si="6"/>
        <v>810</v>
      </c>
    </row>
    <row r="110" spans="1:10" x14ac:dyDescent="0.3">
      <c r="A110" s="3" t="s">
        <v>182</v>
      </c>
      <c r="B110" s="3" t="s">
        <v>37</v>
      </c>
      <c r="C110" s="3" t="s">
        <v>10</v>
      </c>
      <c r="D110" s="3" t="s">
        <v>1157</v>
      </c>
      <c r="E110" s="4">
        <v>13.23</v>
      </c>
      <c r="F110" s="4">
        <v>44.1</v>
      </c>
      <c r="G110" s="4">
        <f t="shared" si="7"/>
        <v>57</v>
      </c>
      <c r="H110" s="4" t="str">
        <f t="shared" si="8"/>
        <v>C5</v>
      </c>
      <c r="I110" s="3" t="str">
        <f t="shared" si="5"/>
        <v>Credit</v>
      </c>
      <c r="J110" s="4">
        <f t="shared" si="6"/>
        <v>824</v>
      </c>
    </row>
    <row r="111" spans="1:10" x14ac:dyDescent="0.3">
      <c r="A111" s="3" t="s">
        <v>183</v>
      </c>
      <c r="B111" s="3" t="s">
        <v>184</v>
      </c>
      <c r="C111" s="3" t="s">
        <v>10</v>
      </c>
      <c r="D111" s="3" t="s">
        <v>1157</v>
      </c>
      <c r="E111" s="4">
        <v>18.510000000000002</v>
      </c>
      <c r="F111" s="4">
        <v>59.86</v>
      </c>
      <c r="G111" s="4">
        <f t="shared" si="7"/>
        <v>78</v>
      </c>
      <c r="H111" s="4" t="str">
        <f t="shared" si="8"/>
        <v>B2</v>
      </c>
      <c r="I111" s="3" t="str">
        <f t="shared" si="5"/>
        <v>Very Good</v>
      </c>
      <c r="J111" s="4">
        <f t="shared" si="6"/>
        <v>270</v>
      </c>
    </row>
    <row r="112" spans="1:10" x14ac:dyDescent="0.3">
      <c r="A112" s="3" t="s">
        <v>185</v>
      </c>
      <c r="B112" s="3" t="s">
        <v>34</v>
      </c>
      <c r="C112" s="3" t="s">
        <v>6</v>
      </c>
      <c r="D112" s="3" t="s">
        <v>1156</v>
      </c>
      <c r="E112" s="4">
        <v>23.11</v>
      </c>
      <c r="F112" s="4">
        <v>49.07</v>
      </c>
      <c r="G112" s="4">
        <f t="shared" si="7"/>
        <v>72</v>
      </c>
      <c r="H112" s="4" t="str">
        <f t="shared" si="8"/>
        <v>B2</v>
      </c>
      <c r="I112" s="3" t="str">
        <f t="shared" si="5"/>
        <v>Very Good</v>
      </c>
      <c r="J112" s="4">
        <f t="shared" si="6"/>
        <v>452</v>
      </c>
    </row>
    <row r="113" spans="1:10" x14ac:dyDescent="0.3">
      <c r="A113" s="3" t="s">
        <v>186</v>
      </c>
      <c r="B113" s="3" t="s">
        <v>169</v>
      </c>
      <c r="C113" s="3" t="s">
        <v>10</v>
      </c>
      <c r="D113" s="3" t="s">
        <v>22</v>
      </c>
      <c r="E113" s="4">
        <v>26.23</v>
      </c>
      <c r="F113" s="4">
        <v>35.78</v>
      </c>
      <c r="G113" s="4">
        <f t="shared" si="7"/>
        <v>62</v>
      </c>
      <c r="H113" s="4" t="str">
        <f t="shared" si="8"/>
        <v>C4</v>
      </c>
      <c r="I113" s="3" t="str">
        <f t="shared" si="5"/>
        <v>Credit</v>
      </c>
      <c r="J113" s="4">
        <f t="shared" si="6"/>
        <v>732</v>
      </c>
    </row>
    <row r="114" spans="1:10" x14ac:dyDescent="0.3">
      <c r="A114" s="3" t="s">
        <v>187</v>
      </c>
      <c r="B114" s="3" t="s">
        <v>188</v>
      </c>
      <c r="C114" s="3" t="s">
        <v>10</v>
      </c>
      <c r="D114" s="3" t="s">
        <v>1156</v>
      </c>
      <c r="E114" s="4">
        <v>18.079999999999998</v>
      </c>
      <c r="F114" s="4">
        <v>56.16</v>
      </c>
      <c r="G114" s="4">
        <f t="shared" si="7"/>
        <v>74</v>
      </c>
      <c r="H114" s="4" t="str">
        <f t="shared" si="8"/>
        <v>B2</v>
      </c>
      <c r="I114" s="3" t="str">
        <f t="shared" si="5"/>
        <v>Very Good</v>
      </c>
      <c r="J114" s="4">
        <f t="shared" si="6"/>
        <v>393</v>
      </c>
    </row>
    <row r="115" spans="1:10" x14ac:dyDescent="0.3">
      <c r="A115" s="3" t="s">
        <v>189</v>
      </c>
      <c r="B115" s="3" t="s">
        <v>190</v>
      </c>
      <c r="C115" s="3" t="s">
        <v>10</v>
      </c>
      <c r="D115" s="3" t="s">
        <v>1157</v>
      </c>
      <c r="E115" s="4">
        <v>22.25</v>
      </c>
      <c r="F115" s="4">
        <v>54.74</v>
      </c>
      <c r="G115" s="4">
        <f t="shared" si="7"/>
        <v>77</v>
      </c>
      <c r="H115" s="4" t="str">
        <f t="shared" si="8"/>
        <v>B2</v>
      </c>
      <c r="I115" s="3" t="str">
        <f t="shared" si="5"/>
        <v>Very Good</v>
      </c>
      <c r="J115" s="4">
        <f t="shared" si="6"/>
        <v>300</v>
      </c>
    </row>
    <row r="116" spans="1:10" x14ac:dyDescent="0.3">
      <c r="A116" s="3" t="s">
        <v>191</v>
      </c>
      <c r="B116" s="3" t="s">
        <v>19</v>
      </c>
      <c r="C116" s="3" t="s">
        <v>10</v>
      </c>
      <c r="D116" s="3" t="s">
        <v>1156</v>
      </c>
      <c r="E116" s="4">
        <v>12.08</v>
      </c>
      <c r="F116" s="4">
        <v>41.31</v>
      </c>
      <c r="G116" s="4">
        <f t="shared" si="7"/>
        <v>53</v>
      </c>
      <c r="H116" s="4" t="str">
        <f t="shared" si="8"/>
        <v>C6</v>
      </c>
      <c r="I116" s="3" t="str">
        <f t="shared" si="5"/>
        <v>Credit</v>
      </c>
      <c r="J116" s="4">
        <f t="shared" si="6"/>
        <v>901</v>
      </c>
    </row>
    <row r="117" spans="1:10" x14ac:dyDescent="0.3">
      <c r="A117" s="3" t="s">
        <v>192</v>
      </c>
      <c r="B117" s="3" t="s">
        <v>84</v>
      </c>
      <c r="C117" s="3" t="s">
        <v>6</v>
      </c>
      <c r="D117" s="3" t="s">
        <v>7</v>
      </c>
      <c r="E117" s="4">
        <v>5.81</v>
      </c>
      <c r="F117" s="4">
        <v>49.06</v>
      </c>
      <c r="G117" s="4">
        <f t="shared" si="7"/>
        <v>55</v>
      </c>
      <c r="H117" s="4" t="str">
        <f t="shared" si="8"/>
        <v>C5</v>
      </c>
      <c r="I117" s="3" t="str">
        <f t="shared" si="5"/>
        <v>Credit</v>
      </c>
      <c r="J117" s="4">
        <f t="shared" si="6"/>
        <v>859</v>
      </c>
    </row>
    <row r="118" spans="1:10" x14ac:dyDescent="0.3">
      <c r="A118" s="3" t="s">
        <v>193</v>
      </c>
      <c r="B118" s="3" t="s">
        <v>19</v>
      </c>
      <c r="C118" s="3" t="s">
        <v>6</v>
      </c>
      <c r="D118" s="3" t="s">
        <v>22</v>
      </c>
      <c r="E118" s="4">
        <v>6.79</v>
      </c>
      <c r="F118" s="4">
        <v>39.44</v>
      </c>
      <c r="G118" s="4">
        <f t="shared" si="7"/>
        <v>46</v>
      </c>
      <c r="H118" s="4" t="str">
        <f t="shared" si="8"/>
        <v>D7</v>
      </c>
      <c r="I118" s="3" t="str">
        <f t="shared" si="5"/>
        <v>Pass</v>
      </c>
      <c r="J118" s="4">
        <f t="shared" si="6"/>
        <v>982</v>
      </c>
    </row>
    <row r="119" spans="1:10" x14ac:dyDescent="0.3">
      <c r="A119" s="3" t="s">
        <v>194</v>
      </c>
      <c r="B119" s="3" t="s">
        <v>195</v>
      </c>
      <c r="C119" s="3" t="s">
        <v>6</v>
      </c>
      <c r="D119" s="3" t="s">
        <v>1156</v>
      </c>
      <c r="E119" s="4">
        <v>28.76</v>
      </c>
      <c r="F119" s="4">
        <v>45.94</v>
      </c>
      <c r="G119" s="4">
        <f t="shared" si="7"/>
        <v>75</v>
      </c>
      <c r="H119" s="4" t="str">
        <f t="shared" si="8"/>
        <v>B2</v>
      </c>
      <c r="I119" s="3" t="str">
        <f t="shared" si="5"/>
        <v>Very Good</v>
      </c>
      <c r="J119" s="4">
        <f t="shared" si="6"/>
        <v>352</v>
      </c>
    </row>
    <row r="120" spans="1:10" x14ac:dyDescent="0.3">
      <c r="A120" s="3" t="s">
        <v>196</v>
      </c>
      <c r="B120" s="3" t="s">
        <v>71</v>
      </c>
      <c r="C120" s="3" t="s">
        <v>10</v>
      </c>
      <c r="D120" s="3" t="s">
        <v>1156</v>
      </c>
      <c r="E120" s="4">
        <v>7.05</v>
      </c>
      <c r="F120" s="4">
        <v>35.21</v>
      </c>
      <c r="G120" s="4">
        <f t="shared" si="7"/>
        <v>42</v>
      </c>
      <c r="H120" s="4" t="str">
        <f t="shared" si="8"/>
        <v>E8</v>
      </c>
      <c r="I120" s="3" t="str">
        <f t="shared" si="5"/>
        <v>Pass</v>
      </c>
      <c r="J120" s="4">
        <f t="shared" si="6"/>
        <v>998</v>
      </c>
    </row>
    <row r="121" spans="1:10" x14ac:dyDescent="0.3">
      <c r="A121" s="3" t="s">
        <v>197</v>
      </c>
      <c r="B121" s="3" t="s">
        <v>120</v>
      </c>
      <c r="C121" s="3" t="s">
        <v>10</v>
      </c>
      <c r="D121" s="3" t="s">
        <v>1156</v>
      </c>
      <c r="E121" s="4">
        <v>29.31</v>
      </c>
      <c r="F121" s="4">
        <v>42.2</v>
      </c>
      <c r="G121" s="4">
        <f t="shared" si="7"/>
        <v>72</v>
      </c>
      <c r="H121" s="4" t="str">
        <f t="shared" si="8"/>
        <v>B2</v>
      </c>
      <c r="I121" s="3" t="str">
        <f t="shared" si="5"/>
        <v>Very Good</v>
      </c>
      <c r="J121" s="4">
        <f t="shared" si="6"/>
        <v>452</v>
      </c>
    </row>
    <row r="122" spans="1:10" x14ac:dyDescent="0.3">
      <c r="A122" s="3" t="s">
        <v>198</v>
      </c>
      <c r="B122" s="3" t="s">
        <v>143</v>
      </c>
      <c r="C122" s="3" t="s">
        <v>10</v>
      </c>
      <c r="D122" s="3" t="s">
        <v>1156</v>
      </c>
      <c r="E122" s="4">
        <v>22.43</v>
      </c>
      <c r="F122" s="4">
        <v>52.37</v>
      </c>
      <c r="G122" s="4">
        <f t="shared" si="7"/>
        <v>75</v>
      </c>
      <c r="H122" s="4" t="str">
        <f t="shared" si="8"/>
        <v>B2</v>
      </c>
      <c r="I122" s="3" t="str">
        <f t="shared" si="5"/>
        <v>Very Good</v>
      </c>
      <c r="J122" s="4">
        <f t="shared" si="6"/>
        <v>352</v>
      </c>
    </row>
    <row r="123" spans="1:10" x14ac:dyDescent="0.3">
      <c r="A123" s="3" t="s">
        <v>199</v>
      </c>
      <c r="B123" s="3" t="s">
        <v>117</v>
      </c>
      <c r="C123" s="3" t="s">
        <v>6</v>
      </c>
      <c r="D123" s="3" t="s">
        <v>22</v>
      </c>
      <c r="E123" s="4">
        <v>18.95</v>
      </c>
      <c r="F123" s="4">
        <v>63.79</v>
      </c>
      <c r="G123" s="4">
        <f t="shared" si="7"/>
        <v>83</v>
      </c>
      <c r="H123" s="4" t="str">
        <f t="shared" si="8"/>
        <v>A1</v>
      </c>
      <c r="I123" s="3" t="str">
        <f t="shared" si="5"/>
        <v>Excellent</v>
      </c>
      <c r="J123" s="4">
        <f t="shared" si="6"/>
        <v>155</v>
      </c>
    </row>
    <row r="124" spans="1:10" x14ac:dyDescent="0.3">
      <c r="A124" s="3" t="s">
        <v>200</v>
      </c>
      <c r="B124" s="3" t="s">
        <v>178</v>
      </c>
      <c r="C124" s="3" t="s">
        <v>6</v>
      </c>
      <c r="D124" s="3" t="s">
        <v>22</v>
      </c>
      <c r="E124" s="4">
        <v>7.28</v>
      </c>
      <c r="F124" s="4">
        <v>67.430000000000007</v>
      </c>
      <c r="G124" s="4">
        <f t="shared" si="7"/>
        <v>75</v>
      </c>
      <c r="H124" s="4" t="str">
        <f t="shared" si="8"/>
        <v>B2</v>
      </c>
      <c r="I124" s="3" t="str">
        <f t="shared" si="5"/>
        <v>Very Good</v>
      </c>
      <c r="J124" s="4">
        <f t="shared" si="6"/>
        <v>352</v>
      </c>
    </row>
    <row r="125" spans="1:10" x14ac:dyDescent="0.3">
      <c r="A125" s="3" t="s">
        <v>201</v>
      </c>
      <c r="B125" s="3" t="s">
        <v>21</v>
      </c>
      <c r="C125" s="3" t="s">
        <v>6</v>
      </c>
      <c r="D125" s="3" t="s">
        <v>22</v>
      </c>
      <c r="E125" s="4">
        <v>28.64</v>
      </c>
      <c r="F125" s="4">
        <v>46.65</v>
      </c>
      <c r="G125" s="4">
        <f t="shared" si="7"/>
        <v>75</v>
      </c>
      <c r="H125" s="4" t="str">
        <f t="shared" si="8"/>
        <v>B2</v>
      </c>
      <c r="I125" s="3" t="str">
        <f t="shared" si="5"/>
        <v>Very Good</v>
      </c>
      <c r="J125" s="4">
        <f t="shared" si="6"/>
        <v>352</v>
      </c>
    </row>
    <row r="126" spans="1:10" x14ac:dyDescent="0.3">
      <c r="A126" s="3" t="s">
        <v>202</v>
      </c>
      <c r="B126" s="3" t="s">
        <v>107</v>
      </c>
      <c r="C126" s="3" t="s">
        <v>10</v>
      </c>
      <c r="D126" s="3" t="s">
        <v>22</v>
      </c>
      <c r="E126" s="4">
        <v>11.91</v>
      </c>
      <c r="F126" s="4">
        <v>61.07</v>
      </c>
      <c r="G126" s="4">
        <f t="shared" si="7"/>
        <v>73</v>
      </c>
      <c r="H126" s="4" t="str">
        <f t="shared" si="8"/>
        <v>B2</v>
      </c>
      <c r="I126" s="3" t="str">
        <f t="shared" si="5"/>
        <v>Very Good</v>
      </c>
      <c r="J126" s="4">
        <f t="shared" si="6"/>
        <v>422</v>
      </c>
    </row>
    <row r="127" spans="1:10" x14ac:dyDescent="0.3">
      <c r="A127" s="3" t="s">
        <v>203</v>
      </c>
      <c r="B127" s="3" t="s">
        <v>204</v>
      </c>
      <c r="C127" s="3" t="s">
        <v>6</v>
      </c>
      <c r="D127" s="3" t="s">
        <v>1157</v>
      </c>
      <c r="E127" s="4">
        <v>21.52</v>
      </c>
      <c r="F127" s="4">
        <v>58.36</v>
      </c>
      <c r="G127" s="4">
        <f t="shared" si="7"/>
        <v>80</v>
      </c>
      <c r="H127" s="4" t="str">
        <f t="shared" si="8"/>
        <v>A1</v>
      </c>
      <c r="I127" s="3" t="str">
        <f t="shared" si="5"/>
        <v>Excellent</v>
      </c>
      <c r="J127" s="4">
        <f t="shared" si="6"/>
        <v>214</v>
      </c>
    </row>
    <row r="128" spans="1:10" x14ac:dyDescent="0.3">
      <c r="A128" s="3" t="s">
        <v>205</v>
      </c>
      <c r="B128" s="3" t="s">
        <v>37</v>
      </c>
      <c r="C128" s="3" t="s">
        <v>6</v>
      </c>
      <c r="D128" s="3" t="s">
        <v>1156</v>
      </c>
      <c r="E128" s="4">
        <v>5.72</v>
      </c>
      <c r="F128" s="4">
        <v>62.72</v>
      </c>
      <c r="G128" s="4">
        <f t="shared" si="7"/>
        <v>68</v>
      </c>
      <c r="H128" s="4" t="str">
        <f t="shared" si="8"/>
        <v>B3</v>
      </c>
      <c r="I128" s="3" t="str">
        <f t="shared" si="5"/>
        <v>Good</v>
      </c>
      <c r="J128" s="4">
        <f t="shared" si="6"/>
        <v>566</v>
      </c>
    </row>
    <row r="129" spans="1:10" x14ac:dyDescent="0.3">
      <c r="A129" s="3" t="s">
        <v>206</v>
      </c>
      <c r="B129" s="3" t="s">
        <v>66</v>
      </c>
      <c r="C129" s="3" t="s">
        <v>10</v>
      </c>
      <c r="D129" s="3" t="s">
        <v>7</v>
      </c>
      <c r="E129" s="4">
        <v>25.09</v>
      </c>
      <c r="F129" s="4">
        <v>36.82</v>
      </c>
      <c r="G129" s="4">
        <f t="shared" si="7"/>
        <v>62</v>
      </c>
      <c r="H129" s="4" t="str">
        <f t="shared" si="8"/>
        <v>C4</v>
      </c>
      <c r="I129" s="3" t="str">
        <f t="shared" si="5"/>
        <v>Credit</v>
      </c>
      <c r="J129" s="4">
        <f t="shared" si="6"/>
        <v>732</v>
      </c>
    </row>
    <row r="130" spans="1:10" x14ac:dyDescent="0.3">
      <c r="A130" s="3" t="s">
        <v>207</v>
      </c>
      <c r="B130" s="3" t="s">
        <v>208</v>
      </c>
      <c r="C130" s="3" t="s">
        <v>10</v>
      </c>
      <c r="D130" s="3" t="s">
        <v>22</v>
      </c>
      <c r="E130" s="4">
        <v>24.17</v>
      </c>
      <c r="F130" s="4">
        <v>62.67</v>
      </c>
      <c r="G130" s="4">
        <f t="shared" si="7"/>
        <v>87</v>
      </c>
      <c r="H130" s="4" t="str">
        <f t="shared" si="8"/>
        <v>A1</v>
      </c>
      <c r="I130" s="3" t="str">
        <f t="shared" si="5"/>
        <v>Excellent</v>
      </c>
      <c r="J130" s="4">
        <f t="shared" si="6"/>
        <v>85</v>
      </c>
    </row>
    <row r="131" spans="1:10" x14ac:dyDescent="0.3">
      <c r="A131" s="3" t="s">
        <v>209</v>
      </c>
      <c r="B131" s="3" t="s">
        <v>71</v>
      </c>
      <c r="C131" s="3" t="s">
        <v>10</v>
      </c>
      <c r="D131" s="3" t="s">
        <v>22</v>
      </c>
      <c r="E131" s="4">
        <v>20.079999999999998</v>
      </c>
      <c r="F131" s="4">
        <v>44.99</v>
      </c>
      <c r="G131" s="4">
        <f t="shared" si="7"/>
        <v>65</v>
      </c>
      <c r="H131" s="4" t="str">
        <f t="shared" si="8"/>
        <v>B3</v>
      </c>
      <c r="I131" s="3" t="str">
        <f t="shared" ref="I131:I194" si="9">VLOOKUP(H131,$L$4:$M$13,2,FALSE)</f>
        <v>Good</v>
      </c>
      <c r="J131" s="4">
        <f t="shared" ref="J131:J194" si="10">RANK(G131,G:G)</f>
        <v>665</v>
      </c>
    </row>
    <row r="132" spans="1:10" x14ac:dyDescent="0.3">
      <c r="A132" s="3" t="s">
        <v>210</v>
      </c>
      <c r="B132" s="3" t="s">
        <v>211</v>
      </c>
      <c r="C132" s="3" t="s">
        <v>6</v>
      </c>
      <c r="D132" s="3" t="s">
        <v>1157</v>
      </c>
      <c r="E132" s="4">
        <v>22.13</v>
      </c>
      <c r="F132" s="4">
        <v>49.02</v>
      </c>
      <c r="G132" s="4">
        <f t="shared" ref="G132:G195" si="11">ROUND(E132+F132,0)</f>
        <v>71</v>
      </c>
      <c r="H132" s="4" t="str">
        <f t="shared" ref="H132:H195" si="12">IF(G132&gt;=80,"A1",IF(G132&gt;=70,"B2",IF(G132&gt;=65,"B3",IF(G132&gt;=60,"C4",IF(G132&gt;=55,"C5",IF(G132&gt;=50,"C6",IF(G132&gt;=45,"D7",IF(G132&gt;=40,"E8","F9"))))))))</f>
        <v>B2</v>
      </c>
      <c r="I132" s="3" t="str">
        <f t="shared" si="9"/>
        <v>Very Good</v>
      </c>
      <c r="J132" s="4">
        <f t="shared" si="10"/>
        <v>480</v>
      </c>
    </row>
    <row r="133" spans="1:10" x14ac:dyDescent="0.3">
      <c r="A133" s="3" t="s">
        <v>212</v>
      </c>
      <c r="B133" s="3" t="s">
        <v>78</v>
      </c>
      <c r="C133" s="3" t="s">
        <v>10</v>
      </c>
      <c r="D133" s="3" t="s">
        <v>1156</v>
      </c>
      <c r="E133" s="4">
        <v>8.65</v>
      </c>
      <c r="F133" s="4">
        <v>53.34</v>
      </c>
      <c r="G133" s="4">
        <f t="shared" si="11"/>
        <v>62</v>
      </c>
      <c r="H133" s="4" t="str">
        <f t="shared" si="12"/>
        <v>C4</v>
      </c>
      <c r="I133" s="3" t="str">
        <f t="shared" si="9"/>
        <v>Credit</v>
      </c>
      <c r="J133" s="4">
        <f t="shared" si="10"/>
        <v>732</v>
      </c>
    </row>
    <row r="134" spans="1:10" x14ac:dyDescent="0.3">
      <c r="A134" s="3" t="s">
        <v>213</v>
      </c>
      <c r="B134" s="3" t="s">
        <v>188</v>
      </c>
      <c r="C134" s="3" t="s">
        <v>10</v>
      </c>
      <c r="D134" s="3" t="s">
        <v>1157</v>
      </c>
      <c r="E134" s="4">
        <v>16.510000000000002</v>
      </c>
      <c r="F134" s="4">
        <v>43.74</v>
      </c>
      <c r="G134" s="4">
        <f t="shared" si="11"/>
        <v>60</v>
      </c>
      <c r="H134" s="4" t="str">
        <f t="shared" si="12"/>
        <v>C4</v>
      </c>
      <c r="I134" s="3" t="str">
        <f t="shared" si="9"/>
        <v>Credit</v>
      </c>
      <c r="J134" s="4">
        <f t="shared" si="10"/>
        <v>775</v>
      </c>
    </row>
    <row r="135" spans="1:10" x14ac:dyDescent="0.3">
      <c r="A135" s="3" t="s">
        <v>214</v>
      </c>
      <c r="B135" s="3" t="s">
        <v>69</v>
      </c>
      <c r="C135" s="3" t="s">
        <v>6</v>
      </c>
      <c r="D135" s="3" t="s">
        <v>7</v>
      </c>
      <c r="E135" s="4">
        <v>15.9</v>
      </c>
      <c r="F135" s="4">
        <v>47.71</v>
      </c>
      <c r="G135" s="4">
        <f t="shared" si="11"/>
        <v>64</v>
      </c>
      <c r="H135" s="4" t="str">
        <f t="shared" si="12"/>
        <v>C4</v>
      </c>
      <c r="I135" s="3" t="str">
        <f t="shared" si="9"/>
        <v>Credit</v>
      </c>
      <c r="J135" s="4">
        <f t="shared" si="10"/>
        <v>690</v>
      </c>
    </row>
    <row r="136" spans="1:10" x14ac:dyDescent="0.3">
      <c r="A136" s="3" t="s">
        <v>215</v>
      </c>
      <c r="B136" s="3" t="s">
        <v>216</v>
      </c>
      <c r="C136" s="3" t="s">
        <v>10</v>
      </c>
      <c r="D136" s="3" t="s">
        <v>1156</v>
      </c>
      <c r="E136" s="4">
        <v>11.37</v>
      </c>
      <c r="F136" s="4">
        <v>68.41</v>
      </c>
      <c r="G136" s="4">
        <f t="shared" si="11"/>
        <v>80</v>
      </c>
      <c r="H136" s="4" t="str">
        <f t="shared" si="12"/>
        <v>A1</v>
      </c>
      <c r="I136" s="3" t="str">
        <f t="shared" si="9"/>
        <v>Excellent</v>
      </c>
      <c r="J136" s="4">
        <f t="shared" si="10"/>
        <v>214</v>
      </c>
    </row>
    <row r="137" spans="1:10" x14ac:dyDescent="0.3">
      <c r="A137" s="3" t="s">
        <v>217</v>
      </c>
      <c r="B137" s="3" t="s">
        <v>115</v>
      </c>
      <c r="C137" s="3" t="s">
        <v>6</v>
      </c>
      <c r="D137" s="3" t="s">
        <v>22</v>
      </c>
      <c r="E137" s="4">
        <v>18.73</v>
      </c>
      <c r="F137" s="4">
        <v>52.36</v>
      </c>
      <c r="G137" s="4">
        <f t="shared" si="11"/>
        <v>71</v>
      </c>
      <c r="H137" s="4" t="str">
        <f t="shared" si="12"/>
        <v>B2</v>
      </c>
      <c r="I137" s="3" t="str">
        <f t="shared" si="9"/>
        <v>Very Good</v>
      </c>
      <c r="J137" s="4">
        <f t="shared" si="10"/>
        <v>480</v>
      </c>
    </row>
    <row r="138" spans="1:10" x14ac:dyDescent="0.3">
      <c r="A138" s="3" t="s">
        <v>218</v>
      </c>
      <c r="B138" s="3" t="s">
        <v>115</v>
      </c>
      <c r="C138" s="3" t="s">
        <v>10</v>
      </c>
      <c r="D138" s="3" t="s">
        <v>1156</v>
      </c>
      <c r="E138" s="4">
        <v>9.3000000000000007</v>
      </c>
      <c r="F138" s="4">
        <v>61.88</v>
      </c>
      <c r="G138" s="4">
        <f t="shared" si="11"/>
        <v>71</v>
      </c>
      <c r="H138" s="4" t="str">
        <f t="shared" si="12"/>
        <v>B2</v>
      </c>
      <c r="I138" s="3" t="str">
        <f t="shared" si="9"/>
        <v>Very Good</v>
      </c>
      <c r="J138" s="4">
        <f t="shared" si="10"/>
        <v>480</v>
      </c>
    </row>
    <row r="139" spans="1:10" x14ac:dyDescent="0.3">
      <c r="A139" s="3" t="s">
        <v>219</v>
      </c>
      <c r="B139" s="3" t="s">
        <v>26</v>
      </c>
      <c r="C139" s="3" t="s">
        <v>10</v>
      </c>
      <c r="D139" s="3" t="s">
        <v>1156</v>
      </c>
      <c r="E139" s="4">
        <v>22.97</v>
      </c>
      <c r="F139" s="4">
        <v>59.27</v>
      </c>
      <c r="G139" s="4">
        <f t="shared" si="11"/>
        <v>82</v>
      </c>
      <c r="H139" s="4" t="str">
        <f t="shared" si="12"/>
        <v>A1</v>
      </c>
      <c r="I139" s="3" t="str">
        <f t="shared" si="9"/>
        <v>Excellent</v>
      </c>
      <c r="J139" s="4">
        <f t="shared" si="10"/>
        <v>168</v>
      </c>
    </row>
    <row r="140" spans="1:10" x14ac:dyDescent="0.3">
      <c r="A140" s="3" t="s">
        <v>220</v>
      </c>
      <c r="B140" s="3" t="s">
        <v>82</v>
      </c>
      <c r="C140" s="3" t="s">
        <v>6</v>
      </c>
      <c r="D140" s="3" t="s">
        <v>1157</v>
      </c>
      <c r="E140" s="4">
        <v>9.56</v>
      </c>
      <c r="F140" s="4">
        <v>40.61</v>
      </c>
      <c r="G140" s="4">
        <f t="shared" si="11"/>
        <v>50</v>
      </c>
      <c r="H140" s="4" t="str">
        <f t="shared" si="12"/>
        <v>C6</v>
      </c>
      <c r="I140" s="3" t="str">
        <f t="shared" si="9"/>
        <v>Credit</v>
      </c>
      <c r="J140" s="4">
        <f t="shared" si="10"/>
        <v>942</v>
      </c>
    </row>
    <row r="141" spans="1:10" x14ac:dyDescent="0.3">
      <c r="A141" s="3" t="s">
        <v>221</v>
      </c>
      <c r="B141" s="3" t="s">
        <v>208</v>
      </c>
      <c r="C141" s="3" t="s">
        <v>10</v>
      </c>
      <c r="D141" s="3" t="s">
        <v>22</v>
      </c>
      <c r="E141" s="4">
        <v>21.44</v>
      </c>
      <c r="F141" s="4">
        <v>65.08</v>
      </c>
      <c r="G141" s="4">
        <f t="shared" si="11"/>
        <v>87</v>
      </c>
      <c r="H141" s="4" t="str">
        <f t="shared" si="12"/>
        <v>A1</v>
      </c>
      <c r="I141" s="3" t="str">
        <f t="shared" si="9"/>
        <v>Excellent</v>
      </c>
      <c r="J141" s="4">
        <f t="shared" si="10"/>
        <v>85</v>
      </c>
    </row>
    <row r="142" spans="1:10" x14ac:dyDescent="0.3">
      <c r="A142" s="3" t="s">
        <v>222</v>
      </c>
      <c r="B142" s="3" t="s">
        <v>178</v>
      </c>
      <c r="C142" s="3" t="s">
        <v>6</v>
      </c>
      <c r="D142" s="3" t="s">
        <v>22</v>
      </c>
      <c r="E142" s="4">
        <v>9.75</v>
      </c>
      <c r="F142" s="4">
        <v>61.81</v>
      </c>
      <c r="G142" s="4">
        <f t="shared" si="11"/>
        <v>72</v>
      </c>
      <c r="H142" s="4" t="str">
        <f t="shared" si="12"/>
        <v>B2</v>
      </c>
      <c r="I142" s="3" t="str">
        <f t="shared" si="9"/>
        <v>Very Good</v>
      </c>
      <c r="J142" s="4">
        <f t="shared" si="10"/>
        <v>452</v>
      </c>
    </row>
    <row r="143" spans="1:10" x14ac:dyDescent="0.3">
      <c r="A143" s="3" t="s">
        <v>223</v>
      </c>
      <c r="B143" s="3" t="s">
        <v>224</v>
      </c>
      <c r="C143" s="3" t="s">
        <v>6</v>
      </c>
      <c r="D143" s="3" t="s">
        <v>1157</v>
      </c>
      <c r="E143" s="4">
        <v>25.87</v>
      </c>
      <c r="F143" s="4">
        <v>69.709999999999994</v>
      </c>
      <c r="G143" s="4">
        <f t="shared" si="11"/>
        <v>96</v>
      </c>
      <c r="H143" s="4" t="str">
        <f t="shared" si="12"/>
        <v>A1</v>
      </c>
      <c r="I143" s="3" t="str">
        <f t="shared" si="9"/>
        <v>Excellent</v>
      </c>
      <c r="J143" s="4">
        <f t="shared" si="10"/>
        <v>7</v>
      </c>
    </row>
    <row r="144" spans="1:10" x14ac:dyDescent="0.3">
      <c r="A144" s="3" t="s">
        <v>225</v>
      </c>
      <c r="B144" s="3" t="s">
        <v>226</v>
      </c>
      <c r="C144" s="3" t="s">
        <v>6</v>
      </c>
      <c r="D144" s="3" t="s">
        <v>1157</v>
      </c>
      <c r="E144" s="4">
        <v>26.63</v>
      </c>
      <c r="F144" s="4">
        <v>43.97</v>
      </c>
      <c r="G144" s="4">
        <f t="shared" si="11"/>
        <v>71</v>
      </c>
      <c r="H144" s="4" t="str">
        <f t="shared" si="12"/>
        <v>B2</v>
      </c>
      <c r="I144" s="3" t="str">
        <f t="shared" si="9"/>
        <v>Very Good</v>
      </c>
      <c r="J144" s="4">
        <f t="shared" si="10"/>
        <v>480</v>
      </c>
    </row>
    <row r="145" spans="1:10" x14ac:dyDescent="0.3">
      <c r="A145" s="3" t="s">
        <v>227</v>
      </c>
      <c r="B145" s="3" t="s">
        <v>174</v>
      </c>
      <c r="C145" s="3" t="s">
        <v>10</v>
      </c>
      <c r="D145" s="3" t="s">
        <v>1156</v>
      </c>
      <c r="E145" s="4">
        <v>21.33</v>
      </c>
      <c r="F145" s="4">
        <v>64.040000000000006</v>
      </c>
      <c r="G145" s="4">
        <f t="shared" si="11"/>
        <v>85</v>
      </c>
      <c r="H145" s="4" t="str">
        <f t="shared" si="12"/>
        <v>A1</v>
      </c>
      <c r="I145" s="3" t="str">
        <f t="shared" si="9"/>
        <v>Excellent</v>
      </c>
      <c r="J145" s="4">
        <f t="shared" si="10"/>
        <v>120</v>
      </c>
    </row>
    <row r="146" spans="1:10" x14ac:dyDescent="0.3">
      <c r="A146" s="3" t="s">
        <v>228</v>
      </c>
      <c r="B146" s="3" t="s">
        <v>184</v>
      </c>
      <c r="C146" s="3" t="s">
        <v>10</v>
      </c>
      <c r="D146" s="3" t="s">
        <v>7</v>
      </c>
      <c r="E146" s="4">
        <v>22.51</v>
      </c>
      <c r="F146" s="4">
        <v>41.49</v>
      </c>
      <c r="G146" s="4">
        <f t="shared" si="11"/>
        <v>64</v>
      </c>
      <c r="H146" s="4" t="str">
        <f t="shared" si="12"/>
        <v>C4</v>
      </c>
      <c r="I146" s="3" t="str">
        <f t="shared" si="9"/>
        <v>Credit</v>
      </c>
      <c r="J146" s="4">
        <f t="shared" si="10"/>
        <v>690</v>
      </c>
    </row>
    <row r="147" spans="1:10" x14ac:dyDescent="0.3">
      <c r="A147" s="3" t="s">
        <v>229</v>
      </c>
      <c r="B147" s="3" t="s">
        <v>103</v>
      </c>
      <c r="C147" s="3" t="s">
        <v>10</v>
      </c>
      <c r="D147" s="3" t="s">
        <v>1156</v>
      </c>
      <c r="E147" s="4">
        <v>25.89</v>
      </c>
      <c r="F147" s="4">
        <v>61.17</v>
      </c>
      <c r="G147" s="4">
        <f t="shared" si="11"/>
        <v>87</v>
      </c>
      <c r="H147" s="4" t="str">
        <f t="shared" si="12"/>
        <v>A1</v>
      </c>
      <c r="I147" s="3" t="str">
        <f t="shared" si="9"/>
        <v>Excellent</v>
      </c>
      <c r="J147" s="4">
        <f t="shared" si="10"/>
        <v>85</v>
      </c>
    </row>
    <row r="148" spans="1:10" x14ac:dyDescent="0.3">
      <c r="A148" s="3" t="s">
        <v>230</v>
      </c>
      <c r="B148" s="3" t="s">
        <v>138</v>
      </c>
      <c r="C148" s="3" t="s">
        <v>6</v>
      </c>
      <c r="D148" s="3" t="s">
        <v>1156</v>
      </c>
      <c r="E148" s="4">
        <v>27.9</v>
      </c>
      <c r="F148" s="4">
        <v>65.819999999999993</v>
      </c>
      <c r="G148" s="4">
        <f t="shared" si="11"/>
        <v>94</v>
      </c>
      <c r="H148" s="4" t="str">
        <f t="shared" si="12"/>
        <v>A1</v>
      </c>
      <c r="I148" s="3" t="str">
        <f t="shared" si="9"/>
        <v>Excellent</v>
      </c>
      <c r="J148" s="4">
        <f t="shared" si="10"/>
        <v>13</v>
      </c>
    </row>
    <row r="149" spans="1:10" x14ac:dyDescent="0.3">
      <c r="A149" s="3" t="s">
        <v>231</v>
      </c>
      <c r="B149" s="3" t="s">
        <v>155</v>
      </c>
      <c r="C149" s="3" t="s">
        <v>6</v>
      </c>
      <c r="D149" s="3" t="s">
        <v>1157</v>
      </c>
      <c r="E149" s="4">
        <v>5.55</v>
      </c>
      <c r="F149" s="4">
        <v>36.299999999999997</v>
      </c>
      <c r="G149" s="4">
        <f t="shared" si="11"/>
        <v>42</v>
      </c>
      <c r="H149" s="4" t="str">
        <f t="shared" si="12"/>
        <v>E8</v>
      </c>
      <c r="I149" s="3" t="str">
        <f t="shared" si="9"/>
        <v>Pass</v>
      </c>
      <c r="J149" s="4">
        <f t="shared" si="10"/>
        <v>998</v>
      </c>
    </row>
    <row r="150" spans="1:10" x14ac:dyDescent="0.3">
      <c r="A150" s="3" t="s">
        <v>232</v>
      </c>
      <c r="B150" s="3" t="s">
        <v>82</v>
      </c>
      <c r="C150" s="3" t="s">
        <v>6</v>
      </c>
      <c r="D150" s="3" t="s">
        <v>1156</v>
      </c>
      <c r="E150" s="4">
        <v>16.32</v>
      </c>
      <c r="F150" s="4">
        <v>48.77</v>
      </c>
      <c r="G150" s="4">
        <f t="shared" si="11"/>
        <v>65</v>
      </c>
      <c r="H150" s="4" t="str">
        <f t="shared" si="12"/>
        <v>B3</v>
      </c>
      <c r="I150" s="3" t="str">
        <f t="shared" si="9"/>
        <v>Good</v>
      </c>
      <c r="J150" s="4">
        <f t="shared" si="10"/>
        <v>665</v>
      </c>
    </row>
    <row r="151" spans="1:10" x14ac:dyDescent="0.3">
      <c r="A151" s="3" t="s">
        <v>233</v>
      </c>
      <c r="B151" s="3" t="s">
        <v>226</v>
      </c>
      <c r="C151" s="3" t="s">
        <v>6</v>
      </c>
      <c r="D151" s="3" t="s">
        <v>1157</v>
      </c>
      <c r="E151" s="4">
        <v>7.06</v>
      </c>
      <c r="F151" s="4">
        <v>39.979999999999997</v>
      </c>
      <c r="G151" s="4">
        <f t="shared" si="11"/>
        <v>47</v>
      </c>
      <c r="H151" s="4" t="str">
        <f t="shared" si="12"/>
        <v>D7</v>
      </c>
      <c r="I151" s="3" t="str">
        <f t="shared" si="9"/>
        <v>Pass</v>
      </c>
      <c r="J151" s="4">
        <f t="shared" si="10"/>
        <v>977</v>
      </c>
    </row>
    <row r="152" spans="1:10" x14ac:dyDescent="0.3">
      <c r="A152" s="3" t="s">
        <v>234</v>
      </c>
      <c r="B152" s="3" t="s">
        <v>235</v>
      </c>
      <c r="C152" s="3" t="s">
        <v>6</v>
      </c>
      <c r="D152" s="3" t="s">
        <v>1157</v>
      </c>
      <c r="E152" s="4">
        <v>28.49</v>
      </c>
      <c r="F152" s="4">
        <v>60.88</v>
      </c>
      <c r="G152" s="4">
        <f t="shared" si="11"/>
        <v>89</v>
      </c>
      <c r="H152" s="4" t="str">
        <f t="shared" si="12"/>
        <v>A1</v>
      </c>
      <c r="I152" s="3" t="str">
        <f t="shared" si="9"/>
        <v>Excellent</v>
      </c>
      <c r="J152" s="4">
        <f t="shared" si="10"/>
        <v>59</v>
      </c>
    </row>
    <row r="153" spans="1:10" x14ac:dyDescent="0.3">
      <c r="A153" s="3" t="s">
        <v>236</v>
      </c>
      <c r="B153" s="3" t="s">
        <v>82</v>
      </c>
      <c r="C153" s="3" t="s">
        <v>6</v>
      </c>
      <c r="D153" s="3" t="s">
        <v>22</v>
      </c>
      <c r="E153" s="4">
        <v>24.24</v>
      </c>
      <c r="F153" s="4">
        <v>65.650000000000006</v>
      </c>
      <c r="G153" s="4">
        <f t="shared" si="11"/>
        <v>90</v>
      </c>
      <c r="H153" s="4" t="str">
        <f t="shared" si="12"/>
        <v>A1</v>
      </c>
      <c r="I153" s="3" t="str">
        <f t="shared" si="9"/>
        <v>Excellent</v>
      </c>
      <c r="J153" s="4">
        <f t="shared" si="10"/>
        <v>49</v>
      </c>
    </row>
    <row r="154" spans="1:10" x14ac:dyDescent="0.3">
      <c r="A154" s="3" t="s">
        <v>237</v>
      </c>
      <c r="B154" s="3" t="s">
        <v>66</v>
      </c>
      <c r="C154" s="3" t="s">
        <v>6</v>
      </c>
      <c r="D154" s="3" t="s">
        <v>1157</v>
      </c>
      <c r="E154" s="4">
        <v>14.84</v>
      </c>
      <c r="F154" s="4">
        <v>59.65</v>
      </c>
      <c r="G154" s="4">
        <f t="shared" si="11"/>
        <v>74</v>
      </c>
      <c r="H154" s="4" t="str">
        <f t="shared" si="12"/>
        <v>B2</v>
      </c>
      <c r="I154" s="3" t="str">
        <f t="shared" si="9"/>
        <v>Very Good</v>
      </c>
      <c r="J154" s="4">
        <f t="shared" si="10"/>
        <v>393</v>
      </c>
    </row>
    <row r="155" spans="1:10" x14ac:dyDescent="0.3">
      <c r="A155" s="3" t="s">
        <v>238</v>
      </c>
      <c r="B155" s="3" t="s">
        <v>41</v>
      </c>
      <c r="C155" s="3" t="s">
        <v>6</v>
      </c>
      <c r="D155" s="3" t="s">
        <v>1157</v>
      </c>
      <c r="E155" s="4">
        <v>28.98</v>
      </c>
      <c r="F155" s="4">
        <v>65.8</v>
      </c>
      <c r="G155" s="4">
        <f t="shared" si="11"/>
        <v>95</v>
      </c>
      <c r="H155" s="4" t="str">
        <f t="shared" si="12"/>
        <v>A1</v>
      </c>
      <c r="I155" s="3" t="str">
        <f t="shared" si="9"/>
        <v>Excellent</v>
      </c>
      <c r="J155" s="4">
        <f t="shared" si="10"/>
        <v>10</v>
      </c>
    </row>
    <row r="156" spans="1:10" x14ac:dyDescent="0.3">
      <c r="A156" s="3" t="s">
        <v>239</v>
      </c>
      <c r="B156" s="3" t="s">
        <v>240</v>
      </c>
      <c r="C156" s="3" t="s">
        <v>10</v>
      </c>
      <c r="D156" s="3" t="s">
        <v>1156</v>
      </c>
      <c r="E156" s="4">
        <v>12.57</v>
      </c>
      <c r="F156" s="4">
        <v>56.88</v>
      </c>
      <c r="G156" s="4">
        <f t="shared" si="11"/>
        <v>69</v>
      </c>
      <c r="H156" s="4" t="str">
        <f t="shared" si="12"/>
        <v>B3</v>
      </c>
      <c r="I156" s="3" t="str">
        <f t="shared" si="9"/>
        <v>Good</v>
      </c>
      <c r="J156" s="4">
        <f t="shared" si="10"/>
        <v>542</v>
      </c>
    </row>
    <row r="157" spans="1:10" x14ac:dyDescent="0.3">
      <c r="A157" s="3" t="s">
        <v>241</v>
      </c>
      <c r="B157" s="3" t="s">
        <v>242</v>
      </c>
      <c r="C157" s="3" t="s">
        <v>10</v>
      </c>
      <c r="D157" s="3" t="s">
        <v>1157</v>
      </c>
      <c r="E157" s="4">
        <v>17.86</v>
      </c>
      <c r="F157" s="4">
        <v>68.03</v>
      </c>
      <c r="G157" s="4">
        <f t="shared" si="11"/>
        <v>86</v>
      </c>
      <c r="H157" s="4" t="str">
        <f t="shared" si="12"/>
        <v>A1</v>
      </c>
      <c r="I157" s="3" t="str">
        <f t="shared" si="9"/>
        <v>Excellent</v>
      </c>
      <c r="J157" s="4">
        <f t="shared" si="10"/>
        <v>99</v>
      </c>
    </row>
    <row r="158" spans="1:10" x14ac:dyDescent="0.3">
      <c r="A158" s="3" t="s">
        <v>243</v>
      </c>
      <c r="B158" s="3" t="s">
        <v>133</v>
      </c>
      <c r="C158" s="3" t="s">
        <v>6</v>
      </c>
      <c r="D158" s="3" t="s">
        <v>1157</v>
      </c>
      <c r="E158" s="4">
        <v>20.38</v>
      </c>
      <c r="F158" s="4">
        <v>44.61</v>
      </c>
      <c r="G158" s="4">
        <f t="shared" si="11"/>
        <v>65</v>
      </c>
      <c r="H158" s="4" t="str">
        <f t="shared" si="12"/>
        <v>B3</v>
      </c>
      <c r="I158" s="3" t="str">
        <f t="shared" si="9"/>
        <v>Good</v>
      </c>
      <c r="J158" s="4">
        <f t="shared" si="10"/>
        <v>665</v>
      </c>
    </row>
    <row r="159" spans="1:10" x14ac:dyDescent="0.3">
      <c r="A159" s="3" t="s">
        <v>244</v>
      </c>
      <c r="B159" s="3" t="s">
        <v>224</v>
      </c>
      <c r="C159" s="3" t="s">
        <v>10</v>
      </c>
      <c r="D159" s="3" t="s">
        <v>7</v>
      </c>
      <c r="E159" s="4">
        <v>8.35</v>
      </c>
      <c r="F159" s="4">
        <v>49.01</v>
      </c>
      <c r="G159" s="4">
        <f t="shared" si="11"/>
        <v>57</v>
      </c>
      <c r="H159" s="4" t="str">
        <f t="shared" si="12"/>
        <v>C5</v>
      </c>
      <c r="I159" s="3" t="str">
        <f t="shared" si="9"/>
        <v>Credit</v>
      </c>
      <c r="J159" s="4">
        <f t="shared" si="10"/>
        <v>824</v>
      </c>
    </row>
    <row r="160" spans="1:10" x14ac:dyDescent="0.3">
      <c r="A160" s="3" t="s">
        <v>245</v>
      </c>
      <c r="B160" s="3" t="s">
        <v>76</v>
      </c>
      <c r="C160" s="3" t="s">
        <v>10</v>
      </c>
      <c r="D160" s="3" t="s">
        <v>1156</v>
      </c>
      <c r="E160" s="4">
        <v>25.57</v>
      </c>
      <c r="F160" s="4">
        <v>60.4</v>
      </c>
      <c r="G160" s="4">
        <f t="shared" si="11"/>
        <v>86</v>
      </c>
      <c r="H160" s="4" t="str">
        <f t="shared" si="12"/>
        <v>A1</v>
      </c>
      <c r="I160" s="3" t="str">
        <f t="shared" si="9"/>
        <v>Excellent</v>
      </c>
      <c r="J160" s="4">
        <f t="shared" si="10"/>
        <v>99</v>
      </c>
    </row>
    <row r="161" spans="1:10" x14ac:dyDescent="0.3">
      <c r="A161" s="3" t="s">
        <v>246</v>
      </c>
      <c r="B161" s="3" t="s">
        <v>247</v>
      </c>
      <c r="C161" s="3" t="s">
        <v>6</v>
      </c>
      <c r="D161" s="3" t="s">
        <v>22</v>
      </c>
      <c r="E161" s="4">
        <v>13.19</v>
      </c>
      <c r="F161" s="4">
        <v>69.03</v>
      </c>
      <c r="G161" s="4">
        <f t="shared" si="11"/>
        <v>82</v>
      </c>
      <c r="H161" s="4" t="str">
        <f t="shared" si="12"/>
        <v>A1</v>
      </c>
      <c r="I161" s="3" t="str">
        <f t="shared" si="9"/>
        <v>Excellent</v>
      </c>
      <c r="J161" s="4">
        <f t="shared" si="10"/>
        <v>168</v>
      </c>
    </row>
    <row r="162" spans="1:10" x14ac:dyDescent="0.3">
      <c r="A162" s="3" t="s">
        <v>248</v>
      </c>
      <c r="B162" s="3" t="s">
        <v>249</v>
      </c>
      <c r="C162" s="3" t="s">
        <v>10</v>
      </c>
      <c r="D162" s="3" t="s">
        <v>1157</v>
      </c>
      <c r="E162" s="4">
        <v>23.91</v>
      </c>
      <c r="F162" s="4">
        <v>44.2</v>
      </c>
      <c r="G162" s="4">
        <f t="shared" si="11"/>
        <v>68</v>
      </c>
      <c r="H162" s="4" t="str">
        <f t="shared" si="12"/>
        <v>B3</v>
      </c>
      <c r="I162" s="3" t="str">
        <f t="shared" si="9"/>
        <v>Good</v>
      </c>
      <c r="J162" s="4">
        <f t="shared" si="10"/>
        <v>566</v>
      </c>
    </row>
    <row r="163" spans="1:10" x14ac:dyDescent="0.3">
      <c r="A163" s="3" t="s">
        <v>250</v>
      </c>
      <c r="B163" s="3" t="s">
        <v>64</v>
      </c>
      <c r="C163" s="3" t="s">
        <v>6</v>
      </c>
      <c r="D163" s="3" t="s">
        <v>1156</v>
      </c>
      <c r="E163" s="4">
        <v>8.52</v>
      </c>
      <c r="F163" s="4">
        <v>50.25</v>
      </c>
      <c r="G163" s="4">
        <f t="shared" si="11"/>
        <v>59</v>
      </c>
      <c r="H163" s="4" t="str">
        <f t="shared" si="12"/>
        <v>C5</v>
      </c>
      <c r="I163" s="3" t="str">
        <f t="shared" si="9"/>
        <v>Credit</v>
      </c>
      <c r="J163" s="4">
        <f t="shared" si="10"/>
        <v>793</v>
      </c>
    </row>
    <row r="164" spans="1:10" x14ac:dyDescent="0.3">
      <c r="A164" s="3" t="s">
        <v>251</v>
      </c>
      <c r="B164" s="3" t="s">
        <v>82</v>
      </c>
      <c r="C164" s="3" t="s">
        <v>10</v>
      </c>
      <c r="D164" s="3" t="s">
        <v>1157</v>
      </c>
      <c r="E164" s="4">
        <v>15.04</v>
      </c>
      <c r="F164" s="4">
        <v>46.3</v>
      </c>
      <c r="G164" s="4">
        <f t="shared" si="11"/>
        <v>61</v>
      </c>
      <c r="H164" s="4" t="str">
        <f t="shared" si="12"/>
        <v>C4</v>
      </c>
      <c r="I164" s="3" t="str">
        <f t="shared" si="9"/>
        <v>Credit</v>
      </c>
      <c r="J164" s="4">
        <f t="shared" si="10"/>
        <v>755</v>
      </c>
    </row>
    <row r="165" spans="1:10" x14ac:dyDescent="0.3">
      <c r="A165" s="3" t="s">
        <v>252</v>
      </c>
      <c r="B165" s="3" t="s">
        <v>34</v>
      </c>
      <c r="C165" s="3" t="s">
        <v>6</v>
      </c>
      <c r="D165" s="3" t="s">
        <v>1157</v>
      </c>
      <c r="E165" s="4">
        <v>27.79</v>
      </c>
      <c r="F165" s="4">
        <v>64.55</v>
      </c>
      <c r="G165" s="4">
        <f t="shared" si="11"/>
        <v>92</v>
      </c>
      <c r="H165" s="4" t="str">
        <f t="shared" si="12"/>
        <v>A1</v>
      </c>
      <c r="I165" s="3" t="str">
        <f t="shared" si="9"/>
        <v>Excellent</v>
      </c>
      <c r="J165" s="4">
        <f t="shared" si="10"/>
        <v>28</v>
      </c>
    </row>
    <row r="166" spans="1:10" x14ac:dyDescent="0.3">
      <c r="A166" s="3" t="s">
        <v>253</v>
      </c>
      <c r="B166" s="3" t="s">
        <v>204</v>
      </c>
      <c r="C166" s="3" t="s">
        <v>6</v>
      </c>
      <c r="D166" s="3" t="s">
        <v>7</v>
      </c>
      <c r="E166" s="4">
        <v>13.32</v>
      </c>
      <c r="F166" s="4">
        <v>36.119999999999997</v>
      </c>
      <c r="G166" s="4">
        <f t="shared" si="11"/>
        <v>49</v>
      </c>
      <c r="H166" s="4" t="str">
        <f t="shared" si="12"/>
        <v>D7</v>
      </c>
      <c r="I166" s="3" t="str">
        <f t="shared" si="9"/>
        <v>Pass</v>
      </c>
      <c r="J166" s="4">
        <f t="shared" si="10"/>
        <v>950</v>
      </c>
    </row>
    <row r="167" spans="1:10" x14ac:dyDescent="0.3">
      <c r="A167" s="3" t="s">
        <v>254</v>
      </c>
      <c r="B167" s="3" t="s">
        <v>255</v>
      </c>
      <c r="C167" s="3" t="s">
        <v>10</v>
      </c>
      <c r="D167" s="3" t="s">
        <v>1157</v>
      </c>
      <c r="E167" s="4">
        <v>9.6199999999999992</v>
      </c>
      <c r="F167" s="4">
        <v>62.71</v>
      </c>
      <c r="G167" s="4">
        <f t="shared" si="11"/>
        <v>72</v>
      </c>
      <c r="H167" s="4" t="str">
        <f t="shared" si="12"/>
        <v>B2</v>
      </c>
      <c r="I167" s="3" t="str">
        <f t="shared" si="9"/>
        <v>Very Good</v>
      </c>
      <c r="J167" s="4">
        <f t="shared" si="10"/>
        <v>452</v>
      </c>
    </row>
    <row r="168" spans="1:10" x14ac:dyDescent="0.3">
      <c r="A168" s="3" t="s">
        <v>256</v>
      </c>
      <c r="B168" s="3" t="s">
        <v>143</v>
      </c>
      <c r="C168" s="3" t="s">
        <v>6</v>
      </c>
      <c r="D168" s="3" t="s">
        <v>1156</v>
      </c>
      <c r="E168" s="4">
        <v>10.7</v>
      </c>
      <c r="F168" s="4">
        <v>62.21</v>
      </c>
      <c r="G168" s="4">
        <f t="shared" si="11"/>
        <v>73</v>
      </c>
      <c r="H168" s="4" t="str">
        <f t="shared" si="12"/>
        <v>B2</v>
      </c>
      <c r="I168" s="3" t="str">
        <f t="shared" si="9"/>
        <v>Very Good</v>
      </c>
      <c r="J168" s="4">
        <f t="shared" si="10"/>
        <v>422</v>
      </c>
    </row>
    <row r="169" spans="1:10" x14ac:dyDescent="0.3">
      <c r="A169" s="3" t="s">
        <v>257</v>
      </c>
      <c r="B169" s="3" t="s">
        <v>103</v>
      </c>
      <c r="C169" s="3" t="s">
        <v>10</v>
      </c>
      <c r="D169" s="3" t="s">
        <v>1157</v>
      </c>
      <c r="E169" s="4">
        <v>15.25</v>
      </c>
      <c r="F169" s="4">
        <v>69.83</v>
      </c>
      <c r="G169" s="4">
        <f t="shared" si="11"/>
        <v>85</v>
      </c>
      <c r="H169" s="4" t="str">
        <f t="shared" si="12"/>
        <v>A1</v>
      </c>
      <c r="I169" s="3" t="str">
        <f t="shared" si="9"/>
        <v>Excellent</v>
      </c>
      <c r="J169" s="4">
        <f t="shared" si="10"/>
        <v>120</v>
      </c>
    </row>
    <row r="170" spans="1:10" x14ac:dyDescent="0.3">
      <c r="A170" s="3" t="s">
        <v>258</v>
      </c>
      <c r="B170" s="3" t="s">
        <v>259</v>
      </c>
      <c r="C170" s="3" t="s">
        <v>10</v>
      </c>
      <c r="D170" s="3" t="s">
        <v>1157</v>
      </c>
      <c r="E170" s="4">
        <v>10.66</v>
      </c>
      <c r="F170" s="4">
        <v>60.5</v>
      </c>
      <c r="G170" s="4">
        <f t="shared" si="11"/>
        <v>71</v>
      </c>
      <c r="H170" s="4" t="str">
        <f t="shared" si="12"/>
        <v>B2</v>
      </c>
      <c r="I170" s="3" t="str">
        <f t="shared" si="9"/>
        <v>Very Good</v>
      </c>
      <c r="J170" s="4">
        <f t="shared" si="10"/>
        <v>480</v>
      </c>
    </row>
    <row r="171" spans="1:10" x14ac:dyDescent="0.3">
      <c r="A171" s="3" t="s">
        <v>260</v>
      </c>
      <c r="B171" s="3" t="s">
        <v>208</v>
      </c>
      <c r="C171" s="3" t="s">
        <v>10</v>
      </c>
      <c r="D171" s="3" t="s">
        <v>1156</v>
      </c>
      <c r="E171" s="4">
        <v>6.57</v>
      </c>
      <c r="F171" s="4">
        <v>59.34</v>
      </c>
      <c r="G171" s="4">
        <f t="shared" si="11"/>
        <v>66</v>
      </c>
      <c r="H171" s="4" t="str">
        <f t="shared" si="12"/>
        <v>B3</v>
      </c>
      <c r="I171" s="3" t="str">
        <f t="shared" si="9"/>
        <v>Good</v>
      </c>
      <c r="J171" s="4">
        <f t="shared" si="10"/>
        <v>631</v>
      </c>
    </row>
    <row r="172" spans="1:10" x14ac:dyDescent="0.3">
      <c r="A172" s="3" t="s">
        <v>261</v>
      </c>
      <c r="B172" s="3" t="s">
        <v>262</v>
      </c>
      <c r="C172" s="3" t="s">
        <v>10</v>
      </c>
      <c r="D172" s="3" t="s">
        <v>1156</v>
      </c>
      <c r="E172" s="4">
        <v>11.65</v>
      </c>
      <c r="F172" s="4">
        <v>44.09</v>
      </c>
      <c r="G172" s="4">
        <f t="shared" si="11"/>
        <v>56</v>
      </c>
      <c r="H172" s="4" t="str">
        <f t="shared" si="12"/>
        <v>C5</v>
      </c>
      <c r="I172" s="3" t="str">
        <f t="shared" si="9"/>
        <v>Credit</v>
      </c>
      <c r="J172" s="4">
        <f t="shared" si="10"/>
        <v>846</v>
      </c>
    </row>
    <row r="173" spans="1:10" x14ac:dyDescent="0.3">
      <c r="A173" s="3" t="s">
        <v>263</v>
      </c>
      <c r="B173" s="3" t="s">
        <v>107</v>
      </c>
      <c r="C173" s="3" t="s">
        <v>10</v>
      </c>
      <c r="D173" s="3" t="s">
        <v>22</v>
      </c>
      <c r="E173" s="4">
        <v>13.55</v>
      </c>
      <c r="F173" s="4">
        <v>39.450000000000003</v>
      </c>
      <c r="G173" s="4">
        <f t="shared" si="11"/>
        <v>53</v>
      </c>
      <c r="H173" s="4" t="str">
        <f t="shared" si="12"/>
        <v>C6</v>
      </c>
      <c r="I173" s="3" t="str">
        <f t="shared" si="9"/>
        <v>Credit</v>
      </c>
      <c r="J173" s="4">
        <f t="shared" si="10"/>
        <v>901</v>
      </c>
    </row>
    <row r="174" spans="1:10" x14ac:dyDescent="0.3">
      <c r="A174" s="3" t="s">
        <v>264</v>
      </c>
      <c r="B174" s="3" t="s">
        <v>28</v>
      </c>
      <c r="C174" s="3" t="s">
        <v>10</v>
      </c>
      <c r="D174" s="3" t="s">
        <v>1156</v>
      </c>
      <c r="E174" s="4">
        <v>26.86</v>
      </c>
      <c r="F174" s="4">
        <v>69.83</v>
      </c>
      <c r="G174" s="4">
        <f t="shared" si="11"/>
        <v>97</v>
      </c>
      <c r="H174" s="4" t="str">
        <f t="shared" si="12"/>
        <v>A1</v>
      </c>
      <c r="I174" s="3" t="str">
        <f t="shared" si="9"/>
        <v>Excellent</v>
      </c>
      <c r="J174" s="4">
        <f t="shared" si="10"/>
        <v>4</v>
      </c>
    </row>
    <row r="175" spans="1:10" x14ac:dyDescent="0.3">
      <c r="A175" s="3" t="s">
        <v>265</v>
      </c>
      <c r="B175" s="3" t="s">
        <v>146</v>
      </c>
      <c r="C175" s="3" t="s">
        <v>10</v>
      </c>
      <c r="D175" s="3" t="s">
        <v>1157</v>
      </c>
      <c r="E175" s="4">
        <v>20.36</v>
      </c>
      <c r="F175" s="4">
        <v>64.92</v>
      </c>
      <c r="G175" s="4">
        <f t="shared" si="11"/>
        <v>85</v>
      </c>
      <c r="H175" s="4" t="str">
        <f t="shared" si="12"/>
        <v>A1</v>
      </c>
      <c r="I175" s="3" t="str">
        <f t="shared" si="9"/>
        <v>Excellent</v>
      </c>
      <c r="J175" s="4">
        <f t="shared" si="10"/>
        <v>120</v>
      </c>
    </row>
    <row r="176" spans="1:10" x14ac:dyDescent="0.3">
      <c r="A176" s="3" t="s">
        <v>266</v>
      </c>
      <c r="B176" s="3" t="s">
        <v>188</v>
      </c>
      <c r="C176" s="3" t="s">
        <v>10</v>
      </c>
      <c r="D176" s="3" t="s">
        <v>7</v>
      </c>
      <c r="E176" s="4">
        <v>6.33</v>
      </c>
      <c r="F176" s="4">
        <v>59.11</v>
      </c>
      <c r="G176" s="4">
        <f t="shared" si="11"/>
        <v>65</v>
      </c>
      <c r="H176" s="4" t="str">
        <f t="shared" si="12"/>
        <v>B3</v>
      </c>
      <c r="I176" s="3" t="str">
        <f t="shared" si="9"/>
        <v>Good</v>
      </c>
      <c r="J176" s="4">
        <f t="shared" si="10"/>
        <v>665</v>
      </c>
    </row>
    <row r="177" spans="1:10" x14ac:dyDescent="0.3">
      <c r="A177" s="3" t="s">
        <v>267</v>
      </c>
      <c r="B177" s="3" t="s">
        <v>56</v>
      </c>
      <c r="C177" s="3" t="s">
        <v>6</v>
      </c>
      <c r="D177" s="3" t="s">
        <v>1157</v>
      </c>
      <c r="E177" s="4">
        <v>7.56</v>
      </c>
      <c r="F177" s="4">
        <v>57.23</v>
      </c>
      <c r="G177" s="4">
        <f t="shared" si="11"/>
        <v>65</v>
      </c>
      <c r="H177" s="4" t="str">
        <f t="shared" si="12"/>
        <v>B3</v>
      </c>
      <c r="I177" s="3" t="str">
        <f t="shared" si="9"/>
        <v>Good</v>
      </c>
      <c r="J177" s="4">
        <f t="shared" si="10"/>
        <v>665</v>
      </c>
    </row>
    <row r="178" spans="1:10" x14ac:dyDescent="0.3">
      <c r="A178" s="3" t="s">
        <v>268</v>
      </c>
      <c r="B178" s="3" t="s">
        <v>262</v>
      </c>
      <c r="C178" s="3" t="s">
        <v>10</v>
      </c>
      <c r="D178" s="3" t="s">
        <v>22</v>
      </c>
      <c r="E178" s="4">
        <v>6.25</v>
      </c>
      <c r="F178" s="4">
        <v>47.56</v>
      </c>
      <c r="G178" s="4">
        <f t="shared" si="11"/>
        <v>54</v>
      </c>
      <c r="H178" s="4" t="str">
        <f t="shared" si="12"/>
        <v>C6</v>
      </c>
      <c r="I178" s="3" t="str">
        <f t="shared" si="9"/>
        <v>Credit</v>
      </c>
      <c r="J178" s="4">
        <f t="shared" si="10"/>
        <v>882</v>
      </c>
    </row>
    <row r="179" spans="1:10" x14ac:dyDescent="0.3">
      <c r="A179" s="3" t="s">
        <v>269</v>
      </c>
      <c r="B179" s="3" t="s">
        <v>69</v>
      </c>
      <c r="C179" s="3" t="s">
        <v>6</v>
      </c>
      <c r="D179" s="3" t="s">
        <v>1156</v>
      </c>
      <c r="E179" s="4">
        <v>26.78</v>
      </c>
      <c r="F179" s="4">
        <v>60.82</v>
      </c>
      <c r="G179" s="4">
        <f t="shared" si="11"/>
        <v>88</v>
      </c>
      <c r="H179" s="4" t="str">
        <f t="shared" si="12"/>
        <v>A1</v>
      </c>
      <c r="I179" s="3" t="str">
        <f t="shared" si="9"/>
        <v>Excellent</v>
      </c>
      <c r="J179" s="4">
        <f t="shared" si="10"/>
        <v>71</v>
      </c>
    </row>
    <row r="180" spans="1:10" x14ac:dyDescent="0.3">
      <c r="A180" s="3" t="s">
        <v>270</v>
      </c>
      <c r="B180" s="3" t="s">
        <v>115</v>
      </c>
      <c r="C180" s="3" t="s">
        <v>6</v>
      </c>
      <c r="D180" s="3" t="s">
        <v>1157</v>
      </c>
      <c r="E180" s="4">
        <v>20.57</v>
      </c>
      <c r="F180" s="4">
        <v>52.76</v>
      </c>
      <c r="G180" s="4">
        <f t="shared" si="11"/>
        <v>73</v>
      </c>
      <c r="H180" s="4" t="str">
        <f t="shared" si="12"/>
        <v>B2</v>
      </c>
      <c r="I180" s="3" t="str">
        <f t="shared" si="9"/>
        <v>Very Good</v>
      </c>
      <c r="J180" s="4">
        <f t="shared" si="10"/>
        <v>422</v>
      </c>
    </row>
    <row r="181" spans="1:10" x14ac:dyDescent="0.3">
      <c r="A181" s="3" t="s">
        <v>271</v>
      </c>
      <c r="B181" s="3" t="s">
        <v>56</v>
      </c>
      <c r="C181" s="3" t="s">
        <v>10</v>
      </c>
      <c r="D181" s="3" t="s">
        <v>7</v>
      </c>
      <c r="E181" s="4">
        <v>9.1999999999999993</v>
      </c>
      <c r="F181" s="4">
        <v>45.98</v>
      </c>
      <c r="G181" s="4">
        <f t="shared" si="11"/>
        <v>55</v>
      </c>
      <c r="H181" s="4" t="str">
        <f t="shared" si="12"/>
        <v>C5</v>
      </c>
      <c r="I181" s="3" t="str">
        <f t="shared" si="9"/>
        <v>Credit</v>
      </c>
      <c r="J181" s="4">
        <f t="shared" si="10"/>
        <v>859</v>
      </c>
    </row>
    <row r="182" spans="1:10" x14ac:dyDescent="0.3">
      <c r="A182" s="3" t="s">
        <v>272</v>
      </c>
      <c r="B182" s="3" t="s">
        <v>262</v>
      </c>
      <c r="C182" s="3" t="s">
        <v>6</v>
      </c>
      <c r="D182" s="3" t="s">
        <v>1157</v>
      </c>
      <c r="E182" s="4">
        <v>18.23</v>
      </c>
      <c r="F182" s="4">
        <v>48.52</v>
      </c>
      <c r="G182" s="4">
        <f t="shared" si="11"/>
        <v>67</v>
      </c>
      <c r="H182" s="4" t="str">
        <f t="shared" si="12"/>
        <v>B3</v>
      </c>
      <c r="I182" s="3" t="str">
        <f t="shared" si="9"/>
        <v>Good</v>
      </c>
      <c r="J182" s="4">
        <f t="shared" si="10"/>
        <v>600</v>
      </c>
    </row>
    <row r="183" spans="1:10" x14ac:dyDescent="0.3">
      <c r="A183" s="3" t="s">
        <v>273</v>
      </c>
      <c r="B183" s="3" t="s">
        <v>249</v>
      </c>
      <c r="C183" s="3" t="s">
        <v>10</v>
      </c>
      <c r="D183" s="3" t="s">
        <v>1156</v>
      </c>
      <c r="E183" s="4">
        <v>6.66</v>
      </c>
      <c r="F183" s="4">
        <v>41.33</v>
      </c>
      <c r="G183" s="4">
        <f t="shared" si="11"/>
        <v>48</v>
      </c>
      <c r="H183" s="4" t="str">
        <f t="shared" si="12"/>
        <v>D7</v>
      </c>
      <c r="I183" s="3" t="str">
        <f t="shared" si="9"/>
        <v>Pass</v>
      </c>
      <c r="J183" s="4">
        <f t="shared" si="10"/>
        <v>962</v>
      </c>
    </row>
    <row r="184" spans="1:10" x14ac:dyDescent="0.3">
      <c r="A184" s="3" t="s">
        <v>274</v>
      </c>
      <c r="B184" s="3" t="s">
        <v>12</v>
      </c>
      <c r="C184" s="3" t="s">
        <v>10</v>
      </c>
      <c r="D184" s="3" t="s">
        <v>1156</v>
      </c>
      <c r="E184" s="4">
        <v>8.99</v>
      </c>
      <c r="F184" s="4">
        <v>52.03</v>
      </c>
      <c r="G184" s="4">
        <f t="shared" si="11"/>
        <v>61</v>
      </c>
      <c r="H184" s="4" t="str">
        <f t="shared" si="12"/>
        <v>C4</v>
      </c>
      <c r="I184" s="3" t="str">
        <f t="shared" si="9"/>
        <v>Credit</v>
      </c>
      <c r="J184" s="4">
        <f t="shared" si="10"/>
        <v>755</v>
      </c>
    </row>
    <row r="185" spans="1:10" x14ac:dyDescent="0.3">
      <c r="A185" s="3" t="s">
        <v>275</v>
      </c>
      <c r="B185" s="3" t="s">
        <v>26</v>
      </c>
      <c r="C185" s="3" t="s">
        <v>6</v>
      </c>
      <c r="D185" s="3" t="s">
        <v>22</v>
      </c>
      <c r="E185" s="4">
        <v>19.489999999999998</v>
      </c>
      <c r="F185" s="4">
        <v>46.37</v>
      </c>
      <c r="G185" s="4">
        <f t="shared" si="11"/>
        <v>66</v>
      </c>
      <c r="H185" s="4" t="str">
        <f t="shared" si="12"/>
        <v>B3</v>
      </c>
      <c r="I185" s="3" t="str">
        <f t="shared" si="9"/>
        <v>Good</v>
      </c>
      <c r="J185" s="4">
        <f t="shared" si="10"/>
        <v>631</v>
      </c>
    </row>
    <row r="186" spans="1:10" x14ac:dyDescent="0.3">
      <c r="A186" s="3" t="s">
        <v>276</v>
      </c>
      <c r="B186" s="3" t="s">
        <v>165</v>
      </c>
      <c r="C186" s="3" t="s">
        <v>10</v>
      </c>
      <c r="D186" s="3" t="s">
        <v>1156</v>
      </c>
      <c r="E186" s="4">
        <v>26.17</v>
      </c>
      <c r="F186" s="4">
        <v>64.13</v>
      </c>
      <c r="G186" s="4">
        <f t="shared" si="11"/>
        <v>90</v>
      </c>
      <c r="H186" s="4" t="str">
        <f t="shared" si="12"/>
        <v>A1</v>
      </c>
      <c r="I186" s="3" t="str">
        <f t="shared" si="9"/>
        <v>Excellent</v>
      </c>
      <c r="J186" s="4">
        <f t="shared" si="10"/>
        <v>49</v>
      </c>
    </row>
    <row r="187" spans="1:10" x14ac:dyDescent="0.3">
      <c r="A187" s="3" t="s">
        <v>277</v>
      </c>
      <c r="B187" s="3" t="s">
        <v>78</v>
      </c>
      <c r="C187" s="3" t="s">
        <v>10</v>
      </c>
      <c r="D187" s="3" t="s">
        <v>1157</v>
      </c>
      <c r="E187" s="4">
        <v>10.64</v>
      </c>
      <c r="F187" s="4">
        <v>62.24</v>
      </c>
      <c r="G187" s="4">
        <f t="shared" si="11"/>
        <v>73</v>
      </c>
      <c r="H187" s="4" t="str">
        <f t="shared" si="12"/>
        <v>B2</v>
      </c>
      <c r="I187" s="3" t="str">
        <f t="shared" si="9"/>
        <v>Very Good</v>
      </c>
      <c r="J187" s="4">
        <f t="shared" si="10"/>
        <v>422</v>
      </c>
    </row>
    <row r="188" spans="1:10" x14ac:dyDescent="0.3">
      <c r="A188" s="3" t="s">
        <v>278</v>
      </c>
      <c r="B188" s="3" t="s">
        <v>37</v>
      </c>
      <c r="C188" s="3" t="s">
        <v>10</v>
      </c>
      <c r="D188" s="3" t="s">
        <v>1157</v>
      </c>
      <c r="E188" s="4">
        <v>15.19</v>
      </c>
      <c r="F188" s="4">
        <v>56.71</v>
      </c>
      <c r="G188" s="4">
        <f t="shared" si="11"/>
        <v>72</v>
      </c>
      <c r="H188" s="4" t="str">
        <f t="shared" si="12"/>
        <v>B2</v>
      </c>
      <c r="I188" s="3" t="str">
        <f t="shared" si="9"/>
        <v>Very Good</v>
      </c>
      <c r="J188" s="4">
        <f t="shared" si="10"/>
        <v>452</v>
      </c>
    </row>
    <row r="189" spans="1:10" x14ac:dyDescent="0.3">
      <c r="A189" s="3" t="s">
        <v>279</v>
      </c>
      <c r="B189" s="3" t="s">
        <v>41</v>
      </c>
      <c r="C189" s="3" t="s">
        <v>6</v>
      </c>
      <c r="D189" s="3" t="s">
        <v>1157</v>
      </c>
      <c r="E189" s="4">
        <v>18.05</v>
      </c>
      <c r="F189" s="4">
        <v>66.97</v>
      </c>
      <c r="G189" s="4">
        <f t="shared" si="11"/>
        <v>85</v>
      </c>
      <c r="H189" s="4" t="str">
        <f t="shared" si="12"/>
        <v>A1</v>
      </c>
      <c r="I189" s="3" t="str">
        <f t="shared" si="9"/>
        <v>Excellent</v>
      </c>
      <c r="J189" s="4">
        <f t="shared" si="10"/>
        <v>120</v>
      </c>
    </row>
    <row r="190" spans="1:10" x14ac:dyDescent="0.3">
      <c r="A190" s="3" t="s">
        <v>280</v>
      </c>
      <c r="B190" s="3" t="s">
        <v>226</v>
      </c>
      <c r="C190" s="3" t="s">
        <v>10</v>
      </c>
      <c r="D190" s="3" t="s">
        <v>22</v>
      </c>
      <c r="E190" s="4">
        <v>16.89</v>
      </c>
      <c r="F190" s="4">
        <v>53.86</v>
      </c>
      <c r="G190" s="4">
        <f t="shared" si="11"/>
        <v>71</v>
      </c>
      <c r="H190" s="4" t="str">
        <f t="shared" si="12"/>
        <v>B2</v>
      </c>
      <c r="I190" s="3" t="str">
        <f t="shared" si="9"/>
        <v>Very Good</v>
      </c>
      <c r="J190" s="4">
        <f t="shared" si="10"/>
        <v>480</v>
      </c>
    </row>
    <row r="191" spans="1:10" x14ac:dyDescent="0.3">
      <c r="A191" s="3" t="s">
        <v>281</v>
      </c>
      <c r="B191" s="3" t="s">
        <v>282</v>
      </c>
      <c r="C191" s="3" t="s">
        <v>10</v>
      </c>
      <c r="D191" s="3" t="s">
        <v>1157</v>
      </c>
      <c r="E191" s="4">
        <v>6.75</v>
      </c>
      <c r="F191" s="4">
        <v>52.35</v>
      </c>
      <c r="G191" s="4">
        <f t="shared" si="11"/>
        <v>59</v>
      </c>
      <c r="H191" s="4" t="str">
        <f t="shared" si="12"/>
        <v>C5</v>
      </c>
      <c r="I191" s="3" t="str">
        <f t="shared" si="9"/>
        <v>Credit</v>
      </c>
      <c r="J191" s="4">
        <f t="shared" si="10"/>
        <v>793</v>
      </c>
    </row>
    <row r="192" spans="1:10" x14ac:dyDescent="0.3">
      <c r="A192" s="3" t="s">
        <v>283</v>
      </c>
      <c r="B192" s="3" t="s">
        <v>216</v>
      </c>
      <c r="C192" s="3" t="s">
        <v>10</v>
      </c>
      <c r="D192" s="3" t="s">
        <v>22</v>
      </c>
      <c r="E192" s="4">
        <v>6.46</v>
      </c>
      <c r="F192" s="4">
        <v>47.17</v>
      </c>
      <c r="G192" s="4">
        <f t="shared" si="11"/>
        <v>54</v>
      </c>
      <c r="H192" s="4" t="str">
        <f t="shared" si="12"/>
        <v>C6</v>
      </c>
      <c r="I192" s="3" t="str">
        <f t="shared" si="9"/>
        <v>Credit</v>
      </c>
      <c r="J192" s="4">
        <f t="shared" si="10"/>
        <v>882</v>
      </c>
    </row>
    <row r="193" spans="1:10" x14ac:dyDescent="0.3">
      <c r="A193" s="3" t="s">
        <v>284</v>
      </c>
      <c r="B193" s="3" t="s">
        <v>136</v>
      </c>
      <c r="C193" s="3" t="s">
        <v>6</v>
      </c>
      <c r="D193" s="3" t="s">
        <v>1157</v>
      </c>
      <c r="E193" s="4">
        <v>7.62</v>
      </c>
      <c r="F193" s="4">
        <v>43.24</v>
      </c>
      <c r="G193" s="4">
        <f t="shared" si="11"/>
        <v>51</v>
      </c>
      <c r="H193" s="4" t="str">
        <f t="shared" si="12"/>
        <v>C6</v>
      </c>
      <c r="I193" s="3" t="str">
        <f t="shared" si="9"/>
        <v>Credit</v>
      </c>
      <c r="J193" s="4">
        <f t="shared" si="10"/>
        <v>932</v>
      </c>
    </row>
    <row r="194" spans="1:10" x14ac:dyDescent="0.3">
      <c r="A194" s="3" t="s">
        <v>285</v>
      </c>
      <c r="B194" s="3" t="s">
        <v>216</v>
      </c>
      <c r="C194" s="3" t="s">
        <v>10</v>
      </c>
      <c r="D194" s="3" t="s">
        <v>1156</v>
      </c>
      <c r="E194" s="4">
        <v>25.23</v>
      </c>
      <c r="F194" s="4">
        <v>52.27</v>
      </c>
      <c r="G194" s="4">
        <f t="shared" si="11"/>
        <v>78</v>
      </c>
      <c r="H194" s="4" t="str">
        <f t="shared" si="12"/>
        <v>B2</v>
      </c>
      <c r="I194" s="3" t="str">
        <f t="shared" si="9"/>
        <v>Very Good</v>
      </c>
      <c r="J194" s="4">
        <f t="shared" si="10"/>
        <v>270</v>
      </c>
    </row>
    <row r="195" spans="1:10" x14ac:dyDescent="0.3">
      <c r="A195" s="3" t="s">
        <v>286</v>
      </c>
      <c r="B195" s="3" t="s">
        <v>26</v>
      </c>
      <c r="C195" s="3" t="s">
        <v>10</v>
      </c>
      <c r="D195" s="3" t="s">
        <v>1157</v>
      </c>
      <c r="E195" s="4">
        <v>21.7</v>
      </c>
      <c r="F195" s="4">
        <v>59.26</v>
      </c>
      <c r="G195" s="4">
        <f t="shared" si="11"/>
        <v>81</v>
      </c>
      <c r="H195" s="4" t="str">
        <f t="shared" si="12"/>
        <v>A1</v>
      </c>
      <c r="I195" s="3" t="str">
        <f t="shared" ref="I195:I258" si="13">VLOOKUP(H195,$L$4:$M$13,2,FALSE)</f>
        <v>Excellent</v>
      </c>
      <c r="J195" s="4">
        <f t="shared" ref="J195:J258" si="14">RANK(G195,G:G)</f>
        <v>192</v>
      </c>
    </row>
    <row r="196" spans="1:10" x14ac:dyDescent="0.3">
      <c r="A196" s="3" t="s">
        <v>287</v>
      </c>
      <c r="B196" s="3" t="s">
        <v>115</v>
      </c>
      <c r="C196" s="3" t="s">
        <v>10</v>
      </c>
      <c r="D196" s="3" t="s">
        <v>7</v>
      </c>
      <c r="E196" s="4">
        <v>10.76</v>
      </c>
      <c r="F196" s="4">
        <v>46.99</v>
      </c>
      <c r="G196" s="4">
        <f t="shared" ref="G196:G259" si="15">ROUND(E196+F196,0)</f>
        <v>58</v>
      </c>
      <c r="H196" s="4" t="str">
        <f t="shared" ref="H196:H259" si="16">IF(G196&gt;=80,"A1",IF(G196&gt;=70,"B2",IF(G196&gt;=65,"B3",IF(G196&gt;=60,"C4",IF(G196&gt;=55,"C5",IF(G196&gt;=50,"C6",IF(G196&gt;=45,"D7",IF(G196&gt;=40,"E8","F9"))))))))</f>
        <v>C5</v>
      </c>
      <c r="I196" s="3" t="str">
        <f t="shared" si="13"/>
        <v>Credit</v>
      </c>
      <c r="J196" s="4">
        <f t="shared" si="14"/>
        <v>810</v>
      </c>
    </row>
    <row r="197" spans="1:10" x14ac:dyDescent="0.3">
      <c r="A197" s="3" t="s">
        <v>288</v>
      </c>
      <c r="B197" s="3" t="s">
        <v>5</v>
      </c>
      <c r="C197" s="3" t="s">
        <v>6</v>
      </c>
      <c r="D197" s="3" t="s">
        <v>1157</v>
      </c>
      <c r="E197" s="4">
        <v>5.59</v>
      </c>
      <c r="F197" s="4">
        <v>43.49</v>
      </c>
      <c r="G197" s="4">
        <f t="shared" si="15"/>
        <v>49</v>
      </c>
      <c r="H197" s="4" t="str">
        <f t="shared" si="16"/>
        <v>D7</v>
      </c>
      <c r="I197" s="3" t="str">
        <f t="shared" si="13"/>
        <v>Pass</v>
      </c>
      <c r="J197" s="4">
        <f t="shared" si="14"/>
        <v>950</v>
      </c>
    </row>
    <row r="198" spans="1:10" x14ac:dyDescent="0.3">
      <c r="A198" s="3" t="s">
        <v>289</v>
      </c>
      <c r="B198" s="3" t="s">
        <v>107</v>
      </c>
      <c r="C198" s="3" t="s">
        <v>6</v>
      </c>
      <c r="D198" s="3" t="s">
        <v>1156</v>
      </c>
      <c r="E198" s="4">
        <v>16.489999999999998</v>
      </c>
      <c r="F198" s="4">
        <v>69.08</v>
      </c>
      <c r="G198" s="4">
        <f t="shared" si="15"/>
        <v>86</v>
      </c>
      <c r="H198" s="4" t="str">
        <f t="shared" si="16"/>
        <v>A1</v>
      </c>
      <c r="I198" s="3" t="str">
        <f t="shared" si="13"/>
        <v>Excellent</v>
      </c>
      <c r="J198" s="4">
        <f t="shared" si="14"/>
        <v>99</v>
      </c>
    </row>
    <row r="199" spans="1:10" x14ac:dyDescent="0.3">
      <c r="A199" s="3" t="s">
        <v>290</v>
      </c>
      <c r="B199" s="3" t="s">
        <v>105</v>
      </c>
      <c r="C199" s="3" t="s">
        <v>6</v>
      </c>
      <c r="D199" s="3" t="s">
        <v>22</v>
      </c>
      <c r="E199" s="4">
        <v>16.239999999999998</v>
      </c>
      <c r="F199" s="4">
        <v>53.35</v>
      </c>
      <c r="G199" s="4">
        <f t="shared" si="15"/>
        <v>70</v>
      </c>
      <c r="H199" s="4" t="str">
        <f t="shared" si="16"/>
        <v>B2</v>
      </c>
      <c r="I199" s="3" t="str">
        <f t="shared" si="13"/>
        <v>Very Good</v>
      </c>
      <c r="J199" s="4">
        <f t="shared" si="14"/>
        <v>514</v>
      </c>
    </row>
    <row r="200" spans="1:10" x14ac:dyDescent="0.3">
      <c r="A200" s="3" t="s">
        <v>291</v>
      </c>
      <c r="B200" s="3" t="s">
        <v>155</v>
      </c>
      <c r="C200" s="3" t="s">
        <v>10</v>
      </c>
      <c r="D200" s="3" t="s">
        <v>22</v>
      </c>
      <c r="E200" s="4">
        <v>10.73</v>
      </c>
      <c r="F200" s="4">
        <v>58.91</v>
      </c>
      <c r="G200" s="4">
        <f t="shared" si="15"/>
        <v>70</v>
      </c>
      <c r="H200" s="4" t="str">
        <f t="shared" si="16"/>
        <v>B2</v>
      </c>
      <c r="I200" s="3" t="str">
        <f t="shared" si="13"/>
        <v>Very Good</v>
      </c>
      <c r="J200" s="4">
        <f t="shared" si="14"/>
        <v>514</v>
      </c>
    </row>
    <row r="201" spans="1:10" x14ac:dyDescent="0.3">
      <c r="A201" s="3" t="s">
        <v>292</v>
      </c>
      <c r="B201" s="3" t="s">
        <v>14</v>
      </c>
      <c r="C201" s="3" t="s">
        <v>10</v>
      </c>
      <c r="D201" s="3" t="s">
        <v>22</v>
      </c>
      <c r="E201" s="4">
        <v>18.55</v>
      </c>
      <c r="F201" s="4">
        <v>45.38</v>
      </c>
      <c r="G201" s="4">
        <f t="shared" si="15"/>
        <v>64</v>
      </c>
      <c r="H201" s="4" t="str">
        <f t="shared" si="16"/>
        <v>C4</v>
      </c>
      <c r="I201" s="3" t="str">
        <f t="shared" si="13"/>
        <v>Credit</v>
      </c>
      <c r="J201" s="4">
        <f t="shared" si="14"/>
        <v>690</v>
      </c>
    </row>
    <row r="202" spans="1:10" x14ac:dyDescent="0.3">
      <c r="A202" s="3" t="s">
        <v>293</v>
      </c>
      <c r="B202" s="3" t="s">
        <v>184</v>
      </c>
      <c r="C202" s="3" t="s">
        <v>6</v>
      </c>
      <c r="D202" s="3" t="s">
        <v>22</v>
      </c>
      <c r="E202" s="4">
        <v>26.64</v>
      </c>
      <c r="F202" s="4">
        <v>63.3</v>
      </c>
      <c r="G202" s="4">
        <f t="shared" si="15"/>
        <v>90</v>
      </c>
      <c r="H202" s="4" t="str">
        <f t="shared" si="16"/>
        <v>A1</v>
      </c>
      <c r="I202" s="3" t="str">
        <f t="shared" si="13"/>
        <v>Excellent</v>
      </c>
      <c r="J202" s="4">
        <f t="shared" si="14"/>
        <v>49</v>
      </c>
    </row>
    <row r="203" spans="1:10" x14ac:dyDescent="0.3">
      <c r="A203" s="3" t="s">
        <v>294</v>
      </c>
      <c r="B203" s="3" t="s">
        <v>295</v>
      </c>
      <c r="C203" s="3" t="s">
        <v>10</v>
      </c>
      <c r="D203" s="3" t="s">
        <v>1157</v>
      </c>
      <c r="E203" s="4">
        <v>5.86</v>
      </c>
      <c r="F203" s="4">
        <v>60.89</v>
      </c>
      <c r="G203" s="4">
        <f t="shared" si="15"/>
        <v>67</v>
      </c>
      <c r="H203" s="4" t="str">
        <f t="shared" si="16"/>
        <v>B3</v>
      </c>
      <c r="I203" s="3" t="str">
        <f t="shared" si="13"/>
        <v>Good</v>
      </c>
      <c r="J203" s="4">
        <f t="shared" si="14"/>
        <v>600</v>
      </c>
    </row>
    <row r="204" spans="1:10" x14ac:dyDescent="0.3">
      <c r="A204" s="3" t="s">
        <v>296</v>
      </c>
      <c r="B204" s="3" t="s">
        <v>26</v>
      </c>
      <c r="C204" s="3" t="s">
        <v>6</v>
      </c>
      <c r="D204" s="3" t="s">
        <v>1156</v>
      </c>
      <c r="E204" s="4">
        <v>11.03</v>
      </c>
      <c r="F204" s="4">
        <v>56.9</v>
      </c>
      <c r="G204" s="4">
        <f t="shared" si="15"/>
        <v>68</v>
      </c>
      <c r="H204" s="4" t="str">
        <f t="shared" si="16"/>
        <v>B3</v>
      </c>
      <c r="I204" s="3" t="str">
        <f t="shared" si="13"/>
        <v>Good</v>
      </c>
      <c r="J204" s="4">
        <f t="shared" si="14"/>
        <v>566</v>
      </c>
    </row>
    <row r="205" spans="1:10" x14ac:dyDescent="0.3">
      <c r="A205" s="3" t="s">
        <v>297</v>
      </c>
      <c r="B205" s="3" t="s">
        <v>50</v>
      </c>
      <c r="C205" s="3" t="s">
        <v>10</v>
      </c>
      <c r="D205" s="3" t="s">
        <v>7</v>
      </c>
      <c r="E205" s="4">
        <v>22.79</v>
      </c>
      <c r="F205" s="4">
        <v>64.37</v>
      </c>
      <c r="G205" s="4">
        <f t="shared" si="15"/>
        <v>87</v>
      </c>
      <c r="H205" s="4" t="str">
        <f t="shared" si="16"/>
        <v>A1</v>
      </c>
      <c r="I205" s="3" t="str">
        <f t="shared" si="13"/>
        <v>Excellent</v>
      </c>
      <c r="J205" s="4">
        <f t="shared" si="14"/>
        <v>85</v>
      </c>
    </row>
    <row r="206" spans="1:10" x14ac:dyDescent="0.3">
      <c r="A206" s="3" t="s">
        <v>298</v>
      </c>
      <c r="B206" s="3" t="s">
        <v>19</v>
      </c>
      <c r="C206" s="3" t="s">
        <v>10</v>
      </c>
      <c r="D206" s="3" t="s">
        <v>1157</v>
      </c>
      <c r="E206" s="4">
        <v>17.670000000000002</v>
      </c>
      <c r="F206" s="4">
        <v>35.92</v>
      </c>
      <c r="G206" s="4">
        <f t="shared" si="15"/>
        <v>54</v>
      </c>
      <c r="H206" s="4" t="str">
        <f t="shared" si="16"/>
        <v>C6</v>
      </c>
      <c r="I206" s="3" t="str">
        <f t="shared" si="13"/>
        <v>Credit</v>
      </c>
      <c r="J206" s="4">
        <f t="shared" si="14"/>
        <v>882</v>
      </c>
    </row>
    <row r="207" spans="1:10" x14ac:dyDescent="0.3">
      <c r="A207" s="3" t="s">
        <v>299</v>
      </c>
      <c r="B207" s="3" t="s">
        <v>240</v>
      </c>
      <c r="C207" s="3" t="s">
        <v>6</v>
      </c>
      <c r="D207" s="3" t="s">
        <v>1157</v>
      </c>
      <c r="E207" s="4">
        <v>27.15</v>
      </c>
      <c r="F207" s="4">
        <v>51.24</v>
      </c>
      <c r="G207" s="4">
        <f t="shared" si="15"/>
        <v>78</v>
      </c>
      <c r="H207" s="4" t="str">
        <f t="shared" si="16"/>
        <v>B2</v>
      </c>
      <c r="I207" s="3" t="str">
        <f t="shared" si="13"/>
        <v>Very Good</v>
      </c>
      <c r="J207" s="4">
        <f t="shared" si="14"/>
        <v>270</v>
      </c>
    </row>
    <row r="208" spans="1:10" x14ac:dyDescent="0.3">
      <c r="A208" s="3" t="s">
        <v>300</v>
      </c>
      <c r="B208" s="3" t="s">
        <v>301</v>
      </c>
      <c r="C208" s="3" t="s">
        <v>10</v>
      </c>
      <c r="D208" s="3" t="s">
        <v>1156</v>
      </c>
      <c r="E208" s="4">
        <v>18.760000000000002</v>
      </c>
      <c r="F208" s="4">
        <v>52.55</v>
      </c>
      <c r="G208" s="4">
        <f t="shared" si="15"/>
        <v>71</v>
      </c>
      <c r="H208" s="4" t="str">
        <f t="shared" si="16"/>
        <v>B2</v>
      </c>
      <c r="I208" s="3" t="str">
        <f t="shared" si="13"/>
        <v>Very Good</v>
      </c>
      <c r="J208" s="4">
        <f t="shared" si="14"/>
        <v>480</v>
      </c>
    </row>
    <row r="209" spans="1:10" x14ac:dyDescent="0.3">
      <c r="A209" s="3" t="s">
        <v>302</v>
      </c>
      <c r="B209" s="3" t="s">
        <v>110</v>
      </c>
      <c r="C209" s="3" t="s">
        <v>10</v>
      </c>
      <c r="D209" s="3" t="s">
        <v>1156</v>
      </c>
      <c r="E209" s="4">
        <v>5.25</v>
      </c>
      <c r="F209" s="4">
        <v>63.49</v>
      </c>
      <c r="G209" s="4">
        <f t="shared" si="15"/>
        <v>69</v>
      </c>
      <c r="H209" s="4" t="str">
        <f t="shared" si="16"/>
        <v>B3</v>
      </c>
      <c r="I209" s="3" t="str">
        <f t="shared" si="13"/>
        <v>Good</v>
      </c>
      <c r="J209" s="4">
        <f t="shared" si="14"/>
        <v>542</v>
      </c>
    </row>
    <row r="210" spans="1:10" x14ac:dyDescent="0.3">
      <c r="A210" s="3" t="s">
        <v>303</v>
      </c>
      <c r="B210" s="3" t="s">
        <v>120</v>
      </c>
      <c r="C210" s="3" t="s">
        <v>10</v>
      </c>
      <c r="D210" s="3" t="s">
        <v>7</v>
      </c>
      <c r="E210" s="4">
        <v>8.11</v>
      </c>
      <c r="F210" s="4">
        <v>46.15</v>
      </c>
      <c r="G210" s="4">
        <f t="shared" si="15"/>
        <v>54</v>
      </c>
      <c r="H210" s="4" t="str">
        <f t="shared" si="16"/>
        <v>C6</v>
      </c>
      <c r="I210" s="3" t="str">
        <f t="shared" si="13"/>
        <v>Credit</v>
      </c>
      <c r="J210" s="4">
        <f t="shared" si="14"/>
        <v>882</v>
      </c>
    </row>
    <row r="211" spans="1:10" x14ac:dyDescent="0.3">
      <c r="A211" s="3" t="s">
        <v>304</v>
      </c>
      <c r="B211" s="3" t="s">
        <v>305</v>
      </c>
      <c r="C211" s="3" t="s">
        <v>10</v>
      </c>
      <c r="D211" s="3" t="s">
        <v>7</v>
      </c>
      <c r="E211" s="4">
        <v>8.41</v>
      </c>
      <c r="F211" s="4">
        <v>60.02</v>
      </c>
      <c r="G211" s="4">
        <f t="shared" si="15"/>
        <v>68</v>
      </c>
      <c r="H211" s="4" t="str">
        <f t="shared" si="16"/>
        <v>B3</v>
      </c>
      <c r="I211" s="3" t="str">
        <f t="shared" si="13"/>
        <v>Good</v>
      </c>
      <c r="J211" s="4">
        <f t="shared" si="14"/>
        <v>566</v>
      </c>
    </row>
    <row r="212" spans="1:10" x14ac:dyDescent="0.3">
      <c r="A212" s="3" t="s">
        <v>306</v>
      </c>
      <c r="B212" s="3" t="s">
        <v>110</v>
      </c>
      <c r="C212" s="3" t="s">
        <v>10</v>
      </c>
      <c r="D212" s="3" t="s">
        <v>1157</v>
      </c>
      <c r="E212" s="4">
        <v>13.88</v>
      </c>
      <c r="F212" s="4">
        <v>49.76</v>
      </c>
      <c r="G212" s="4">
        <f t="shared" si="15"/>
        <v>64</v>
      </c>
      <c r="H212" s="4" t="str">
        <f t="shared" si="16"/>
        <v>C4</v>
      </c>
      <c r="I212" s="3" t="str">
        <f t="shared" si="13"/>
        <v>Credit</v>
      </c>
      <c r="J212" s="4">
        <f t="shared" si="14"/>
        <v>690</v>
      </c>
    </row>
    <row r="213" spans="1:10" x14ac:dyDescent="0.3">
      <c r="A213" s="3" t="s">
        <v>307</v>
      </c>
      <c r="B213" s="3" t="s">
        <v>71</v>
      </c>
      <c r="C213" s="3" t="s">
        <v>10</v>
      </c>
      <c r="D213" s="3" t="s">
        <v>1157</v>
      </c>
      <c r="E213" s="4">
        <v>26.24</v>
      </c>
      <c r="F213" s="4">
        <v>35.729999999999997</v>
      </c>
      <c r="G213" s="4">
        <f t="shared" si="15"/>
        <v>62</v>
      </c>
      <c r="H213" s="4" t="str">
        <f t="shared" si="16"/>
        <v>C4</v>
      </c>
      <c r="I213" s="3" t="str">
        <f t="shared" si="13"/>
        <v>Credit</v>
      </c>
      <c r="J213" s="4">
        <f t="shared" si="14"/>
        <v>732</v>
      </c>
    </row>
    <row r="214" spans="1:10" x14ac:dyDescent="0.3">
      <c r="A214" s="3" t="s">
        <v>308</v>
      </c>
      <c r="B214" s="3" t="s">
        <v>58</v>
      </c>
      <c r="C214" s="3" t="s">
        <v>10</v>
      </c>
      <c r="D214" s="3" t="s">
        <v>1156</v>
      </c>
      <c r="E214" s="4">
        <v>25.28</v>
      </c>
      <c r="F214" s="4">
        <v>42.69</v>
      </c>
      <c r="G214" s="4">
        <f t="shared" si="15"/>
        <v>68</v>
      </c>
      <c r="H214" s="4" t="str">
        <f t="shared" si="16"/>
        <v>B3</v>
      </c>
      <c r="I214" s="3" t="str">
        <f t="shared" si="13"/>
        <v>Good</v>
      </c>
      <c r="J214" s="4">
        <f t="shared" si="14"/>
        <v>566</v>
      </c>
    </row>
    <row r="215" spans="1:10" x14ac:dyDescent="0.3">
      <c r="A215" s="3" t="s">
        <v>309</v>
      </c>
      <c r="B215" s="3" t="s">
        <v>242</v>
      </c>
      <c r="C215" s="3" t="s">
        <v>10</v>
      </c>
      <c r="D215" s="3" t="s">
        <v>1157</v>
      </c>
      <c r="E215" s="4">
        <v>23.55</v>
      </c>
      <c r="F215" s="4">
        <v>61.53</v>
      </c>
      <c r="G215" s="4">
        <f t="shared" si="15"/>
        <v>85</v>
      </c>
      <c r="H215" s="4" t="str">
        <f t="shared" si="16"/>
        <v>A1</v>
      </c>
      <c r="I215" s="3" t="str">
        <f t="shared" si="13"/>
        <v>Excellent</v>
      </c>
      <c r="J215" s="4">
        <f t="shared" si="14"/>
        <v>120</v>
      </c>
    </row>
    <row r="216" spans="1:10" x14ac:dyDescent="0.3">
      <c r="A216" s="3" t="s">
        <v>310</v>
      </c>
      <c r="B216" s="3" t="s">
        <v>105</v>
      </c>
      <c r="C216" s="3" t="s">
        <v>6</v>
      </c>
      <c r="D216" s="3" t="s">
        <v>1157</v>
      </c>
      <c r="E216" s="4">
        <v>21.13</v>
      </c>
      <c r="F216" s="4">
        <v>67.23</v>
      </c>
      <c r="G216" s="4">
        <f t="shared" si="15"/>
        <v>88</v>
      </c>
      <c r="H216" s="4" t="str">
        <f t="shared" si="16"/>
        <v>A1</v>
      </c>
      <c r="I216" s="3" t="str">
        <f t="shared" si="13"/>
        <v>Excellent</v>
      </c>
      <c r="J216" s="4">
        <f t="shared" si="14"/>
        <v>71</v>
      </c>
    </row>
    <row r="217" spans="1:10" x14ac:dyDescent="0.3">
      <c r="A217" s="3" t="s">
        <v>311</v>
      </c>
      <c r="B217" s="3" t="s">
        <v>295</v>
      </c>
      <c r="C217" s="3" t="s">
        <v>10</v>
      </c>
      <c r="D217" s="3" t="s">
        <v>1157</v>
      </c>
      <c r="E217" s="4">
        <v>26.06</v>
      </c>
      <c r="F217" s="4">
        <v>48.68</v>
      </c>
      <c r="G217" s="4">
        <f t="shared" si="15"/>
        <v>75</v>
      </c>
      <c r="H217" s="4" t="str">
        <f t="shared" si="16"/>
        <v>B2</v>
      </c>
      <c r="I217" s="3" t="str">
        <f t="shared" si="13"/>
        <v>Very Good</v>
      </c>
      <c r="J217" s="4">
        <f t="shared" si="14"/>
        <v>352</v>
      </c>
    </row>
    <row r="218" spans="1:10" x14ac:dyDescent="0.3">
      <c r="A218" s="3" t="s">
        <v>312</v>
      </c>
      <c r="B218" s="3" t="s">
        <v>313</v>
      </c>
      <c r="C218" s="3" t="s">
        <v>6</v>
      </c>
      <c r="D218" s="3" t="s">
        <v>1157</v>
      </c>
      <c r="E218" s="4">
        <v>12.93</v>
      </c>
      <c r="F218" s="4">
        <v>35.03</v>
      </c>
      <c r="G218" s="4">
        <f t="shared" si="15"/>
        <v>48</v>
      </c>
      <c r="H218" s="4" t="str">
        <f t="shared" si="16"/>
        <v>D7</v>
      </c>
      <c r="I218" s="3" t="str">
        <f t="shared" si="13"/>
        <v>Pass</v>
      </c>
      <c r="J218" s="4">
        <f t="shared" si="14"/>
        <v>962</v>
      </c>
    </row>
    <row r="219" spans="1:10" x14ac:dyDescent="0.3">
      <c r="A219" s="3" t="s">
        <v>314</v>
      </c>
      <c r="B219" s="3" t="s">
        <v>125</v>
      </c>
      <c r="C219" s="3" t="s">
        <v>10</v>
      </c>
      <c r="D219" s="3" t="s">
        <v>1157</v>
      </c>
      <c r="E219" s="4">
        <v>16.16</v>
      </c>
      <c r="F219" s="4">
        <v>39.31</v>
      </c>
      <c r="G219" s="4">
        <f t="shared" si="15"/>
        <v>55</v>
      </c>
      <c r="H219" s="4" t="str">
        <f t="shared" si="16"/>
        <v>C5</v>
      </c>
      <c r="I219" s="3" t="str">
        <f t="shared" si="13"/>
        <v>Credit</v>
      </c>
      <c r="J219" s="4">
        <f t="shared" si="14"/>
        <v>859</v>
      </c>
    </row>
    <row r="220" spans="1:10" x14ac:dyDescent="0.3">
      <c r="A220" s="3" t="s">
        <v>315</v>
      </c>
      <c r="B220" s="3" t="s">
        <v>34</v>
      </c>
      <c r="C220" s="3" t="s">
        <v>10</v>
      </c>
      <c r="D220" s="3" t="s">
        <v>1157</v>
      </c>
      <c r="E220" s="4">
        <v>15.98</v>
      </c>
      <c r="F220" s="4">
        <v>63.88</v>
      </c>
      <c r="G220" s="4">
        <f t="shared" si="15"/>
        <v>80</v>
      </c>
      <c r="H220" s="4" t="str">
        <f t="shared" si="16"/>
        <v>A1</v>
      </c>
      <c r="I220" s="3" t="str">
        <f t="shared" si="13"/>
        <v>Excellent</v>
      </c>
      <c r="J220" s="4">
        <f t="shared" si="14"/>
        <v>214</v>
      </c>
    </row>
    <row r="221" spans="1:10" x14ac:dyDescent="0.3">
      <c r="A221" s="3" t="s">
        <v>316</v>
      </c>
      <c r="B221" s="3" t="s">
        <v>317</v>
      </c>
      <c r="C221" s="3" t="s">
        <v>10</v>
      </c>
      <c r="D221" s="3" t="s">
        <v>22</v>
      </c>
      <c r="E221" s="4">
        <v>11.03</v>
      </c>
      <c r="F221" s="4">
        <v>41.53</v>
      </c>
      <c r="G221" s="4">
        <f t="shared" si="15"/>
        <v>53</v>
      </c>
      <c r="H221" s="4" t="str">
        <f t="shared" si="16"/>
        <v>C6</v>
      </c>
      <c r="I221" s="3" t="str">
        <f t="shared" si="13"/>
        <v>Credit</v>
      </c>
      <c r="J221" s="4">
        <f t="shared" si="14"/>
        <v>901</v>
      </c>
    </row>
    <row r="222" spans="1:10" x14ac:dyDescent="0.3">
      <c r="A222" s="3" t="s">
        <v>318</v>
      </c>
      <c r="B222" s="3" t="s">
        <v>174</v>
      </c>
      <c r="C222" s="3" t="s">
        <v>10</v>
      </c>
      <c r="D222" s="3" t="s">
        <v>1157</v>
      </c>
      <c r="E222" s="4">
        <v>25.38</v>
      </c>
      <c r="F222" s="4">
        <v>62.19</v>
      </c>
      <c r="G222" s="4">
        <f t="shared" si="15"/>
        <v>88</v>
      </c>
      <c r="H222" s="4" t="str">
        <f t="shared" si="16"/>
        <v>A1</v>
      </c>
      <c r="I222" s="3" t="str">
        <f t="shared" si="13"/>
        <v>Excellent</v>
      </c>
      <c r="J222" s="4">
        <f t="shared" si="14"/>
        <v>71</v>
      </c>
    </row>
    <row r="223" spans="1:10" x14ac:dyDescent="0.3">
      <c r="A223" s="3" t="s">
        <v>319</v>
      </c>
      <c r="B223" s="3" t="s">
        <v>184</v>
      </c>
      <c r="C223" s="3" t="s">
        <v>6</v>
      </c>
      <c r="D223" s="3" t="s">
        <v>7</v>
      </c>
      <c r="E223" s="4">
        <v>12.86</v>
      </c>
      <c r="F223" s="4">
        <v>48.05</v>
      </c>
      <c r="G223" s="4">
        <f t="shared" si="15"/>
        <v>61</v>
      </c>
      <c r="H223" s="4" t="str">
        <f t="shared" si="16"/>
        <v>C4</v>
      </c>
      <c r="I223" s="3" t="str">
        <f t="shared" si="13"/>
        <v>Credit</v>
      </c>
      <c r="J223" s="4">
        <f t="shared" si="14"/>
        <v>755</v>
      </c>
    </row>
    <row r="224" spans="1:10" x14ac:dyDescent="0.3">
      <c r="A224" s="3" t="s">
        <v>320</v>
      </c>
      <c r="B224" s="3" t="s">
        <v>240</v>
      </c>
      <c r="C224" s="3" t="s">
        <v>6</v>
      </c>
      <c r="D224" s="3" t="s">
        <v>1157</v>
      </c>
      <c r="E224" s="4">
        <v>10.82</v>
      </c>
      <c r="F224" s="4">
        <v>41.07</v>
      </c>
      <c r="G224" s="4">
        <f t="shared" si="15"/>
        <v>52</v>
      </c>
      <c r="H224" s="4" t="str">
        <f t="shared" si="16"/>
        <v>C6</v>
      </c>
      <c r="I224" s="3" t="str">
        <f t="shared" si="13"/>
        <v>Credit</v>
      </c>
      <c r="J224" s="4">
        <f t="shared" si="14"/>
        <v>919</v>
      </c>
    </row>
    <row r="225" spans="1:10" x14ac:dyDescent="0.3">
      <c r="A225" s="3" t="s">
        <v>321</v>
      </c>
      <c r="B225" s="3" t="s">
        <v>313</v>
      </c>
      <c r="C225" s="3" t="s">
        <v>6</v>
      </c>
      <c r="D225" s="3" t="s">
        <v>7</v>
      </c>
      <c r="E225" s="4">
        <v>7.37</v>
      </c>
      <c r="F225" s="4">
        <v>37.35</v>
      </c>
      <c r="G225" s="4">
        <f t="shared" si="15"/>
        <v>45</v>
      </c>
      <c r="H225" s="4" t="str">
        <f t="shared" si="16"/>
        <v>D7</v>
      </c>
      <c r="I225" s="3" t="str">
        <f t="shared" si="13"/>
        <v>Pass</v>
      </c>
      <c r="J225" s="4">
        <f t="shared" si="14"/>
        <v>989</v>
      </c>
    </row>
    <row r="226" spans="1:10" x14ac:dyDescent="0.3">
      <c r="A226" s="3" t="s">
        <v>322</v>
      </c>
      <c r="B226" s="3" t="s">
        <v>247</v>
      </c>
      <c r="C226" s="3" t="s">
        <v>10</v>
      </c>
      <c r="D226" s="3" t="s">
        <v>1156</v>
      </c>
      <c r="E226" s="4">
        <v>21.19</v>
      </c>
      <c r="F226" s="4">
        <v>57.25</v>
      </c>
      <c r="G226" s="4">
        <f t="shared" si="15"/>
        <v>78</v>
      </c>
      <c r="H226" s="4" t="str">
        <f t="shared" si="16"/>
        <v>B2</v>
      </c>
      <c r="I226" s="3" t="str">
        <f t="shared" si="13"/>
        <v>Very Good</v>
      </c>
      <c r="J226" s="4">
        <f t="shared" si="14"/>
        <v>270</v>
      </c>
    </row>
    <row r="227" spans="1:10" x14ac:dyDescent="0.3">
      <c r="A227" s="3" t="s">
        <v>323</v>
      </c>
      <c r="B227" s="3" t="s">
        <v>98</v>
      </c>
      <c r="C227" s="3" t="s">
        <v>10</v>
      </c>
      <c r="D227" s="3" t="s">
        <v>22</v>
      </c>
      <c r="E227" s="4">
        <v>7.85</v>
      </c>
      <c r="F227" s="4">
        <v>56.24</v>
      </c>
      <c r="G227" s="4">
        <f t="shared" si="15"/>
        <v>64</v>
      </c>
      <c r="H227" s="4" t="str">
        <f t="shared" si="16"/>
        <v>C4</v>
      </c>
      <c r="I227" s="3" t="str">
        <f t="shared" si="13"/>
        <v>Credit</v>
      </c>
      <c r="J227" s="4">
        <f t="shared" si="14"/>
        <v>690</v>
      </c>
    </row>
    <row r="228" spans="1:10" x14ac:dyDescent="0.3">
      <c r="A228" s="3" t="s">
        <v>324</v>
      </c>
      <c r="B228" s="3" t="s">
        <v>224</v>
      </c>
      <c r="C228" s="3" t="s">
        <v>10</v>
      </c>
      <c r="D228" s="3" t="s">
        <v>1156</v>
      </c>
      <c r="E228" s="4">
        <v>12.05</v>
      </c>
      <c r="F228" s="4">
        <v>51.62</v>
      </c>
      <c r="G228" s="4">
        <f t="shared" si="15"/>
        <v>64</v>
      </c>
      <c r="H228" s="4" t="str">
        <f t="shared" si="16"/>
        <v>C4</v>
      </c>
      <c r="I228" s="3" t="str">
        <f t="shared" si="13"/>
        <v>Credit</v>
      </c>
      <c r="J228" s="4">
        <f t="shared" si="14"/>
        <v>690</v>
      </c>
    </row>
    <row r="229" spans="1:10" x14ac:dyDescent="0.3">
      <c r="A229" s="3" t="s">
        <v>325</v>
      </c>
      <c r="B229" s="3" t="s">
        <v>41</v>
      </c>
      <c r="C229" s="3" t="s">
        <v>6</v>
      </c>
      <c r="D229" s="3" t="s">
        <v>22</v>
      </c>
      <c r="E229" s="4">
        <v>13.22</v>
      </c>
      <c r="F229" s="4">
        <v>39.93</v>
      </c>
      <c r="G229" s="4">
        <f t="shared" si="15"/>
        <v>53</v>
      </c>
      <c r="H229" s="4" t="str">
        <f t="shared" si="16"/>
        <v>C6</v>
      </c>
      <c r="I229" s="3" t="str">
        <f t="shared" si="13"/>
        <v>Credit</v>
      </c>
      <c r="J229" s="4">
        <f t="shared" si="14"/>
        <v>901</v>
      </c>
    </row>
    <row r="230" spans="1:10" x14ac:dyDescent="0.3">
      <c r="A230" s="3" t="s">
        <v>326</v>
      </c>
      <c r="B230" s="3" t="s">
        <v>211</v>
      </c>
      <c r="C230" s="3" t="s">
        <v>6</v>
      </c>
      <c r="D230" s="3" t="s">
        <v>1156</v>
      </c>
      <c r="E230" s="4">
        <v>12.24</v>
      </c>
      <c r="F230" s="4">
        <v>68.98</v>
      </c>
      <c r="G230" s="4">
        <f t="shared" si="15"/>
        <v>81</v>
      </c>
      <c r="H230" s="4" t="str">
        <f t="shared" si="16"/>
        <v>A1</v>
      </c>
      <c r="I230" s="3" t="str">
        <f t="shared" si="13"/>
        <v>Excellent</v>
      </c>
      <c r="J230" s="4">
        <f t="shared" si="14"/>
        <v>192</v>
      </c>
    </row>
    <row r="231" spans="1:10" x14ac:dyDescent="0.3">
      <c r="A231" s="3" t="s">
        <v>327</v>
      </c>
      <c r="B231" s="3" t="s">
        <v>117</v>
      </c>
      <c r="C231" s="3" t="s">
        <v>6</v>
      </c>
      <c r="D231" s="3" t="s">
        <v>1156</v>
      </c>
      <c r="E231" s="4">
        <v>12.58</v>
      </c>
      <c r="F231" s="4">
        <v>37</v>
      </c>
      <c r="G231" s="4">
        <f t="shared" si="15"/>
        <v>50</v>
      </c>
      <c r="H231" s="4" t="str">
        <f t="shared" si="16"/>
        <v>C6</v>
      </c>
      <c r="I231" s="3" t="str">
        <f t="shared" si="13"/>
        <v>Credit</v>
      </c>
      <c r="J231" s="4">
        <f t="shared" si="14"/>
        <v>942</v>
      </c>
    </row>
    <row r="232" spans="1:10" x14ac:dyDescent="0.3">
      <c r="A232" s="3" t="s">
        <v>328</v>
      </c>
      <c r="B232" s="3" t="s">
        <v>146</v>
      </c>
      <c r="C232" s="3" t="s">
        <v>10</v>
      </c>
      <c r="D232" s="3" t="s">
        <v>1156</v>
      </c>
      <c r="E232" s="4">
        <v>12.53</v>
      </c>
      <c r="F232" s="4">
        <v>66.459999999999994</v>
      </c>
      <c r="G232" s="4">
        <f t="shared" si="15"/>
        <v>79</v>
      </c>
      <c r="H232" s="4" t="str">
        <f t="shared" si="16"/>
        <v>B2</v>
      </c>
      <c r="I232" s="3" t="str">
        <f t="shared" si="13"/>
        <v>Very Good</v>
      </c>
      <c r="J232" s="4">
        <f t="shared" si="14"/>
        <v>241</v>
      </c>
    </row>
    <row r="233" spans="1:10" x14ac:dyDescent="0.3">
      <c r="A233" s="3" t="s">
        <v>329</v>
      </c>
      <c r="B233" s="3" t="s">
        <v>123</v>
      </c>
      <c r="C233" s="3" t="s">
        <v>6</v>
      </c>
      <c r="D233" s="3" t="s">
        <v>22</v>
      </c>
      <c r="E233" s="4">
        <v>6.11</v>
      </c>
      <c r="F233" s="4">
        <v>50.47</v>
      </c>
      <c r="G233" s="4">
        <f t="shared" si="15"/>
        <v>57</v>
      </c>
      <c r="H233" s="4" t="str">
        <f t="shared" si="16"/>
        <v>C5</v>
      </c>
      <c r="I233" s="3" t="str">
        <f t="shared" si="13"/>
        <v>Credit</v>
      </c>
      <c r="J233" s="4">
        <f t="shared" si="14"/>
        <v>824</v>
      </c>
    </row>
    <row r="234" spans="1:10" x14ac:dyDescent="0.3">
      <c r="A234" s="3" t="s">
        <v>330</v>
      </c>
      <c r="B234" s="3" t="s">
        <v>5</v>
      </c>
      <c r="C234" s="3" t="s">
        <v>10</v>
      </c>
      <c r="D234" s="3" t="s">
        <v>1156</v>
      </c>
      <c r="E234" s="4">
        <v>10.8</v>
      </c>
      <c r="F234" s="4">
        <v>50.35</v>
      </c>
      <c r="G234" s="4">
        <f t="shared" si="15"/>
        <v>61</v>
      </c>
      <c r="H234" s="4" t="str">
        <f t="shared" si="16"/>
        <v>C4</v>
      </c>
      <c r="I234" s="3" t="str">
        <f t="shared" si="13"/>
        <v>Credit</v>
      </c>
      <c r="J234" s="4">
        <f t="shared" si="14"/>
        <v>755</v>
      </c>
    </row>
    <row r="235" spans="1:10" x14ac:dyDescent="0.3">
      <c r="A235" s="3" t="s">
        <v>331</v>
      </c>
      <c r="B235" s="3" t="s">
        <v>332</v>
      </c>
      <c r="C235" s="3" t="s">
        <v>10</v>
      </c>
      <c r="D235" s="3" t="s">
        <v>1157</v>
      </c>
      <c r="E235" s="4">
        <v>11.01</v>
      </c>
      <c r="F235" s="4">
        <v>67.34</v>
      </c>
      <c r="G235" s="4">
        <f t="shared" si="15"/>
        <v>78</v>
      </c>
      <c r="H235" s="4" t="str">
        <f t="shared" si="16"/>
        <v>B2</v>
      </c>
      <c r="I235" s="3" t="str">
        <f t="shared" si="13"/>
        <v>Very Good</v>
      </c>
      <c r="J235" s="4">
        <f t="shared" si="14"/>
        <v>270</v>
      </c>
    </row>
    <row r="236" spans="1:10" x14ac:dyDescent="0.3">
      <c r="A236" s="3" t="s">
        <v>333</v>
      </c>
      <c r="B236" s="3" t="s">
        <v>125</v>
      </c>
      <c r="C236" s="3" t="s">
        <v>10</v>
      </c>
      <c r="D236" s="3" t="s">
        <v>22</v>
      </c>
      <c r="E236" s="4">
        <v>26.78</v>
      </c>
      <c r="F236" s="4">
        <v>35.74</v>
      </c>
      <c r="G236" s="4">
        <f t="shared" si="15"/>
        <v>63</v>
      </c>
      <c r="H236" s="4" t="str">
        <f t="shared" si="16"/>
        <v>C4</v>
      </c>
      <c r="I236" s="3" t="str">
        <f t="shared" si="13"/>
        <v>Credit</v>
      </c>
      <c r="J236" s="4">
        <f t="shared" si="14"/>
        <v>712</v>
      </c>
    </row>
    <row r="237" spans="1:10" x14ac:dyDescent="0.3">
      <c r="A237" s="3" t="s">
        <v>334</v>
      </c>
      <c r="B237" s="3" t="s">
        <v>169</v>
      </c>
      <c r="C237" s="3" t="s">
        <v>10</v>
      </c>
      <c r="D237" s="3" t="s">
        <v>1156</v>
      </c>
      <c r="E237" s="4">
        <v>6.11</v>
      </c>
      <c r="F237" s="4">
        <v>45.73</v>
      </c>
      <c r="G237" s="4">
        <f t="shared" si="15"/>
        <v>52</v>
      </c>
      <c r="H237" s="4" t="str">
        <f t="shared" si="16"/>
        <v>C6</v>
      </c>
      <c r="I237" s="3" t="str">
        <f t="shared" si="13"/>
        <v>Credit</v>
      </c>
      <c r="J237" s="4">
        <f t="shared" si="14"/>
        <v>919</v>
      </c>
    </row>
    <row r="238" spans="1:10" x14ac:dyDescent="0.3">
      <c r="A238" s="3" t="s">
        <v>335</v>
      </c>
      <c r="B238" s="3" t="s">
        <v>242</v>
      </c>
      <c r="C238" s="3" t="s">
        <v>6</v>
      </c>
      <c r="D238" s="3" t="s">
        <v>1157</v>
      </c>
      <c r="E238" s="4">
        <v>27.68</v>
      </c>
      <c r="F238" s="4">
        <v>52.96</v>
      </c>
      <c r="G238" s="4">
        <f t="shared" si="15"/>
        <v>81</v>
      </c>
      <c r="H238" s="4" t="str">
        <f t="shared" si="16"/>
        <v>A1</v>
      </c>
      <c r="I238" s="3" t="str">
        <f t="shared" si="13"/>
        <v>Excellent</v>
      </c>
      <c r="J238" s="4">
        <f t="shared" si="14"/>
        <v>192</v>
      </c>
    </row>
    <row r="239" spans="1:10" x14ac:dyDescent="0.3">
      <c r="A239" s="3" t="s">
        <v>336</v>
      </c>
      <c r="B239" s="3" t="s">
        <v>208</v>
      </c>
      <c r="C239" s="3" t="s">
        <v>10</v>
      </c>
      <c r="D239" s="3" t="s">
        <v>1157</v>
      </c>
      <c r="E239" s="4">
        <v>15.23</v>
      </c>
      <c r="F239" s="4">
        <v>53.17</v>
      </c>
      <c r="G239" s="4">
        <f t="shared" si="15"/>
        <v>68</v>
      </c>
      <c r="H239" s="4" t="str">
        <f t="shared" si="16"/>
        <v>B3</v>
      </c>
      <c r="I239" s="3" t="str">
        <f t="shared" si="13"/>
        <v>Good</v>
      </c>
      <c r="J239" s="4">
        <f t="shared" si="14"/>
        <v>566</v>
      </c>
    </row>
    <row r="240" spans="1:10" x14ac:dyDescent="0.3">
      <c r="A240" s="3" t="s">
        <v>337</v>
      </c>
      <c r="B240" s="3" t="s">
        <v>115</v>
      </c>
      <c r="C240" s="3" t="s">
        <v>10</v>
      </c>
      <c r="D240" s="3" t="s">
        <v>1157</v>
      </c>
      <c r="E240" s="4">
        <v>23.98</v>
      </c>
      <c r="F240" s="4">
        <v>50.64</v>
      </c>
      <c r="G240" s="4">
        <f t="shared" si="15"/>
        <v>75</v>
      </c>
      <c r="H240" s="4" t="str">
        <f t="shared" si="16"/>
        <v>B2</v>
      </c>
      <c r="I240" s="3" t="str">
        <f t="shared" si="13"/>
        <v>Very Good</v>
      </c>
      <c r="J240" s="4">
        <f t="shared" si="14"/>
        <v>352</v>
      </c>
    </row>
    <row r="241" spans="1:10" x14ac:dyDescent="0.3">
      <c r="A241" s="3" t="s">
        <v>338</v>
      </c>
      <c r="B241" s="3" t="s">
        <v>149</v>
      </c>
      <c r="C241" s="3" t="s">
        <v>6</v>
      </c>
      <c r="D241" s="3" t="s">
        <v>1156</v>
      </c>
      <c r="E241" s="4">
        <v>13.31</v>
      </c>
      <c r="F241" s="4">
        <v>68.510000000000005</v>
      </c>
      <c r="G241" s="4">
        <f t="shared" si="15"/>
        <v>82</v>
      </c>
      <c r="H241" s="4" t="str">
        <f t="shared" si="16"/>
        <v>A1</v>
      </c>
      <c r="I241" s="3" t="str">
        <f t="shared" si="13"/>
        <v>Excellent</v>
      </c>
      <c r="J241" s="4">
        <f t="shared" si="14"/>
        <v>168</v>
      </c>
    </row>
    <row r="242" spans="1:10" x14ac:dyDescent="0.3">
      <c r="A242" s="3" t="s">
        <v>339</v>
      </c>
      <c r="B242" s="3" t="s">
        <v>242</v>
      </c>
      <c r="C242" s="3" t="s">
        <v>6</v>
      </c>
      <c r="D242" s="3" t="s">
        <v>1157</v>
      </c>
      <c r="E242" s="4">
        <v>10.08</v>
      </c>
      <c r="F242" s="4">
        <v>66.05</v>
      </c>
      <c r="G242" s="4">
        <f t="shared" si="15"/>
        <v>76</v>
      </c>
      <c r="H242" s="4" t="str">
        <f t="shared" si="16"/>
        <v>B2</v>
      </c>
      <c r="I242" s="3" t="str">
        <f t="shared" si="13"/>
        <v>Very Good</v>
      </c>
      <c r="J242" s="4">
        <f t="shared" si="14"/>
        <v>322</v>
      </c>
    </row>
    <row r="243" spans="1:10" x14ac:dyDescent="0.3">
      <c r="A243" s="3" t="s">
        <v>340</v>
      </c>
      <c r="B243" s="3" t="s">
        <v>235</v>
      </c>
      <c r="C243" s="3" t="s">
        <v>10</v>
      </c>
      <c r="D243" s="3" t="s">
        <v>22</v>
      </c>
      <c r="E243" s="4">
        <v>17.84</v>
      </c>
      <c r="F243" s="4">
        <v>48.66</v>
      </c>
      <c r="G243" s="4">
        <f t="shared" si="15"/>
        <v>67</v>
      </c>
      <c r="H243" s="4" t="str">
        <f t="shared" si="16"/>
        <v>B3</v>
      </c>
      <c r="I243" s="3" t="str">
        <f t="shared" si="13"/>
        <v>Good</v>
      </c>
      <c r="J243" s="4">
        <f t="shared" si="14"/>
        <v>600</v>
      </c>
    </row>
    <row r="244" spans="1:10" x14ac:dyDescent="0.3">
      <c r="A244" s="3" t="s">
        <v>341</v>
      </c>
      <c r="B244" s="3" t="s">
        <v>88</v>
      </c>
      <c r="C244" s="3" t="s">
        <v>6</v>
      </c>
      <c r="D244" s="3" t="s">
        <v>1156</v>
      </c>
      <c r="E244" s="4">
        <v>24.65</v>
      </c>
      <c r="F244" s="4">
        <v>58.95</v>
      </c>
      <c r="G244" s="4">
        <f t="shared" si="15"/>
        <v>84</v>
      </c>
      <c r="H244" s="4" t="str">
        <f t="shared" si="16"/>
        <v>A1</v>
      </c>
      <c r="I244" s="3" t="str">
        <f t="shared" si="13"/>
        <v>Excellent</v>
      </c>
      <c r="J244" s="4">
        <f t="shared" si="14"/>
        <v>141</v>
      </c>
    </row>
    <row r="245" spans="1:10" x14ac:dyDescent="0.3">
      <c r="A245" s="3" t="s">
        <v>342</v>
      </c>
      <c r="B245" s="3" t="s">
        <v>80</v>
      </c>
      <c r="C245" s="3" t="s">
        <v>10</v>
      </c>
      <c r="D245" s="3" t="s">
        <v>7</v>
      </c>
      <c r="E245" s="4">
        <v>6.38</v>
      </c>
      <c r="F245" s="4">
        <v>60.14</v>
      </c>
      <c r="G245" s="4">
        <f t="shared" si="15"/>
        <v>67</v>
      </c>
      <c r="H245" s="4" t="str">
        <f t="shared" si="16"/>
        <v>B3</v>
      </c>
      <c r="I245" s="3" t="str">
        <f t="shared" si="13"/>
        <v>Good</v>
      </c>
      <c r="J245" s="4">
        <f t="shared" si="14"/>
        <v>600</v>
      </c>
    </row>
    <row r="246" spans="1:10" x14ac:dyDescent="0.3">
      <c r="A246" s="3" t="s">
        <v>343</v>
      </c>
      <c r="B246" s="3" t="s">
        <v>133</v>
      </c>
      <c r="C246" s="3" t="s">
        <v>6</v>
      </c>
      <c r="D246" s="3" t="s">
        <v>1157</v>
      </c>
      <c r="E246" s="4">
        <v>27.44</v>
      </c>
      <c r="F246" s="4">
        <v>35.44</v>
      </c>
      <c r="G246" s="4">
        <f t="shared" si="15"/>
        <v>63</v>
      </c>
      <c r="H246" s="4" t="str">
        <f t="shared" si="16"/>
        <v>C4</v>
      </c>
      <c r="I246" s="3" t="str">
        <f t="shared" si="13"/>
        <v>Credit</v>
      </c>
      <c r="J246" s="4">
        <f t="shared" si="14"/>
        <v>712</v>
      </c>
    </row>
    <row r="247" spans="1:10" x14ac:dyDescent="0.3">
      <c r="A247" s="3" t="s">
        <v>344</v>
      </c>
      <c r="B247" s="3" t="s">
        <v>188</v>
      </c>
      <c r="C247" s="3" t="s">
        <v>6</v>
      </c>
      <c r="D247" s="3" t="s">
        <v>1156</v>
      </c>
      <c r="E247" s="4">
        <v>27.84</v>
      </c>
      <c r="F247" s="4">
        <v>66.36</v>
      </c>
      <c r="G247" s="4">
        <f t="shared" si="15"/>
        <v>94</v>
      </c>
      <c r="H247" s="4" t="str">
        <f t="shared" si="16"/>
        <v>A1</v>
      </c>
      <c r="I247" s="3" t="str">
        <f t="shared" si="13"/>
        <v>Excellent</v>
      </c>
      <c r="J247" s="4">
        <f t="shared" si="14"/>
        <v>13</v>
      </c>
    </row>
    <row r="248" spans="1:10" x14ac:dyDescent="0.3">
      <c r="A248" s="3" t="s">
        <v>345</v>
      </c>
      <c r="B248" s="3" t="s">
        <v>12</v>
      </c>
      <c r="C248" s="3" t="s">
        <v>6</v>
      </c>
      <c r="D248" s="3" t="s">
        <v>1156</v>
      </c>
      <c r="E248" s="4">
        <v>26.58</v>
      </c>
      <c r="F248" s="4">
        <v>61</v>
      </c>
      <c r="G248" s="4">
        <f t="shared" si="15"/>
        <v>88</v>
      </c>
      <c r="H248" s="4" t="str">
        <f t="shared" si="16"/>
        <v>A1</v>
      </c>
      <c r="I248" s="3" t="str">
        <f t="shared" si="13"/>
        <v>Excellent</v>
      </c>
      <c r="J248" s="4">
        <f t="shared" si="14"/>
        <v>71</v>
      </c>
    </row>
    <row r="249" spans="1:10" x14ac:dyDescent="0.3">
      <c r="A249" s="3" t="s">
        <v>346</v>
      </c>
      <c r="B249" s="3" t="s">
        <v>347</v>
      </c>
      <c r="C249" s="3" t="s">
        <v>10</v>
      </c>
      <c r="D249" s="3" t="s">
        <v>1157</v>
      </c>
      <c r="E249" s="4">
        <v>15</v>
      </c>
      <c r="F249" s="4">
        <v>69.25</v>
      </c>
      <c r="G249" s="4">
        <f t="shared" si="15"/>
        <v>84</v>
      </c>
      <c r="H249" s="4" t="str">
        <f t="shared" si="16"/>
        <v>A1</v>
      </c>
      <c r="I249" s="3" t="str">
        <f t="shared" si="13"/>
        <v>Excellent</v>
      </c>
      <c r="J249" s="4">
        <f t="shared" si="14"/>
        <v>141</v>
      </c>
    </row>
    <row r="250" spans="1:10" x14ac:dyDescent="0.3">
      <c r="A250" s="3" t="s">
        <v>348</v>
      </c>
      <c r="B250" s="3" t="s">
        <v>349</v>
      </c>
      <c r="C250" s="3" t="s">
        <v>10</v>
      </c>
      <c r="D250" s="3" t="s">
        <v>22</v>
      </c>
      <c r="E250" s="4">
        <v>11.96</v>
      </c>
      <c r="F250" s="4">
        <v>49.29</v>
      </c>
      <c r="G250" s="4">
        <f t="shared" si="15"/>
        <v>61</v>
      </c>
      <c r="H250" s="4" t="str">
        <f t="shared" si="16"/>
        <v>C4</v>
      </c>
      <c r="I250" s="3" t="str">
        <f t="shared" si="13"/>
        <v>Credit</v>
      </c>
      <c r="J250" s="4">
        <f t="shared" si="14"/>
        <v>755</v>
      </c>
    </row>
    <row r="251" spans="1:10" x14ac:dyDescent="0.3">
      <c r="A251" s="3" t="s">
        <v>350</v>
      </c>
      <c r="B251" s="3" t="s">
        <v>90</v>
      </c>
      <c r="C251" s="3" t="s">
        <v>6</v>
      </c>
      <c r="D251" s="3" t="s">
        <v>1157</v>
      </c>
      <c r="E251" s="4">
        <v>21.86</v>
      </c>
      <c r="F251" s="4">
        <v>59.67</v>
      </c>
      <c r="G251" s="4">
        <f t="shared" si="15"/>
        <v>82</v>
      </c>
      <c r="H251" s="4" t="str">
        <f t="shared" si="16"/>
        <v>A1</v>
      </c>
      <c r="I251" s="3" t="str">
        <f t="shared" si="13"/>
        <v>Excellent</v>
      </c>
      <c r="J251" s="4">
        <f t="shared" si="14"/>
        <v>168</v>
      </c>
    </row>
    <row r="252" spans="1:10" x14ac:dyDescent="0.3">
      <c r="A252" s="3" t="s">
        <v>351</v>
      </c>
      <c r="B252" s="3" t="s">
        <v>141</v>
      </c>
      <c r="C252" s="3" t="s">
        <v>6</v>
      </c>
      <c r="D252" s="3" t="s">
        <v>1157</v>
      </c>
      <c r="E252" s="4">
        <v>5.34</v>
      </c>
      <c r="F252" s="4">
        <v>69.7</v>
      </c>
      <c r="G252" s="4">
        <f t="shared" si="15"/>
        <v>75</v>
      </c>
      <c r="H252" s="4" t="str">
        <f t="shared" si="16"/>
        <v>B2</v>
      </c>
      <c r="I252" s="3" t="str">
        <f t="shared" si="13"/>
        <v>Very Good</v>
      </c>
      <c r="J252" s="4">
        <f t="shared" si="14"/>
        <v>352</v>
      </c>
    </row>
    <row r="253" spans="1:10" x14ac:dyDescent="0.3">
      <c r="A253" s="3" t="s">
        <v>352</v>
      </c>
      <c r="B253" s="3" t="s">
        <v>313</v>
      </c>
      <c r="C253" s="3" t="s">
        <v>6</v>
      </c>
      <c r="D253" s="3" t="s">
        <v>1157</v>
      </c>
      <c r="E253" s="4">
        <v>10.39</v>
      </c>
      <c r="F253" s="4">
        <v>64.819999999999993</v>
      </c>
      <c r="G253" s="4">
        <f t="shared" si="15"/>
        <v>75</v>
      </c>
      <c r="H253" s="4" t="str">
        <f t="shared" si="16"/>
        <v>B2</v>
      </c>
      <c r="I253" s="3" t="str">
        <f t="shared" si="13"/>
        <v>Very Good</v>
      </c>
      <c r="J253" s="4">
        <f t="shared" si="14"/>
        <v>352</v>
      </c>
    </row>
    <row r="254" spans="1:10" x14ac:dyDescent="0.3">
      <c r="A254" s="3" t="s">
        <v>353</v>
      </c>
      <c r="B254" s="3" t="s">
        <v>78</v>
      </c>
      <c r="C254" s="3" t="s">
        <v>10</v>
      </c>
      <c r="D254" s="3" t="s">
        <v>22</v>
      </c>
      <c r="E254" s="4">
        <v>15.7</v>
      </c>
      <c r="F254" s="4">
        <v>36.5</v>
      </c>
      <c r="G254" s="4">
        <f t="shared" si="15"/>
        <v>52</v>
      </c>
      <c r="H254" s="4" t="str">
        <f t="shared" si="16"/>
        <v>C6</v>
      </c>
      <c r="I254" s="3" t="str">
        <f t="shared" si="13"/>
        <v>Credit</v>
      </c>
      <c r="J254" s="4">
        <f t="shared" si="14"/>
        <v>919</v>
      </c>
    </row>
    <row r="255" spans="1:10" x14ac:dyDescent="0.3">
      <c r="A255" s="3" t="s">
        <v>354</v>
      </c>
      <c r="B255" s="3" t="s">
        <v>128</v>
      </c>
      <c r="C255" s="3" t="s">
        <v>10</v>
      </c>
      <c r="D255" s="3" t="s">
        <v>7</v>
      </c>
      <c r="E255" s="4">
        <v>20.21</v>
      </c>
      <c r="F255" s="4">
        <v>53</v>
      </c>
      <c r="G255" s="4">
        <f t="shared" si="15"/>
        <v>73</v>
      </c>
      <c r="H255" s="4" t="str">
        <f t="shared" si="16"/>
        <v>B2</v>
      </c>
      <c r="I255" s="3" t="str">
        <f t="shared" si="13"/>
        <v>Very Good</v>
      </c>
      <c r="J255" s="4">
        <f t="shared" si="14"/>
        <v>422</v>
      </c>
    </row>
    <row r="256" spans="1:10" x14ac:dyDescent="0.3">
      <c r="A256" s="3" t="s">
        <v>355</v>
      </c>
      <c r="B256" s="3" t="s">
        <v>56</v>
      </c>
      <c r="C256" s="3" t="s">
        <v>10</v>
      </c>
      <c r="D256" s="3" t="s">
        <v>1157</v>
      </c>
      <c r="E256" s="4">
        <v>21.69</v>
      </c>
      <c r="F256" s="4">
        <v>41.93</v>
      </c>
      <c r="G256" s="4">
        <f t="shared" si="15"/>
        <v>64</v>
      </c>
      <c r="H256" s="4" t="str">
        <f t="shared" si="16"/>
        <v>C4</v>
      </c>
      <c r="I256" s="3" t="str">
        <f t="shared" si="13"/>
        <v>Credit</v>
      </c>
      <c r="J256" s="4">
        <f t="shared" si="14"/>
        <v>690</v>
      </c>
    </row>
    <row r="257" spans="1:10" x14ac:dyDescent="0.3">
      <c r="A257" s="3" t="s">
        <v>356</v>
      </c>
      <c r="B257" s="3" t="s">
        <v>50</v>
      </c>
      <c r="C257" s="3" t="s">
        <v>6</v>
      </c>
      <c r="D257" s="3" t="s">
        <v>1157</v>
      </c>
      <c r="E257" s="4">
        <v>28.3</v>
      </c>
      <c r="F257" s="4">
        <v>55.3</v>
      </c>
      <c r="G257" s="4">
        <f t="shared" si="15"/>
        <v>84</v>
      </c>
      <c r="H257" s="4" t="str">
        <f t="shared" si="16"/>
        <v>A1</v>
      </c>
      <c r="I257" s="3" t="str">
        <f t="shared" si="13"/>
        <v>Excellent</v>
      </c>
      <c r="J257" s="4">
        <f t="shared" si="14"/>
        <v>141</v>
      </c>
    </row>
    <row r="258" spans="1:10" x14ac:dyDescent="0.3">
      <c r="A258" s="3" t="s">
        <v>357</v>
      </c>
      <c r="B258" s="3" t="s">
        <v>349</v>
      </c>
      <c r="C258" s="3" t="s">
        <v>10</v>
      </c>
      <c r="D258" s="3" t="s">
        <v>1157</v>
      </c>
      <c r="E258" s="4">
        <v>8.49</v>
      </c>
      <c r="F258" s="4">
        <v>68.81</v>
      </c>
      <c r="G258" s="4">
        <f t="shared" si="15"/>
        <v>77</v>
      </c>
      <c r="H258" s="4" t="str">
        <f t="shared" si="16"/>
        <v>B2</v>
      </c>
      <c r="I258" s="3" t="str">
        <f t="shared" si="13"/>
        <v>Very Good</v>
      </c>
      <c r="J258" s="4">
        <f t="shared" si="14"/>
        <v>300</v>
      </c>
    </row>
    <row r="259" spans="1:10" x14ac:dyDescent="0.3">
      <c r="A259" s="3" t="s">
        <v>358</v>
      </c>
      <c r="B259" s="3" t="s">
        <v>90</v>
      </c>
      <c r="C259" s="3" t="s">
        <v>10</v>
      </c>
      <c r="D259" s="3" t="s">
        <v>1156</v>
      </c>
      <c r="E259" s="4">
        <v>23.38</v>
      </c>
      <c r="F259" s="4">
        <v>55.2</v>
      </c>
      <c r="G259" s="4">
        <f t="shared" si="15"/>
        <v>79</v>
      </c>
      <c r="H259" s="4" t="str">
        <f t="shared" si="16"/>
        <v>B2</v>
      </c>
      <c r="I259" s="3" t="str">
        <f t="shared" ref="I259:I322" si="17">VLOOKUP(H259,$L$4:$M$13,2,FALSE)</f>
        <v>Very Good</v>
      </c>
      <c r="J259" s="4">
        <f t="shared" ref="J259:J322" si="18">RANK(G259,G:G)</f>
        <v>241</v>
      </c>
    </row>
    <row r="260" spans="1:10" x14ac:dyDescent="0.3">
      <c r="A260" s="3" t="s">
        <v>359</v>
      </c>
      <c r="B260" s="3" t="s">
        <v>30</v>
      </c>
      <c r="C260" s="3" t="s">
        <v>6</v>
      </c>
      <c r="D260" s="3" t="s">
        <v>1157</v>
      </c>
      <c r="E260" s="4">
        <v>13.64</v>
      </c>
      <c r="F260" s="4">
        <v>42.77</v>
      </c>
      <c r="G260" s="4">
        <f t="shared" ref="G260:G323" si="19">ROUND(E260+F260,0)</f>
        <v>56</v>
      </c>
      <c r="H260" s="4" t="str">
        <f t="shared" ref="H260:H323" si="20">IF(G260&gt;=80,"A1",IF(G260&gt;=70,"B2",IF(G260&gt;=65,"B3",IF(G260&gt;=60,"C4",IF(G260&gt;=55,"C5",IF(G260&gt;=50,"C6",IF(G260&gt;=45,"D7",IF(G260&gt;=40,"E8","F9"))))))))</f>
        <v>C5</v>
      </c>
      <c r="I260" s="3" t="str">
        <f t="shared" si="17"/>
        <v>Credit</v>
      </c>
      <c r="J260" s="4">
        <f t="shared" si="18"/>
        <v>846</v>
      </c>
    </row>
    <row r="261" spans="1:10" x14ac:dyDescent="0.3">
      <c r="A261" s="3" t="s">
        <v>360</v>
      </c>
      <c r="B261" s="3" t="s">
        <v>60</v>
      </c>
      <c r="C261" s="3" t="s">
        <v>10</v>
      </c>
      <c r="D261" s="3" t="s">
        <v>1156</v>
      </c>
      <c r="E261" s="4">
        <v>17.059999999999999</v>
      </c>
      <c r="F261" s="4">
        <v>68.37</v>
      </c>
      <c r="G261" s="4">
        <f t="shared" si="19"/>
        <v>85</v>
      </c>
      <c r="H261" s="4" t="str">
        <f t="shared" si="20"/>
        <v>A1</v>
      </c>
      <c r="I261" s="3" t="str">
        <f t="shared" si="17"/>
        <v>Excellent</v>
      </c>
      <c r="J261" s="4">
        <f t="shared" si="18"/>
        <v>120</v>
      </c>
    </row>
    <row r="262" spans="1:10" x14ac:dyDescent="0.3">
      <c r="A262" s="3" t="s">
        <v>361</v>
      </c>
      <c r="B262" s="3" t="s">
        <v>255</v>
      </c>
      <c r="C262" s="3" t="s">
        <v>10</v>
      </c>
      <c r="D262" s="3" t="s">
        <v>7</v>
      </c>
      <c r="E262" s="4">
        <v>17.34</v>
      </c>
      <c r="F262" s="4">
        <v>63.62</v>
      </c>
      <c r="G262" s="4">
        <f t="shared" si="19"/>
        <v>81</v>
      </c>
      <c r="H262" s="4" t="str">
        <f t="shared" si="20"/>
        <v>A1</v>
      </c>
      <c r="I262" s="3" t="str">
        <f t="shared" si="17"/>
        <v>Excellent</v>
      </c>
      <c r="J262" s="4">
        <f t="shared" si="18"/>
        <v>192</v>
      </c>
    </row>
    <row r="263" spans="1:10" x14ac:dyDescent="0.3">
      <c r="A263" s="3" t="s">
        <v>362</v>
      </c>
      <c r="B263" s="3" t="s">
        <v>259</v>
      </c>
      <c r="C263" s="3" t="s">
        <v>6</v>
      </c>
      <c r="D263" s="3" t="s">
        <v>7</v>
      </c>
      <c r="E263" s="4">
        <v>16.66</v>
      </c>
      <c r="F263" s="4">
        <v>39.36</v>
      </c>
      <c r="G263" s="4">
        <f t="shared" si="19"/>
        <v>56</v>
      </c>
      <c r="H263" s="4" t="str">
        <f t="shared" si="20"/>
        <v>C5</v>
      </c>
      <c r="I263" s="3" t="str">
        <f t="shared" si="17"/>
        <v>Credit</v>
      </c>
      <c r="J263" s="4">
        <f t="shared" si="18"/>
        <v>846</v>
      </c>
    </row>
    <row r="264" spans="1:10" x14ac:dyDescent="0.3">
      <c r="A264" s="3" t="s">
        <v>363</v>
      </c>
      <c r="B264" s="3" t="s">
        <v>26</v>
      </c>
      <c r="C264" s="3" t="s">
        <v>10</v>
      </c>
      <c r="D264" s="3" t="s">
        <v>1156</v>
      </c>
      <c r="E264" s="4">
        <v>20.190000000000001</v>
      </c>
      <c r="F264" s="4">
        <v>58.06</v>
      </c>
      <c r="G264" s="4">
        <f t="shared" si="19"/>
        <v>78</v>
      </c>
      <c r="H264" s="4" t="str">
        <f t="shared" si="20"/>
        <v>B2</v>
      </c>
      <c r="I264" s="3" t="str">
        <f t="shared" si="17"/>
        <v>Very Good</v>
      </c>
      <c r="J264" s="4">
        <f t="shared" si="18"/>
        <v>270</v>
      </c>
    </row>
    <row r="265" spans="1:10" x14ac:dyDescent="0.3">
      <c r="A265" s="3" t="s">
        <v>364</v>
      </c>
      <c r="B265" s="3" t="s">
        <v>76</v>
      </c>
      <c r="C265" s="3" t="s">
        <v>6</v>
      </c>
      <c r="D265" s="3" t="s">
        <v>22</v>
      </c>
      <c r="E265" s="4">
        <v>22.43</v>
      </c>
      <c r="F265" s="4">
        <v>44.91</v>
      </c>
      <c r="G265" s="4">
        <f t="shared" si="19"/>
        <v>67</v>
      </c>
      <c r="H265" s="4" t="str">
        <f t="shared" si="20"/>
        <v>B3</v>
      </c>
      <c r="I265" s="3" t="str">
        <f t="shared" si="17"/>
        <v>Good</v>
      </c>
      <c r="J265" s="4">
        <f t="shared" si="18"/>
        <v>600</v>
      </c>
    </row>
    <row r="266" spans="1:10" x14ac:dyDescent="0.3">
      <c r="A266" s="3" t="s">
        <v>365</v>
      </c>
      <c r="B266" s="3" t="s">
        <v>176</v>
      </c>
      <c r="C266" s="3" t="s">
        <v>6</v>
      </c>
      <c r="D266" s="3" t="s">
        <v>7</v>
      </c>
      <c r="E266" s="4">
        <v>7.86</v>
      </c>
      <c r="F266" s="4">
        <v>36.65</v>
      </c>
      <c r="G266" s="4">
        <f t="shared" si="19"/>
        <v>45</v>
      </c>
      <c r="H266" s="4" t="str">
        <f t="shared" si="20"/>
        <v>D7</v>
      </c>
      <c r="I266" s="3" t="str">
        <f t="shared" si="17"/>
        <v>Pass</v>
      </c>
      <c r="J266" s="4">
        <f t="shared" si="18"/>
        <v>989</v>
      </c>
    </row>
    <row r="267" spans="1:10" x14ac:dyDescent="0.3">
      <c r="A267" s="3" t="s">
        <v>366</v>
      </c>
      <c r="B267" s="3" t="s">
        <v>208</v>
      </c>
      <c r="C267" s="3" t="s">
        <v>6</v>
      </c>
      <c r="D267" s="3" t="s">
        <v>1157</v>
      </c>
      <c r="E267" s="4">
        <v>25.18</v>
      </c>
      <c r="F267" s="4">
        <v>40.590000000000003</v>
      </c>
      <c r="G267" s="4">
        <f t="shared" si="19"/>
        <v>66</v>
      </c>
      <c r="H267" s="4" t="str">
        <f t="shared" si="20"/>
        <v>B3</v>
      </c>
      <c r="I267" s="3" t="str">
        <f t="shared" si="17"/>
        <v>Good</v>
      </c>
      <c r="J267" s="4">
        <f t="shared" si="18"/>
        <v>631</v>
      </c>
    </row>
    <row r="268" spans="1:10" x14ac:dyDescent="0.3">
      <c r="A268" s="3" t="s">
        <v>367</v>
      </c>
      <c r="B268" s="3" t="s">
        <v>136</v>
      </c>
      <c r="C268" s="3" t="s">
        <v>6</v>
      </c>
      <c r="D268" s="3" t="s">
        <v>1156</v>
      </c>
      <c r="E268" s="4">
        <v>8.2799999999999994</v>
      </c>
      <c r="F268" s="4">
        <v>41.1</v>
      </c>
      <c r="G268" s="4">
        <f t="shared" si="19"/>
        <v>49</v>
      </c>
      <c r="H268" s="4" t="str">
        <f t="shared" si="20"/>
        <v>D7</v>
      </c>
      <c r="I268" s="3" t="str">
        <f t="shared" si="17"/>
        <v>Pass</v>
      </c>
      <c r="J268" s="4">
        <f t="shared" si="18"/>
        <v>950</v>
      </c>
    </row>
    <row r="269" spans="1:10" x14ac:dyDescent="0.3">
      <c r="A269" s="3" t="s">
        <v>368</v>
      </c>
      <c r="B269" s="3" t="s">
        <v>110</v>
      </c>
      <c r="C269" s="3" t="s">
        <v>10</v>
      </c>
      <c r="D269" s="3" t="s">
        <v>1157</v>
      </c>
      <c r="E269" s="4">
        <v>21.02</v>
      </c>
      <c r="F269" s="4">
        <v>44.52</v>
      </c>
      <c r="G269" s="4">
        <f t="shared" si="19"/>
        <v>66</v>
      </c>
      <c r="H269" s="4" t="str">
        <f t="shared" si="20"/>
        <v>B3</v>
      </c>
      <c r="I269" s="3" t="str">
        <f t="shared" si="17"/>
        <v>Good</v>
      </c>
      <c r="J269" s="4">
        <f t="shared" si="18"/>
        <v>631</v>
      </c>
    </row>
    <row r="270" spans="1:10" x14ac:dyDescent="0.3">
      <c r="A270" s="3" t="s">
        <v>369</v>
      </c>
      <c r="B270" s="3" t="s">
        <v>370</v>
      </c>
      <c r="C270" s="3" t="s">
        <v>6</v>
      </c>
      <c r="D270" s="3" t="s">
        <v>22</v>
      </c>
      <c r="E270" s="4">
        <v>13.9</v>
      </c>
      <c r="F270" s="4">
        <v>46.08</v>
      </c>
      <c r="G270" s="4">
        <f t="shared" si="19"/>
        <v>60</v>
      </c>
      <c r="H270" s="4" t="str">
        <f t="shared" si="20"/>
        <v>C4</v>
      </c>
      <c r="I270" s="3" t="str">
        <f t="shared" si="17"/>
        <v>Credit</v>
      </c>
      <c r="J270" s="4">
        <f t="shared" si="18"/>
        <v>775</v>
      </c>
    </row>
    <row r="271" spans="1:10" x14ac:dyDescent="0.3">
      <c r="A271" s="3" t="s">
        <v>371</v>
      </c>
      <c r="B271" s="3" t="s">
        <v>113</v>
      </c>
      <c r="C271" s="3" t="s">
        <v>6</v>
      </c>
      <c r="D271" s="3" t="s">
        <v>1156</v>
      </c>
      <c r="E271" s="4">
        <v>6.28</v>
      </c>
      <c r="F271" s="4">
        <v>41.74</v>
      </c>
      <c r="G271" s="4">
        <f t="shared" si="19"/>
        <v>48</v>
      </c>
      <c r="H271" s="4" t="str">
        <f t="shared" si="20"/>
        <v>D7</v>
      </c>
      <c r="I271" s="3" t="str">
        <f t="shared" si="17"/>
        <v>Pass</v>
      </c>
      <c r="J271" s="4">
        <f t="shared" si="18"/>
        <v>962</v>
      </c>
    </row>
    <row r="272" spans="1:10" x14ac:dyDescent="0.3">
      <c r="A272" s="3" t="s">
        <v>372</v>
      </c>
      <c r="B272" s="3" t="s">
        <v>373</v>
      </c>
      <c r="C272" s="3" t="s">
        <v>10</v>
      </c>
      <c r="D272" s="3" t="s">
        <v>22</v>
      </c>
      <c r="E272" s="4">
        <v>14.72</v>
      </c>
      <c r="F272" s="4">
        <v>53.15</v>
      </c>
      <c r="G272" s="4">
        <f t="shared" si="19"/>
        <v>68</v>
      </c>
      <c r="H272" s="4" t="str">
        <f t="shared" si="20"/>
        <v>B3</v>
      </c>
      <c r="I272" s="3" t="str">
        <f t="shared" si="17"/>
        <v>Good</v>
      </c>
      <c r="J272" s="4">
        <f t="shared" si="18"/>
        <v>566</v>
      </c>
    </row>
    <row r="273" spans="1:10" x14ac:dyDescent="0.3">
      <c r="A273" s="3" t="s">
        <v>374</v>
      </c>
      <c r="B273" s="3" t="s">
        <v>375</v>
      </c>
      <c r="C273" s="3" t="s">
        <v>10</v>
      </c>
      <c r="D273" s="3" t="s">
        <v>1157</v>
      </c>
      <c r="E273" s="4">
        <v>17.7</v>
      </c>
      <c r="F273" s="4">
        <v>68.540000000000006</v>
      </c>
      <c r="G273" s="4">
        <f t="shared" si="19"/>
        <v>86</v>
      </c>
      <c r="H273" s="4" t="str">
        <f t="shared" si="20"/>
        <v>A1</v>
      </c>
      <c r="I273" s="3" t="str">
        <f t="shared" si="17"/>
        <v>Excellent</v>
      </c>
      <c r="J273" s="4">
        <f t="shared" si="18"/>
        <v>99</v>
      </c>
    </row>
    <row r="274" spans="1:10" x14ac:dyDescent="0.3">
      <c r="A274" s="3" t="s">
        <v>376</v>
      </c>
      <c r="B274" s="3" t="s">
        <v>78</v>
      </c>
      <c r="C274" s="3" t="s">
        <v>6</v>
      </c>
      <c r="D274" s="3" t="s">
        <v>1157</v>
      </c>
      <c r="E274" s="4">
        <v>19.64</v>
      </c>
      <c r="F274" s="4">
        <v>69.98</v>
      </c>
      <c r="G274" s="4">
        <f t="shared" si="19"/>
        <v>90</v>
      </c>
      <c r="H274" s="4" t="str">
        <f t="shared" si="20"/>
        <v>A1</v>
      </c>
      <c r="I274" s="3" t="str">
        <f t="shared" si="17"/>
        <v>Excellent</v>
      </c>
      <c r="J274" s="4">
        <f t="shared" si="18"/>
        <v>49</v>
      </c>
    </row>
    <row r="275" spans="1:10" x14ac:dyDescent="0.3">
      <c r="A275" s="3" t="s">
        <v>377</v>
      </c>
      <c r="B275" s="3" t="s">
        <v>136</v>
      </c>
      <c r="C275" s="3" t="s">
        <v>6</v>
      </c>
      <c r="D275" s="3" t="s">
        <v>1156</v>
      </c>
      <c r="E275" s="4">
        <v>27.51</v>
      </c>
      <c r="F275" s="4">
        <v>57.79</v>
      </c>
      <c r="G275" s="4">
        <f t="shared" si="19"/>
        <v>85</v>
      </c>
      <c r="H275" s="4" t="str">
        <f t="shared" si="20"/>
        <v>A1</v>
      </c>
      <c r="I275" s="3" t="str">
        <f t="shared" si="17"/>
        <v>Excellent</v>
      </c>
      <c r="J275" s="4">
        <f t="shared" si="18"/>
        <v>120</v>
      </c>
    </row>
    <row r="276" spans="1:10" x14ac:dyDescent="0.3">
      <c r="A276" s="3" t="s">
        <v>378</v>
      </c>
      <c r="B276" s="3" t="s">
        <v>176</v>
      </c>
      <c r="C276" s="3" t="s">
        <v>6</v>
      </c>
      <c r="D276" s="3" t="s">
        <v>7</v>
      </c>
      <c r="E276" s="4">
        <v>10.11</v>
      </c>
      <c r="F276" s="4">
        <v>37.840000000000003</v>
      </c>
      <c r="G276" s="4">
        <f t="shared" si="19"/>
        <v>48</v>
      </c>
      <c r="H276" s="4" t="str">
        <f t="shared" si="20"/>
        <v>D7</v>
      </c>
      <c r="I276" s="3" t="str">
        <f t="shared" si="17"/>
        <v>Pass</v>
      </c>
      <c r="J276" s="4">
        <f t="shared" si="18"/>
        <v>962</v>
      </c>
    </row>
    <row r="277" spans="1:10" x14ac:dyDescent="0.3">
      <c r="A277" s="3" t="s">
        <v>379</v>
      </c>
      <c r="B277" s="3" t="s">
        <v>88</v>
      </c>
      <c r="C277" s="3" t="s">
        <v>6</v>
      </c>
      <c r="D277" s="3" t="s">
        <v>1157</v>
      </c>
      <c r="E277" s="4">
        <v>29.92</v>
      </c>
      <c r="F277" s="4">
        <v>61.88</v>
      </c>
      <c r="G277" s="4">
        <f t="shared" si="19"/>
        <v>92</v>
      </c>
      <c r="H277" s="4" t="str">
        <f t="shared" si="20"/>
        <v>A1</v>
      </c>
      <c r="I277" s="3" t="str">
        <f t="shared" si="17"/>
        <v>Excellent</v>
      </c>
      <c r="J277" s="4">
        <f t="shared" si="18"/>
        <v>28</v>
      </c>
    </row>
    <row r="278" spans="1:10" x14ac:dyDescent="0.3">
      <c r="A278" s="3" t="s">
        <v>380</v>
      </c>
      <c r="B278" s="3" t="s">
        <v>62</v>
      </c>
      <c r="C278" s="3" t="s">
        <v>6</v>
      </c>
      <c r="D278" s="3" t="s">
        <v>1157</v>
      </c>
      <c r="E278" s="4">
        <v>15.54</v>
      </c>
      <c r="F278" s="4">
        <v>59.16</v>
      </c>
      <c r="G278" s="4">
        <f t="shared" si="19"/>
        <v>75</v>
      </c>
      <c r="H278" s="4" t="str">
        <f t="shared" si="20"/>
        <v>B2</v>
      </c>
      <c r="I278" s="3" t="str">
        <f t="shared" si="17"/>
        <v>Very Good</v>
      </c>
      <c r="J278" s="4">
        <f t="shared" si="18"/>
        <v>352</v>
      </c>
    </row>
    <row r="279" spans="1:10" x14ac:dyDescent="0.3">
      <c r="A279" s="3" t="s">
        <v>381</v>
      </c>
      <c r="B279" s="3" t="s">
        <v>88</v>
      </c>
      <c r="C279" s="3" t="s">
        <v>6</v>
      </c>
      <c r="D279" s="3" t="s">
        <v>1156</v>
      </c>
      <c r="E279" s="4">
        <v>14.29</v>
      </c>
      <c r="F279" s="4">
        <v>65.84</v>
      </c>
      <c r="G279" s="4">
        <f t="shared" si="19"/>
        <v>80</v>
      </c>
      <c r="H279" s="4" t="str">
        <f t="shared" si="20"/>
        <v>A1</v>
      </c>
      <c r="I279" s="3" t="str">
        <f t="shared" si="17"/>
        <v>Excellent</v>
      </c>
      <c r="J279" s="4">
        <f t="shared" si="18"/>
        <v>214</v>
      </c>
    </row>
    <row r="280" spans="1:10" x14ac:dyDescent="0.3">
      <c r="A280" s="3" t="s">
        <v>382</v>
      </c>
      <c r="B280" s="3" t="s">
        <v>305</v>
      </c>
      <c r="C280" s="3" t="s">
        <v>10</v>
      </c>
      <c r="D280" s="3" t="s">
        <v>1157</v>
      </c>
      <c r="E280" s="4">
        <v>17.36</v>
      </c>
      <c r="F280" s="4">
        <v>36.369999999999997</v>
      </c>
      <c r="G280" s="4">
        <f t="shared" si="19"/>
        <v>54</v>
      </c>
      <c r="H280" s="4" t="str">
        <f t="shared" si="20"/>
        <v>C6</v>
      </c>
      <c r="I280" s="3" t="str">
        <f t="shared" si="17"/>
        <v>Credit</v>
      </c>
      <c r="J280" s="4">
        <f t="shared" si="18"/>
        <v>882</v>
      </c>
    </row>
    <row r="281" spans="1:10" x14ac:dyDescent="0.3">
      <c r="A281" s="3" t="s">
        <v>383</v>
      </c>
      <c r="B281" s="3" t="s">
        <v>98</v>
      </c>
      <c r="C281" s="3" t="s">
        <v>6</v>
      </c>
      <c r="D281" s="3" t="s">
        <v>22</v>
      </c>
      <c r="E281" s="4">
        <v>22.03</v>
      </c>
      <c r="F281" s="4">
        <v>64.209999999999994</v>
      </c>
      <c r="G281" s="4">
        <f t="shared" si="19"/>
        <v>86</v>
      </c>
      <c r="H281" s="4" t="str">
        <f t="shared" si="20"/>
        <v>A1</v>
      </c>
      <c r="I281" s="3" t="str">
        <f t="shared" si="17"/>
        <v>Excellent</v>
      </c>
      <c r="J281" s="4">
        <f t="shared" si="18"/>
        <v>99</v>
      </c>
    </row>
    <row r="282" spans="1:10" x14ac:dyDescent="0.3">
      <c r="A282" s="3" t="s">
        <v>384</v>
      </c>
      <c r="B282" s="3" t="s">
        <v>184</v>
      </c>
      <c r="C282" s="3" t="s">
        <v>6</v>
      </c>
      <c r="D282" s="3" t="s">
        <v>7</v>
      </c>
      <c r="E282" s="4">
        <v>18.84</v>
      </c>
      <c r="F282" s="4">
        <v>35.53</v>
      </c>
      <c r="G282" s="4">
        <f t="shared" si="19"/>
        <v>54</v>
      </c>
      <c r="H282" s="4" t="str">
        <f t="shared" si="20"/>
        <v>C6</v>
      </c>
      <c r="I282" s="3" t="str">
        <f t="shared" si="17"/>
        <v>Credit</v>
      </c>
      <c r="J282" s="4">
        <f t="shared" si="18"/>
        <v>882</v>
      </c>
    </row>
    <row r="283" spans="1:10" x14ac:dyDescent="0.3">
      <c r="A283" s="3" t="s">
        <v>385</v>
      </c>
      <c r="B283" s="3" t="s">
        <v>141</v>
      </c>
      <c r="C283" s="3" t="s">
        <v>10</v>
      </c>
      <c r="D283" s="3" t="s">
        <v>1156</v>
      </c>
      <c r="E283" s="4">
        <v>28.23</v>
      </c>
      <c r="F283" s="4">
        <v>55.55</v>
      </c>
      <c r="G283" s="4">
        <f t="shared" si="19"/>
        <v>84</v>
      </c>
      <c r="H283" s="4" t="str">
        <f t="shared" si="20"/>
        <v>A1</v>
      </c>
      <c r="I283" s="3" t="str">
        <f t="shared" si="17"/>
        <v>Excellent</v>
      </c>
      <c r="J283" s="4">
        <f t="shared" si="18"/>
        <v>141</v>
      </c>
    </row>
    <row r="284" spans="1:10" x14ac:dyDescent="0.3">
      <c r="A284" s="3" t="s">
        <v>386</v>
      </c>
      <c r="B284" s="3" t="s">
        <v>113</v>
      </c>
      <c r="C284" s="3" t="s">
        <v>6</v>
      </c>
      <c r="D284" s="3" t="s">
        <v>1156</v>
      </c>
      <c r="E284" s="4">
        <v>29.61</v>
      </c>
      <c r="F284" s="4">
        <v>41.19</v>
      </c>
      <c r="G284" s="4">
        <f t="shared" si="19"/>
        <v>71</v>
      </c>
      <c r="H284" s="4" t="str">
        <f t="shared" si="20"/>
        <v>B2</v>
      </c>
      <c r="I284" s="3" t="str">
        <f t="shared" si="17"/>
        <v>Very Good</v>
      </c>
      <c r="J284" s="4">
        <f t="shared" si="18"/>
        <v>480</v>
      </c>
    </row>
    <row r="285" spans="1:10" x14ac:dyDescent="0.3">
      <c r="A285" s="3" t="s">
        <v>387</v>
      </c>
      <c r="B285" s="3" t="s">
        <v>37</v>
      </c>
      <c r="C285" s="3" t="s">
        <v>6</v>
      </c>
      <c r="D285" s="3" t="s">
        <v>1157</v>
      </c>
      <c r="E285" s="4">
        <v>12.75</v>
      </c>
      <c r="F285" s="4">
        <v>46.68</v>
      </c>
      <c r="G285" s="4">
        <f t="shared" si="19"/>
        <v>59</v>
      </c>
      <c r="H285" s="4" t="str">
        <f t="shared" si="20"/>
        <v>C5</v>
      </c>
      <c r="I285" s="3" t="str">
        <f t="shared" si="17"/>
        <v>Credit</v>
      </c>
      <c r="J285" s="4">
        <f t="shared" si="18"/>
        <v>793</v>
      </c>
    </row>
    <row r="286" spans="1:10" x14ac:dyDescent="0.3">
      <c r="A286" s="3" t="s">
        <v>388</v>
      </c>
      <c r="B286" s="3" t="s">
        <v>249</v>
      </c>
      <c r="C286" s="3" t="s">
        <v>10</v>
      </c>
      <c r="D286" s="3" t="s">
        <v>1156</v>
      </c>
      <c r="E286" s="4">
        <v>12.25</v>
      </c>
      <c r="F286" s="4">
        <v>67.069999999999993</v>
      </c>
      <c r="G286" s="4">
        <f t="shared" si="19"/>
        <v>79</v>
      </c>
      <c r="H286" s="4" t="str">
        <f t="shared" si="20"/>
        <v>B2</v>
      </c>
      <c r="I286" s="3" t="str">
        <f t="shared" si="17"/>
        <v>Very Good</v>
      </c>
      <c r="J286" s="4">
        <f t="shared" si="18"/>
        <v>241</v>
      </c>
    </row>
    <row r="287" spans="1:10" x14ac:dyDescent="0.3">
      <c r="A287" s="3" t="s">
        <v>389</v>
      </c>
      <c r="B287" s="3" t="s">
        <v>332</v>
      </c>
      <c r="C287" s="3" t="s">
        <v>6</v>
      </c>
      <c r="D287" s="3" t="s">
        <v>1156</v>
      </c>
      <c r="E287" s="4">
        <v>27.84</v>
      </c>
      <c r="F287" s="4">
        <v>37.909999999999997</v>
      </c>
      <c r="G287" s="4">
        <f t="shared" si="19"/>
        <v>66</v>
      </c>
      <c r="H287" s="4" t="str">
        <f t="shared" si="20"/>
        <v>B3</v>
      </c>
      <c r="I287" s="3" t="str">
        <f t="shared" si="17"/>
        <v>Good</v>
      </c>
      <c r="J287" s="4">
        <f t="shared" si="18"/>
        <v>631</v>
      </c>
    </row>
    <row r="288" spans="1:10" x14ac:dyDescent="0.3">
      <c r="A288" s="3" t="s">
        <v>390</v>
      </c>
      <c r="B288" s="3" t="s">
        <v>141</v>
      </c>
      <c r="C288" s="3" t="s">
        <v>6</v>
      </c>
      <c r="D288" s="3" t="s">
        <v>1156</v>
      </c>
      <c r="E288" s="4">
        <v>21.83</v>
      </c>
      <c r="F288" s="4">
        <v>50.27</v>
      </c>
      <c r="G288" s="4">
        <f t="shared" si="19"/>
        <v>72</v>
      </c>
      <c r="H288" s="4" t="str">
        <f t="shared" si="20"/>
        <v>B2</v>
      </c>
      <c r="I288" s="3" t="str">
        <f t="shared" si="17"/>
        <v>Very Good</v>
      </c>
      <c r="J288" s="4">
        <f t="shared" si="18"/>
        <v>452</v>
      </c>
    </row>
    <row r="289" spans="1:10" x14ac:dyDescent="0.3">
      <c r="A289" s="3" t="s">
        <v>391</v>
      </c>
      <c r="B289" s="3" t="s">
        <v>240</v>
      </c>
      <c r="C289" s="3" t="s">
        <v>10</v>
      </c>
      <c r="D289" s="3" t="s">
        <v>7</v>
      </c>
      <c r="E289" s="4">
        <v>15.84</v>
      </c>
      <c r="F289" s="4">
        <v>59.54</v>
      </c>
      <c r="G289" s="4">
        <f t="shared" si="19"/>
        <v>75</v>
      </c>
      <c r="H289" s="4" t="str">
        <f t="shared" si="20"/>
        <v>B2</v>
      </c>
      <c r="I289" s="3" t="str">
        <f t="shared" si="17"/>
        <v>Very Good</v>
      </c>
      <c r="J289" s="4">
        <f t="shared" si="18"/>
        <v>352</v>
      </c>
    </row>
    <row r="290" spans="1:10" x14ac:dyDescent="0.3">
      <c r="A290" s="3" t="s">
        <v>392</v>
      </c>
      <c r="B290" s="3" t="s">
        <v>332</v>
      </c>
      <c r="C290" s="3" t="s">
        <v>10</v>
      </c>
      <c r="D290" s="3" t="s">
        <v>1157</v>
      </c>
      <c r="E290" s="4">
        <v>26.71</v>
      </c>
      <c r="F290" s="4">
        <v>67.17</v>
      </c>
      <c r="G290" s="4">
        <f t="shared" si="19"/>
        <v>94</v>
      </c>
      <c r="H290" s="4" t="str">
        <f t="shared" si="20"/>
        <v>A1</v>
      </c>
      <c r="I290" s="3" t="str">
        <f t="shared" si="17"/>
        <v>Excellent</v>
      </c>
      <c r="J290" s="4">
        <f t="shared" si="18"/>
        <v>13</v>
      </c>
    </row>
    <row r="291" spans="1:10" x14ac:dyDescent="0.3">
      <c r="A291" s="3" t="s">
        <v>393</v>
      </c>
      <c r="B291" s="3" t="s">
        <v>151</v>
      </c>
      <c r="C291" s="3" t="s">
        <v>6</v>
      </c>
      <c r="D291" s="3" t="s">
        <v>1156</v>
      </c>
      <c r="E291" s="4">
        <v>12.02</v>
      </c>
      <c r="F291" s="4">
        <v>61.4</v>
      </c>
      <c r="G291" s="4">
        <f t="shared" si="19"/>
        <v>73</v>
      </c>
      <c r="H291" s="4" t="str">
        <f t="shared" si="20"/>
        <v>B2</v>
      </c>
      <c r="I291" s="3" t="str">
        <f t="shared" si="17"/>
        <v>Very Good</v>
      </c>
      <c r="J291" s="4">
        <f t="shared" si="18"/>
        <v>422</v>
      </c>
    </row>
    <row r="292" spans="1:10" x14ac:dyDescent="0.3">
      <c r="A292" s="3" t="s">
        <v>394</v>
      </c>
      <c r="B292" s="3" t="s">
        <v>395</v>
      </c>
      <c r="C292" s="3" t="s">
        <v>6</v>
      </c>
      <c r="D292" s="3" t="s">
        <v>22</v>
      </c>
      <c r="E292" s="4">
        <v>25.36</v>
      </c>
      <c r="F292" s="4">
        <v>62.41</v>
      </c>
      <c r="G292" s="4">
        <f t="shared" si="19"/>
        <v>88</v>
      </c>
      <c r="H292" s="4" t="str">
        <f t="shared" si="20"/>
        <v>A1</v>
      </c>
      <c r="I292" s="3" t="str">
        <f t="shared" si="17"/>
        <v>Excellent</v>
      </c>
      <c r="J292" s="4">
        <f t="shared" si="18"/>
        <v>71</v>
      </c>
    </row>
    <row r="293" spans="1:10" x14ac:dyDescent="0.3">
      <c r="A293" s="3" t="s">
        <v>396</v>
      </c>
      <c r="B293" s="3" t="s">
        <v>107</v>
      </c>
      <c r="C293" s="3" t="s">
        <v>10</v>
      </c>
      <c r="D293" s="3" t="s">
        <v>22</v>
      </c>
      <c r="E293" s="4">
        <v>25.12</v>
      </c>
      <c r="F293" s="4">
        <v>60.89</v>
      </c>
      <c r="G293" s="4">
        <f t="shared" si="19"/>
        <v>86</v>
      </c>
      <c r="H293" s="4" t="str">
        <f t="shared" si="20"/>
        <v>A1</v>
      </c>
      <c r="I293" s="3" t="str">
        <f t="shared" si="17"/>
        <v>Excellent</v>
      </c>
      <c r="J293" s="4">
        <f t="shared" si="18"/>
        <v>99</v>
      </c>
    </row>
    <row r="294" spans="1:10" x14ac:dyDescent="0.3">
      <c r="A294" s="3" t="s">
        <v>397</v>
      </c>
      <c r="B294" s="3" t="s">
        <v>240</v>
      </c>
      <c r="C294" s="3" t="s">
        <v>6</v>
      </c>
      <c r="D294" s="3" t="s">
        <v>1157</v>
      </c>
      <c r="E294" s="4">
        <v>7.31</v>
      </c>
      <c r="F294" s="4">
        <v>36.1</v>
      </c>
      <c r="G294" s="4">
        <f t="shared" si="19"/>
        <v>43</v>
      </c>
      <c r="H294" s="4" t="str">
        <f t="shared" si="20"/>
        <v>E8</v>
      </c>
      <c r="I294" s="3" t="str">
        <f t="shared" si="17"/>
        <v>Pass</v>
      </c>
      <c r="J294" s="4">
        <f t="shared" si="18"/>
        <v>995</v>
      </c>
    </row>
    <row r="295" spans="1:10" x14ac:dyDescent="0.3">
      <c r="A295" s="3" t="s">
        <v>398</v>
      </c>
      <c r="B295" s="3" t="s">
        <v>235</v>
      </c>
      <c r="C295" s="3" t="s">
        <v>10</v>
      </c>
      <c r="D295" s="3" t="s">
        <v>1156</v>
      </c>
      <c r="E295" s="4">
        <v>21.34</v>
      </c>
      <c r="F295" s="4">
        <v>44.79</v>
      </c>
      <c r="G295" s="4">
        <f t="shared" si="19"/>
        <v>66</v>
      </c>
      <c r="H295" s="4" t="str">
        <f t="shared" si="20"/>
        <v>B3</v>
      </c>
      <c r="I295" s="3" t="str">
        <f t="shared" si="17"/>
        <v>Good</v>
      </c>
      <c r="J295" s="4">
        <f t="shared" si="18"/>
        <v>631</v>
      </c>
    </row>
    <row r="296" spans="1:10" x14ac:dyDescent="0.3">
      <c r="A296" s="3" t="s">
        <v>399</v>
      </c>
      <c r="B296" s="3" t="s">
        <v>136</v>
      </c>
      <c r="C296" s="3" t="s">
        <v>10</v>
      </c>
      <c r="D296" s="3" t="s">
        <v>7</v>
      </c>
      <c r="E296" s="4">
        <v>10.8</v>
      </c>
      <c r="F296" s="4">
        <v>57.67</v>
      </c>
      <c r="G296" s="4">
        <f t="shared" si="19"/>
        <v>68</v>
      </c>
      <c r="H296" s="4" t="str">
        <f t="shared" si="20"/>
        <v>B3</v>
      </c>
      <c r="I296" s="3" t="str">
        <f t="shared" si="17"/>
        <v>Good</v>
      </c>
      <c r="J296" s="4">
        <f t="shared" si="18"/>
        <v>566</v>
      </c>
    </row>
    <row r="297" spans="1:10" x14ac:dyDescent="0.3">
      <c r="A297" s="3" t="s">
        <v>400</v>
      </c>
      <c r="B297" s="3" t="s">
        <v>247</v>
      </c>
      <c r="C297" s="3" t="s">
        <v>6</v>
      </c>
      <c r="D297" s="3" t="s">
        <v>1157</v>
      </c>
      <c r="E297" s="4">
        <v>21.57</v>
      </c>
      <c r="F297" s="4">
        <v>48.17</v>
      </c>
      <c r="G297" s="4">
        <f t="shared" si="19"/>
        <v>70</v>
      </c>
      <c r="H297" s="4" t="str">
        <f t="shared" si="20"/>
        <v>B2</v>
      </c>
      <c r="I297" s="3" t="str">
        <f t="shared" si="17"/>
        <v>Very Good</v>
      </c>
      <c r="J297" s="4">
        <f t="shared" si="18"/>
        <v>514</v>
      </c>
    </row>
    <row r="298" spans="1:10" x14ac:dyDescent="0.3">
      <c r="A298" s="3" t="s">
        <v>401</v>
      </c>
      <c r="B298" s="3" t="s">
        <v>78</v>
      </c>
      <c r="C298" s="3" t="s">
        <v>6</v>
      </c>
      <c r="D298" s="3" t="s">
        <v>1157</v>
      </c>
      <c r="E298" s="4">
        <v>12.11</v>
      </c>
      <c r="F298" s="4">
        <v>61.88</v>
      </c>
      <c r="G298" s="4">
        <f t="shared" si="19"/>
        <v>74</v>
      </c>
      <c r="H298" s="4" t="str">
        <f t="shared" si="20"/>
        <v>B2</v>
      </c>
      <c r="I298" s="3" t="str">
        <f t="shared" si="17"/>
        <v>Very Good</v>
      </c>
      <c r="J298" s="4">
        <f t="shared" si="18"/>
        <v>393</v>
      </c>
    </row>
    <row r="299" spans="1:10" x14ac:dyDescent="0.3">
      <c r="A299" s="3" t="s">
        <v>402</v>
      </c>
      <c r="B299" s="3" t="s">
        <v>115</v>
      </c>
      <c r="C299" s="3" t="s">
        <v>6</v>
      </c>
      <c r="D299" s="3" t="s">
        <v>1156</v>
      </c>
      <c r="E299" s="4">
        <v>13.71</v>
      </c>
      <c r="F299" s="4">
        <v>66.510000000000005</v>
      </c>
      <c r="G299" s="4">
        <f t="shared" si="19"/>
        <v>80</v>
      </c>
      <c r="H299" s="4" t="str">
        <f t="shared" si="20"/>
        <v>A1</v>
      </c>
      <c r="I299" s="3" t="str">
        <f t="shared" si="17"/>
        <v>Excellent</v>
      </c>
      <c r="J299" s="4">
        <f t="shared" si="18"/>
        <v>214</v>
      </c>
    </row>
    <row r="300" spans="1:10" x14ac:dyDescent="0.3">
      <c r="A300" s="3" t="s">
        <v>403</v>
      </c>
      <c r="B300" s="3" t="s">
        <v>226</v>
      </c>
      <c r="C300" s="3" t="s">
        <v>10</v>
      </c>
      <c r="D300" s="3" t="s">
        <v>1156</v>
      </c>
      <c r="E300" s="4">
        <v>12.63</v>
      </c>
      <c r="F300" s="4">
        <v>56.16</v>
      </c>
      <c r="G300" s="4">
        <f t="shared" si="19"/>
        <v>69</v>
      </c>
      <c r="H300" s="4" t="str">
        <f t="shared" si="20"/>
        <v>B3</v>
      </c>
      <c r="I300" s="3" t="str">
        <f t="shared" si="17"/>
        <v>Good</v>
      </c>
      <c r="J300" s="4">
        <f t="shared" si="18"/>
        <v>542</v>
      </c>
    </row>
    <row r="301" spans="1:10" x14ac:dyDescent="0.3">
      <c r="A301" s="3" t="s">
        <v>404</v>
      </c>
      <c r="B301" s="3" t="s">
        <v>176</v>
      </c>
      <c r="C301" s="3" t="s">
        <v>10</v>
      </c>
      <c r="D301" s="3" t="s">
        <v>1156</v>
      </c>
      <c r="E301" s="4">
        <v>18.600000000000001</v>
      </c>
      <c r="F301" s="4">
        <v>53.59</v>
      </c>
      <c r="G301" s="4">
        <f t="shared" si="19"/>
        <v>72</v>
      </c>
      <c r="H301" s="4" t="str">
        <f t="shared" si="20"/>
        <v>B2</v>
      </c>
      <c r="I301" s="3" t="str">
        <f t="shared" si="17"/>
        <v>Very Good</v>
      </c>
      <c r="J301" s="4">
        <f t="shared" si="18"/>
        <v>452</v>
      </c>
    </row>
    <row r="302" spans="1:10" x14ac:dyDescent="0.3">
      <c r="A302" s="3" t="s">
        <v>405</v>
      </c>
      <c r="B302" s="3" t="s">
        <v>32</v>
      </c>
      <c r="C302" s="3" t="s">
        <v>6</v>
      </c>
      <c r="D302" s="3" t="s">
        <v>22</v>
      </c>
      <c r="E302" s="4">
        <v>27.39</v>
      </c>
      <c r="F302" s="4">
        <v>51.58</v>
      </c>
      <c r="G302" s="4">
        <f t="shared" si="19"/>
        <v>79</v>
      </c>
      <c r="H302" s="4" t="str">
        <f t="shared" si="20"/>
        <v>B2</v>
      </c>
      <c r="I302" s="3" t="str">
        <f t="shared" si="17"/>
        <v>Very Good</v>
      </c>
      <c r="J302" s="4">
        <f t="shared" si="18"/>
        <v>241</v>
      </c>
    </row>
    <row r="303" spans="1:10" x14ac:dyDescent="0.3">
      <c r="A303" s="3" t="s">
        <v>406</v>
      </c>
      <c r="B303" s="3" t="s">
        <v>21</v>
      </c>
      <c r="C303" s="3" t="s">
        <v>10</v>
      </c>
      <c r="D303" s="3" t="s">
        <v>1157</v>
      </c>
      <c r="E303" s="4">
        <v>10.57</v>
      </c>
      <c r="F303" s="4">
        <v>64.78</v>
      </c>
      <c r="G303" s="4">
        <f t="shared" si="19"/>
        <v>75</v>
      </c>
      <c r="H303" s="4" t="str">
        <f t="shared" si="20"/>
        <v>B2</v>
      </c>
      <c r="I303" s="3" t="str">
        <f t="shared" si="17"/>
        <v>Very Good</v>
      </c>
      <c r="J303" s="4">
        <f t="shared" si="18"/>
        <v>352</v>
      </c>
    </row>
    <row r="304" spans="1:10" x14ac:dyDescent="0.3">
      <c r="A304" s="3" t="s">
        <v>407</v>
      </c>
      <c r="B304" s="3" t="s">
        <v>39</v>
      </c>
      <c r="C304" s="3" t="s">
        <v>10</v>
      </c>
      <c r="D304" s="3" t="s">
        <v>1156</v>
      </c>
      <c r="E304" s="4">
        <v>17.170000000000002</v>
      </c>
      <c r="F304" s="4">
        <v>68.930000000000007</v>
      </c>
      <c r="G304" s="4">
        <f t="shared" si="19"/>
        <v>86</v>
      </c>
      <c r="H304" s="4" t="str">
        <f t="shared" si="20"/>
        <v>A1</v>
      </c>
      <c r="I304" s="3" t="str">
        <f t="shared" si="17"/>
        <v>Excellent</v>
      </c>
      <c r="J304" s="4">
        <f t="shared" si="18"/>
        <v>99</v>
      </c>
    </row>
    <row r="305" spans="1:10" x14ac:dyDescent="0.3">
      <c r="A305" s="3" t="s">
        <v>408</v>
      </c>
      <c r="B305" s="3" t="s">
        <v>28</v>
      </c>
      <c r="C305" s="3" t="s">
        <v>10</v>
      </c>
      <c r="D305" s="3" t="s">
        <v>1156</v>
      </c>
      <c r="E305" s="4">
        <v>20.93</v>
      </c>
      <c r="F305" s="4">
        <v>41.45</v>
      </c>
      <c r="G305" s="4">
        <f t="shared" si="19"/>
        <v>62</v>
      </c>
      <c r="H305" s="4" t="str">
        <f t="shared" si="20"/>
        <v>C4</v>
      </c>
      <c r="I305" s="3" t="str">
        <f t="shared" si="17"/>
        <v>Credit</v>
      </c>
      <c r="J305" s="4">
        <f t="shared" si="18"/>
        <v>732</v>
      </c>
    </row>
    <row r="306" spans="1:10" x14ac:dyDescent="0.3">
      <c r="A306" s="3" t="s">
        <v>409</v>
      </c>
      <c r="B306" s="3" t="s">
        <v>41</v>
      </c>
      <c r="C306" s="3" t="s">
        <v>6</v>
      </c>
      <c r="D306" s="3" t="s">
        <v>22</v>
      </c>
      <c r="E306" s="4">
        <v>5.75</v>
      </c>
      <c r="F306" s="4">
        <v>68.67</v>
      </c>
      <c r="G306" s="4">
        <f t="shared" si="19"/>
        <v>74</v>
      </c>
      <c r="H306" s="4" t="str">
        <f t="shared" si="20"/>
        <v>B2</v>
      </c>
      <c r="I306" s="3" t="str">
        <f t="shared" si="17"/>
        <v>Very Good</v>
      </c>
      <c r="J306" s="4">
        <f t="shared" si="18"/>
        <v>393</v>
      </c>
    </row>
    <row r="307" spans="1:10" x14ac:dyDescent="0.3">
      <c r="A307" s="3" t="s">
        <v>410</v>
      </c>
      <c r="B307" s="3" t="s">
        <v>176</v>
      </c>
      <c r="C307" s="3" t="s">
        <v>10</v>
      </c>
      <c r="D307" s="3" t="s">
        <v>22</v>
      </c>
      <c r="E307" s="4">
        <v>5.32</v>
      </c>
      <c r="F307" s="4">
        <v>43.71</v>
      </c>
      <c r="G307" s="4">
        <f t="shared" si="19"/>
        <v>49</v>
      </c>
      <c r="H307" s="4" t="str">
        <f t="shared" si="20"/>
        <v>D7</v>
      </c>
      <c r="I307" s="3" t="str">
        <f t="shared" si="17"/>
        <v>Pass</v>
      </c>
      <c r="J307" s="4">
        <f t="shared" si="18"/>
        <v>950</v>
      </c>
    </row>
    <row r="308" spans="1:10" x14ac:dyDescent="0.3">
      <c r="A308" s="3" t="s">
        <v>411</v>
      </c>
      <c r="B308" s="3" t="s">
        <v>82</v>
      </c>
      <c r="C308" s="3" t="s">
        <v>10</v>
      </c>
      <c r="D308" s="3" t="s">
        <v>1157</v>
      </c>
      <c r="E308" s="4">
        <v>26.76</v>
      </c>
      <c r="F308" s="4">
        <v>56.42</v>
      </c>
      <c r="G308" s="4">
        <f t="shared" si="19"/>
        <v>83</v>
      </c>
      <c r="H308" s="4" t="str">
        <f t="shared" si="20"/>
        <v>A1</v>
      </c>
      <c r="I308" s="3" t="str">
        <f t="shared" si="17"/>
        <v>Excellent</v>
      </c>
      <c r="J308" s="4">
        <f t="shared" si="18"/>
        <v>155</v>
      </c>
    </row>
    <row r="309" spans="1:10" x14ac:dyDescent="0.3">
      <c r="A309" s="3" t="s">
        <v>412</v>
      </c>
      <c r="B309" s="3" t="s">
        <v>188</v>
      </c>
      <c r="C309" s="3" t="s">
        <v>6</v>
      </c>
      <c r="D309" s="3" t="s">
        <v>1157</v>
      </c>
      <c r="E309" s="4">
        <v>16.95</v>
      </c>
      <c r="F309" s="4">
        <v>63.35</v>
      </c>
      <c r="G309" s="4">
        <f t="shared" si="19"/>
        <v>80</v>
      </c>
      <c r="H309" s="4" t="str">
        <f t="shared" si="20"/>
        <v>A1</v>
      </c>
      <c r="I309" s="3" t="str">
        <f t="shared" si="17"/>
        <v>Excellent</v>
      </c>
      <c r="J309" s="4">
        <f t="shared" si="18"/>
        <v>214</v>
      </c>
    </row>
    <row r="310" spans="1:10" x14ac:dyDescent="0.3">
      <c r="A310" s="3" t="s">
        <v>413</v>
      </c>
      <c r="B310" s="3" t="s">
        <v>184</v>
      </c>
      <c r="C310" s="3" t="s">
        <v>10</v>
      </c>
      <c r="D310" s="3" t="s">
        <v>1156</v>
      </c>
      <c r="E310" s="4">
        <v>25.69</v>
      </c>
      <c r="F310" s="4">
        <v>41.91</v>
      </c>
      <c r="G310" s="4">
        <f t="shared" si="19"/>
        <v>68</v>
      </c>
      <c r="H310" s="4" t="str">
        <f t="shared" si="20"/>
        <v>B3</v>
      </c>
      <c r="I310" s="3" t="str">
        <f t="shared" si="17"/>
        <v>Good</v>
      </c>
      <c r="J310" s="4">
        <f t="shared" si="18"/>
        <v>566</v>
      </c>
    </row>
    <row r="311" spans="1:10" x14ac:dyDescent="0.3">
      <c r="A311" s="3" t="s">
        <v>414</v>
      </c>
      <c r="B311" s="3" t="s">
        <v>34</v>
      </c>
      <c r="C311" s="3" t="s">
        <v>10</v>
      </c>
      <c r="D311" s="3" t="s">
        <v>1157</v>
      </c>
      <c r="E311" s="4">
        <v>17.52</v>
      </c>
      <c r="F311" s="4">
        <v>52.71</v>
      </c>
      <c r="G311" s="4">
        <f t="shared" si="19"/>
        <v>70</v>
      </c>
      <c r="H311" s="4" t="str">
        <f t="shared" si="20"/>
        <v>B2</v>
      </c>
      <c r="I311" s="3" t="str">
        <f t="shared" si="17"/>
        <v>Very Good</v>
      </c>
      <c r="J311" s="4">
        <f t="shared" si="18"/>
        <v>514</v>
      </c>
    </row>
    <row r="312" spans="1:10" x14ac:dyDescent="0.3">
      <c r="A312" s="3" t="s">
        <v>415</v>
      </c>
      <c r="B312" s="3" t="s">
        <v>24</v>
      </c>
      <c r="C312" s="3" t="s">
        <v>10</v>
      </c>
      <c r="D312" s="3" t="s">
        <v>1157</v>
      </c>
      <c r="E312" s="4">
        <v>10.15</v>
      </c>
      <c r="F312" s="4">
        <v>59.71</v>
      </c>
      <c r="G312" s="4">
        <f t="shared" si="19"/>
        <v>70</v>
      </c>
      <c r="H312" s="4" t="str">
        <f t="shared" si="20"/>
        <v>B2</v>
      </c>
      <c r="I312" s="3" t="str">
        <f t="shared" si="17"/>
        <v>Very Good</v>
      </c>
      <c r="J312" s="4">
        <f t="shared" si="18"/>
        <v>514</v>
      </c>
    </row>
    <row r="313" spans="1:10" x14ac:dyDescent="0.3">
      <c r="A313" s="3" t="s">
        <v>416</v>
      </c>
      <c r="B313" s="3" t="s">
        <v>249</v>
      </c>
      <c r="C313" s="3" t="s">
        <v>10</v>
      </c>
      <c r="D313" s="3" t="s">
        <v>7</v>
      </c>
      <c r="E313" s="4">
        <v>11.55</v>
      </c>
      <c r="F313" s="4">
        <v>36.06</v>
      </c>
      <c r="G313" s="4">
        <f t="shared" si="19"/>
        <v>48</v>
      </c>
      <c r="H313" s="4" t="str">
        <f t="shared" si="20"/>
        <v>D7</v>
      </c>
      <c r="I313" s="3" t="str">
        <f t="shared" si="17"/>
        <v>Pass</v>
      </c>
      <c r="J313" s="4">
        <f t="shared" si="18"/>
        <v>962</v>
      </c>
    </row>
    <row r="314" spans="1:10" x14ac:dyDescent="0.3">
      <c r="A314" s="3" t="s">
        <v>417</v>
      </c>
      <c r="B314" s="3" t="s">
        <v>34</v>
      </c>
      <c r="C314" s="3" t="s">
        <v>6</v>
      </c>
      <c r="D314" s="3" t="s">
        <v>1157</v>
      </c>
      <c r="E314" s="4">
        <v>18.84</v>
      </c>
      <c r="F314" s="4">
        <v>43.31</v>
      </c>
      <c r="G314" s="4">
        <f t="shared" si="19"/>
        <v>62</v>
      </c>
      <c r="H314" s="4" t="str">
        <f t="shared" si="20"/>
        <v>C4</v>
      </c>
      <c r="I314" s="3" t="str">
        <f t="shared" si="17"/>
        <v>Credit</v>
      </c>
      <c r="J314" s="4">
        <f t="shared" si="18"/>
        <v>732</v>
      </c>
    </row>
    <row r="315" spans="1:10" x14ac:dyDescent="0.3">
      <c r="A315" s="3" t="s">
        <v>418</v>
      </c>
      <c r="B315" s="3" t="s">
        <v>184</v>
      </c>
      <c r="C315" s="3" t="s">
        <v>10</v>
      </c>
      <c r="D315" s="3" t="s">
        <v>1157</v>
      </c>
      <c r="E315" s="4">
        <v>13.66</v>
      </c>
      <c r="F315" s="4">
        <v>41.6</v>
      </c>
      <c r="G315" s="4">
        <f t="shared" si="19"/>
        <v>55</v>
      </c>
      <c r="H315" s="4" t="str">
        <f t="shared" si="20"/>
        <v>C5</v>
      </c>
      <c r="I315" s="3" t="str">
        <f t="shared" si="17"/>
        <v>Credit</v>
      </c>
      <c r="J315" s="4">
        <f t="shared" si="18"/>
        <v>859</v>
      </c>
    </row>
    <row r="316" spans="1:10" x14ac:dyDescent="0.3">
      <c r="A316" s="3" t="s">
        <v>419</v>
      </c>
      <c r="B316" s="3" t="s">
        <v>216</v>
      </c>
      <c r="C316" s="3" t="s">
        <v>10</v>
      </c>
      <c r="D316" s="3" t="s">
        <v>22</v>
      </c>
      <c r="E316" s="4">
        <v>8.23</v>
      </c>
      <c r="F316" s="4">
        <v>40.18</v>
      </c>
      <c r="G316" s="4">
        <f t="shared" si="19"/>
        <v>48</v>
      </c>
      <c r="H316" s="4" t="str">
        <f t="shared" si="20"/>
        <v>D7</v>
      </c>
      <c r="I316" s="3" t="str">
        <f t="shared" si="17"/>
        <v>Pass</v>
      </c>
      <c r="J316" s="4">
        <f t="shared" si="18"/>
        <v>962</v>
      </c>
    </row>
    <row r="317" spans="1:10" x14ac:dyDescent="0.3">
      <c r="A317" s="3" t="s">
        <v>420</v>
      </c>
      <c r="B317" s="3" t="s">
        <v>24</v>
      </c>
      <c r="C317" s="3" t="s">
        <v>6</v>
      </c>
      <c r="D317" s="3" t="s">
        <v>22</v>
      </c>
      <c r="E317" s="4">
        <v>16.11</v>
      </c>
      <c r="F317" s="4">
        <v>36.92</v>
      </c>
      <c r="G317" s="4">
        <f t="shared" si="19"/>
        <v>53</v>
      </c>
      <c r="H317" s="4" t="str">
        <f t="shared" si="20"/>
        <v>C6</v>
      </c>
      <c r="I317" s="3" t="str">
        <f t="shared" si="17"/>
        <v>Credit</v>
      </c>
      <c r="J317" s="4">
        <f t="shared" si="18"/>
        <v>901</v>
      </c>
    </row>
    <row r="318" spans="1:10" x14ac:dyDescent="0.3">
      <c r="A318" s="3" t="s">
        <v>421</v>
      </c>
      <c r="B318" s="3" t="s">
        <v>98</v>
      </c>
      <c r="C318" s="3" t="s">
        <v>6</v>
      </c>
      <c r="D318" s="3" t="s">
        <v>22</v>
      </c>
      <c r="E318" s="4">
        <v>10.220000000000001</v>
      </c>
      <c r="F318" s="4">
        <v>44.86</v>
      </c>
      <c r="G318" s="4">
        <f t="shared" si="19"/>
        <v>55</v>
      </c>
      <c r="H318" s="4" t="str">
        <f t="shared" si="20"/>
        <v>C5</v>
      </c>
      <c r="I318" s="3" t="str">
        <f t="shared" si="17"/>
        <v>Credit</v>
      </c>
      <c r="J318" s="4">
        <f t="shared" si="18"/>
        <v>859</v>
      </c>
    </row>
    <row r="319" spans="1:10" x14ac:dyDescent="0.3">
      <c r="A319" s="3" t="s">
        <v>422</v>
      </c>
      <c r="B319" s="3" t="s">
        <v>50</v>
      </c>
      <c r="C319" s="3" t="s">
        <v>10</v>
      </c>
      <c r="D319" s="3" t="s">
        <v>1156</v>
      </c>
      <c r="E319" s="4">
        <v>25.92</v>
      </c>
      <c r="F319" s="4">
        <v>53.01</v>
      </c>
      <c r="G319" s="4">
        <f t="shared" si="19"/>
        <v>79</v>
      </c>
      <c r="H319" s="4" t="str">
        <f t="shared" si="20"/>
        <v>B2</v>
      </c>
      <c r="I319" s="3" t="str">
        <f t="shared" si="17"/>
        <v>Very Good</v>
      </c>
      <c r="J319" s="4">
        <f t="shared" si="18"/>
        <v>241</v>
      </c>
    </row>
    <row r="320" spans="1:10" x14ac:dyDescent="0.3">
      <c r="A320" s="3" t="s">
        <v>423</v>
      </c>
      <c r="B320" s="3" t="s">
        <v>50</v>
      </c>
      <c r="C320" s="3" t="s">
        <v>10</v>
      </c>
      <c r="D320" s="3" t="s">
        <v>1157</v>
      </c>
      <c r="E320" s="4">
        <v>19.649999999999999</v>
      </c>
      <c r="F320" s="4">
        <v>39.340000000000003</v>
      </c>
      <c r="G320" s="4">
        <f t="shared" si="19"/>
        <v>59</v>
      </c>
      <c r="H320" s="4" t="str">
        <f t="shared" si="20"/>
        <v>C5</v>
      </c>
      <c r="I320" s="3" t="str">
        <f t="shared" si="17"/>
        <v>Credit</v>
      </c>
      <c r="J320" s="4">
        <f t="shared" si="18"/>
        <v>793</v>
      </c>
    </row>
    <row r="321" spans="1:10" x14ac:dyDescent="0.3">
      <c r="A321" s="3" t="s">
        <v>424</v>
      </c>
      <c r="B321" s="3" t="s">
        <v>115</v>
      </c>
      <c r="C321" s="3" t="s">
        <v>6</v>
      </c>
      <c r="D321" s="3" t="s">
        <v>1156</v>
      </c>
      <c r="E321" s="4">
        <v>23.42</v>
      </c>
      <c r="F321" s="4">
        <v>69.64</v>
      </c>
      <c r="G321" s="4">
        <f t="shared" si="19"/>
        <v>93</v>
      </c>
      <c r="H321" s="4" t="str">
        <f t="shared" si="20"/>
        <v>A1</v>
      </c>
      <c r="I321" s="3" t="str">
        <f t="shared" si="17"/>
        <v>Excellent</v>
      </c>
      <c r="J321" s="4">
        <f t="shared" si="18"/>
        <v>22</v>
      </c>
    </row>
    <row r="322" spans="1:10" x14ac:dyDescent="0.3">
      <c r="A322" s="3" t="s">
        <v>425</v>
      </c>
      <c r="B322" s="3" t="s">
        <v>115</v>
      </c>
      <c r="C322" s="3" t="s">
        <v>10</v>
      </c>
      <c r="D322" s="3" t="s">
        <v>22</v>
      </c>
      <c r="E322" s="4">
        <v>19.78</v>
      </c>
      <c r="F322" s="4">
        <v>38.049999999999997</v>
      </c>
      <c r="G322" s="4">
        <f t="shared" si="19"/>
        <v>58</v>
      </c>
      <c r="H322" s="4" t="str">
        <f t="shared" si="20"/>
        <v>C5</v>
      </c>
      <c r="I322" s="3" t="str">
        <f t="shared" si="17"/>
        <v>Credit</v>
      </c>
      <c r="J322" s="4">
        <f t="shared" si="18"/>
        <v>810</v>
      </c>
    </row>
    <row r="323" spans="1:10" x14ac:dyDescent="0.3">
      <c r="A323" s="3" t="s">
        <v>426</v>
      </c>
      <c r="B323" s="3" t="s">
        <v>224</v>
      </c>
      <c r="C323" s="3" t="s">
        <v>10</v>
      </c>
      <c r="D323" s="3" t="s">
        <v>7</v>
      </c>
      <c r="E323" s="4">
        <v>16.98</v>
      </c>
      <c r="F323" s="4">
        <v>37.17</v>
      </c>
      <c r="G323" s="4">
        <f t="shared" si="19"/>
        <v>54</v>
      </c>
      <c r="H323" s="4" t="str">
        <f t="shared" si="20"/>
        <v>C6</v>
      </c>
      <c r="I323" s="3" t="str">
        <f t="shared" ref="I323:I386" si="21">VLOOKUP(H323,$L$4:$M$13,2,FALSE)</f>
        <v>Credit</v>
      </c>
      <c r="J323" s="4">
        <f t="shared" ref="J323:J386" si="22">RANK(G323,G:G)</f>
        <v>882</v>
      </c>
    </row>
    <row r="324" spans="1:10" x14ac:dyDescent="0.3">
      <c r="A324" s="3" t="s">
        <v>427</v>
      </c>
      <c r="B324" s="3" t="s">
        <v>80</v>
      </c>
      <c r="C324" s="3" t="s">
        <v>10</v>
      </c>
      <c r="D324" s="3" t="s">
        <v>7</v>
      </c>
      <c r="E324" s="4">
        <v>16.670000000000002</v>
      </c>
      <c r="F324" s="4">
        <v>50.43</v>
      </c>
      <c r="G324" s="4">
        <f t="shared" ref="G324:G387" si="23">ROUND(E324+F324,0)</f>
        <v>67</v>
      </c>
      <c r="H324" s="4" t="str">
        <f t="shared" ref="H324:H387" si="24">IF(G324&gt;=80,"A1",IF(G324&gt;=70,"B2",IF(G324&gt;=65,"B3",IF(G324&gt;=60,"C4",IF(G324&gt;=55,"C5",IF(G324&gt;=50,"C6",IF(G324&gt;=45,"D7",IF(G324&gt;=40,"E8","F9"))))))))</f>
        <v>B3</v>
      </c>
      <c r="I324" s="3" t="str">
        <f t="shared" si="21"/>
        <v>Good</v>
      </c>
      <c r="J324" s="4">
        <f t="shared" si="22"/>
        <v>600</v>
      </c>
    </row>
    <row r="325" spans="1:10" x14ac:dyDescent="0.3">
      <c r="A325" s="3" t="s">
        <v>428</v>
      </c>
      <c r="B325" s="3" t="s">
        <v>313</v>
      </c>
      <c r="C325" s="3" t="s">
        <v>10</v>
      </c>
      <c r="D325" s="3" t="s">
        <v>1157</v>
      </c>
      <c r="E325" s="4">
        <v>21.29</v>
      </c>
      <c r="F325" s="4">
        <v>54.67</v>
      </c>
      <c r="G325" s="4">
        <f t="shared" si="23"/>
        <v>76</v>
      </c>
      <c r="H325" s="4" t="str">
        <f t="shared" si="24"/>
        <v>B2</v>
      </c>
      <c r="I325" s="3" t="str">
        <f t="shared" si="21"/>
        <v>Very Good</v>
      </c>
      <c r="J325" s="4">
        <f t="shared" si="22"/>
        <v>322</v>
      </c>
    </row>
    <row r="326" spans="1:10" x14ac:dyDescent="0.3">
      <c r="A326" s="3" t="s">
        <v>429</v>
      </c>
      <c r="B326" s="3" t="s">
        <v>143</v>
      </c>
      <c r="C326" s="3" t="s">
        <v>6</v>
      </c>
      <c r="D326" s="3" t="s">
        <v>1157</v>
      </c>
      <c r="E326" s="4">
        <v>23.28</v>
      </c>
      <c r="F326" s="4">
        <v>65.849999999999994</v>
      </c>
      <c r="G326" s="4">
        <f t="shared" si="23"/>
        <v>89</v>
      </c>
      <c r="H326" s="4" t="str">
        <f t="shared" si="24"/>
        <v>A1</v>
      </c>
      <c r="I326" s="3" t="str">
        <f t="shared" si="21"/>
        <v>Excellent</v>
      </c>
      <c r="J326" s="4">
        <f t="shared" si="22"/>
        <v>59</v>
      </c>
    </row>
    <row r="327" spans="1:10" x14ac:dyDescent="0.3">
      <c r="A327" s="3" t="s">
        <v>430</v>
      </c>
      <c r="B327" s="3" t="s">
        <v>125</v>
      </c>
      <c r="C327" s="3" t="s">
        <v>6</v>
      </c>
      <c r="D327" s="3" t="s">
        <v>1156</v>
      </c>
      <c r="E327" s="4">
        <v>9.74</v>
      </c>
      <c r="F327" s="4">
        <v>42.2</v>
      </c>
      <c r="G327" s="4">
        <f t="shared" si="23"/>
        <v>52</v>
      </c>
      <c r="H327" s="4" t="str">
        <f t="shared" si="24"/>
        <v>C6</v>
      </c>
      <c r="I327" s="3" t="str">
        <f t="shared" si="21"/>
        <v>Credit</v>
      </c>
      <c r="J327" s="4">
        <f t="shared" si="22"/>
        <v>919</v>
      </c>
    </row>
    <row r="328" spans="1:10" x14ac:dyDescent="0.3">
      <c r="A328" s="3" t="s">
        <v>431</v>
      </c>
      <c r="B328" s="3" t="s">
        <v>123</v>
      </c>
      <c r="C328" s="3" t="s">
        <v>10</v>
      </c>
      <c r="D328" s="3" t="s">
        <v>1157</v>
      </c>
      <c r="E328" s="4">
        <v>15.7</v>
      </c>
      <c r="F328" s="4">
        <v>41.79</v>
      </c>
      <c r="G328" s="4">
        <f t="shared" si="23"/>
        <v>57</v>
      </c>
      <c r="H328" s="4" t="str">
        <f t="shared" si="24"/>
        <v>C5</v>
      </c>
      <c r="I328" s="3" t="str">
        <f t="shared" si="21"/>
        <v>Credit</v>
      </c>
      <c r="J328" s="4">
        <f t="shared" si="22"/>
        <v>824</v>
      </c>
    </row>
    <row r="329" spans="1:10" x14ac:dyDescent="0.3">
      <c r="A329" s="3" t="s">
        <v>432</v>
      </c>
      <c r="B329" s="3" t="s">
        <v>153</v>
      </c>
      <c r="C329" s="3" t="s">
        <v>10</v>
      </c>
      <c r="D329" s="3" t="s">
        <v>22</v>
      </c>
      <c r="E329" s="4">
        <v>12.84</v>
      </c>
      <c r="F329" s="4">
        <v>48.47</v>
      </c>
      <c r="G329" s="4">
        <f t="shared" si="23"/>
        <v>61</v>
      </c>
      <c r="H329" s="4" t="str">
        <f t="shared" si="24"/>
        <v>C4</v>
      </c>
      <c r="I329" s="3" t="str">
        <f t="shared" si="21"/>
        <v>Credit</v>
      </c>
      <c r="J329" s="4">
        <f t="shared" si="22"/>
        <v>755</v>
      </c>
    </row>
    <row r="330" spans="1:10" x14ac:dyDescent="0.3">
      <c r="A330" s="3" t="s">
        <v>433</v>
      </c>
      <c r="B330" s="3" t="s">
        <v>103</v>
      </c>
      <c r="C330" s="3" t="s">
        <v>10</v>
      </c>
      <c r="D330" s="3" t="s">
        <v>22</v>
      </c>
      <c r="E330" s="4">
        <v>18.079999999999998</v>
      </c>
      <c r="F330" s="4">
        <v>49.09</v>
      </c>
      <c r="G330" s="4">
        <f t="shared" si="23"/>
        <v>67</v>
      </c>
      <c r="H330" s="4" t="str">
        <f t="shared" si="24"/>
        <v>B3</v>
      </c>
      <c r="I330" s="3" t="str">
        <f t="shared" si="21"/>
        <v>Good</v>
      </c>
      <c r="J330" s="4">
        <f t="shared" si="22"/>
        <v>600</v>
      </c>
    </row>
    <row r="331" spans="1:10" x14ac:dyDescent="0.3">
      <c r="A331" s="3" t="s">
        <v>434</v>
      </c>
      <c r="B331" s="3" t="s">
        <v>211</v>
      </c>
      <c r="C331" s="3" t="s">
        <v>10</v>
      </c>
      <c r="D331" s="3" t="s">
        <v>22</v>
      </c>
      <c r="E331" s="4">
        <v>10.88</v>
      </c>
      <c r="F331" s="4">
        <v>46.02</v>
      </c>
      <c r="G331" s="4">
        <f t="shared" si="23"/>
        <v>57</v>
      </c>
      <c r="H331" s="4" t="str">
        <f t="shared" si="24"/>
        <v>C5</v>
      </c>
      <c r="I331" s="3" t="str">
        <f t="shared" si="21"/>
        <v>Credit</v>
      </c>
      <c r="J331" s="4">
        <f t="shared" si="22"/>
        <v>824</v>
      </c>
    </row>
    <row r="332" spans="1:10" x14ac:dyDescent="0.3">
      <c r="A332" s="3" t="s">
        <v>435</v>
      </c>
      <c r="B332" s="3" t="s">
        <v>84</v>
      </c>
      <c r="C332" s="3" t="s">
        <v>10</v>
      </c>
      <c r="D332" s="3" t="s">
        <v>1156</v>
      </c>
      <c r="E332" s="4">
        <v>27.77</v>
      </c>
      <c r="F332" s="4">
        <v>50.69</v>
      </c>
      <c r="G332" s="4">
        <f t="shared" si="23"/>
        <v>78</v>
      </c>
      <c r="H332" s="4" t="str">
        <f t="shared" si="24"/>
        <v>B2</v>
      </c>
      <c r="I332" s="3" t="str">
        <f t="shared" si="21"/>
        <v>Very Good</v>
      </c>
      <c r="J332" s="4">
        <f t="shared" si="22"/>
        <v>270</v>
      </c>
    </row>
    <row r="333" spans="1:10" x14ac:dyDescent="0.3">
      <c r="A333" s="3" t="s">
        <v>436</v>
      </c>
      <c r="B333" s="3" t="s">
        <v>184</v>
      </c>
      <c r="C333" s="3" t="s">
        <v>6</v>
      </c>
      <c r="D333" s="3" t="s">
        <v>22</v>
      </c>
      <c r="E333" s="4">
        <v>19.04</v>
      </c>
      <c r="F333" s="4">
        <v>42.5</v>
      </c>
      <c r="G333" s="4">
        <f t="shared" si="23"/>
        <v>62</v>
      </c>
      <c r="H333" s="4" t="str">
        <f t="shared" si="24"/>
        <v>C4</v>
      </c>
      <c r="I333" s="3" t="str">
        <f t="shared" si="21"/>
        <v>Credit</v>
      </c>
      <c r="J333" s="4">
        <f t="shared" si="22"/>
        <v>732</v>
      </c>
    </row>
    <row r="334" spans="1:10" x14ac:dyDescent="0.3">
      <c r="A334" s="3" t="s">
        <v>437</v>
      </c>
      <c r="B334" s="3" t="s">
        <v>19</v>
      </c>
      <c r="C334" s="3" t="s">
        <v>10</v>
      </c>
      <c r="D334" s="3" t="s">
        <v>1157</v>
      </c>
      <c r="E334" s="4">
        <v>19.399999999999999</v>
      </c>
      <c r="F334" s="4">
        <v>61.56</v>
      </c>
      <c r="G334" s="4">
        <f t="shared" si="23"/>
        <v>81</v>
      </c>
      <c r="H334" s="4" t="str">
        <f t="shared" si="24"/>
        <v>A1</v>
      </c>
      <c r="I334" s="3" t="str">
        <f t="shared" si="21"/>
        <v>Excellent</v>
      </c>
      <c r="J334" s="4">
        <f t="shared" si="22"/>
        <v>192</v>
      </c>
    </row>
    <row r="335" spans="1:10" x14ac:dyDescent="0.3">
      <c r="A335" s="3" t="s">
        <v>438</v>
      </c>
      <c r="B335" s="3" t="s">
        <v>56</v>
      </c>
      <c r="C335" s="3" t="s">
        <v>6</v>
      </c>
      <c r="D335" s="3" t="s">
        <v>1156</v>
      </c>
      <c r="E335" s="4">
        <v>17.86</v>
      </c>
      <c r="F335" s="4">
        <v>39.68</v>
      </c>
      <c r="G335" s="4">
        <f t="shared" si="23"/>
        <v>58</v>
      </c>
      <c r="H335" s="4" t="str">
        <f t="shared" si="24"/>
        <v>C5</v>
      </c>
      <c r="I335" s="3" t="str">
        <f t="shared" si="21"/>
        <v>Credit</v>
      </c>
      <c r="J335" s="4">
        <f t="shared" si="22"/>
        <v>810</v>
      </c>
    </row>
    <row r="336" spans="1:10" x14ac:dyDescent="0.3">
      <c r="A336" s="3" t="s">
        <v>439</v>
      </c>
      <c r="B336" s="3" t="s">
        <v>98</v>
      </c>
      <c r="C336" s="3" t="s">
        <v>6</v>
      </c>
      <c r="D336" s="3" t="s">
        <v>1156</v>
      </c>
      <c r="E336" s="4">
        <v>25.57</v>
      </c>
      <c r="F336" s="4">
        <v>38.29</v>
      </c>
      <c r="G336" s="4">
        <f t="shared" si="23"/>
        <v>64</v>
      </c>
      <c r="H336" s="4" t="str">
        <f t="shared" si="24"/>
        <v>C4</v>
      </c>
      <c r="I336" s="3" t="str">
        <f t="shared" si="21"/>
        <v>Credit</v>
      </c>
      <c r="J336" s="4">
        <f t="shared" si="22"/>
        <v>690</v>
      </c>
    </row>
    <row r="337" spans="1:10" x14ac:dyDescent="0.3">
      <c r="A337" s="3" t="s">
        <v>440</v>
      </c>
      <c r="B337" s="3" t="s">
        <v>105</v>
      </c>
      <c r="C337" s="3" t="s">
        <v>6</v>
      </c>
      <c r="D337" s="3" t="s">
        <v>1157</v>
      </c>
      <c r="E337" s="4">
        <v>19.43</v>
      </c>
      <c r="F337" s="4">
        <v>61.82</v>
      </c>
      <c r="G337" s="4">
        <f t="shared" si="23"/>
        <v>81</v>
      </c>
      <c r="H337" s="4" t="str">
        <f t="shared" si="24"/>
        <v>A1</v>
      </c>
      <c r="I337" s="3" t="str">
        <f t="shared" si="21"/>
        <v>Excellent</v>
      </c>
      <c r="J337" s="4">
        <f t="shared" si="22"/>
        <v>192</v>
      </c>
    </row>
    <row r="338" spans="1:10" x14ac:dyDescent="0.3">
      <c r="A338" s="3" t="s">
        <v>441</v>
      </c>
      <c r="B338" s="3" t="s">
        <v>14</v>
      </c>
      <c r="C338" s="3" t="s">
        <v>6</v>
      </c>
      <c r="D338" s="3" t="s">
        <v>1156</v>
      </c>
      <c r="E338" s="4">
        <v>24.5</v>
      </c>
      <c r="F338" s="4">
        <v>51.83</v>
      </c>
      <c r="G338" s="4">
        <f t="shared" si="23"/>
        <v>76</v>
      </c>
      <c r="H338" s="4" t="str">
        <f t="shared" si="24"/>
        <v>B2</v>
      </c>
      <c r="I338" s="3" t="str">
        <f t="shared" si="21"/>
        <v>Very Good</v>
      </c>
      <c r="J338" s="4">
        <f t="shared" si="22"/>
        <v>322</v>
      </c>
    </row>
    <row r="339" spans="1:10" x14ac:dyDescent="0.3">
      <c r="A339" s="3" t="s">
        <v>442</v>
      </c>
      <c r="B339" s="3" t="s">
        <v>165</v>
      </c>
      <c r="C339" s="3" t="s">
        <v>10</v>
      </c>
      <c r="D339" s="3" t="s">
        <v>1156</v>
      </c>
      <c r="E339" s="4">
        <v>6.16</v>
      </c>
      <c r="F339" s="4">
        <v>66.66</v>
      </c>
      <c r="G339" s="4">
        <f t="shared" si="23"/>
        <v>73</v>
      </c>
      <c r="H339" s="4" t="str">
        <f t="shared" si="24"/>
        <v>B2</v>
      </c>
      <c r="I339" s="3" t="str">
        <f t="shared" si="21"/>
        <v>Very Good</v>
      </c>
      <c r="J339" s="4">
        <f t="shared" si="22"/>
        <v>422</v>
      </c>
    </row>
    <row r="340" spans="1:10" x14ac:dyDescent="0.3">
      <c r="A340" s="3" t="s">
        <v>443</v>
      </c>
      <c r="B340" s="3" t="s">
        <v>30</v>
      </c>
      <c r="C340" s="3" t="s">
        <v>6</v>
      </c>
      <c r="D340" s="3" t="s">
        <v>22</v>
      </c>
      <c r="E340" s="4">
        <v>10.91</v>
      </c>
      <c r="F340" s="4">
        <v>58.26</v>
      </c>
      <c r="G340" s="4">
        <f t="shared" si="23"/>
        <v>69</v>
      </c>
      <c r="H340" s="4" t="str">
        <f t="shared" si="24"/>
        <v>B3</v>
      </c>
      <c r="I340" s="3" t="str">
        <f t="shared" si="21"/>
        <v>Good</v>
      </c>
      <c r="J340" s="4">
        <f t="shared" si="22"/>
        <v>542</v>
      </c>
    </row>
    <row r="341" spans="1:10" x14ac:dyDescent="0.3">
      <c r="A341" s="3" t="s">
        <v>444</v>
      </c>
      <c r="B341" s="3" t="s">
        <v>103</v>
      </c>
      <c r="C341" s="3" t="s">
        <v>6</v>
      </c>
      <c r="D341" s="3" t="s">
        <v>1157</v>
      </c>
      <c r="E341" s="4">
        <v>27.73</v>
      </c>
      <c r="F341" s="4">
        <v>58.48</v>
      </c>
      <c r="G341" s="4">
        <f t="shared" si="23"/>
        <v>86</v>
      </c>
      <c r="H341" s="4" t="str">
        <f t="shared" si="24"/>
        <v>A1</v>
      </c>
      <c r="I341" s="3" t="str">
        <f t="shared" si="21"/>
        <v>Excellent</v>
      </c>
      <c r="J341" s="4">
        <f t="shared" si="22"/>
        <v>99</v>
      </c>
    </row>
    <row r="342" spans="1:10" x14ac:dyDescent="0.3">
      <c r="A342" s="3" t="s">
        <v>445</v>
      </c>
      <c r="B342" s="3" t="s">
        <v>125</v>
      </c>
      <c r="C342" s="3" t="s">
        <v>6</v>
      </c>
      <c r="D342" s="3" t="s">
        <v>1156</v>
      </c>
      <c r="E342" s="4">
        <v>7.73</v>
      </c>
      <c r="F342" s="4">
        <v>40.11</v>
      </c>
      <c r="G342" s="4">
        <f t="shared" si="23"/>
        <v>48</v>
      </c>
      <c r="H342" s="4" t="str">
        <f t="shared" si="24"/>
        <v>D7</v>
      </c>
      <c r="I342" s="3" t="str">
        <f t="shared" si="21"/>
        <v>Pass</v>
      </c>
      <c r="J342" s="4">
        <f t="shared" si="22"/>
        <v>962</v>
      </c>
    </row>
    <row r="343" spans="1:10" x14ac:dyDescent="0.3">
      <c r="A343" s="3" t="s">
        <v>446</v>
      </c>
      <c r="B343" s="3" t="s">
        <v>255</v>
      </c>
      <c r="C343" s="3" t="s">
        <v>10</v>
      </c>
      <c r="D343" s="3" t="s">
        <v>1157</v>
      </c>
      <c r="E343" s="4">
        <v>16.670000000000002</v>
      </c>
      <c r="F343" s="4">
        <v>61.88</v>
      </c>
      <c r="G343" s="4">
        <f t="shared" si="23"/>
        <v>79</v>
      </c>
      <c r="H343" s="4" t="str">
        <f t="shared" si="24"/>
        <v>B2</v>
      </c>
      <c r="I343" s="3" t="str">
        <f t="shared" si="21"/>
        <v>Very Good</v>
      </c>
      <c r="J343" s="4">
        <f t="shared" si="22"/>
        <v>241</v>
      </c>
    </row>
    <row r="344" spans="1:10" x14ac:dyDescent="0.3">
      <c r="A344" s="3" t="s">
        <v>447</v>
      </c>
      <c r="B344" s="3" t="s">
        <v>190</v>
      </c>
      <c r="C344" s="3" t="s">
        <v>10</v>
      </c>
      <c r="D344" s="3" t="s">
        <v>7</v>
      </c>
      <c r="E344" s="4">
        <v>13.06</v>
      </c>
      <c r="F344" s="4">
        <v>60.74</v>
      </c>
      <c r="G344" s="4">
        <f t="shared" si="23"/>
        <v>74</v>
      </c>
      <c r="H344" s="4" t="str">
        <f t="shared" si="24"/>
        <v>B2</v>
      </c>
      <c r="I344" s="3" t="str">
        <f t="shared" si="21"/>
        <v>Very Good</v>
      </c>
      <c r="J344" s="4">
        <f t="shared" si="22"/>
        <v>393</v>
      </c>
    </row>
    <row r="345" spans="1:10" x14ac:dyDescent="0.3">
      <c r="A345" s="3" t="s">
        <v>448</v>
      </c>
      <c r="B345" s="3" t="s">
        <v>143</v>
      </c>
      <c r="C345" s="3" t="s">
        <v>6</v>
      </c>
      <c r="D345" s="3" t="s">
        <v>1157</v>
      </c>
      <c r="E345" s="4">
        <v>27.53</v>
      </c>
      <c r="F345" s="4">
        <v>60.34</v>
      </c>
      <c r="G345" s="4">
        <f t="shared" si="23"/>
        <v>88</v>
      </c>
      <c r="H345" s="4" t="str">
        <f t="shared" si="24"/>
        <v>A1</v>
      </c>
      <c r="I345" s="3" t="str">
        <f t="shared" si="21"/>
        <v>Excellent</v>
      </c>
      <c r="J345" s="4">
        <f t="shared" si="22"/>
        <v>71</v>
      </c>
    </row>
    <row r="346" spans="1:10" x14ac:dyDescent="0.3">
      <c r="A346" s="3" t="s">
        <v>449</v>
      </c>
      <c r="B346" s="3" t="s">
        <v>450</v>
      </c>
      <c r="C346" s="3" t="s">
        <v>10</v>
      </c>
      <c r="D346" s="3" t="s">
        <v>1157</v>
      </c>
      <c r="E346" s="4">
        <v>28.33</v>
      </c>
      <c r="F346" s="4">
        <v>53.36</v>
      </c>
      <c r="G346" s="4">
        <f t="shared" si="23"/>
        <v>82</v>
      </c>
      <c r="H346" s="4" t="str">
        <f t="shared" si="24"/>
        <v>A1</v>
      </c>
      <c r="I346" s="3" t="str">
        <f t="shared" si="21"/>
        <v>Excellent</v>
      </c>
      <c r="J346" s="4">
        <f t="shared" si="22"/>
        <v>168</v>
      </c>
    </row>
    <row r="347" spans="1:10" x14ac:dyDescent="0.3">
      <c r="A347" s="3" t="s">
        <v>451</v>
      </c>
      <c r="B347" s="3" t="s">
        <v>9</v>
      </c>
      <c r="C347" s="3" t="s">
        <v>10</v>
      </c>
      <c r="D347" s="3" t="s">
        <v>22</v>
      </c>
      <c r="E347" s="4">
        <v>17.3</v>
      </c>
      <c r="F347" s="4">
        <v>35.56</v>
      </c>
      <c r="G347" s="4">
        <f t="shared" si="23"/>
        <v>53</v>
      </c>
      <c r="H347" s="4" t="str">
        <f t="shared" si="24"/>
        <v>C6</v>
      </c>
      <c r="I347" s="3" t="str">
        <f t="shared" si="21"/>
        <v>Credit</v>
      </c>
      <c r="J347" s="4">
        <f t="shared" si="22"/>
        <v>901</v>
      </c>
    </row>
    <row r="348" spans="1:10" x14ac:dyDescent="0.3">
      <c r="A348" s="3" t="s">
        <v>452</v>
      </c>
      <c r="B348" s="3" t="s">
        <v>247</v>
      </c>
      <c r="C348" s="3" t="s">
        <v>6</v>
      </c>
      <c r="D348" s="3" t="s">
        <v>7</v>
      </c>
      <c r="E348" s="4">
        <v>18.100000000000001</v>
      </c>
      <c r="F348" s="4">
        <v>58</v>
      </c>
      <c r="G348" s="4">
        <f t="shared" si="23"/>
        <v>76</v>
      </c>
      <c r="H348" s="4" t="str">
        <f t="shared" si="24"/>
        <v>B2</v>
      </c>
      <c r="I348" s="3" t="str">
        <f t="shared" si="21"/>
        <v>Very Good</v>
      </c>
      <c r="J348" s="4">
        <f t="shared" si="22"/>
        <v>322</v>
      </c>
    </row>
    <row r="349" spans="1:10" x14ac:dyDescent="0.3">
      <c r="A349" s="3" t="s">
        <v>453</v>
      </c>
      <c r="B349" s="3" t="s">
        <v>240</v>
      </c>
      <c r="C349" s="3" t="s">
        <v>10</v>
      </c>
      <c r="D349" s="3" t="s">
        <v>1156</v>
      </c>
      <c r="E349" s="4">
        <v>22.21</v>
      </c>
      <c r="F349" s="4">
        <v>65.3</v>
      </c>
      <c r="G349" s="4">
        <f t="shared" si="23"/>
        <v>88</v>
      </c>
      <c r="H349" s="4" t="str">
        <f t="shared" si="24"/>
        <v>A1</v>
      </c>
      <c r="I349" s="3" t="str">
        <f t="shared" si="21"/>
        <v>Excellent</v>
      </c>
      <c r="J349" s="4">
        <f t="shared" si="22"/>
        <v>71</v>
      </c>
    </row>
    <row r="350" spans="1:10" x14ac:dyDescent="0.3">
      <c r="A350" s="3" t="s">
        <v>454</v>
      </c>
      <c r="B350" s="3" t="s">
        <v>282</v>
      </c>
      <c r="C350" s="3" t="s">
        <v>10</v>
      </c>
      <c r="D350" s="3" t="s">
        <v>22</v>
      </c>
      <c r="E350" s="4">
        <v>24.99</v>
      </c>
      <c r="F350" s="4">
        <v>62.15</v>
      </c>
      <c r="G350" s="4">
        <f t="shared" si="23"/>
        <v>87</v>
      </c>
      <c r="H350" s="4" t="str">
        <f t="shared" si="24"/>
        <v>A1</v>
      </c>
      <c r="I350" s="3" t="str">
        <f t="shared" si="21"/>
        <v>Excellent</v>
      </c>
      <c r="J350" s="4">
        <f t="shared" si="22"/>
        <v>85</v>
      </c>
    </row>
    <row r="351" spans="1:10" x14ac:dyDescent="0.3">
      <c r="A351" s="3" t="s">
        <v>455</v>
      </c>
      <c r="B351" s="3" t="s">
        <v>247</v>
      </c>
      <c r="C351" s="3" t="s">
        <v>6</v>
      </c>
      <c r="D351" s="3" t="s">
        <v>1157</v>
      </c>
      <c r="E351" s="4">
        <v>17.72</v>
      </c>
      <c r="F351" s="4">
        <v>37.28</v>
      </c>
      <c r="G351" s="4">
        <f t="shared" si="23"/>
        <v>55</v>
      </c>
      <c r="H351" s="4" t="str">
        <f t="shared" si="24"/>
        <v>C5</v>
      </c>
      <c r="I351" s="3" t="str">
        <f t="shared" si="21"/>
        <v>Credit</v>
      </c>
      <c r="J351" s="4">
        <f t="shared" si="22"/>
        <v>859</v>
      </c>
    </row>
    <row r="352" spans="1:10" x14ac:dyDescent="0.3">
      <c r="A352" s="3" t="s">
        <v>456</v>
      </c>
      <c r="B352" s="3" t="s">
        <v>90</v>
      </c>
      <c r="C352" s="3" t="s">
        <v>6</v>
      </c>
      <c r="D352" s="3" t="s">
        <v>1156</v>
      </c>
      <c r="E352" s="4">
        <v>9.8699999999999992</v>
      </c>
      <c r="F352" s="4">
        <v>38.229999999999997</v>
      </c>
      <c r="G352" s="4">
        <f t="shared" si="23"/>
        <v>48</v>
      </c>
      <c r="H352" s="4" t="str">
        <f t="shared" si="24"/>
        <v>D7</v>
      </c>
      <c r="I352" s="3" t="str">
        <f t="shared" si="21"/>
        <v>Pass</v>
      </c>
      <c r="J352" s="4">
        <f t="shared" si="22"/>
        <v>962</v>
      </c>
    </row>
    <row r="353" spans="1:10" x14ac:dyDescent="0.3">
      <c r="A353" s="3" t="s">
        <v>457</v>
      </c>
      <c r="B353" s="3" t="s">
        <v>113</v>
      </c>
      <c r="C353" s="3" t="s">
        <v>10</v>
      </c>
      <c r="D353" s="3" t="s">
        <v>22</v>
      </c>
      <c r="E353" s="4">
        <v>10.66</v>
      </c>
      <c r="F353" s="4">
        <v>40.840000000000003</v>
      </c>
      <c r="G353" s="4">
        <f t="shared" si="23"/>
        <v>52</v>
      </c>
      <c r="H353" s="4" t="str">
        <f t="shared" si="24"/>
        <v>C6</v>
      </c>
      <c r="I353" s="3" t="str">
        <f t="shared" si="21"/>
        <v>Credit</v>
      </c>
      <c r="J353" s="4">
        <f t="shared" si="22"/>
        <v>919</v>
      </c>
    </row>
    <row r="354" spans="1:10" x14ac:dyDescent="0.3">
      <c r="A354" s="3" t="s">
        <v>458</v>
      </c>
      <c r="B354" s="3" t="s">
        <v>349</v>
      </c>
      <c r="C354" s="3" t="s">
        <v>10</v>
      </c>
      <c r="D354" s="3" t="s">
        <v>7</v>
      </c>
      <c r="E354" s="4">
        <v>5.96</v>
      </c>
      <c r="F354" s="4">
        <v>39.94</v>
      </c>
      <c r="G354" s="4">
        <f t="shared" si="23"/>
        <v>46</v>
      </c>
      <c r="H354" s="4" t="str">
        <f t="shared" si="24"/>
        <v>D7</v>
      </c>
      <c r="I354" s="3" t="str">
        <f t="shared" si="21"/>
        <v>Pass</v>
      </c>
      <c r="J354" s="4">
        <f t="shared" si="22"/>
        <v>982</v>
      </c>
    </row>
    <row r="355" spans="1:10" x14ac:dyDescent="0.3">
      <c r="A355" s="3" t="s">
        <v>459</v>
      </c>
      <c r="B355" s="3" t="s">
        <v>50</v>
      </c>
      <c r="C355" s="3" t="s">
        <v>10</v>
      </c>
      <c r="D355" s="3" t="s">
        <v>1156</v>
      </c>
      <c r="E355" s="4">
        <v>10.1</v>
      </c>
      <c r="F355" s="4">
        <v>41.39</v>
      </c>
      <c r="G355" s="4">
        <f t="shared" si="23"/>
        <v>51</v>
      </c>
      <c r="H355" s="4" t="str">
        <f t="shared" si="24"/>
        <v>C6</v>
      </c>
      <c r="I355" s="3" t="str">
        <f t="shared" si="21"/>
        <v>Credit</v>
      </c>
      <c r="J355" s="4">
        <f t="shared" si="22"/>
        <v>932</v>
      </c>
    </row>
    <row r="356" spans="1:10" x14ac:dyDescent="0.3">
      <c r="A356" s="3" t="s">
        <v>460</v>
      </c>
      <c r="B356" s="3" t="s">
        <v>103</v>
      </c>
      <c r="C356" s="3" t="s">
        <v>6</v>
      </c>
      <c r="D356" s="3" t="s">
        <v>1157</v>
      </c>
      <c r="E356" s="4">
        <v>6.35</v>
      </c>
      <c r="F356" s="4">
        <v>53.3</v>
      </c>
      <c r="G356" s="4">
        <f t="shared" si="23"/>
        <v>60</v>
      </c>
      <c r="H356" s="4" t="str">
        <f t="shared" si="24"/>
        <v>C4</v>
      </c>
      <c r="I356" s="3" t="str">
        <f t="shared" si="21"/>
        <v>Credit</v>
      </c>
      <c r="J356" s="4">
        <f t="shared" si="22"/>
        <v>775</v>
      </c>
    </row>
    <row r="357" spans="1:10" x14ac:dyDescent="0.3">
      <c r="A357" s="3" t="s">
        <v>461</v>
      </c>
      <c r="B357" s="3" t="s">
        <v>37</v>
      </c>
      <c r="C357" s="3" t="s">
        <v>10</v>
      </c>
      <c r="D357" s="3" t="s">
        <v>1157</v>
      </c>
      <c r="E357" s="4">
        <v>23.06</v>
      </c>
      <c r="F357" s="4">
        <v>55.45</v>
      </c>
      <c r="G357" s="4">
        <f t="shared" si="23"/>
        <v>79</v>
      </c>
      <c r="H357" s="4" t="str">
        <f t="shared" si="24"/>
        <v>B2</v>
      </c>
      <c r="I357" s="3" t="str">
        <f t="shared" si="21"/>
        <v>Very Good</v>
      </c>
      <c r="J357" s="4">
        <f t="shared" si="22"/>
        <v>241</v>
      </c>
    </row>
    <row r="358" spans="1:10" x14ac:dyDescent="0.3">
      <c r="A358" s="3" t="s">
        <v>462</v>
      </c>
      <c r="B358" s="3" t="s">
        <v>133</v>
      </c>
      <c r="C358" s="3" t="s">
        <v>10</v>
      </c>
      <c r="D358" s="3" t="s">
        <v>1157</v>
      </c>
      <c r="E358" s="4">
        <v>18.07</v>
      </c>
      <c r="F358" s="4">
        <v>53.92</v>
      </c>
      <c r="G358" s="4">
        <f t="shared" si="23"/>
        <v>72</v>
      </c>
      <c r="H358" s="4" t="str">
        <f t="shared" si="24"/>
        <v>B2</v>
      </c>
      <c r="I358" s="3" t="str">
        <f t="shared" si="21"/>
        <v>Very Good</v>
      </c>
      <c r="J358" s="4">
        <f t="shared" si="22"/>
        <v>452</v>
      </c>
    </row>
    <row r="359" spans="1:10" x14ac:dyDescent="0.3">
      <c r="A359" s="3" t="s">
        <v>463</v>
      </c>
      <c r="B359" s="3" t="s">
        <v>370</v>
      </c>
      <c r="C359" s="3" t="s">
        <v>6</v>
      </c>
      <c r="D359" s="3" t="s">
        <v>1156</v>
      </c>
      <c r="E359" s="4">
        <v>18.690000000000001</v>
      </c>
      <c r="F359" s="4">
        <v>44.56</v>
      </c>
      <c r="G359" s="4">
        <f t="shared" si="23"/>
        <v>63</v>
      </c>
      <c r="H359" s="4" t="str">
        <f t="shared" si="24"/>
        <v>C4</v>
      </c>
      <c r="I359" s="3" t="str">
        <f t="shared" si="21"/>
        <v>Credit</v>
      </c>
      <c r="J359" s="4">
        <f t="shared" si="22"/>
        <v>712</v>
      </c>
    </row>
    <row r="360" spans="1:10" x14ac:dyDescent="0.3">
      <c r="A360" s="3" t="s">
        <v>464</v>
      </c>
      <c r="B360" s="3" t="s">
        <v>110</v>
      </c>
      <c r="C360" s="3" t="s">
        <v>10</v>
      </c>
      <c r="D360" s="3" t="s">
        <v>1157</v>
      </c>
      <c r="E360" s="4">
        <v>25.46</v>
      </c>
      <c r="F360" s="4">
        <v>40.5</v>
      </c>
      <c r="G360" s="4">
        <f t="shared" si="23"/>
        <v>66</v>
      </c>
      <c r="H360" s="4" t="str">
        <f t="shared" si="24"/>
        <v>B3</v>
      </c>
      <c r="I360" s="3" t="str">
        <f t="shared" si="21"/>
        <v>Good</v>
      </c>
      <c r="J360" s="4">
        <f t="shared" si="22"/>
        <v>631</v>
      </c>
    </row>
    <row r="361" spans="1:10" x14ac:dyDescent="0.3">
      <c r="A361" s="3" t="s">
        <v>465</v>
      </c>
      <c r="B361" s="3" t="s">
        <v>32</v>
      </c>
      <c r="C361" s="3" t="s">
        <v>6</v>
      </c>
      <c r="D361" s="3" t="s">
        <v>1157</v>
      </c>
      <c r="E361" s="4">
        <v>24.28</v>
      </c>
      <c r="F361" s="4">
        <v>38.9</v>
      </c>
      <c r="G361" s="4">
        <f t="shared" si="23"/>
        <v>63</v>
      </c>
      <c r="H361" s="4" t="str">
        <f t="shared" si="24"/>
        <v>C4</v>
      </c>
      <c r="I361" s="3" t="str">
        <f t="shared" si="21"/>
        <v>Credit</v>
      </c>
      <c r="J361" s="4">
        <f t="shared" si="22"/>
        <v>712</v>
      </c>
    </row>
    <row r="362" spans="1:10" x14ac:dyDescent="0.3">
      <c r="A362" s="3" t="s">
        <v>466</v>
      </c>
      <c r="B362" s="3" t="s">
        <v>467</v>
      </c>
      <c r="C362" s="3" t="s">
        <v>10</v>
      </c>
      <c r="D362" s="3" t="s">
        <v>1156</v>
      </c>
      <c r="E362" s="4">
        <v>5.64</v>
      </c>
      <c r="F362" s="4">
        <v>66.44</v>
      </c>
      <c r="G362" s="4">
        <f t="shared" si="23"/>
        <v>72</v>
      </c>
      <c r="H362" s="4" t="str">
        <f t="shared" si="24"/>
        <v>B2</v>
      </c>
      <c r="I362" s="3" t="str">
        <f t="shared" si="21"/>
        <v>Very Good</v>
      </c>
      <c r="J362" s="4">
        <f t="shared" si="22"/>
        <v>452</v>
      </c>
    </row>
    <row r="363" spans="1:10" x14ac:dyDescent="0.3">
      <c r="A363" s="3" t="s">
        <v>468</v>
      </c>
      <c r="B363" s="3" t="s">
        <v>240</v>
      </c>
      <c r="C363" s="3" t="s">
        <v>10</v>
      </c>
      <c r="D363" s="3" t="s">
        <v>1157</v>
      </c>
      <c r="E363" s="4">
        <v>27.31</v>
      </c>
      <c r="F363" s="4">
        <v>56.87</v>
      </c>
      <c r="G363" s="4">
        <f t="shared" si="23"/>
        <v>84</v>
      </c>
      <c r="H363" s="4" t="str">
        <f t="shared" si="24"/>
        <v>A1</v>
      </c>
      <c r="I363" s="3" t="str">
        <f t="shared" si="21"/>
        <v>Excellent</v>
      </c>
      <c r="J363" s="4">
        <f t="shared" si="22"/>
        <v>141</v>
      </c>
    </row>
    <row r="364" spans="1:10" x14ac:dyDescent="0.3">
      <c r="A364" s="3" t="s">
        <v>469</v>
      </c>
      <c r="B364" s="3" t="s">
        <v>125</v>
      </c>
      <c r="C364" s="3" t="s">
        <v>6</v>
      </c>
      <c r="D364" s="3" t="s">
        <v>1156</v>
      </c>
      <c r="E364" s="4">
        <v>6.81</v>
      </c>
      <c r="F364" s="4">
        <v>54.53</v>
      </c>
      <c r="G364" s="4">
        <f t="shared" si="23"/>
        <v>61</v>
      </c>
      <c r="H364" s="4" t="str">
        <f t="shared" si="24"/>
        <v>C4</v>
      </c>
      <c r="I364" s="3" t="str">
        <f t="shared" si="21"/>
        <v>Credit</v>
      </c>
      <c r="J364" s="4">
        <f t="shared" si="22"/>
        <v>755</v>
      </c>
    </row>
    <row r="365" spans="1:10" x14ac:dyDescent="0.3">
      <c r="A365" s="3" t="s">
        <v>470</v>
      </c>
      <c r="B365" s="3" t="s">
        <v>146</v>
      </c>
      <c r="C365" s="3" t="s">
        <v>10</v>
      </c>
      <c r="D365" s="3" t="s">
        <v>1157</v>
      </c>
      <c r="E365" s="4">
        <v>19.45</v>
      </c>
      <c r="F365" s="4">
        <v>36.35</v>
      </c>
      <c r="G365" s="4">
        <f t="shared" si="23"/>
        <v>56</v>
      </c>
      <c r="H365" s="4" t="str">
        <f t="shared" si="24"/>
        <v>C5</v>
      </c>
      <c r="I365" s="3" t="str">
        <f t="shared" si="21"/>
        <v>Credit</v>
      </c>
      <c r="J365" s="4">
        <f t="shared" si="22"/>
        <v>846</v>
      </c>
    </row>
    <row r="366" spans="1:10" x14ac:dyDescent="0.3">
      <c r="A366" s="3" t="s">
        <v>471</v>
      </c>
      <c r="B366" s="3" t="s">
        <v>176</v>
      </c>
      <c r="C366" s="3" t="s">
        <v>6</v>
      </c>
      <c r="D366" s="3" t="s">
        <v>22</v>
      </c>
      <c r="E366" s="4">
        <v>28.27</v>
      </c>
      <c r="F366" s="4">
        <v>47.98</v>
      </c>
      <c r="G366" s="4">
        <f t="shared" si="23"/>
        <v>76</v>
      </c>
      <c r="H366" s="4" t="str">
        <f t="shared" si="24"/>
        <v>B2</v>
      </c>
      <c r="I366" s="3" t="str">
        <f t="shared" si="21"/>
        <v>Very Good</v>
      </c>
      <c r="J366" s="4">
        <f t="shared" si="22"/>
        <v>322</v>
      </c>
    </row>
    <row r="367" spans="1:10" x14ac:dyDescent="0.3">
      <c r="A367" s="3" t="s">
        <v>472</v>
      </c>
      <c r="B367" s="3" t="s">
        <v>98</v>
      </c>
      <c r="C367" s="3" t="s">
        <v>6</v>
      </c>
      <c r="D367" s="3" t="s">
        <v>1156</v>
      </c>
      <c r="E367" s="4">
        <v>12.26</v>
      </c>
      <c r="F367" s="4">
        <v>51.65</v>
      </c>
      <c r="G367" s="4">
        <f t="shared" si="23"/>
        <v>64</v>
      </c>
      <c r="H367" s="4" t="str">
        <f t="shared" si="24"/>
        <v>C4</v>
      </c>
      <c r="I367" s="3" t="str">
        <f t="shared" si="21"/>
        <v>Credit</v>
      </c>
      <c r="J367" s="4">
        <f t="shared" si="22"/>
        <v>690</v>
      </c>
    </row>
    <row r="368" spans="1:10" x14ac:dyDescent="0.3">
      <c r="A368" s="3" t="s">
        <v>473</v>
      </c>
      <c r="B368" s="3" t="s">
        <v>138</v>
      </c>
      <c r="C368" s="3" t="s">
        <v>6</v>
      </c>
      <c r="D368" s="3" t="s">
        <v>1156</v>
      </c>
      <c r="E368" s="4">
        <v>16.09</v>
      </c>
      <c r="F368" s="4">
        <v>55.25</v>
      </c>
      <c r="G368" s="4">
        <f t="shared" si="23"/>
        <v>71</v>
      </c>
      <c r="H368" s="4" t="str">
        <f t="shared" si="24"/>
        <v>B2</v>
      </c>
      <c r="I368" s="3" t="str">
        <f t="shared" si="21"/>
        <v>Very Good</v>
      </c>
      <c r="J368" s="4">
        <f t="shared" si="22"/>
        <v>480</v>
      </c>
    </row>
    <row r="369" spans="1:10" x14ac:dyDescent="0.3">
      <c r="A369" s="3" t="s">
        <v>474</v>
      </c>
      <c r="B369" s="3" t="s">
        <v>107</v>
      </c>
      <c r="C369" s="3" t="s">
        <v>10</v>
      </c>
      <c r="D369" s="3" t="s">
        <v>1157</v>
      </c>
      <c r="E369" s="4">
        <v>8.2899999999999991</v>
      </c>
      <c r="F369" s="4">
        <v>54.76</v>
      </c>
      <c r="G369" s="4">
        <f t="shared" si="23"/>
        <v>63</v>
      </c>
      <c r="H369" s="4" t="str">
        <f t="shared" si="24"/>
        <v>C4</v>
      </c>
      <c r="I369" s="3" t="str">
        <f t="shared" si="21"/>
        <v>Credit</v>
      </c>
      <c r="J369" s="4">
        <f t="shared" si="22"/>
        <v>712</v>
      </c>
    </row>
    <row r="370" spans="1:10" x14ac:dyDescent="0.3">
      <c r="A370" s="3" t="s">
        <v>475</v>
      </c>
      <c r="B370" s="3" t="s">
        <v>26</v>
      </c>
      <c r="C370" s="3" t="s">
        <v>6</v>
      </c>
      <c r="D370" s="3" t="s">
        <v>1157</v>
      </c>
      <c r="E370" s="4">
        <v>25.24</v>
      </c>
      <c r="F370" s="4">
        <v>63.91</v>
      </c>
      <c r="G370" s="4">
        <f t="shared" si="23"/>
        <v>89</v>
      </c>
      <c r="H370" s="4" t="str">
        <f t="shared" si="24"/>
        <v>A1</v>
      </c>
      <c r="I370" s="3" t="str">
        <f t="shared" si="21"/>
        <v>Excellent</v>
      </c>
      <c r="J370" s="4">
        <f t="shared" si="22"/>
        <v>59</v>
      </c>
    </row>
    <row r="371" spans="1:10" x14ac:dyDescent="0.3">
      <c r="A371" s="3" t="s">
        <v>476</v>
      </c>
      <c r="B371" s="3" t="s">
        <v>301</v>
      </c>
      <c r="C371" s="3" t="s">
        <v>10</v>
      </c>
      <c r="D371" s="3" t="s">
        <v>22</v>
      </c>
      <c r="E371" s="4">
        <v>13.09</v>
      </c>
      <c r="F371" s="4">
        <v>48.06</v>
      </c>
      <c r="G371" s="4">
        <f t="shared" si="23"/>
        <v>61</v>
      </c>
      <c r="H371" s="4" t="str">
        <f t="shared" si="24"/>
        <v>C4</v>
      </c>
      <c r="I371" s="3" t="str">
        <f t="shared" si="21"/>
        <v>Credit</v>
      </c>
      <c r="J371" s="4">
        <f t="shared" si="22"/>
        <v>755</v>
      </c>
    </row>
    <row r="372" spans="1:10" x14ac:dyDescent="0.3">
      <c r="A372" s="3" t="s">
        <v>477</v>
      </c>
      <c r="B372" s="3" t="s">
        <v>349</v>
      </c>
      <c r="C372" s="3" t="s">
        <v>10</v>
      </c>
      <c r="D372" s="3" t="s">
        <v>1156</v>
      </c>
      <c r="E372" s="4">
        <v>22.34</v>
      </c>
      <c r="F372" s="4">
        <v>69.959999999999994</v>
      </c>
      <c r="G372" s="4">
        <f t="shared" si="23"/>
        <v>92</v>
      </c>
      <c r="H372" s="4" t="str">
        <f t="shared" si="24"/>
        <v>A1</v>
      </c>
      <c r="I372" s="3" t="str">
        <f t="shared" si="21"/>
        <v>Excellent</v>
      </c>
      <c r="J372" s="4">
        <f t="shared" si="22"/>
        <v>28</v>
      </c>
    </row>
    <row r="373" spans="1:10" x14ac:dyDescent="0.3">
      <c r="A373" s="3" t="s">
        <v>478</v>
      </c>
      <c r="B373" s="3" t="s">
        <v>149</v>
      </c>
      <c r="C373" s="3" t="s">
        <v>6</v>
      </c>
      <c r="D373" s="3" t="s">
        <v>1157</v>
      </c>
      <c r="E373" s="4">
        <v>18.53</v>
      </c>
      <c r="F373" s="4">
        <v>41.3</v>
      </c>
      <c r="G373" s="4">
        <f t="shared" si="23"/>
        <v>60</v>
      </c>
      <c r="H373" s="4" t="str">
        <f t="shared" si="24"/>
        <v>C4</v>
      </c>
      <c r="I373" s="3" t="str">
        <f t="shared" si="21"/>
        <v>Credit</v>
      </c>
      <c r="J373" s="4">
        <f t="shared" si="22"/>
        <v>775</v>
      </c>
    </row>
    <row r="374" spans="1:10" x14ac:dyDescent="0.3">
      <c r="A374" s="3" t="s">
        <v>479</v>
      </c>
      <c r="B374" s="3" t="s">
        <v>120</v>
      </c>
      <c r="C374" s="3" t="s">
        <v>6</v>
      </c>
      <c r="D374" s="3" t="s">
        <v>7</v>
      </c>
      <c r="E374" s="4">
        <v>23.43</v>
      </c>
      <c r="F374" s="4">
        <v>54.17</v>
      </c>
      <c r="G374" s="4">
        <f t="shared" si="23"/>
        <v>78</v>
      </c>
      <c r="H374" s="4" t="str">
        <f t="shared" si="24"/>
        <v>B2</v>
      </c>
      <c r="I374" s="3" t="str">
        <f t="shared" si="21"/>
        <v>Very Good</v>
      </c>
      <c r="J374" s="4">
        <f t="shared" si="22"/>
        <v>270</v>
      </c>
    </row>
    <row r="375" spans="1:10" x14ac:dyDescent="0.3">
      <c r="A375" s="3" t="s">
        <v>480</v>
      </c>
      <c r="B375" s="3" t="s">
        <v>123</v>
      </c>
      <c r="C375" s="3" t="s">
        <v>6</v>
      </c>
      <c r="D375" s="3" t="s">
        <v>1157</v>
      </c>
      <c r="E375" s="4">
        <v>26.19</v>
      </c>
      <c r="F375" s="4">
        <v>59.87</v>
      </c>
      <c r="G375" s="4">
        <f t="shared" si="23"/>
        <v>86</v>
      </c>
      <c r="H375" s="4" t="str">
        <f t="shared" si="24"/>
        <v>A1</v>
      </c>
      <c r="I375" s="3" t="str">
        <f t="shared" si="21"/>
        <v>Excellent</v>
      </c>
      <c r="J375" s="4">
        <f t="shared" si="22"/>
        <v>99</v>
      </c>
    </row>
    <row r="376" spans="1:10" x14ac:dyDescent="0.3">
      <c r="A376" s="3" t="s">
        <v>481</v>
      </c>
      <c r="B376" s="3" t="s">
        <v>216</v>
      </c>
      <c r="C376" s="3" t="s">
        <v>6</v>
      </c>
      <c r="D376" s="3" t="s">
        <v>1156</v>
      </c>
      <c r="E376" s="4">
        <v>7.11</v>
      </c>
      <c r="F376" s="4">
        <v>62.25</v>
      </c>
      <c r="G376" s="4">
        <f t="shared" si="23"/>
        <v>69</v>
      </c>
      <c r="H376" s="4" t="str">
        <f t="shared" si="24"/>
        <v>B3</v>
      </c>
      <c r="I376" s="3" t="str">
        <f t="shared" si="21"/>
        <v>Good</v>
      </c>
      <c r="J376" s="4">
        <f t="shared" si="22"/>
        <v>542</v>
      </c>
    </row>
    <row r="377" spans="1:10" x14ac:dyDescent="0.3">
      <c r="A377" s="3" t="s">
        <v>482</v>
      </c>
      <c r="B377" s="3" t="s">
        <v>138</v>
      </c>
      <c r="C377" s="3" t="s">
        <v>6</v>
      </c>
      <c r="D377" s="3" t="s">
        <v>1156</v>
      </c>
      <c r="E377" s="4">
        <v>23.71</v>
      </c>
      <c r="F377" s="4">
        <v>45.34</v>
      </c>
      <c r="G377" s="4">
        <f t="shared" si="23"/>
        <v>69</v>
      </c>
      <c r="H377" s="4" t="str">
        <f t="shared" si="24"/>
        <v>B3</v>
      </c>
      <c r="I377" s="3" t="str">
        <f t="shared" si="21"/>
        <v>Good</v>
      </c>
      <c r="J377" s="4">
        <f t="shared" si="22"/>
        <v>542</v>
      </c>
    </row>
    <row r="378" spans="1:10" x14ac:dyDescent="0.3">
      <c r="A378" s="3" t="s">
        <v>483</v>
      </c>
      <c r="B378" s="3" t="s">
        <v>301</v>
      </c>
      <c r="C378" s="3" t="s">
        <v>6</v>
      </c>
      <c r="D378" s="3" t="s">
        <v>22</v>
      </c>
      <c r="E378" s="4">
        <v>28.27</v>
      </c>
      <c r="F378" s="4">
        <v>67.91</v>
      </c>
      <c r="G378" s="4">
        <f t="shared" si="23"/>
        <v>96</v>
      </c>
      <c r="H378" s="4" t="str">
        <f t="shared" si="24"/>
        <v>A1</v>
      </c>
      <c r="I378" s="3" t="str">
        <f t="shared" si="21"/>
        <v>Excellent</v>
      </c>
      <c r="J378" s="4">
        <f t="shared" si="22"/>
        <v>7</v>
      </c>
    </row>
    <row r="379" spans="1:10" x14ac:dyDescent="0.3">
      <c r="A379" s="3" t="s">
        <v>484</v>
      </c>
      <c r="B379" s="3" t="s">
        <v>317</v>
      </c>
      <c r="C379" s="3" t="s">
        <v>10</v>
      </c>
      <c r="D379" s="3" t="s">
        <v>22</v>
      </c>
      <c r="E379" s="4">
        <v>15.59</v>
      </c>
      <c r="F379" s="4">
        <v>62.77</v>
      </c>
      <c r="G379" s="4">
        <f t="shared" si="23"/>
        <v>78</v>
      </c>
      <c r="H379" s="4" t="str">
        <f t="shared" si="24"/>
        <v>B2</v>
      </c>
      <c r="I379" s="3" t="str">
        <f t="shared" si="21"/>
        <v>Very Good</v>
      </c>
      <c r="J379" s="4">
        <f t="shared" si="22"/>
        <v>270</v>
      </c>
    </row>
    <row r="380" spans="1:10" x14ac:dyDescent="0.3">
      <c r="A380" s="3" t="s">
        <v>485</v>
      </c>
      <c r="B380" s="3" t="s">
        <v>305</v>
      </c>
      <c r="C380" s="3" t="s">
        <v>6</v>
      </c>
      <c r="D380" s="3" t="s">
        <v>1157</v>
      </c>
      <c r="E380" s="4">
        <v>8.0299999999999994</v>
      </c>
      <c r="F380" s="4">
        <v>54.39</v>
      </c>
      <c r="G380" s="4">
        <f t="shared" si="23"/>
        <v>62</v>
      </c>
      <c r="H380" s="4" t="str">
        <f t="shared" si="24"/>
        <v>C4</v>
      </c>
      <c r="I380" s="3" t="str">
        <f t="shared" si="21"/>
        <v>Credit</v>
      </c>
      <c r="J380" s="4">
        <f t="shared" si="22"/>
        <v>732</v>
      </c>
    </row>
    <row r="381" spans="1:10" x14ac:dyDescent="0.3">
      <c r="A381" s="3" t="s">
        <v>486</v>
      </c>
      <c r="B381" s="3" t="s">
        <v>487</v>
      </c>
      <c r="C381" s="3" t="s">
        <v>10</v>
      </c>
      <c r="D381" s="3" t="s">
        <v>22</v>
      </c>
      <c r="E381" s="4">
        <v>6.53</v>
      </c>
      <c r="F381" s="4">
        <v>53.83</v>
      </c>
      <c r="G381" s="4">
        <f t="shared" si="23"/>
        <v>60</v>
      </c>
      <c r="H381" s="4" t="str">
        <f t="shared" si="24"/>
        <v>C4</v>
      </c>
      <c r="I381" s="3" t="str">
        <f t="shared" si="21"/>
        <v>Credit</v>
      </c>
      <c r="J381" s="4">
        <f t="shared" si="22"/>
        <v>775</v>
      </c>
    </row>
    <row r="382" spans="1:10" x14ac:dyDescent="0.3">
      <c r="A382" s="3" t="s">
        <v>488</v>
      </c>
      <c r="B382" s="3" t="s">
        <v>110</v>
      </c>
      <c r="C382" s="3" t="s">
        <v>10</v>
      </c>
      <c r="D382" s="3" t="s">
        <v>1157</v>
      </c>
      <c r="E382" s="4">
        <v>11.06</v>
      </c>
      <c r="F382" s="4">
        <v>42.28</v>
      </c>
      <c r="G382" s="4">
        <f t="shared" si="23"/>
        <v>53</v>
      </c>
      <c r="H382" s="4" t="str">
        <f t="shared" si="24"/>
        <v>C6</v>
      </c>
      <c r="I382" s="3" t="str">
        <f t="shared" si="21"/>
        <v>Credit</v>
      </c>
      <c r="J382" s="4">
        <f t="shared" si="22"/>
        <v>901</v>
      </c>
    </row>
    <row r="383" spans="1:10" x14ac:dyDescent="0.3">
      <c r="A383" s="3" t="s">
        <v>489</v>
      </c>
      <c r="B383" s="3" t="s">
        <v>66</v>
      </c>
      <c r="C383" s="3" t="s">
        <v>10</v>
      </c>
      <c r="D383" s="3" t="s">
        <v>1156</v>
      </c>
      <c r="E383" s="4">
        <v>19.8</v>
      </c>
      <c r="F383" s="4">
        <v>63.56</v>
      </c>
      <c r="G383" s="4">
        <f t="shared" si="23"/>
        <v>83</v>
      </c>
      <c r="H383" s="4" t="str">
        <f t="shared" si="24"/>
        <v>A1</v>
      </c>
      <c r="I383" s="3" t="str">
        <f t="shared" si="21"/>
        <v>Excellent</v>
      </c>
      <c r="J383" s="4">
        <f t="shared" si="22"/>
        <v>155</v>
      </c>
    </row>
    <row r="384" spans="1:10" x14ac:dyDescent="0.3">
      <c r="A384" s="3" t="s">
        <v>490</v>
      </c>
      <c r="B384" s="3" t="s">
        <v>242</v>
      </c>
      <c r="C384" s="3" t="s">
        <v>6</v>
      </c>
      <c r="D384" s="3" t="s">
        <v>1157</v>
      </c>
      <c r="E384" s="4">
        <v>15.09</v>
      </c>
      <c r="F384" s="4">
        <v>57.49</v>
      </c>
      <c r="G384" s="4">
        <f t="shared" si="23"/>
        <v>73</v>
      </c>
      <c r="H384" s="4" t="str">
        <f t="shared" si="24"/>
        <v>B2</v>
      </c>
      <c r="I384" s="3" t="str">
        <f t="shared" si="21"/>
        <v>Very Good</v>
      </c>
      <c r="J384" s="4">
        <f t="shared" si="22"/>
        <v>422</v>
      </c>
    </row>
    <row r="385" spans="1:10" x14ac:dyDescent="0.3">
      <c r="A385" s="3" t="s">
        <v>491</v>
      </c>
      <c r="B385" s="3" t="s">
        <v>332</v>
      </c>
      <c r="C385" s="3" t="s">
        <v>10</v>
      </c>
      <c r="D385" s="3" t="s">
        <v>1157</v>
      </c>
      <c r="E385" s="4">
        <v>8.24</v>
      </c>
      <c r="F385" s="4">
        <v>62.76</v>
      </c>
      <c r="G385" s="4">
        <f t="shared" si="23"/>
        <v>71</v>
      </c>
      <c r="H385" s="4" t="str">
        <f t="shared" si="24"/>
        <v>B2</v>
      </c>
      <c r="I385" s="3" t="str">
        <f t="shared" si="21"/>
        <v>Very Good</v>
      </c>
      <c r="J385" s="4">
        <f t="shared" si="22"/>
        <v>480</v>
      </c>
    </row>
    <row r="386" spans="1:10" x14ac:dyDescent="0.3">
      <c r="A386" s="3" t="s">
        <v>492</v>
      </c>
      <c r="B386" s="3" t="s">
        <v>143</v>
      </c>
      <c r="C386" s="3" t="s">
        <v>6</v>
      </c>
      <c r="D386" s="3" t="s">
        <v>1157</v>
      </c>
      <c r="E386" s="4">
        <v>15.97</v>
      </c>
      <c r="F386" s="4">
        <v>65.47</v>
      </c>
      <c r="G386" s="4">
        <f t="shared" si="23"/>
        <v>81</v>
      </c>
      <c r="H386" s="4" t="str">
        <f t="shared" si="24"/>
        <v>A1</v>
      </c>
      <c r="I386" s="3" t="str">
        <f t="shared" si="21"/>
        <v>Excellent</v>
      </c>
      <c r="J386" s="4">
        <f t="shared" si="22"/>
        <v>192</v>
      </c>
    </row>
    <row r="387" spans="1:10" x14ac:dyDescent="0.3">
      <c r="A387" s="3" t="s">
        <v>493</v>
      </c>
      <c r="B387" s="3" t="s">
        <v>249</v>
      </c>
      <c r="C387" s="3" t="s">
        <v>6</v>
      </c>
      <c r="D387" s="3" t="s">
        <v>1156</v>
      </c>
      <c r="E387" s="4">
        <v>11.03</v>
      </c>
      <c r="F387" s="4">
        <v>67.37</v>
      </c>
      <c r="G387" s="4">
        <f t="shared" si="23"/>
        <v>78</v>
      </c>
      <c r="H387" s="4" t="str">
        <f t="shared" si="24"/>
        <v>B2</v>
      </c>
      <c r="I387" s="3" t="str">
        <f t="shared" ref="I387:I450" si="25">VLOOKUP(H387,$L$4:$M$13,2,FALSE)</f>
        <v>Very Good</v>
      </c>
      <c r="J387" s="4">
        <f t="shared" ref="J387:J450" si="26">RANK(G387,G:G)</f>
        <v>270</v>
      </c>
    </row>
    <row r="388" spans="1:10" x14ac:dyDescent="0.3">
      <c r="A388" s="3" t="s">
        <v>494</v>
      </c>
      <c r="B388" s="3" t="s">
        <v>204</v>
      </c>
      <c r="C388" s="3" t="s">
        <v>10</v>
      </c>
      <c r="D388" s="3" t="s">
        <v>1156</v>
      </c>
      <c r="E388" s="4">
        <v>14.81</v>
      </c>
      <c r="F388" s="4">
        <v>44.67</v>
      </c>
      <c r="G388" s="4">
        <f t="shared" ref="G388:G451" si="27">ROUND(E388+F388,0)</f>
        <v>59</v>
      </c>
      <c r="H388" s="4" t="str">
        <f t="shared" ref="H388:H451" si="28">IF(G388&gt;=80,"A1",IF(G388&gt;=70,"B2",IF(G388&gt;=65,"B3",IF(G388&gt;=60,"C4",IF(G388&gt;=55,"C5",IF(G388&gt;=50,"C6",IF(G388&gt;=45,"D7",IF(G388&gt;=40,"E8","F9"))))))))</f>
        <v>C5</v>
      </c>
      <c r="I388" s="3" t="str">
        <f t="shared" si="25"/>
        <v>Credit</v>
      </c>
      <c r="J388" s="4">
        <f t="shared" si="26"/>
        <v>793</v>
      </c>
    </row>
    <row r="389" spans="1:10" x14ac:dyDescent="0.3">
      <c r="A389" s="3" t="s">
        <v>495</v>
      </c>
      <c r="B389" s="3" t="s">
        <v>450</v>
      </c>
      <c r="C389" s="3" t="s">
        <v>10</v>
      </c>
      <c r="D389" s="3" t="s">
        <v>1156</v>
      </c>
      <c r="E389" s="4">
        <v>21.45</v>
      </c>
      <c r="F389" s="4">
        <v>67.36</v>
      </c>
      <c r="G389" s="4">
        <f t="shared" si="27"/>
        <v>89</v>
      </c>
      <c r="H389" s="4" t="str">
        <f t="shared" si="28"/>
        <v>A1</v>
      </c>
      <c r="I389" s="3" t="str">
        <f t="shared" si="25"/>
        <v>Excellent</v>
      </c>
      <c r="J389" s="4">
        <f t="shared" si="26"/>
        <v>59</v>
      </c>
    </row>
    <row r="390" spans="1:10" x14ac:dyDescent="0.3">
      <c r="A390" s="3" t="s">
        <v>496</v>
      </c>
      <c r="B390" s="3" t="s">
        <v>282</v>
      </c>
      <c r="C390" s="3" t="s">
        <v>6</v>
      </c>
      <c r="D390" s="3" t="s">
        <v>1157</v>
      </c>
      <c r="E390" s="4">
        <v>20.45</v>
      </c>
      <c r="F390" s="4">
        <v>65.09</v>
      </c>
      <c r="G390" s="4">
        <f t="shared" si="27"/>
        <v>86</v>
      </c>
      <c r="H390" s="4" t="str">
        <f t="shared" si="28"/>
        <v>A1</v>
      </c>
      <c r="I390" s="3" t="str">
        <f t="shared" si="25"/>
        <v>Excellent</v>
      </c>
      <c r="J390" s="4">
        <f t="shared" si="26"/>
        <v>99</v>
      </c>
    </row>
    <row r="391" spans="1:10" x14ac:dyDescent="0.3">
      <c r="A391" s="3" t="s">
        <v>497</v>
      </c>
      <c r="B391" s="3" t="s">
        <v>48</v>
      </c>
      <c r="C391" s="3" t="s">
        <v>10</v>
      </c>
      <c r="D391" s="3" t="s">
        <v>1156</v>
      </c>
      <c r="E391" s="4">
        <v>6.56</v>
      </c>
      <c r="F391" s="4">
        <v>61.49</v>
      </c>
      <c r="G391" s="4">
        <f t="shared" si="27"/>
        <v>68</v>
      </c>
      <c r="H391" s="4" t="str">
        <f t="shared" si="28"/>
        <v>B3</v>
      </c>
      <c r="I391" s="3" t="str">
        <f t="shared" si="25"/>
        <v>Good</v>
      </c>
      <c r="J391" s="4">
        <f t="shared" si="26"/>
        <v>566</v>
      </c>
    </row>
    <row r="392" spans="1:10" x14ac:dyDescent="0.3">
      <c r="A392" s="3" t="s">
        <v>498</v>
      </c>
      <c r="B392" s="3" t="s">
        <v>41</v>
      </c>
      <c r="C392" s="3" t="s">
        <v>10</v>
      </c>
      <c r="D392" s="3" t="s">
        <v>22</v>
      </c>
      <c r="E392" s="4">
        <v>18.38</v>
      </c>
      <c r="F392" s="4">
        <v>51.78</v>
      </c>
      <c r="G392" s="4">
        <f t="shared" si="27"/>
        <v>70</v>
      </c>
      <c r="H392" s="4" t="str">
        <f t="shared" si="28"/>
        <v>B2</v>
      </c>
      <c r="I392" s="3" t="str">
        <f t="shared" si="25"/>
        <v>Very Good</v>
      </c>
      <c r="J392" s="4">
        <f t="shared" si="26"/>
        <v>514</v>
      </c>
    </row>
    <row r="393" spans="1:10" x14ac:dyDescent="0.3">
      <c r="A393" s="3" t="s">
        <v>499</v>
      </c>
      <c r="B393" s="3" t="s">
        <v>190</v>
      </c>
      <c r="C393" s="3" t="s">
        <v>10</v>
      </c>
      <c r="D393" s="3" t="s">
        <v>1156</v>
      </c>
      <c r="E393" s="4">
        <v>12.05</v>
      </c>
      <c r="F393" s="4">
        <v>40.79</v>
      </c>
      <c r="G393" s="4">
        <f t="shared" si="27"/>
        <v>53</v>
      </c>
      <c r="H393" s="4" t="str">
        <f t="shared" si="28"/>
        <v>C6</v>
      </c>
      <c r="I393" s="3" t="str">
        <f t="shared" si="25"/>
        <v>Credit</v>
      </c>
      <c r="J393" s="4">
        <f t="shared" si="26"/>
        <v>901</v>
      </c>
    </row>
    <row r="394" spans="1:10" x14ac:dyDescent="0.3">
      <c r="A394" s="3" t="s">
        <v>500</v>
      </c>
      <c r="B394" s="3" t="s">
        <v>240</v>
      </c>
      <c r="C394" s="3" t="s">
        <v>6</v>
      </c>
      <c r="D394" s="3" t="s">
        <v>1156</v>
      </c>
      <c r="E394" s="4">
        <v>26.96</v>
      </c>
      <c r="F394" s="4">
        <v>57.68</v>
      </c>
      <c r="G394" s="4">
        <f t="shared" si="27"/>
        <v>85</v>
      </c>
      <c r="H394" s="4" t="str">
        <f t="shared" si="28"/>
        <v>A1</v>
      </c>
      <c r="I394" s="3" t="str">
        <f t="shared" si="25"/>
        <v>Excellent</v>
      </c>
      <c r="J394" s="4">
        <f t="shared" si="26"/>
        <v>120</v>
      </c>
    </row>
    <row r="395" spans="1:10" x14ac:dyDescent="0.3">
      <c r="A395" s="3" t="s">
        <v>501</v>
      </c>
      <c r="B395" s="3" t="s">
        <v>71</v>
      </c>
      <c r="C395" s="3" t="s">
        <v>10</v>
      </c>
      <c r="D395" s="3" t="s">
        <v>1156</v>
      </c>
      <c r="E395" s="4">
        <v>6.75</v>
      </c>
      <c r="F395" s="4">
        <v>57.88</v>
      </c>
      <c r="G395" s="4">
        <f t="shared" si="27"/>
        <v>65</v>
      </c>
      <c r="H395" s="4" t="str">
        <f t="shared" si="28"/>
        <v>B3</v>
      </c>
      <c r="I395" s="3" t="str">
        <f t="shared" si="25"/>
        <v>Good</v>
      </c>
      <c r="J395" s="4">
        <f t="shared" si="26"/>
        <v>665</v>
      </c>
    </row>
    <row r="396" spans="1:10" x14ac:dyDescent="0.3">
      <c r="A396" s="3" t="s">
        <v>502</v>
      </c>
      <c r="B396" s="3" t="s">
        <v>78</v>
      </c>
      <c r="C396" s="3" t="s">
        <v>6</v>
      </c>
      <c r="D396" s="3" t="s">
        <v>1156</v>
      </c>
      <c r="E396" s="4">
        <v>24.91</v>
      </c>
      <c r="F396" s="4">
        <v>66.58</v>
      </c>
      <c r="G396" s="4">
        <f t="shared" si="27"/>
        <v>91</v>
      </c>
      <c r="H396" s="4" t="str">
        <f t="shared" si="28"/>
        <v>A1</v>
      </c>
      <c r="I396" s="3" t="str">
        <f t="shared" si="25"/>
        <v>Excellent</v>
      </c>
      <c r="J396" s="4">
        <f t="shared" si="26"/>
        <v>39</v>
      </c>
    </row>
    <row r="397" spans="1:10" x14ac:dyDescent="0.3">
      <c r="A397" s="3" t="s">
        <v>503</v>
      </c>
      <c r="B397" s="3" t="s">
        <v>151</v>
      </c>
      <c r="C397" s="3" t="s">
        <v>10</v>
      </c>
      <c r="D397" s="3" t="s">
        <v>1157</v>
      </c>
      <c r="E397" s="4">
        <v>13.47</v>
      </c>
      <c r="F397" s="4">
        <v>64</v>
      </c>
      <c r="G397" s="4">
        <f t="shared" si="27"/>
        <v>77</v>
      </c>
      <c r="H397" s="4" t="str">
        <f t="shared" si="28"/>
        <v>B2</v>
      </c>
      <c r="I397" s="3" t="str">
        <f t="shared" si="25"/>
        <v>Very Good</v>
      </c>
      <c r="J397" s="4">
        <f t="shared" si="26"/>
        <v>300</v>
      </c>
    </row>
    <row r="398" spans="1:10" x14ac:dyDescent="0.3">
      <c r="A398" s="3" t="s">
        <v>504</v>
      </c>
      <c r="B398" s="3" t="s">
        <v>37</v>
      </c>
      <c r="C398" s="3" t="s">
        <v>10</v>
      </c>
      <c r="D398" s="3" t="s">
        <v>1157</v>
      </c>
      <c r="E398" s="4">
        <v>14.87</v>
      </c>
      <c r="F398" s="4">
        <v>42.75</v>
      </c>
      <c r="G398" s="4">
        <f t="shared" si="27"/>
        <v>58</v>
      </c>
      <c r="H398" s="4" t="str">
        <f t="shared" si="28"/>
        <v>C5</v>
      </c>
      <c r="I398" s="3" t="str">
        <f t="shared" si="25"/>
        <v>Credit</v>
      </c>
      <c r="J398" s="4">
        <f t="shared" si="26"/>
        <v>810</v>
      </c>
    </row>
    <row r="399" spans="1:10" x14ac:dyDescent="0.3">
      <c r="A399" s="3" t="s">
        <v>505</v>
      </c>
      <c r="B399" s="3" t="s">
        <v>375</v>
      </c>
      <c r="C399" s="3" t="s">
        <v>10</v>
      </c>
      <c r="D399" s="3" t="s">
        <v>22</v>
      </c>
      <c r="E399" s="4">
        <v>23.65</v>
      </c>
      <c r="F399" s="4">
        <v>54.18</v>
      </c>
      <c r="G399" s="4">
        <f t="shared" si="27"/>
        <v>78</v>
      </c>
      <c r="H399" s="4" t="str">
        <f t="shared" si="28"/>
        <v>B2</v>
      </c>
      <c r="I399" s="3" t="str">
        <f t="shared" si="25"/>
        <v>Very Good</v>
      </c>
      <c r="J399" s="4">
        <f t="shared" si="26"/>
        <v>270</v>
      </c>
    </row>
    <row r="400" spans="1:10" x14ac:dyDescent="0.3">
      <c r="A400" s="3" t="s">
        <v>506</v>
      </c>
      <c r="B400" s="3" t="s">
        <v>5</v>
      </c>
      <c r="C400" s="3" t="s">
        <v>10</v>
      </c>
      <c r="D400" s="3" t="s">
        <v>1157</v>
      </c>
      <c r="E400" s="4">
        <v>17.63</v>
      </c>
      <c r="F400" s="4">
        <v>52.33</v>
      </c>
      <c r="G400" s="4">
        <f t="shared" si="27"/>
        <v>70</v>
      </c>
      <c r="H400" s="4" t="str">
        <f t="shared" si="28"/>
        <v>B2</v>
      </c>
      <c r="I400" s="3" t="str">
        <f t="shared" si="25"/>
        <v>Very Good</v>
      </c>
      <c r="J400" s="4">
        <f t="shared" si="26"/>
        <v>514</v>
      </c>
    </row>
    <row r="401" spans="1:10" x14ac:dyDescent="0.3">
      <c r="A401" s="3" t="s">
        <v>507</v>
      </c>
      <c r="B401" s="3" t="s">
        <v>80</v>
      </c>
      <c r="C401" s="3" t="s">
        <v>6</v>
      </c>
      <c r="D401" s="3" t="s">
        <v>22</v>
      </c>
      <c r="E401" s="4">
        <v>14.57</v>
      </c>
      <c r="F401" s="4">
        <v>66.37</v>
      </c>
      <c r="G401" s="4">
        <f t="shared" si="27"/>
        <v>81</v>
      </c>
      <c r="H401" s="4" t="str">
        <f t="shared" si="28"/>
        <v>A1</v>
      </c>
      <c r="I401" s="3" t="str">
        <f t="shared" si="25"/>
        <v>Excellent</v>
      </c>
      <c r="J401" s="4">
        <f t="shared" si="26"/>
        <v>192</v>
      </c>
    </row>
    <row r="402" spans="1:10" x14ac:dyDescent="0.3">
      <c r="A402" s="3" t="s">
        <v>508</v>
      </c>
      <c r="B402" s="3" t="s">
        <v>128</v>
      </c>
      <c r="C402" s="3" t="s">
        <v>6</v>
      </c>
      <c r="D402" s="3" t="s">
        <v>7</v>
      </c>
      <c r="E402" s="4">
        <v>24.36</v>
      </c>
      <c r="F402" s="4">
        <v>64.69</v>
      </c>
      <c r="G402" s="4">
        <f t="shared" si="27"/>
        <v>89</v>
      </c>
      <c r="H402" s="4" t="str">
        <f t="shared" si="28"/>
        <v>A1</v>
      </c>
      <c r="I402" s="3" t="str">
        <f t="shared" si="25"/>
        <v>Excellent</v>
      </c>
      <c r="J402" s="4">
        <f t="shared" si="26"/>
        <v>59</v>
      </c>
    </row>
    <row r="403" spans="1:10" x14ac:dyDescent="0.3">
      <c r="A403" s="3" t="s">
        <v>509</v>
      </c>
      <c r="B403" s="3" t="s">
        <v>174</v>
      </c>
      <c r="C403" s="3" t="s">
        <v>6</v>
      </c>
      <c r="D403" s="3" t="s">
        <v>1156</v>
      </c>
      <c r="E403" s="4">
        <v>28.34</v>
      </c>
      <c r="F403" s="4">
        <v>47.8</v>
      </c>
      <c r="G403" s="4">
        <f t="shared" si="27"/>
        <v>76</v>
      </c>
      <c r="H403" s="4" t="str">
        <f t="shared" si="28"/>
        <v>B2</v>
      </c>
      <c r="I403" s="3" t="str">
        <f t="shared" si="25"/>
        <v>Very Good</v>
      </c>
      <c r="J403" s="4">
        <f t="shared" si="26"/>
        <v>322</v>
      </c>
    </row>
    <row r="404" spans="1:10" x14ac:dyDescent="0.3">
      <c r="A404" s="3" t="s">
        <v>510</v>
      </c>
      <c r="B404" s="3" t="s">
        <v>249</v>
      </c>
      <c r="C404" s="3" t="s">
        <v>10</v>
      </c>
      <c r="D404" s="3" t="s">
        <v>1157</v>
      </c>
      <c r="E404" s="4">
        <v>10.46</v>
      </c>
      <c r="F404" s="4">
        <v>57.08</v>
      </c>
      <c r="G404" s="4">
        <f t="shared" si="27"/>
        <v>68</v>
      </c>
      <c r="H404" s="4" t="str">
        <f t="shared" si="28"/>
        <v>B3</v>
      </c>
      <c r="I404" s="3" t="str">
        <f t="shared" si="25"/>
        <v>Good</v>
      </c>
      <c r="J404" s="4">
        <f t="shared" si="26"/>
        <v>566</v>
      </c>
    </row>
    <row r="405" spans="1:10" x14ac:dyDescent="0.3">
      <c r="A405" s="3" t="s">
        <v>511</v>
      </c>
      <c r="B405" s="3" t="s">
        <v>69</v>
      </c>
      <c r="C405" s="3" t="s">
        <v>10</v>
      </c>
      <c r="D405" s="3" t="s">
        <v>1157</v>
      </c>
      <c r="E405" s="4">
        <v>24.94</v>
      </c>
      <c r="F405" s="4">
        <v>42.85</v>
      </c>
      <c r="G405" s="4">
        <f t="shared" si="27"/>
        <v>68</v>
      </c>
      <c r="H405" s="4" t="str">
        <f t="shared" si="28"/>
        <v>B3</v>
      </c>
      <c r="I405" s="3" t="str">
        <f t="shared" si="25"/>
        <v>Good</v>
      </c>
      <c r="J405" s="4">
        <f t="shared" si="26"/>
        <v>566</v>
      </c>
    </row>
    <row r="406" spans="1:10" x14ac:dyDescent="0.3">
      <c r="A406" s="3" t="s">
        <v>512</v>
      </c>
      <c r="B406" s="3" t="s">
        <v>58</v>
      </c>
      <c r="C406" s="3" t="s">
        <v>6</v>
      </c>
      <c r="D406" s="3" t="s">
        <v>1156</v>
      </c>
      <c r="E406" s="4">
        <v>8.8699999999999992</v>
      </c>
      <c r="F406" s="4">
        <v>69.569999999999993</v>
      </c>
      <c r="G406" s="4">
        <f t="shared" si="27"/>
        <v>78</v>
      </c>
      <c r="H406" s="4" t="str">
        <f t="shared" si="28"/>
        <v>B2</v>
      </c>
      <c r="I406" s="3" t="str">
        <f t="shared" si="25"/>
        <v>Very Good</v>
      </c>
      <c r="J406" s="4">
        <f t="shared" si="26"/>
        <v>270</v>
      </c>
    </row>
    <row r="407" spans="1:10" x14ac:dyDescent="0.3">
      <c r="A407" s="3" t="s">
        <v>513</v>
      </c>
      <c r="B407" s="3" t="s">
        <v>514</v>
      </c>
      <c r="C407" s="3" t="s">
        <v>10</v>
      </c>
      <c r="D407" s="3" t="s">
        <v>1157</v>
      </c>
      <c r="E407" s="4">
        <v>19.899999999999999</v>
      </c>
      <c r="F407" s="4">
        <v>64.11</v>
      </c>
      <c r="G407" s="4">
        <f t="shared" si="27"/>
        <v>84</v>
      </c>
      <c r="H407" s="4" t="str">
        <f t="shared" si="28"/>
        <v>A1</v>
      </c>
      <c r="I407" s="3" t="str">
        <f t="shared" si="25"/>
        <v>Excellent</v>
      </c>
      <c r="J407" s="4">
        <f t="shared" si="26"/>
        <v>141</v>
      </c>
    </row>
    <row r="408" spans="1:10" x14ac:dyDescent="0.3">
      <c r="A408" s="3" t="s">
        <v>515</v>
      </c>
      <c r="B408" s="3" t="s">
        <v>78</v>
      </c>
      <c r="C408" s="3" t="s">
        <v>10</v>
      </c>
      <c r="D408" s="3" t="s">
        <v>1156</v>
      </c>
      <c r="E408" s="4">
        <v>21.52</v>
      </c>
      <c r="F408" s="4">
        <v>44.93</v>
      </c>
      <c r="G408" s="4">
        <f t="shared" si="27"/>
        <v>66</v>
      </c>
      <c r="H408" s="4" t="str">
        <f t="shared" si="28"/>
        <v>B3</v>
      </c>
      <c r="I408" s="3" t="str">
        <f t="shared" si="25"/>
        <v>Good</v>
      </c>
      <c r="J408" s="4">
        <f t="shared" si="26"/>
        <v>631</v>
      </c>
    </row>
    <row r="409" spans="1:10" x14ac:dyDescent="0.3">
      <c r="A409" s="3" t="s">
        <v>516</v>
      </c>
      <c r="B409" s="3" t="s">
        <v>80</v>
      </c>
      <c r="C409" s="3" t="s">
        <v>10</v>
      </c>
      <c r="D409" s="3" t="s">
        <v>7</v>
      </c>
      <c r="E409" s="4">
        <v>25.43</v>
      </c>
      <c r="F409" s="4">
        <v>61.26</v>
      </c>
      <c r="G409" s="4">
        <f t="shared" si="27"/>
        <v>87</v>
      </c>
      <c r="H409" s="4" t="str">
        <f t="shared" si="28"/>
        <v>A1</v>
      </c>
      <c r="I409" s="3" t="str">
        <f t="shared" si="25"/>
        <v>Excellent</v>
      </c>
      <c r="J409" s="4">
        <f t="shared" si="26"/>
        <v>85</v>
      </c>
    </row>
    <row r="410" spans="1:10" x14ac:dyDescent="0.3">
      <c r="A410" s="3" t="s">
        <v>517</v>
      </c>
      <c r="B410" s="3" t="s">
        <v>44</v>
      </c>
      <c r="C410" s="3" t="s">
        <v>10</v>
      </c>
      <c r="D410" s="3" t="s">
        <v>1157</v>
      </c>
      <c r="E410" s="4">
        <v>12.23</v>
      </c>
      <c r="F410" s="4">
        <v>53.24</v>
      </c>
      <c r="G410" s="4">
        <f t="shared" si="27"/>
        <v>65</v>
      </c>
      <c r="H410" s="4" t="str">
        <f t="shared" si="28"/>
        <v>B3</v>
      </c>
      <c r="I410" s="3" t="str">
        <f t="shared" si="25"/>
        <v>Good</v>
      </c>
      <c r="J410" s="4">
        <f t="shared" si="26"/>
        <v>665</v>
      </c>
    </row>
    <row r="411" spans="1:10" x14ac:dyDescent="0.3">
      <c r="A411" s="3" t="s">
        <v>518</v>
      </c>
      <c r="B411" s="3" t="s">
        <v>76</v>
      </c>
      <c r="C411" s="3" t="s">
        <v>6</v>
      </c>
      <c r="D411" s="3" t="s">
        <v>7</v>
      </c>
      <c r="E411" s="4">
        <v>18.04</v>
      </c>
      <c r="F411" s="4">
        <v>62.75</v>
      </c>
      <c r="G411" s="4">
        <f t="shared" si="27"/>
        <v>81</v>
      </c>
      <c r="H411" s="4" t="str">
        <f t="shared" si="28"/>
        <v>A1</v>
      </c>
      <c r="I411" s="3" t="str">
        <f t="shared" si="25"/>
        <v>Excellent</v>
      </c>
      <c r="J411" s="4">
        <f t="shared" si="26"/>
        <v>192</v>
      </c>
    </row>
    <row r="412" spans="1:10" x14ac:dyDescent="0.3">
      <c r="A412" s="3" t="s">
        <v>519</v>
      </c>
      <c r="B412" s="3" t="s">
        <v>204</v>
      </c>
      <c r="C412" s="3" t="s">
        <v>10</v>
      </c>
      <c r="D412" s="3" t="s">
        <v>1157</v>
      </c>
      <c r="E412" s="4">
        <v>5.58</v>
      </c>
      <c r="F412" s="4">
        <v>53.67</v>
      </c>
      <c r="G412" s="4">
        <f t="shared" si="27"/>
        <v>59</v>
      </c>
      <c r="H412" s="4" t="str">
        <f t="shared" si="28"/>
        <v>C5</v>
      </c>
      <c r="I412" s="3" t="str">
        <f t="shared" si="25"/>
        <v>Credit</v>
      </c>
      <c r="J412" s="4">
        <f t="shared" si="26"/>
        <v>793</v>
      </c>
    </row>
    <row r="413" spans="1:10" x14ac:dyDescent="0.3">
      <c r="A413" s="3" t="s">
        <v>520</v>
      </c>
      <c r="B413" s="3" t="s">
        <v>262</v>
      </c>
      <c r="C413" s="3" t="s">
        <v>10</v>
      </c>
      <c r="D413" s="3" t="s">
        <v>7</v>
      </c>
      <c r="E413" s="4">
        <v>9.17</v>
      </c>
      <c r="F413" s="4">
        <v>56.21</v>
      </c>
      <c r="G413" s="4">
        <f t="shared" si="27"/>
        <v>65</v>
      </c>
      <c r="H413" s="4" t="str">
        <f t="shared" si="28"/>
        <v>B3</v>
      </c>
      <c r="I413" s="3" t="str">
        <f t="shared" si="25"/>
        <v>Good</v>
      </c>
      <c r="J413" s="4">
        <f t="shared" si="26"/>
        <v>665</v>
      </c>
    </row>
    <row r="414" spans="1:10" x14ac:dyDescent="0.3">
      <c r="A414" s="3" t="s">
        <v>521</v>
      </c>
      <c r="B414" s="3" t="s">
        <v>62</v>
      </c>
      <c r="C414" s="3" t="s">
        <v>6</v>
      </c>
      <c r="D414" s="3" t="s">
        <v>1157</v>
      </c>
      <c r="E414" s="4">
        <v>14.46</v>
      </c>
      <c r="F414" s="4">
        <v>39.35</v>
      </c>
      <c r="G414" s="4">
        <f t="shared" si="27"/>
        <v>54</v>
      </c>
      <c r="H414" s="4" t="str">
        <f t="shared" si="28"/>
        <v>C6</v>
      </c>
      <c r="I414" s="3" t="str">
        <f t="shared" si="25"/>
        <v>Credit</v>
      </c>
      <c r="J414" s="4">
        <f t="shared" si="26"/>
        <v>882</v>
      </c>
    </row>
    <row r="415" spans="1:10" x14ac:dyDescent="0.3">
      <c r="A415" s="3" t="s">
        <v>522</v>
      </c>
      <c r="B415" s="3" t="s">
        <v>56</v>
      </c>
      <c r="C415" s="3" t="s">
        <v>10</v>
      </c>
      <c r="D415" s="3" t="s">
        <v>22</v>
      </c>
      <c r="E415" s="4">
        <v>6.66</v>
      </c>
      <c r="F415" s="4">
        <v>41.54</v>
      </c>
      <c r="G415" s="4">
        <f t="shared" si="27"/>
        <v>48</v>
      </c>
      <c r="H415" s="4" t="str">
        <f t="shared" si="28"/>
        <v>D7</v>
      </c>
      <c r="I415" s="3" t="str">
        <f t="shared" si="25"/>
        <v>Pass</v>
      </c>
      <c r="J415" s="4">
        <f t="shared" si="26"/>
        <v>962</v>
      </c>
    </row>
    <row r="416" spans="1:10" x14ac:dyDescent="0.3">
      <c r="A416" s="3" t="s">
        <v>523</v>
      </c>
      <c r="B416" s="3" t="s">
        <v>259</v>
      </c>
      <c r="C416" s="3" t="s">
        <v>6</v>
      </c>
      <c r="D416" s="3" t="s">
        <v>1156</v>
      </c>
      <c r="E416" s="4">
        <v>11.02</v>
      </c>
      <c r="F416" s="4">
        <v>39.31</v>
      </c>
      <c r="G416" s="4">
        <f t="shared" si="27"/>
        <v>50</v>
      </c>
      <c r="H416" s="4" t="str">
        <f t="shared" si="28"/>
        <v>C6</v>
      </c>
      <c r="I416" s="3" t="str">
        <f t="shared" si="25"/>
        <v>Credit</v>
      </c>
      <c r="J416" s="4">
        <f t="shared" si="26"/>
        <v>942</v>
      </c>
    </row>
    <row r="417" spans="1:10" x14ac:dyDescent="0.3">
      <c r="A417" s="3" t="s">
        <v>524</v>
      </c>
      <c r="B417" s="3" t="s">
        <v>84</v>
      </c>
      <c r="C417" s="3" t="s">
        <v>10</v>
      </c>
      <c r="D417" s="3" t="s">
        <v>1157</v>
      </c>
      <c r="E417" s="4">
        <v>21.8</v>
      </c>
      <c r="F417" s="4">
        <v>45.81</v>
      </c>
      <c r="G417" s="4">
        <f t="shared" si="27"/>
        <v>68</v>
      </c>
      <c r="H417" s="4" t="str">
        <f t="shared" si="28"/>
        <v>B3</v>
      </c>
      <c r="I417" s="3" t="str">
        <f t="shared" si="25"/>
        <v>Good</v>
      </c>
      <c r="J417" s="4">
        <f t="shared" si="26"/>
        <v>566</v>
      </c>
    </row>
    <row r="418" spans="1:10" x14ac:dyDescent="0.3">
      <c r="A418" s="3" t="s">
        <v>525</v>
      </c>
      <c r="B418" s="3" t="s">
        <v>107</v>
      </c>
      <c r="C418" s="3" t="s">
        <v>10</v>
      </c>
      <c r="D418" s="3" t="s">
        <v>1156</v>
      </c>
      <c r="E418" s="4">
        <v>12.71</v>
      </c>
      <c r="F418" s="4">
        <v>60.6</v>
      </c>
      <c r="G418" s="4">
        <f t="shared" si="27"/>
        <v>73</v>
      </c>
      <c r="H418" s="4" t="str">
        <f t="shared" si="28"/>
        <v>B2</v>
      </c>
      <c r="I418" s="3" t="str">
        <f t="shared" si="25"/>
        <v>Very Good</v>
      </c>
      <c r="J418" s="4">
        <f t="shared" si="26"/>
        <v>422</v>
      </c>
    </row>
    <row r="419" spans="1:10" x14ac:dyDescent="0.3">
      <c r="A419" s="3" t="s">
        <v>526</v>
      </c>
      <c r="B419" s="3" t="s">
        <v>21</v>
      </c>
      <c r="C419" s="3" t="s">
        <v>6</v>
      </c>
      <c r="D419" s="3" t="s">
        <v>22</v>
      </c>
      <c r="E419" s="4">
        <v>6.58</v>
      </c>
      <c r="F419" s="4">
        <v>66.78</v>
      </c>
      <c r="G419" s="4">
        <f t="shared" si="27"/>
        <v>73</v>
      </c>
      <c r="H419" s="4" t="str">
        <f t="shared" si="28"/>
        <v>B2</v>
      </c>
      <c r="I419" s="3" t="str">
        <f t="shared" si="25"/>
        <v>Very Good</v>
      </c>
      <c r="J419" s="4">
        <f t="shared" si="26"/>
        <v>422</v>
      </c>
    </row>
    <row r="420" spans="1:10" x14ac:dyDescent="0.3">
      <c r="A420" s="3" t="s">
        <v>527</v>
      </c>
      <c r="B420" s="3" t="s">
        <v>347</v>
      </c>
      <c r="C420" s="3" t="s">
        <v>10</v>
      </c>
      <c r="D420" s="3" t="s">
        <v>22</v>
      </c>
      <c r="E420" s="4">
        <v>29.27</v>
      </c>
      <c r="F420" s="4">
        <v>60.96</v>
      </c>
      <c r="G420" s="4">
        <f t="shared" si="27"/>
        <v>90</v>
      </c>
      <c r="H420" s="4" t="str">
        <f t="shared" si="28"/>
        <v>A1</v>
      </c>
      <c r="I420" s="3" t="str">
        <f t="shared" si="25"/>
        <v>Excellent</v>
      </c>
      <c r="J420" s="4">
        <f t="shared" si="26"/>
        <v>49</v>
      </c>
    </row>
    <row r="421" spans="1:10" x14ac:dyDescent="0.3">
      <c r="A421" s="3" t="s">
        <v>528</v>
      </c>
      <c r="B421" s="3" t="s">
        <v>96</v>
      </c>
      <c r="C421" s="3" t="s">
        <v>6</v>
      </c>
      <c r="D421" s="3" t="s">
        <v>22</v>
      </c>
      <c r="E421" s="4">
        <v>26.58</v>
      </c>
      <c r="F421" s="4">
        <v>45.59</v>
      </c>
      <c r="G421" s="4">
        <f t="shared" si="27"/>
        <v>72</v>
      </c>
      <c r="H421" s="4" t="str">
        <f t="shared" si="28"/>
        <v>B2</v>
      </c>
      <c r="I421" s="3" t="str">
        <f t="shared" si="25"/>
        <v>Very Good</v>
      </c>
      <c r="J421" s="4">
        <f t="shared" si="26"/>
        <v>452</v>
      </c>
    </row>
    <row r="422" spans="1:10" x14ac:dyDescent="0.3">
      <c r="A422" s="3" t="s">
        <v>529</v>
      </c>
      <c r="B422" s="3" t="s">
        <v>41</v>
      </c>
      <c r="C422" s="3" t="s">
        <v>10</v>
      </c>
      <c r="D422" s="3" t="s">
        <v>22</v>
      </c>
      <c r="E422" s="4">
        <v>7.23</v>
      </c>
      <c r="F422" s="4">
        <v>62.92</v>
      </c>
      <c r="G422" s="4">
        <f t="shared" si="27"/>
        <v>70</v>
      </c>
      <c r="H422" s="4" t="str">
        <f t="shared" si="28"/>
        <v>B2</v>
      </c>
      <c r="I422" s="3" t="str">
        <f t="shared" si="25"/>
        <v>Very Good</v>
      </c>
      <c r="J422" s="4">
        <f t="shared" si="26"/>
        <v>514</v>
      </c>
    </row>
    <row r="423" spans="1:10" x14ac:dyDescent="0.3">
      <c r="A423" s="3" t="s">
        <v>530</v>
      </c>
      <c r="B423" s="3" t="s">
        <v>184</v>
      </c>
      <c r="C423" s="3" t="s">
        <v>6</v>
      </c>
      <c r="D423" s="3" t="s">
        <v>1156</v>
      </c>
      <c r="E423" s="4">
        <v>8.11</v>
      </c>
      <c r="F423" s="4">
        <v>69.069999999999993</v>
      </c>
      <c r="G423" s="4">
        <f t="shared" si="27"/>
        <v>77</v>
      </c>
      <c r="H423" s="4" t="str">
        <f t="shared" si="28"/>
        <v>B2</v>
      </c>
      <c r="I423" s="3" t="str">
        <f t="shared" si="25"/>
        <v>Very Good</v>
      </c>
      <c r="J423" s="4">
        <f t="shared" si="26"/>
        <v>300</v>
      </c>
    </row>
    <row r="424" spans="1:10" x14ac:dyDescent="0.3">
      <c r="A424" s="3" t="s">
        <v>531</v>
      </c>
      <c r="B424" s="3" t="s">
        <v>24</v>
      </c>
      <c r="C424" s="3" t="s">
        <v>10</v>
      </c>
      <c r="D424" s="3" t="s">
        <v>1157</v>
      </c>
      <c r="E424" s="4">
        <v>26.03</v>
      </c>
      <c r="F424" s="4">
        <v>49.74</v>
      </c>
      <c r="G424" s="4">
        <f t="shared" si="27"/>
        <v>76</v>
      </c>
      <c r="H424" s="4" t="str">
        <f t="shared" si="28"/>
        <v>B2</v>
      </c>
      <c r="I424" s="3" t="str">
        <f t="shared" si="25"/>
        <v>Very Good</v>
      </c>
      <c r="J424" s="4">
        <f t="shared" si="26"/>
        <v>322</v>
      </c>
    </row>
    <row r="425" spans="1:10" x14ac:dyDescent="0.3">
      <c r="A425" s="3" t="s">
        <v>532</v>
      </c>
      <c r="B425" s="3" t="s">
        <v>110</v>
      </c>
      <c r="C425" s="3" t="s">
        <v>6</v>
      </c>
      <c r="D425" s="3" t="s">
        <v>22</v>
      </c>
      <c r="E425" s="4">
        <v>26.77</v>
      </c>
      <c r="F425" s="4">
        <v>47.09</v>
      </c>
      <c r="G425" s="4">
        <f t="shared" si="27"/>
        <v>74</v>
      </c>
      <c r="H425" s="4" t="str">
        <f t="shared" si="28"/>
        <v>B2</v>
      </c>
      <c r="I425" s="3" t="str">
        <f t="shared" si="25"/>
        <v>Very Good</v>
      </c>
      <c r="J425" s="4">
        <f t="shared" si="26"/>
        <v>393</v>
      </c>
    </row>
    <row r="426" spans="1:10" x14ac:dyDescent="0.3">
      <c r="A426" s="3" t="s">
        <v>533</v>
      </c>
      <c r="B426" s="3" t="s">
        <v>32</v>
      </c>
      <c r="C426" s="3" t="s">
        <v>6</v>
      </c>
      <c r="D426" s="3" t="s">
        <v>22</v>
      </c>
      <c r="E426" s="4">
        <v>6.42</v>
      </c>
      <c r="F426" s="4">
        <v>62.89</v>
      </c>
      <c r="G426" s="4">
        <f t="shared" si="27"/>
        <v>69</v>
      </c>
      <c r="H426" s="4" t="str">
        <f t="shared" si="28"/>
        <v>B3</v>
      </c>
      <c r="I426" s="3" t="str">
        <f t="shared" si="25"/>
        <v>Good</v>
      </c>
      <c r="J426" s="4">
        <f t="shared" si="26"/>
        <v>542</v>
      </c>
    </row>
    <row r="427" spans="1:10" x14ac:dyDescent="0.3">
      <c r="A427" s="3" t="s">
        <v>534</v>
      </c>
      <c r="B427" s="3" t="s">
        <v>349</v>
      </c>
      <c r="C427" s="3" t="s">
        <v>6</v>
      </c>
      <c r="D427" s="3" t="s">
        <v>1157</v>
      </c>
      <c r="E427" s="4">
        <v>19.91</v>
      </c>
      <c r="F427" s="4">
        <v>48.47</v>
      </c>
      <c r="G427" s="4">
        <f t="shared" si="27"/>
        <v>68</v>
      </c>
      <c r="H427" s="4" t="str">
        <f t="shared" si="28"/>
        <v>B3</v>
      </c>
      <c r="I427" s="3" t="str">
        <f t="shared" si="25"/>
        <v>Good</v>
      </c>
      <c r="J427" s="4">
        <f t="shared" si="26"/>
        <v>566</v>
      </c>
    </row>
    <row r="428" spans="1:10" x14ac:dyDescent="0.3">
      <c r="A428" s="3" t="s">
        <v>535</v>
      </c>
      <c r="B428" s="3" t="s">
        <v>305</v>
      </c>
      <c r="C428" s="3" t="s">
        <v>6</v>
      </c>
      <c r="D428" s="3" t="s">
        <v>1157</v>
      </c>
      <c r="E428" s="4">
        <v>13.78</v>
      </c>
      <c r="F428" s="4">
        <v>44.15</v>
      </c>
      <c r="G428" s="4">
        <f t="shared" si="27"/>
        <v>58</v>
      </c>
      <c r="H428" s="4" t="str">
        <f t="shared" si="28"/>
        <v>C5</v>
      </c>
      <c r="I428" s="3" t="str">
        <f t="shared" si="25"/>
        <v>Credit</v>
      </c>
      <c r="J428" s="4">
        <f t="shared" si="26"/>
        <v>810</v>
      </c>
    </row>
    <row r="429" spans="1:10" x14ac:dyDescent="0.3">
      <c r="A429" s="3" t="s">
        <v>536</v>
      </c>
      <c r="B429" s="3" t="s">
        <v>240</v>
      </c>
      <c r="C429" s="3" t="s">
        <v>10</v>
      </c>
      <c r="D429" s="3" t="s">
        <v>1156</v>
      </c>
      <c r="E429" s="4">
        <v>13.85</v>
      </c>
      <c r="F429" s="4">
        <v>60</v>
      </c>
      <c r="G429" s="4">
        <f t="shared" si="27"/>
        <v>74</v>
      </c>
      <c r="H429" s="4" t="str">
        <f t="shared" si="28"/>
        <v>B2</v>
      </c>
      <c r="I429" s="3" t="str">
        <f t="shared" si="25"/>
        <v>Very Good</v>
      </c>
      <c r="J429" s="4">
        <f t="shared" si="26"/>
        <v>393</v>
      </c>
    </row>
    <row r="430" spans="1:10" x14ac:dyDescent="0.3">
      <c r="A430" s="3" t="s">
        <v>537</v>
      </c>
      <c r="B430" s="3" t="s">
        <v>88</v>
      </c>
      <c r="C430" s="3" t="s">
        <v>10</v>
      </c>
      <c r="D430" s="3" t="s">
        <v>1156</v>
      </c>
      <c r="E430" s="4">
        <v>5.31</v>
      </c>
      <c r="F430" s="4">
        <v>68.61</v>
      </c>
      <c r="G430" s="4">
        <f t="shared" si="27"/>
        <v>74</v>
      </c>
      <c r="H430" s="4" t="str">
        <f t="shared" si="28"/>
        <v>B2</v>
      </c>
      <c r="I430" s="3" t="str">
        <f t="shared" si="25"/>
        <v>Very Good</v>
      </c>
      <c r="J430" s="4">
        <f t="shared" si="26"/>
        <v>393</v>
      </c>
    </row>
    <row r="431" spans="1:10" x14ac:dyDescent="0.3">
      <c r="A431" s="3" t="s">
        <v>538</v>
      </c>
      <c r="B431" s="3" t="s">
        <v>242</v>
      </c>
      <c r="C431" s="3" t="s">
        <v>6</v>
      </c>
      <c r="D431" s="3" t="s">
        <v>1156</v>
      </c>
      <c r="E431" s="4">
        <v>16.95</v>
      </c>
      <c r="F431" s="4">
        <v>59.35</v>
      </c>
      <c r="G431" s="4">
        <f t="shared" si="27"/>
        <v>76</v>
      </c>
      <c r="H431" s="4" t="str">
        <f t="shared" si="28"/>
        <v>B2</v>
      </c>
      <c r="I431" s="3" t="str">
        <f t="shared" si="25"/>
        <v>Very Good</v>
      </c>
      <c r="J431" s="4">
        <f t="shared" si="26"/>
        <v>322</v>
      </c>
    </row>
    <row r="432" spans="1:10" x14ac:dyDescent="0.3">
      <c r="A432" s="3" t="s">
        <v>539</v>
      </c>
      <c r="B432" s="3" t="s">
        <v>332</v>
      </c>
      <c r="C432" s="3" t="s">
        <v>6</v>
      </c>
      <c r="D432" s="3" t="s">
        <v>1156</v>
      </c>
      <c r="E432" s="4">
        <v>27.19</v>
      </c>
      <c r="F432" s="4">
        <v>51.96</v>
      </c>
      <c r="G432" s="4">
        <f t="shared" si="27"/>
        <v>79</v>
      </c>
      <c r="H432" s="4" t="str">
        <f t="shared" si="28"/>
        <v>B2</v>
      </c>
      <c r="I432" s="3" t="str">
        <f t="shared" si="25"/>
        <v>Very Good</v>
      </c>
      <c r="J432" s="4">
        <f t="shared" si="26"/>
        <v>241</v>
      </c>
    </row>
    <row r="433" spans="1:10" x14ac:dyDescent="0.3">
      <c r="A433" s="3" t="s">
        <v>540</v>
      </c>
      <c r="B433" s="3" t="s">
        <v>249</v>
      </c>
      <c r="C433" s="3" t="s">
        <v>10</v>
      </c>
      <c r="D433" s="3" t="s">
        <v>22</v>
      </c>
      <c r="E433" s="4">
        <v>27.4</v>
      </c>
      <c r="F433" s="4">
        <v>53.26</v>
      </c>
      <c r="G433" s="4">
        <f t="shared" si="27"/>
        <v>81</v>
      </c>
      <c r="H433" s="4" t="str">
        <f t="shared" si="28"/>
        <v>A1</v>
      </c>
      <c r="I433" s="3" t="str">
        <f t="shared" si="25"/>
        <v>Excellent</v>
      </c>
      <c r="J433" s="4">
        <f t="shared" si="26"/>
        <v>192</v>
      </c>
    </row>
    <row r="434" spans="1:10" x14ac:dyDescent="0.3">
      <c r="A434" s="3" t="s">
        <v>541</v>
      </c>
      <c r="B434" s="3" t="s">
        <v>88</v>
      </c>
      <c r="C434" s="3" t="s">
        <v>10</v>
      </c>
      <c r="D434" s="3" t="s">
        <v>22</v>
      </c>
      <c r="E434" s="4">
        <v>19.68</v>
      </c>
      <c r="F434" s="4">
        <v>47.98</v>
      </c>
      <c r="G434" s="4">
        <f t="shared" si="27"/>
        <v>68</v>
      </c>
      <c r="H434" s="4" t="str">
        <f t="shared" si="28"/>
        <v>B3</v>
      </c>
      <c r="I434" s="3" t="str">
        <f t="shared" si="25"/>
        <v>Good</v>
      </c>
      <c r="J434" s="4">
        <f t="shared" si="26"/>
        <v>566</v>
      </c>
    </row>
    <row r="435" spans="1:10" x14ac:dyDescent="0.3">
      <c r="A435" s="3" t="s">
        <v>542</v>
      </c>
      <c r="B435" s="3" t="s">
        <v>370</v>
      </c>
      <c r="C435" s="3" t="s">
        <v>6</v>
      </c>
      <c r="D435" s="3" t="s">
        <v>1156</v>
      </c>
      <c r="E435" s="4">
        <v>7.9</v>
      </c>
      <c r="F435" s="4">
        <v>57.26</v>
      </c>
      <c r="G435" s="4">
        <f t="shared" si="27"/>
        <v>65</v>
      </c>
      <c r="H435" s="4" t="str">
        <f t="shared" si="28"/>
        <v>B3</v>
      </c>
      <c r="I435" s="3" t="str">
        <f t="shared" si="25"/>
        <v>Good</v>
      </c>
      <c r="J435" s="4">
        <f t="shared" si="26"/>
        <v>665</v>
      </c>
    </row>
    <row r="436" spans="1:10" x14ac:dyDescent="0.3">
      <c r="A436" s="3" t="s">
        <v>543</v>
      </c>
      <c r="B436" s="3" t="s">
        <v>34</v>
      </c>
      <c r="C436" s="3" t="s">
        <v>6</v>
      </c>
      <c r="D436" s="3" t="s">
        <v>7</v>
      </c>
      <c r="E436" s="4">
        <v>23.65</v>
      </c>
      <c r="F436" s="4">
        <v>53.99</v>
      </c>
      <c r="G436" s="4">
        <f t="shared" si="27"/>
        <v>78</v>
      </c>
      <c r="H436" s="4" t="str">
        <f t="shared" si="28"/>
        <v>B2</v>
      </c>
      <c r="I436" s="3" t="str">
        <f t="shared" si="25"/>
        <v>Very Good</v>
      </c>
      <c r="J436" s="4">
        <f t="shared" si="26"/>
        <v>270</v>
      </c>
    </row>
    <row r="437" spans="1:10" x14ac:dyDescent="0.3">
      <c r="A437" s="3" t="s">
        <v>544</v>
      </c>
      <c r="B437" s="3" t="s">
        <v>151</v>
      </c>
      <c r="C437" s="3" t="s">
        <v>10</v>
      </c>
      <c r="D437" s="3" t="s">
        <v>1157</v>
      </c>
      <c r="E437" s="4">
        <v>23.63</v>
      </c>
      <c r="F437" s="4">
        <v>47.77</v>
      </c>
      <c r="G437" s="4">
        <f t="shared" si="27"/>
        <v>71</v>
      </c>
      <c r="H437" s="4" t="str">
        <f t="shared" si="28"/>
        <v>B2</v>
      </c>
      <c r="I437" s="3" t="str">
        <f t="shared" si="25"/>
        <v>Very Good</v>
      </c>
      <c r="J437" s="4">
        <f t="shared" si="26"/>
        <v>480</v>
      </c>
    </row>
    <row r="438" spans="1:10" x14ac:dyDescent="0.3">
      <c r="A438" s="3" t="s">
        <v>545</v>
      </c>
      <c r="B438" s="3" t="s">
        <v>136</v>
      </c>
      <c r="C438" s="3" t="s">
        <v>6</v>
      </c>
      <c r="D438" s="3" t="s">
        <v>7</v>
      </c>
      <c r="E438" s="4">
        <v>19.579999999999998</v>
      </c>
      <c r="F438" s="4">
        <v>47.1</v>
      </c>
      <c r="G438" s="4">
        <f t="shared" si="27"/>
        <v>67</v>
      </c>
      <c r="H438" s="4" t="str">
        <f t="shared" si="28"/>
        <v>B3</v>
      </c>
      <c r="I438" s="3" t="str">
        <f t="shared" si="25"/>
        <v>Good</v>
      </c>
      <c r="J438" s="4">
        <f t="shared" si="26"/>
        <v>600</v>
      </c>
    </row>
    <row r="439" spans="1:10" x14ac:dyDescent="0.3">
      <c r="A439" s="3" t="s">
        <v>546</v>
      </c>
      <c r="B439" s="3" t="s">
        <v>450</v>
      </c>
      <c r="C439" s="3" t="s">
        <v>10</v>
      </c>
      <c r="D439" s="3" t="s">
        <v>1156</v>
      </c>
      <c r="E439" s="4">
        <v>5.93</v>
      </c>
      <c r="F439" s="4">
        <v>45.61</v>
      </c>
      <c r="G439" s="4">
        <f t="shared" si="27"/>
        <v>52</v>
      </c>
      <c r="H439" s="4" t="str">
        <f t="shared" si="28"/>
        <v>C6</v>
      </c>
      <c r="I439" s="3" t="str">
        <f t="shared" si="25"/>
        <v>Credit</v>
      </c>
      <c r="J439" s="4">
        <f t="shared" si="26"/>
        <v>919</v>
      </c>
    </row>
    <row r="440" spans="1:10" x14ac:dyDescent="0.3">
      <c r="A440" s="3" t="s">
        <v>547</v>
      </c>
      <c r="B440" s="3" t="s">
        <v>128</v>
      </c>
      <c r="C440" s="3" t="s">
        <v>6</v>
      </c>
      <c r="D440" s="3" t="s">
        <v>22</v>
      </c>
      <c r="E440" s="4">
        <v>27.11</v>
      </c>
      <c r="F440" s="4">
        <v>57.35</v>
      </c>
      <c r="G440" s="4">
        <f t="shared" si="27"/>
        <v>84</v>
      </c>
      <c r="H440" s="4" t="str">
        <f t="shared" si="28"/>
        <v>A1</v>
      </c>
      <c r="I440" s="3" t="str">
        <f t="shared" si="25"/>
        <v>Excellent</v>
      </c>
      <c r="J440" s="4">
        <f t="shared" si="26"/>
        <v>141</v>
      </c>
    </row>
    <row r="441" spans="1:10" x14ac:dyDescent="0.3">
      <c r="A441" s="3" t="s">
        <v>548</v>
      </c>
      <c r="B441" s="3" t="s">
        <v>204</v>
      </c>
      <c r="C441" s="3" t="s">
        <v>6</v>
      </c>
      <c r="D441" s="3" t="s">
        <v>22</v>
      </c>
      <c r="E441" s="4">
        <v>22.65</v>
      </c>
      <c r="F441" s="4">
        <v>66.2</v>
      </c>
      <c r="G441" s="4">
        <f t="shared" si="27"/>
        <v>89</v>
      </c>
      <c r="H441" s="4" t="str">
        <f t="shared" si="28"/>
        <v>A1</v>
      </c>
      <c r="I441" s="3" t="str">
        <f t="shared" si="25"/>
        <v>Excellent</v>
      </c>
      <c r="J441" s="4">
        <f t="shared" si="26"/>
        <v>59</v>
      </c>
    </row>
    <row r="442" spans="1:10" x14ac:dyDescent="0.3">
      <c r="A442" s="3" t="s">
        <v>549</v>
      </c>
      <c r="B442" s="3" t="s">
        <v>211</v>
      </c>
      <c r="C442" s="3" t="s">
        <v>6</v>
      </c>
      <c r="D442" s="3" t="s">
        <v>1157</v>
      </c>
      <c r="E442" s="4">
        <v>19.690000000000001</v>
      </c>
      <c r="F442" s="4">
        <v>46.3</v>
      </c>
      <c r="G442" s="4">
        <f t="shared" si="27"/>
        <v>66</v>
      </c>
      <c r="H442" s="4" t="str">
        <f t="shared" si="28"/>
        <v>B3</v>
      </c>
      <c r="I442" s="3" t="str">
        <f t="shared" si="25"/>
        <v>Good</v>
      </c>
      <c r="J442" s="4">
        <f t="shared" si="26"/>
        <v>631</v>
      </c>
    </row>
    <row r="443" spans="1:10" x14ac:dyDescent="0.3">
      <c r="A443" s="3" t="s">
        <v>550</v>
      </c>
      <c r="B443" s="3" t="s">
        <v>204</v>
      </c>
      <c r="C443" s="3" t="s">
        <v>10</v>
      </c>
      <c r="D443" s="3" t="s">
        <v>22</v>
      </c>
      <c r="E443" s="4">
        <v>25.7</v>
      </c>
      <c r="F443" s="4">
        <v>62.01</v>
      </c>
      <c r="G443" s="4">
        <f t="shared" si="27"/>
        <v>88</v>
      </c>
      <c r="H443" s="4" t="str">
        <f t="shared" si="28"/>
        <v>A1</v>
      </c>
      <c r="I443" s="3" t="str">
        <f t="shared" si="25"/>
        <v>Excellent</v>
      </c>
      <c r="J443" s="4">
        <f t="shared" si="26"/>
        <v>71</v>
      </c>
    </row>
    <row r="444" spans="1:10" x14ac:dyDescent="0.3">
      <c r="A444" s="3" t="s">
        <v>551</v>
      </c>
      <c r="B444" s="3" t="s">
        <v>249</v>
      </c>
      <c r="C444" s="3" t="s">
        <v>10</v>
      </c>
      <c r="D444" s="3" t="s">
        <v>22</v>
      </c>
      <c r="E444" s="4">
        <v>21.28</v>
      </c>
      <c r="F444" s="4">
        <v>62.52</v>
      </c>
      <c r="G444" s="4">
        <f t="shared" si="27"/>
        <v>84</v>
      </c>
      <c r="H444" s="4" t="str">
        <f t="shared" si="28"/>
        <v>A1</v>
      </c>
      <c r="I444" s="3" t="str">
        <f t="shared" si="25"/>
        <v>Excellent</v>
      </c>
      <c r="J444" s="4">
        <f t="shared" si="26"/>
        <v>141</v>
      </c>
    </row>
    <row r="445" spans="1:10" x14ac:dyDescent="0.3">
      <c r="A445" s="3" t="s">
        <v>552</v>
      </c>
      <c r="B445" s="3" t="s">
        <v>282</v>
      </c>
      <c r="C445" s="3" t="s">
        <v>6</v>
      </c>
      <c r="D445" s="3" t="s">
        <v>1156</v>
      </c>
      <c r="E445" s="4">
        <v>8.2899999999999991</v>
      </c>
      <c r="F445" s="4">
        <v>48.95</v>
      </c>
      <c r="G445" s="4">
        <f t="shared" si="27"/>
        <v>57</v>
      </c>
      <c r="H445" s="4" t="str">
        <f t="shared" si="28"/>
        <v>C5</v>
      </c>
      <c r="I445" s="3" t="str">
        <f t="shared" si="25"/>
        <v>Credit</v>
      </c>
      <c r="J445" s="4">
        <f t="shared" si="26"/>
        <v>824</v>
      </c>
    </row>
    <row r="446" spans="1:10" x14ac:dyDescent="0.3">
      <c r="A446" s="3" t="s">
        <v>553</v>
      </c>
      <c r="B446" s="3" t="s">
        <v>153</v>
      </c>
      <c r="C446" s="3" t="s">
        <v>6</v>
      </c>
      <c r="D446" s="3" t="s">
        <v>1157</v>
      </c>
      <c r="E446" s="4">
        <v>22.21</v>
      </c>
      <c r="F446" s="4">
        <v>53.51</v>
      </c>
      <c r="G446" s="4">
        <f t="shared" si="27"/>
        <v>76</v>
      </c>
      <c r="H446" s="4" t="str">
        <f t="shared" si="28"/>
        <v>B2</v>
      </c>
      <c r="I446" s="3" t="str">
        <f t="shared" si="25"/>
        <v>Very Good</v>
      </c>
      <c r="J446" s="4">
        <f t="shared" si="26"/>
        <v>322</v>
      </c>
    </row>
    <row r="447" spans="1:10" x14ac:dyDescent="0.3">
      <c r="A447" s="3" t="s">
        <v>554</v>
      </c>
      <c r="B447" s="3" t="s">
        <v>169</v>
      </c>
      <c r="C447" s="3" t="s">
        <v>10</v>
      </c>
      <c r="D447" s="3" t="s">
        <v>7</v>
      </c>
      <c r="E447" s="4">
        <v>24.4</v>
      </c>
      <c r="F447" s="4">
        <v>55.35</v>
      </c>
      <c r="G447" s="4">
        <f t="shared" si="27"/>
        <v>80</v>
      </c>
      <c r="H447" s="4" t="str">
        <f t="shared" si="28"/>
        <v>A1</v>
      </c>
      <c r="I447" s="3" t="str">
        <f t="shared" si="25"/>
        <v>Excellent</v>
      </c>
      <c r="J447" s="4">
        <f t="shared" si="26"/>
        <v>214</v>
      </c>
    </row>
    <row r="448" spans="1:10" x14ac:dyDescent="0.3">
      <c r="A448" s="3" t="s">
        <v>555</v>
      </c>
      <c r="B448" s="3" t="s">
        <v>240</v>
      </c>
      <c r="C448" s="3" t="s">
        <v>6</v>
      </c>
      <c r="D448" s="3" t="s">
        <v>1156</v>
      </c>
      <c r="E448" s="4">
        <v>22.76</v>
      </c>
      <c r="F448" s="4">
        <v>65.599999999999994</v>
      </c>
      <c r="G448" s="4">
        <f t="shared" si="27"/>
        <v>88</v>
      </c>
      <c r="H448" s="4" t="str">
        <f t="shared" si="28"/>
        <v>A1</v>
      </c>
      <c r="I448" s="3" t="str">
        <f t="shared" si="25"/>
        <v>Excellent</v>
      </c>
      <c r="J448" s="4">
        <f t="shared" si="26"/>
        <v>71</v>
      </c>
    </row>
    <row r="449" spans="1:10" x14ac:dyDescent="0.3">
      <c r="A449" s="3" t="s">
        <v>556</v>
      </c>
      <c r="B449" s="3" t="s">
        <v>313</v>
      </c>
      <c r="C449" s="3" t="s">
        <v>10</v>
      </c>
      <c r="D449" s="3" t="s">
        <v>1156</v>
      </c>
      <c r="E449" s="4">
        <v>7.54</v>
      </c>
      <c r="F449" s="4">
        <v>53.37</v>
      </c>
      <c r="G449" s="4">
        <f t="shared" si="27"/>
        <v>61</v>
      </c>
      <c r="H449" s="4" t="str">
        <f t="shared" si="28"/>
        <v>C4</v>
      </c>
      <c r="I449" s="3" t="str">
        <f t="shared" si="25"/>
        <v>Credit</v>
      </c>
      <c r="J449" s="4">
        <f t="shared" si="26"/>
        <v>755</v>
      </c>
    </row>
    <row r="450" spans="1:10" x14ac:dyDescent="0.3">
      <c r="A450" s="3" t="s">
        <v>557</v>
      </c>
      <c r="B450" s="3" t="s">
        <v>56</v>
      </c>
      <c r="C450" s="3" t="s">
        <v>6</v>
      </c>
      <c r="D450" s="3" t="s">
        <v>1156</v>
      </c>
      <c r="E450" s="4">
        <v>19.07</v>
      </c>
      <c r="F450" s="4">
        <v>39.65</v>
      </c>
      <c r="G450" s="4">
        <f t="shared" si="27"/>
        <v>59</v>
      </c>
      <c r="H450" s="4" t="str">
        <f t="shared" si="28"/>
        <v>C5</v>
      </c>
      <c r="I450" s="3" t="str">
        <f t="shared" si="25"/>
        <v>Credit</v>
      </c>
      <c r="J450" s="4">
        <f t="shared" si="26"/>
        <v>793</v>
      </c>
    </row>
    <row r="451" spans="1:10" x14ac:dyDescent="0.3">
      <c r="A451" s="3" t="s">
        <v>558</v>
      </c>
      <c r="B451" s="3" t="s">
        <v>514</v>
      </c>
      <c r="C451" s="3" t="s">
        <v>6</v>
      </c>
      <c r="D451" s="3" t="s">
        <v>1156</v>
      </c>
      <c r="E451" s="4">
        <v>14.8</v>
      </c>
      <c r="F451" s="4">
        <v>39.33</v>
      </c>
      <c r="G451" s="4">
        <f t="shared" si="27"/>
        <v>54</v>
      </c>
      <c r="H451" s="4" t="str">
        <f t="shared" si="28"/>
        <v>C6</v>
      </c>
      <c r="I451" s="3" t="str">
        <f t="shared" ref="I451:I514" si="29">VLOOKUP(H451,$L$4:$M$13,2,FALSE)</f>
        <v>Credit</v>
      </c>
      <c r="J451" s="4">
        <f t="shared" ref="J451:J514" si="30">RANK(G451,G:G)</f>
        <v>882</v>
      </c>
    </row>
    <row r="452" spans="1:10" x14ac:dyDescent="0.3">
      <c r="A452" s="3" t="s">
        <v>559</v>
      </c>
      <c r="B452" s="3" t="s">
        <v>295</v>
      </c>
      <c r="C452" s="3" t="s">
        <v>10</v>
      </c>
      <c r="D452" s="3" t="s">
        <v>22</v>
      </c>
      <c r="E452" s="4">
        <v>27.42</v>
      </c>
      <c r="F452" s="4">
        <v>66.59</v>
      </c>
      <c r="G452" s="4">
        <f t="shared" ref="G452:G515" si="31">ROUND(E452+F452,0)</f>
        <v>94</v>
      </c>
      <c r="H452" s="4" t="str">
        <f t="shared" ref="H452:H515" si="32">IF(G452&gt;=80,"A1",IF(G452&gt;=70,"B2",IF(G452&gt;=65,"B3",IF(G452&gt;=60,"C4",IF(G452&gt;=55,"C5",IF(G452&gt;=50,"C6",IF(G452&gt;=45,"D7",IF(G452&gt;=40,"E8","F9"))))))))</f>
        <v>A1</v>
      </c>
      <c r="I452" s="3" t="str">
        <f t="shared" si="29"/>
        <v>Excellent</v>
      </c>
      <c r="J452" s="4">
        <f t="shared" si="30"/>
        <v>13</v>
      </c>
    </row>
    <row r="453" spans="1:10" x14ac:dyDescent="0.3">
      <c r="A453" s="3" t="s">
        <v>560</v>
      </c>
      <c r="B453" s="3" t="s">
        <v>226</v>
      </c>
      <c r="C453" s="3" t="s">
        <v>6</v>
      </c>
      <c r="D453" s="3" t="s">
        <v>1157</v>
      </c>
      <c r="E453" s="4">
        <v>21.08</v>
      </c>
      <c r="F453" s="4">
        <v>49.97</v>
      </c>
      <c r="G453" s="4">
        <f t="shared" si="31"/>
        <v>71</v>
      </c>
      <c r="H453" s="4" t="str">
        <f t="shared" si="32"/>
        <v>B2</v>
      </c>
      <c r="I453" s="3" t="str">
        <f t="shared" si="29"/>
        <v>Very Good</v>
      </c>
      <c r="J453" s="4">
        <f t="shared" si="30"/>
        <v>480</v>
      </c>
    </row>
    <row r="454" spans="1:10" x14ac:dyDescent="0.3">
      <c r="A454" s="3" t="s">
        <v>561</v>
      </c>
      <c r="B454" s="3" t="s">
        <v>44</v>
      </c>
      <c r="C454" s="3" t="s">
        <v>10</v>
      </c>
      <c r="D454" s="3" t="s">
        <v>1157</v>
      </c>
      <c r="E454" s="4">
        <v>23.46</v>
      </c>
      <c r="F454" s="4">
        <v>42.94</v>
      </c>
      <c r="G454" s="4">
        <f t="shared" si="31"/>
        <v>66</v>
      </c>
      <c r="H454" s="4" t="str">
        <f t="shared" si="32"/>
        <v>B3</v>
      </c>
      <c r="I454" s="3" t="str">
        <f t="shared" si="29"/>
        <v>Good</v>
      </c>
      <c r="J454" s="4">
        <f t="shared" si="30"/>
        <v>631</v>
      </c>
    </row>
    <row r="455" spans="1:10" x14ac:dyDescent="0.3">
      <c r="A455" s="3" t="s">
        <v>562</v>
      </c>
      <c r="B455" s="3" t="s">
        <v>64</v>
      </c>
      <c r="C455" s="3" t="s">
        <v>6</v>
      </c>
      <c r="D455" s="3" t="s">
        <v>1156</v>
      </c>
      <c r="E455" s="4">
        <v>23.23</v>
      </c>
      <c r="F455" s="4">
        <v>39.32</v>
      </c>
      <c r="G455" s="4">
        <f t="shared" si="31"/>
        <v>63</v>
      </c>
      <c r="H455" s="4" t="str">
        <f t="shared" si="32"/>
        <v>C4</v>
      </c>
      <c r="I455" s="3" t="str">
        <f t="shared" si="29"/>
        <v>Credit</v>
      </c>
      <c r="J455" s="4">
        <f t="shared" si="30"/>
        <v>712</v>
      </c>
    </row>
    <row r="456" spans="1:10" x14ac:dyDescent="0.3">
      <c r="A456" s="3" t="s">
        <v>563</v>
      </c>
      <c r="B456" s="3" t="s">
        <v>235</v>
      </c>
      <c r="C456" s="3" t="s">
        <v>6</v>
      </c>
      <c r="D456" s="3" t="s">
        <v>1157</v>
      </c>
      <c r="E456" s="4">
        <v>23.75</v>
      </c>
      <c r="F456" s="4">
        <v>50.03</v>
      </c>
      <c r="G456" s="4">
        <f t="shared" si="31"/>
        <v>74</v>
      </c>
      <c r="H456" s="4" t="str">
        <f t="shared" si="32"/>
        <v>B2</v>
      </c>
      <c r="I456" s="3" t="str">
        <f t="shared" si="29"/>
        <v>Very Good</v>
      </c>
      <c r="J456" s="4">
        <f t="shared" si="30"/>
        <v>393</v>
      </c>
    </row>
    <row r="457" spans="1:10" x14ac:dyDescent="0.3">
      <c r="A457" s="3" t="s">
        <v>564</v>
      </c>
      <c r="B457" s="3" t="s">
        <v>155</v>
      </c>
      <c r="C457" s="3" t="s">
        <v>6</v>
      </c>
      <c r="D457" s="3" t="s">
        <v>1157</v>
      </c>
      <c r="E457" s="4">
        <v>17.739999999999998</v>
      </c>
      <c r="F457" s="4">
        <v>54.02</v>
      </c>
      <c r="G457" s="4">
        <f t="shared" si="31"/>
        <v>72</v>
      </c>
      <c r="H457" s="4" t="str">
        <f t="shared" si="32"/>
        <v>B2</v>
      </c>
      <c r="I457" s="3" t="str">
        <f t="shared" si="29"/>
        <v>Very Good</v>
      </c>
      <c r="J457" s="4">
        <f t="shared" si="30"/>
        <v>452</v>
      </c>
    </row>
    <row r="458" spans="1:10" x14ac:dyDescent="0.3">
      <c r="A458" s="3" t="s">
        <v>565</v>
      </c>
      <c r="B458" s="3" t="s">
        <v>165</v>
      </c>
      <c r="C458" s="3" t="s">
        <v>6</v>
      </c>
      <c r="D458" s="3" t="s">
        <v>1156</v>
      </c>
      <c r="E458" s="4">
        <v>11.16</v>
      </c>
      <c r="F458" s="4">
        <v>45.75</v>
      </c>
      <c r="G458" s="4">
        <f t="shared" si="31"/>
        <v>57</v>
      </c>
      <c r="H458" s="4" t="str">
        <f t="shared" si="32"/>
        <v>C5</v>
      </c>
      <c r="I458" s="3" t="str">
        <f t="shared" si="29"/>
        <v>Credit</v>
      </c>
      <c r="J458" s="4">
        <f t="shared" si="30"/>
        <v>824</v>
      </c>
    </row>
    <row r="459" spans="1:10" x14ac:dyDescent="0.3">
      <c r="A459" s="3" t="s">
        <v>566</v>
      </c>
      <c r="B459" s="3" t="s">
        <v>80</v>
      </c>
      <c r="C459" s="3" t="s">
        <v>6</v>
      </c>
      <c r="D459" s="3" t="s">
        <v>1156</v>
      </c>
      <c r="E459" s="4">
        <v>28.93</v>
      </c>
      <c r="F459" s="4">
        <v>49.48</v>
      </c>
      <c r="G459" s="4">
        <f t="shared" si="31"/>
        <v>78</v>
      </c>
      <c r="H459" s="4" t="str">
        <f t="shared" si="32"/>
        <v>B2</v>
      </c>
      <c r="I459" s="3" t="str">
        <f t="shared" si="29"/>
        <v>Very Good</v>
      </c>
      <c r="J459" s="4">
        <f t="shared" si="30"/>
        <v>270</v>
      </c>
    </row>
    <row r="460" spans="1:10" x14ac:dyDescent="0.3">
      <c r="A460" s="3" t="s">
        <v>567</v>
      </c>
      <c r="B460" s="3" t="s">
        <v>216</v>
      </c>
      <c r="C460" s="3" t="s">
        <v>6</v>
      </c>
      <c r="D460" s="3" t="s">
        <v>1157</v>
      </c>
      <c r="E460" s="4">
        <v>25.98</v>
      </c>
      <c r="F460" s="4">
        <v>40.380000000000003</v>
      </c>
      <c r="G460" s="4">
        <f t="shared" si="31"/>
        <v>66</v>
      </c>
      <c r="H460" s="4" t="str">
        <f t="shared" si="32"/>
        <v>B3</v>
      </c>
      <c r="I460" s="3" t="str">
        <f t="shared" si="29"/>
        <v>Good</v>
      </c>
      <c r="J460" s="4">
        <f t="shared" si="30"/>
        <v>631</v>
      </c>
    </row>
    <row r="461" spans="1:10" x14ac:dyDescent="0.3">
      <c r="A461" s="3" t="s">
        <v>568</v>
      </c>
      <c r="B461" s="3" t="s">
        <v>143</v>
      </c>
      <c r="C461" s="3" t="s">
        <v>10</v>
      </c>
      <c r="D461" s="3" t="s">
        <v>1156</v>
      </c>
      <c r="E461" s="4">
        <v>7.52</v>
      </c>
      <c r="F461" s="4">
        <v>44.17</v>
      </c>
      <c r="G461" s="4">
        <f t="shared" si="31"/>
        <v>52</v>
      </c>
      <c r="H461" s="4" t="str">
        <f t="shared" si="32"/>
        <v>C6</v>
      </c>
      <c r="I461" s="3" t="str">
        <f t="shared" si="29"/>
        <v>Credit</v>
      </c>
      <c r="J461" s="4">
        <f t="shared" si="30"/>
        <v>919</v>
      </c>
    </row>
    <row r="462" spans="1:10" x14ac:dyDescent="0.3">
      <c r="A462" s="3" t="s">
        <v>569</v>
      </c>
      <c r="B462" s="3" t="s">
        <v>5</v>
      </c>
      <c r="C462" s="3" t="s">
        <v>10</v>
      </c>
      <c r="D462" s="3" t="s">
        <v>1156</v>
      </c>
      <c r="E462" s="4">
        <v>7.96</v>
      </c>
      <c r="F462" s="4">
        <v>61.69</v>
      </c>
      <c r="G462" s="4">
        <f t="shared" si="31"/>
        <v>70</v>
      </c>
      <c r="H462" s="4" t="str">
        <f t="shared" si="32"/>
        <v>B2</v>
      </c>
      <c r="I462" s="3" t="str">
        <f t="shared" si="29"/>
        <v>Very Good</v>
      </c>
      <c r="J462" s="4">
        <f t="shared" si="30"/>
        <v>514</v>
      </c>
    </row>
    <row r="463" spans="1:10" x14ac:dyDescent="0.3">
      <c r="A463" s="3" t="s">
        <v>570</v>
      </c>
      <c r="B463" s="3" t="s">
        <v>146</v>
      </c>
      <c r="C463" s="3" t="s">
        <v>6</v>
      </c>
      <c r="D463" s="3" t="s">
        <v>22</v>
      </c>
      <c r="E463" s="4">
        <v>6.91</v>
      </c>
      <c r="F463" s="4">
        <v>48.57</v>
      </c>
      <c r="G463" s="4">
        <f t="shared" si="31"/>
        <v>55</v>
      </c>
      <c r="H463" s="4" t="str">
        <f t="shared" si="32"/>
        <v>C5</v>
      </c>
      <c r="I463" s="3" t="str">
        <f t="shared" si="29"/>
        <v>Credit</v>
      </c>
      <c r="J463" s="4">
        <f t="shared" si="30"/>
        <v>859</v>
      </c>
    </row>
    <row r="464" spans="1:10" x14ac:dyDescent="0.3">
      <c r="A464" s="3" t="s">
        <v>571</v>
      </c>
      <c r="B464" s="3" t="s">
        <v>282</v>
      </c>
      <c r="C464" s="3" t="s">
        <v>6</v>
      </c>
      <c r="D464" s="3" t="s">
        <v>1156</v>
      </c>
      <c r="E464" s="4">
        <v>15.55</v>
      </c>
      <c r="F464" s="4">
        <v>66.599999999999994</v>
      </c>
      <c r="G464" s="4">
        <f t="shared" si="31"/>
        <v>82</v>
      </c>
      <c r="H464" s="4" t="str">
        <f t="shared" si="32"/>
        <v>A1</v>
      </c>
      <c r="I464" s="3" t="str">
        <f t="shared" si="29"/>
        <v>Excellent</v>
      </c>
      <c r="J464" s="4">
        <f t="shared" si="30"/>
        <v>168</v>
      </c>
    </row>
    <row r="465" spans="1:10" x14ac:dyDescent="0.3">
      <c r="A465" s="3" t="s">
        <v>572</v>
      </c>
      <c r="B465" s="3" t="s">
        <v>44</v>
      </c>
      <c r="C465" s="3" t="s">
        <v>10</v>
      </c>
      <c r="D465" s="3" t="s">
        <v>7</v>
      </c>
      <c r="E465" s="4">
        <v>15.12</v>
      </c>
      <c r="F465" s="4">
        <v>65.61</v>
      </c>
      <c r="G465" s="4">
        <f t="shared" si="31"/>
        <v>81</v>
      </c>
      <c r="H465" s="4" t="str">
        <f t="shared" si="32"/>
        <v>A1</v>
      </c>
      <c r="I465" s="3" t="str">
        <f t="shared" si="29"/>
        <v>Excellent</v>
      </c>
      <c r="J465" s="4">
        <f t="shared" si="30"/>
        <v>192</v>
      </c>
    </row>
    <row r="466" spans="1:10" x14ac:dyDescent="0.3">
      <c r="A466" s="3" t="s">
        <v>573</v>
      </c>
      <c r="B466" s="3" t="s">
        <v>98</v>
      </c>
      <c r="C466" s="3" t="s">
        <v>6</v>
      </c>
      <c r="D466" s="3" t="s">
        <v>1157</v>
      </c>
      <c r="E466" s="4">
        <v>20.91</v>
      </c>
      <c r="F466" s="4">
        <v>35.32</v>
      </c>
      <c r="G466" s="4">
        <f t="shared" si="31"/>
        <v>56</v>
      </c>
      <c r="H466" s="4" t="str">
        <f t="shared" si="32"/>
        <v>C5</v>
      </c>
      <c r="I466" s="3" t="str">
        <f t="shared" si="29"/>
        <v>Credit</v>
      </c>
      <c r="J466" s="4">
        <f t="shared" si="30"/>
        <v>846</v>
      </c>
    </row>
    <row r="467" spans="1:10" x14ac:dyDescent="0.3">
      <c r="A467" s="3" t="s">
        <v>574</v>
      </c>
      <c r="B467" s="3" t="s">
        <v>282</v>
      </c>
      <c r="C467" s="3" t="s">
        <v>6</v>
      </c>
      <c r="D467" s="3" t="s">
        <v>22</v>
      </c>
      <c r="E467" s="4">
        <v>16.04</v>
      </c>
      <c r="F467" s="4">
        <v>46.99</v>
      </c>
      <c r="G467" s="4">
        <f t="shared" si="31"/>
        <v>63</v>
      </c>
      <c r="H467" s="4" t="str">
        <f t="shared" si="32"/>
        <v>C4</v>
      </c>
      <c r="I467" s="3" t="str">
        <f t="shared" si="29"/>
        <v>Credit</v>
      </c>
      <c r="J467" s="4">
        <f t="shared" si="30"/>
        <v>712</v>
      </c>
    </row>
    <row r="468" spans="1:10" x14ac:dyDescent="0.3">
      <c r="A468" s="3" t="s">
        <v>575</v>
      </c>
      <c r="B468" s="3" t="s">
        <v>395</v>
      </c>
      <c r="C468" s="3" t="s">
        <v>6</v>
      </c>
      <c r="D468" s="3" t="s">
        <v>1156</v>
      </c>
      <c r="E468" s="4">
        <v>12.9</v>
      </c>
      <c r="F468" s="4">
        <v>39.44</v>
      </c>
      <c r="G468" s="4">
        <f t="shared" si="31"/>
        <v>52</v>
      </c>
      <c r="H468" s="4" t="str">
        <f t="shared" si="32"/>
        <v>C6</v>
      </c>
      <c r="I468" s="3" t="str">
        <f t="shared" si="29"/>
        <v>Credit</v>
      </c>
      <c r="J468" s="4">
        <f t="shared" si="30"/>
        <v>919</v>
      </c>
    </row>
    <row r="469" spans="1:10" x14ac:dyDescent="0.3">
      <c r="A469" s="3" t="s">
        <v>576</v>
      </c>
      <c r="B469" s="3" t="s">
        <v>39</v>
      </c>
      <c r="C469" s="3" t="s">
        <v>6</v>
      </c>
      <c r="D469" s="3" t="s">
        <v>1157</v>
      </c>
      <c r="E469" s="4">
        <v>16.87</v>
      </c>
      <c r="F469" s="4">
        <v>40.22</v>
      </c>
      <c r="G469" s="4">
        <f t="shared" si="31"/>
        <v>57</v>
      </c>
      <c r="H469" s="4" t="str">
        <f t="shared" si="32"/>
        <v>C5</v>
      </c>
      <c r="I469" s="3" t="str">
        <f t="shared" si="29"/>
        <v>Credit</v>
      </c>
      <c r="J469" s="4">
        <f t="shared" si="30"/>
        <v>824</v>
      </c>
    </row>
    <row r="470" spans="1:10" x14ac:dyDescent="0.3">
      <c r="A470" s="3" t="s">
        <v>577</v>
      </c>
      <c r="B470" s="3" t="s">
        <v>332</v>
      </c>
      <c r="C470" s="3" t="s">
        <v>6</v>
      </c>
      <c r="D470" s="3" t="s">
        <v>1156</v>
      </c>
      <c r="E470" s="4">
        <v>21.61</v>
      </c>
      <c r="F470" s="4">
        <v>39.97</v>
      </c>
      <c r="G470" s="4">
        <f t="shared" si="31"/>
        <v>62</v>
      </c>
      <c r="H470" s="4" t="str">
        <f t="shared" si="32"/>
        <v>C4</v>
      </c>
      <c r="I470" s="3" t="str">
        <f t="shared" si="29"/>
        <v>Credit</v>
      </c>
      <c r="J470" s="4">
        <f t="shared" si="30"/>
        <v>732</v>
      </c>
    </row>
    <row r="471" spans="1:10" x14ac:dyDescent="0.3">
      <c r="A471" s="3" t="s">
        <v>578</v>
      </c>
      <c r="B471" s="3" t="s">
        <v>52</v>
      </c>
      <c r="C471" s="3" t="s">
        <v>6</v>
      </c>
      <c r="D471" s="3" t="s">
        <v>1157</v>
      </c>
      <c r="E471" s="4">
        <v>12.8</v>
      </c>
      <c r="F471" s="4">
        <v>49.45</v>
      </c>
      <c r="G471" s="4">
        <f t="shared" si="31"/>
        <v>62</v>
      </c>
      <c r="H471" s="4" t="str">
        <f t="shared" si="32"/>
        <v>C4</v>
      </c>
      <c r="I471" s="3" t="str">
        <f t="shared" si="29"/>
        <v>Credit</v>
      </c>
      <c r="J471" s="4">
        <f t="shared" si="30"/>
        <v>732</v>
      </c>
    </row>
    <row r="472" spans="1:10" x14ac:dyDescent="0.3">
      <c r="A472" s="3" t="s">
        <v>579</v>
      </c>
      <c r="B472" s="3" t="s">
        <v>117</v>
      </c>
      <c r="C472" s="3" t="s">
        <v>10</v>
      </c>
      <c r="D472" s="3" t="s">
        <v>22</v>
      </c>
      <c r="E472" s="4">
        <v>13.24</v>
      </c>
      <c r="F472" s="4">
        <v>44.13</v>
      </c>
      <c r="G472" s="4">
        <f t="shared" si="31"/>
        <v>57</v>
      </c>
      <c r="H472" s="4" t="str">
        <f t="shared" si="32"/>
        <v>C5</v>
      </c>
      <c r="I472" s="3" t="str">
        <f t="shared" si="29"/>
        <v>Credit</v>
      </c>
      <c r="J472" s="4">
        <f t="shared" si="30"/>
        <v>824</v>
      </c>
    </row>
    <row r="473" spans="1:10" x14ac:dyDescent="0.3">
      <c r="A473" s="3" t="s">
        <v>580</v>
      </c>
      <c r="B473" s="3" t="s">
        <v>120</v>
      </c>
      <c r="C473" s="3" t="s">
        <v>6</v>
      </c>
      <c r="D473" s="3" t="s">
        <v>1156</v>
      </c>
      <c r="E473" s="4">
        <v>13.23</v>
      </c>
      <c r="F473" s="4">
        <v>40.85</v>
      </c>
      <c r="G473" s="4">
        <f t="shared" si="31"/>
        <v>54</v>
      </c>
      <c r="H473" s="4" t="str">
        <f t="shared" si="32"/>
        <v>C6</v>
      </c>
      <c r="I473" s="3" t="str">
        <f t="shared" si="29"/>
        <v>Credit</v>
      </c>
      <c r="J473" s="4">
        <f t="shared" si="30"/>
        <v>882</v>
      </c>
    </row>
    <row r="474" spans="1:10" x14ac:dyDescent="0.3">
      <c r="A474" s="3" t="s">
        <v>581</v>
      </c>
      <c r="B474" s="3" t="s">
        <v>174</v>
      </c>
      <c r="C474" s="3" t="s">
        <v>6</v>
      </c>
      <c r="D474" s="3" t="s">
        <v>1156</v>
      </c>
      <c r="E474" s="4">
        <v>15.97</v>
      </c>
      <c r="F474" s="4">
        <v>60.25</v>
      </c>
      <c r="G474" s="4">
        <f t="shared" si="31"/>
        <v>76</v>
      </c>
      <c r="H474" s="4" t="str">
        <f t="shared" si="32"/>
        <v>B2</v>
      </c>
      <c r="I474" s="3" t="str">
        <f t="shared" si="29"/>
        <v>Very Good</v>
      </c>
      <c r="J474" s="4">
        <f t="shared" si="30"/>
        <v>322</v>
      </c>
    </row>
    <row r="475" spans="1:10" x14ac:dyDescent="0.3">
      <c r="A475" s="3" t="s">
        <v>582</v>
      </c>
      <c r="B475" s="3" t="s">
        <v>12</v>
      </c>
      <c r="C475" s="3" t="s">
        <v>10</v>
      </c>
      <c r="D475" s="3" t="s">
        <v>1156</v>
      </c>
      <c r="E475" s="4">
        <v>12.75</v>
      </c>
      <c r="F475" s="4">
        <v>35.909999999999997</v>
      </c>
      <c r="G475" s="4">
        <f t="shared" si="31"/>
        <v>49</v>
      </c>
      <c r="H475" s="4" t="str">
        <f t="shared" si="32"/>
        <v>D7</v>
      </c>
      <c r="I475" s="3" t="str">
        <f t="shared" si="29"/>
        <v>Pass</v>
      </c>
      <c r="J475" s="4">
        <f t="shared" si="30"/>
        <v>950</v>
      </c>
    </row>
    <row r="476" spans="1:10" x14ac:dyDescent="0.3">
      <c r="A476" s="3" t="s">
        <v>583</v>
      </c>
      <c r="B476" s="3" t="s">
        <v>107</v>
      </c>
      <c r="C476" s="3" t="s">
        <v>10</v>
      </c>
      <c r="D476" s="3" t="s">
        <v>1157</v>
      </c>
      <c r="E476" s="4">
        <v>26.68</v>
      </c>
      <c r="F476" s="4">
        <v>39.1</v>
      </c>
      <c r="G476" s="4">
        <f t="shared" si="31"/>
        <v>66</v>
      </c>
      <c r="H476" s="4" t="str">
        <f t="shared" si="32"/>
        <v>B3</v>
      </c>
      <c r="I476" s="3" t="str">
        <f t="shared" si="29"/>
        <v>Good</v>
      </c>
      <c r="J476" s="4">
        <f t="shared" si="30"/>
        <v>631</v>
      </c>
    </row>
    <row r="477" spans="1:10" x14ac:dyDescent="0.3">
      <c r="A477" s="3" t="s">
        <v>584</v>
      </c>
      <c r="B477" s="3" t="s">
        <v>56</v>
      </c>
      <c r="C477" s="3" t="s">
        <v>6</v>
      </c>
      <c r="D477" s="3" t="s">
        <v>7</v>
      </c>
      <c r="E477" s="4">
        <v>22.37</v>
      </c>
      <c r="F477" s="4">
        <v>51.2</v>
      </c>
      <c r="G477" s="4">
        <f t="shared" si="31"/>
        <v>74</v>
      </c>
      <c r="H477" s="4" t="str">
        <f t="shared" si="32"/>
        <v>B2</v>
      </c>
      <c r="I477" s="3" t="str">
        <f t="shared" si="29"/>
        <v>Very Good</v>
      </c>
      <c r="J477" s="4">
        <f t="shared" si="30"/>
        <v>393</v>
      </c>
    </row>
    <row r="478" spans="1:10" x14ac:dyDescent="0.3">
      <c r="A478" s="3" t="s">
        <v>585</v>
      </c>
      <c r="B478" s="3" t="s">
        <v>110</v>
      </c>
      <c r="C478" s="3" t="s">
        <v>10</v>
      </c>
      <c r="D478" s="3" t="s">
        <v>22</v>
      </c>
      <c r="E478" s="4">
        <v>25.23</v>
      </c>
      <c r="F478" s="4">
        <v>40.700000000000003</v>
      </c>
      <c r="G478" s="4">
        <f t="shared" si="31"/>
        <v>66</v>
      </c>
      <c r="H478" s="4" t="str">
        <f t="shared" si="32"/>
        <v>B3</v>
      </c>
      <c r="I478" s="3" t="str">
        <f t="shared" si="29"/>
        <v>Good</v>
      </c>
      <c r="J478" s="4">
        <f t="shared" si="30"/>
        <v>631</v>
      </c>
    </row>
    <row r="479" spans="1:10" x14ac:dyDescent="0.3">
      <c r="A479" s="3" t="s">
        <v>586</v>
      </c>
      <c r="B479" s="3" t="s">
        <v>347</v>
      </c>
      <c r="C479" s="3" t="s">
        <v>10</v>
      </c>
      <c r="D479" s="3" t="s">
        <v>1157</v>
      </c>
      <c r="E479" s="4">
        <v>10.41</v>
      </c>
      <c r="F479" s="4">
        <v>52.19</v>
      </c>
      <c r="G479" s="4">
        <f t="shared" si="31"/>
        <v>63</v>
      </c>
      <c r="H479" s="4" t="str">
        <f t="shared" si="32"/>
        <v>C4</v>
      </c>
      <c r="I479" s="3" t="str">
        <f t="shared" si="29"/>
        <v>Credit</v>
      </c>
      <c r="J479" s="4">
        <f t="shared" si="30"/>
        <v>712</v>
      </c>
    </row>
    <row r="480" spans="1:10" x14ac:dyDescent="0.3">
      <c r="A480" s="3" t="s">
        <v>587</v>
      </c>
      <c r="B480" s="3" t="s">
        <v>317</v>
      </c>
      <c r="C480" s="3" t="s">
        <v>10</v>
      </c>
      <c r="D480" s="3" t="s">
        <v>1157</v>
      </c>
      <c r="E480" s="4">
        <v>11.1</v>
      </c>
      <c r="F480" s="4">
        <v>58.25</v>
      </c>
      <c r="G480" s="4">
        <f t="shared" si="31"/>
        <v>69</v>
      </c>
      <c r="H480" s="4" t="str">
        <f t="shared" si="32"/>
        <v>B3</v>
      </c>
      <c r="I480" s="3" t="str">
        <f t="shared" si="29"/>
        <v>Good</v>
      </c>
      <c r="J480" s="4">
        <f t="shared" si="30"/>
        <v>542</v>
      </c>
    </row>
    <row r="481" spans="1:10" x14ac:dyDescent="0.3">
      <c r="A481" s="3" t="s">
        <v>588</v>
      </c>
      <c r="B481" s="3" t="s">
        <v>32</v>
      </c>
      <c r="C481" s="3" t="s">
        <v>6</v>
      </c>
      <c r="D481" s="3" t="s">
        <v>1157</v>
      </c>
      <c r="E481" s="4">
        <v>22.57</v>
      </c>
      <c r="F481" s="4">
        <v>62.36</v>
      </c>
      <c r="G481" s="4">
        <f t="shared" si="31"/>
        <v>85</v>
      </c>
      <c r="H481" s="4" t="str">
        <f t="shared" si="32"/>
        <v>A1</v>
      </c>
      <c r="I481" s="3" t="str">
        <f t="shared" si="29"/>
        <v>Excellent</v>
      </c>
      <c r="J481" s="4">
        <f t="shared" si="30"/>
        <v>120</v>
      </c>
    </row>
    <row r="482" spans="1:10" x14ac:dyDescent="0.3">
      <c r="A482" s="3" t="s">
        <v>589</v>
      </c>
      <c r="B482" s="3" t="s">
        <v>240</v>
      </c>
      <c r="C482" s="3" t="s">
        <v>10</v>
      </c>
      <c r="D482" s="3" t="s">
        <v>1157</v>
      </c>
      <c r="E482" s="4">
        <v>17.78</v>
      </c>
      <c r="F482" s="4">
        <v>64.2</v>
      </c>
      <c r="G482" s="4">
        <f t="shared" si="31"/>
        <v>82</v>
      </c>
      <c r="H482" s="4" t="str">
        <f t="shared" si="32"/>
        <v>A1</v>
      </c>
      <c r="I482" s="3" t="str">
        <f t="shared" si="29"/>
        <v>Excellent</v>
      </c>
      <c r="J482" s="4">
        <f t="shared" si="30"/>
        <v>168</v>
      </c>
    </row>
    <row r="483" spans="1:10" x14ac:dyDescent="0.3">
      <c r="A483" s="3" t="s">
        <v>590</v>
      </c>
      <c r="B483" s="3" t="s">
        <v>247</v>
      </c>
      <c r="C483" s="3" t="s">
        <v>6</v>
      </c>
      <c r="D483" s="3" t="s">
        <v>1156</v>
      </c>
      <c r="E483" s="4">
        <v>7.61</v>
      </c>
      <c r="F483" s="4">
        <v>43.4</v>
      </c>
      <c r="G483" s="4">
        <f t="shared" si="31"/>
        <v>51</v>
      </c>
      <c r="H483" s="4" t="str">
        <f t="shared" si="32"/>
        <v>C6</v>
      </c>
      <c r="I483" s="3" t="str">
        <f t="shared" si="29"/>
        <v>Credit</v>
      </c>
      <c r="J483" s="4">
        <f t="shared" si="30"/>
        <v>932</v>
      </c>
    </row>
    <row r="484" spans="1:10" x14ac:dyDescent="0.3">
      <c r="A484" s="3" t="s">
        <v>591</v>
      </c>
      <c r="B484" s="3" t="s">
        <v>115</v>
      </c>
      <c r="C484" s="3" t="s">
        <v>10</v>
      </c>
      <c r="D484" s="3" t="s">
        <v>1156</v>
      </c>
      <c r="E484" s="4">
        <v>26.55</v>
      </c>
      <c r="F484" s="4">
        <v>56.67</v>
      </c>
      <c r="G484" s="4">
        <f t="shared" si="31"/>
        <v>83</v>
      </c>
      <c r="H484" s="4" t="str">
        <f t="shared" si="32"/>
        <v>A1</v>
      </c>
      <c r="I484" s="3" t="str">
        <f t="shared" si="29"/>
        <v>Excellent</v>
      </c>
      <c r="J484" s="4">
        <f t="shared" si="30"/>
        <v>155</v>
      </c>
    </row>
    <row r="485" spans="1:10" x14ac:dyDescent="0.3">
      <c r="A485" s="3" t="s">
        <v>592</v>
      </c>
      <c r="B485" s="3" t="s">
        <v>349</v>
      </c>
      <c r="C485" s="3" t="s">
        <v>10</v>
      </c>
      <c r="D485" s="3" t="s">
        <v>1156</v>
      </c>
      <c r="E485" s="4">
        <v>7.59</v>
      </c>
      <c r="F485" s="4">
        <v>67.64</v>
      </c>
      <c r="G485" s="4">
        <f t="shared" si="31"/>
        <v>75</v>
      </c>
      <c r="H485" s="4" t="str">
        <f t="shared" si="32"/>
        <v>B2</v>
      </c>
      <c r="I485" s="3" t="str">
        <f t="shared" si="29"/>
        <v>Very Good</v>
      </c>
      <c r="J485" s="4">
        <f t="shared" si="30"/>
        <v>352</v>
      </c>
    </row>
    <row r="486" spans="1:10" x14ac:dyDescent="0.3">
      <c r="A486" s="3" t="s">
        <v>593</v>
      </c>
      <c r="B486" s="3" t="s">
        <v>5</v>
      </c>
      <c r="C486" s="3" t="s">
        <v>6</v>
      </c>
      <c r="D486" s="3" t="s">
        <v>1156</v>
      </c>
      <c r="E486" s="4">
        <v>13.99</v>
      </c>
      <c r="F486" s="4">
        <v>60.77</v>
      </c>
      <c r="G486" s="4">
        <f t="shared" si="31"/>
        <v>75</v>
      </c>
      <c r="H486" s="4" t="str">
        <f t="shared" si="32"/>
        <v>B2</v>
      </c>
      <c r="I486" s="3" t="str">
        <f t="shared" si="29"/>
        <v>Very Good</v>
      </c>
      <c r="J486" s="4">
        <f t="shared" si="30"/>
        <v>352</v>
      </c>
    </row>
    <row r="487" spans="1:10" x14ac:dyDescent="0.3">
      <c r="A487" s="3" t="s">
        <v>594</v>
      </c>
      <c r="B487" s="3" t="s">
        <v>235</v>
      </c>
      <c r="C487" s="3" t="s">
        <v>10</v>
      </c>
      <c r="D487" s="3" t="s">
        <v>1156</v>
      </c>
      <c r="E487" s="4">
        <v>10.64</v>
      </c>
      <c r="F487" s="4">
        <v>42.71</v>
      </c>
      <c r="G487" s="4">
        <f t="shared" si="31"/>
        <v>53</v>
      </c>
      <c r="H487" s="4" t="str">
        <f t="shared" si="32"/>
        <v>C6</v>
      </c>
      <c r="I487" s="3" t="str">
        <f t="shared" si="29"/>
        <v>Credit</v>
      </c>
      <c r="J487" s="4">
        <f t="shared" si="30"/>
        <v>901</v>
      </c>
    </row>
    <row r="488" spans="1:10" x14ac:dyDescent="0.3">
      <c r="A488" s="3" t="s">
        <v>595</v>
      </c>
      <c r="B488" s="3" t="s">
        <v>110</v>
      </c>
      <c r="C488" s="3" t="s">
        <v>6</v>
      </c>
      <c r="D488" s="3" t="s">
        <v>7</v>
      </c>
      <c r="E488" s="4">
        <v>14.39</v>
      </c>
      <c r="F488" s="4">
        <v>36.85</v>
      </c>
      <c r="G488" s="4">
        <f t="shared" si="31"/>
        <v>51</v>
      </c>
      <c r="H488" s="4" t="str">
        <f t="shared" si="32"/>
        <v>C6</v>
      </c>
      <c r="I488" s="3" t="str">
        <f t="shared" si="29"/>
        <v>Credit</v>
      </c>
      <c r="J488" s="4">
        <f t="shared" si="30"/>
        <v>932</v>
      </c>
    </row>
    <row r="489" spans="1:10" x14ac:dyDescent="0.3">
      <c r="A489" s="3" t="s">
        <v>596</v>
      </c>
      <c r="B489" s="3" t="s">
        <v>143</v>
      </c>
      <c r="C489" s="3" t="s">
        <v>6</v>
      </c>
      <c r="D489" s="3" t="s">
        <v>1157</v>
      </c>
      <c r="E489" s="4">
        <v>27.32</v>
      </c>
      <c r="F489" s="4">
        <v>40.03</v>
      </c>
      <c r="G489" s="4">
        <f t="shared" si="31"/>
        <v>67</v>
      </c>
      <c r="H489" s="4" t="str">
        <f t="shared" si="32"/>
        <v>B3</v>
      </c>
      <c r="I489" s="3" t="str">
        <f t="shared" si="29"/>
        <v>Good</v>
      </c>
      <c r="J489" s="4">
        <f t="shared" si="30"/>
        <v>600</v>
      </c>
    </row>
    <row r="490" spans="1:10" x14ac:dyDescent="0.3">
      <c r="A490" s="3" t="s">
        <v>597</v>
      </c>
      <c r="B490" s="3" t="s">
        <v>120</v>
      </c>
      <c r="C490" s="3" t="s">
        <v>6</v>
      </c>
      <c r="D490" s="3" t="s">
        <v>1156</v>
      </c>
      <c r="E490" s="4">
        <v>29.81</v>
      </c>
      <c r="F490" s="4">
        <v>54.36</v>
      </c>
      <c r="G490" s="4">
        <f t="shared" si="31"/>
        <v>84</v>
      </c>
      <c r="H490" s="4" t="str">
        <f t="shared" si="32"/>
        <v>A1</v>
      </c>
      <c r="I490" s="3" t="str">
        <f t="shared" si="29"/>
        <v>Excellent</v>
      </c>
      <c r="J490" s="4">
        <f t="shared" si="30"/>
        <v>141</v>
      </c>
    </row>
    <row r="491" spans="1:10" x14ac:dyDescent="0.3">
      <c r="A491" s="3" t="s">
        <v>598</v>
      </c>
      <c r="B491" s="3" t="s">
        <v>74</v>
      </c>
      <c r="C491" s="3" t="s">
        <v>10</v>
      </c>
      <c r="D491" s="3" t="s">
        <v>1157</v>
      </c>
      <c r="E491" s="4">
        <v>18.670000000000002</v>
      </c>
      <c r="F491" s="4">
        <v>49.13</v>
      </c>
      <c r="G491" s="4">
        <f t="shared" si="31"/>
        <v>68</v>
      </c>
      <c r="H491" s="4" t="str">
        <f t="shared" si="32"/>
        <v>B3</v>
      </c>
      <c r="I491" s="3" t="str">
        <f t="shared" si="29"/>
        <v>Good</v>
      </c>
      <c r="J491" s="4">
        <f t="shared" si="30"/>
        <v>566</v>
      </c>
    </row>
    <row r="492" spans="1:10" x14ac:dyDescent="0.3">
      <c r="A492" s="3" t="s">
        <v>599</v>
      </c>
      <c r="B492" s="3" t="s">
        <v>146</v>
      </c>
      <c r="C492" s="3" t="s">
        <v>10</v>
      </c>
      <c r="D492" s="3" t="s">
        <v>1156</v>
      </c>
      <c r="E492" s="4">
        <v>16.5</v>
      </c>
      <c r="F492" s="4">
        <v>66.19</v>
      </c>
      <c r="G492" s="4">
        <f t="shared" si="31"/>
        <v>83</v>
      </c>
      <c r="H492" s="4" t="str">
        <f t="shared" si="32"/>
        <v>A1</v>
      </c>
      <c r="I492" s="3" t="str">
        <f t="shared" si="29"/>
        <v>Excellent</v>
      </c>
      <c r="J492" s="4">
        <f t="shared" si="30"/>
        <v>155</v>
      </c>
    </row>
    <row r="493" spans="1:10" x14ac:dyDescent="0.3">
      <c r="A493" s="3" t="s">
        <v>600</v>
      </c>
      <c r="B493" s="3" t="s">
        <v>34</v>
      </c>
      <c r="C493" s="3" t="s">
        <v>10</v>
      </c>
      <c r="D493" s="3" t="s">
        <v>1156</v>
      </c>
      <c r="E493" s="4">
        <v>9.48</v>
      </c>
      <c r="F493" s="4">
        <v>60.92</v>
      </c>
      <c r="G493" s="4">
        <f t="shared" si="31"/>
        <v>70</v>
      </c>
      <c r="H493" s="4" t="str">
        <f t="shared" si="32"/>
        <v>B2</v>
      </c>
      <c r="I493" s="3" t="str">
        <f t="shared" si="29"/>
        <v>Very Good</v>
      </c>
      <c r="J493" s="4">
        <f t="shared" si="30"/>
        <v>514</v>
      </c>
    </row>
    <row r="494" spans="1:10" x14ac:dyDescent="0.3">
      <c r="A494" s="3" t="s">
        <v>601</v>
      </c>
      <c r="B494" s="3" t="s">
        <v>107</v>
      </c>
      <c r="C494" s="3" t="s">
        <v>10</v>
      </c>
      <c r="D494" s="3" t="s">
        <v>22</v>
      </c>
      <c r="E494" s="4">
        <v>23.54</v>
      </c>
      <c r="F494" s="4">
        <v>52.43</v>
      </c>
      <c r="G494" s="4">
        <f t="shared" si="31"/>
        <v>76</v>
      </c>
      <c r="H494" s="4" t="str">
        <f t="shared" si="32"/>
        <v>B2</v>
      </c>
      <c r="I494" s="3" t="str">
        <f t="shared" si="29"/>
        <v>Very Good</v>
      </c>
      <c r="J494" s="4">
        <f t="shared" si="30"/>
        <v>322</v>
      </c>
    </row>
    <row r="495" spans="1:10" x14ac:dyDescent="0.3">
      <c r="A495" s="3" t="s">
        <v>602</v>
      </c>
      <c r="B495" s="3" t="s">
        <v>375</v>
      </c>
      <c r="C495" s="3" t="s">
        <v>10</v>
      </c>
      <c r="D495" s="3" t="s">
        <v>1157</v>
      </c>
      <c r="E495" s="4">
        <v>17</v>
      </c>
      <c r="F495" s="4">
        <v>41.17</v>
      </c>
      <c r="G495" s="4">
        <f t="shared" si="31"/>
        <v>58</v>
      </c>
      <c r="H495" s="4" t="str">
        <f t="shared" si="32"/>
        <v>C5</v>
      </c>
      <c r="I495" s="3" t="str">
        <f t="shared" si="29"/>
        <v>Credit</v>
      </c>
      <c r="J495" s="4">
        <f t="shared" si="30"/>
        <v>810</v>
      </c>
    </row>
    <row r="496" spans="1:10" x14ac:dyDescent="0.3">
      <c r="A496" s="3" t="s">
        <v>603</v>
      </c>
      <c r="B496" s="3" t="s">
        <v>54</v>
      </c>
      <c r="C496" s="3" t="s">
        <v>6</v>
      </c>
      <c r="D496" s="3" t="s">
        <v>7</v>
      </c>
      <c r="E496" s="4">
        <v>26.88</v>
      </c>
      <c r="F496" s="4">
        <v>64.599999999999994</v>
      </c>
      <c r="G496" s="4">
        <f t="shared" si="31"/>
        <v>91</v>
      </c>
      <c r="H496" s="4" t="str">
        <f t="shared" si="32"/>
        <v>A1</v>
      </c>
      <c r="I496" s="3" t="str">
        <f t="shared" si="29"/>
        <v>Excellent</v>
      </c>
      <c r="J496" s="4">
        <f t="shared" si="30"/>
        <v>39</v>
      </c>
    </row>
    <row r="497" spans="1:10" x14ac:dyDescent="0.3">
      <c r="A497" s="3" t="s">
        <v>604</v>
      </c>
      <c r="B497" s="3" t="s">
        <v>64</v>
      </c>
      <c r="C497" s="3" t="s">
        <v>10</v>
      </c>
      <c r="D497" s="3" t="s">
        <v>1156</v>
      </c>
      <c r="E497" s="4">
        <v>23.28</v>
      </c>
      <c r="F497" s="4">
        <v>43.14</v>
      </c>
      <c r="G497" s="4">
        <f t="shared" si="31"/>
        <v>66</v>
      </c>
      <c r="H497" s="4" t="str">
        <f t="shared" si="32"/>
        <v>B3</v>
      </c>
      <c r="I497" s="3" t="str">
        <f t="shared" si="29"/>
        <v>Good</v>
      </c>
      <c r="J497" s="4">
        <f t="shared" si="30"/>
        <v>631</v>
      </c>
    </row>
    <row r="498" spans="1:10" x14ac:dyDescent="0.3">
      <c r="A498" s="3" t="s">
        <v>605</v>
      </c>
      <c r="B498" s="3" t="s">
        <v>153</v>
      </c>
      <c r="C498" s="3" t="s">
        <v>6</v>
      </c>
      <c r="D498" s="3" t="s">
        <v>1157</v>
      </c>
      <c r="E498" s="4">
        <v>27.12</v>
      </c>
      <c r="F498" s="4">
        <v>49.46</v>
      </c>
      <c r="G498" s="4">
        <f t="shared" si="31"/>
        <v>77</v>
      </c>
      <c r="H498" s="4" t="str">
        <f t="shared" si="32"/>
        <v>B2</v>
      </c>
      <c r="I498" s="3" t="str">
        <f t="shared" si="29"/>
        <v>Very Good</v>
      </c>
      <c r="J498" s="4">
        <f t="shared" si="30"/>
        <v>300</v>
      </c>
    </row>
    <row r="499" spans="1:10" x14ac:dyDescent="0.3">
      <c r="A499" s="3" t="s">
        <v>606</v>
      </c>
      <c r="B499" s="3" t="s">
        <v>103</v>
      </c>
      <c r="C499" s="3" t="s">
        <v>10</v>
      </c>
      <c r="D499" s="3" t="s">
        <v>1157</v>
      </c>
      <c r="E499" s="4">
        <v>21.37</v>
      </c>
      <c r="F499" s="4">
        <v>57.12</v>
      </c>
      <c r="G499" s="4">
        <f t="shared" si="31"/>
        <v>78</v>
      </c>
      <c r="H499" s="4" t="str">
        <f t="shared" si="32"/>
        <v>B2</v>
      </c>
      <c r="I499" s="3" t="str">
        <f t="shared" si="29"/>
        <v>Very Good</v>
      </c>
      <c r="J499" s="4">
        <f t="shared" si="30"/>
        <v>270</v>
      </c>
    </row>
    <row r="500" spans="1:10" x14ac:dyDescent="0.3">
      <c r="A500" s="3" t="s">
        <v>607</v>
      </c>
      <c r="B500" s="3" t="s">
        <v>313</v>
      </c>
      <c r="C500" s="3" t="s">
        <v>10</v>
      </c>
      <c r="D500" s="3" t="s">
        <v>1157</v>
      </c>
      <c r="E500" s="4">
        <v>13.89</v>
      </c>
      <c r="F500" s="4">
        <v>38.24</v>
      </c>
      <c r="G500" s="4">
        <f t="shared" si="31"/>
        <v>52</v>
      </c>
      <c r="H500" s="4" t="str">
        <f t="shared" si="32"/>
        <v>C6</v>
      </c>
      <c r="I500" s="3" t="str">
        <f t="shared" si="29"/>
        <v>Credit</v>
      </c>
      <c r="J500" s="4">
        <f t="shared" si="30"/>
        <v>919</v>
      </c>
    </row>
    <row r="501" spans="1:10" x14ac:dyDescent="0.3">
      <c r="A501" s="3" t="s">
        <v>608</v>
      </c>
      <c r="B501" s="3" t="s">
        <v>19</v>
      </c>
      <c r="C501" s="3" t="s">
        <v>6</v>
      </c>
      <c r="D501" s="3" t="s">
        <v>1157</v>
      </c>
      <c r="E501" s="4">
        <v>7.76</v>
      </c>
      <c r="F501" s="4">
        <v>57.4</v>
      </c>
      <c r="G501" s="4">
        <f t="shared" si="31"/>
        <v>65</v>
      </c>
      <c r="H501" s="4" t="str">
        <f t="shared" si="32"/>
        <v>B3</v>
      </c>
      <c r="I501" s="3" t="str">
        <f t="shared" si="29"/>
        <v>Good</v>
      </c>
      <c r="J501" s="4">
        <f t="shared" si="30"/>
        <v>665</v>
      </c>
    </row>
    <row r="502" spans="1:10" x14ac:dyDescent="0.3">
      <c r="A502" s="3" t="s">
        <v>609</v>
      </c>
      <c r="B502" s="3" t="s">
        <v>467</v>
      </c>
      <c r="C502" s="3" t="s">
        <v>10</v>
      </c>
      <c r="D502" s="3" t="s">
        <v>1156</v>
      </c>
      <c r="E502" s="4">
        <v>11.4</v>
      </c>
      <c r="F502" s="4">
        <v>57.07</v>
      </c>
      <c r="G502" s="4">
        <f t="shared" si="31"/>
        <v>68</v>
      </c>
      <c r="H502" s="4" t="str">
        <f t="shared" si="32"/>
        <v>B3</v>
      </c>
      <c r="I502" s="3" t="str">
        <f t="shared" si="29"/>
        <v>Good</v>
      </c>
      <c r="J502" s="4">
        <f t="shared" si="30"/>
        <v>566</v>
      </c>
    </row>
    <row r="503" spans="1:10" x14ac:dyDescent="0.3">
      <c r="A503" s="3" t="s">
        <v>610</v>
      </c>
      <c r="B503" s="3" t="s">
        <v>317</v>
      </c>
      <c r="C503" s="3" t="s">
        <v>6</v>
      </c>
      <c r="D503" s="3" t="s">
        <v>1157</v>
      </c>
      <c r="E503" s="4">
        <v>24.73</v>
      </c>
      <c r="F503" s="4">
        <v>40.380000000000003</v>
      </c>
      <c r="G503" s="4">
        <f t="shared" si="31"/>
        <v>65</v>
      </c>
      <c r="H503" s="4" t="str">
        <f t="shared" si="32"/>
        <v>B3</v>
      </c>
      <c r="I503" s="3" t="str">
        <f t="shared" si="29"/>
        <v>Good</v>
      </c>
      <c r="J503" s="4">
        <f t="shared" si="30"/>
        <v>665</v>
      </c>
    </row>
    <row r="504" spans="1:10" x14ac:dyDescent="0.3">
      <c r="A504" s="3" t="s">
        <v>611</v>
      </c>
      <c r="B504" s="3" t="s">
        <v>34</v>
      </c>
      <c r="C504" s="3" t="s">
        <v>6</v>
      </c>
      <c r="D504" s="3" t="s">
        <v>22</v>
      </c>
      <c r="E504" s="4">
        <v>20</v>
      </c>
      <c r="F504" s="4">
        <v>37.450000000000003</v>
      </c>
      <c r="G504" s="4">
        <f t="shared" si="31"/>
        <v>57</v>
      </c>
      <c r="H504" s="4" t="str">
        <f t="shared" si="32"/>
        <v>C5</v>
      </c>
      <c r="I504" s="3" t="str">
        <f t="shared" si="29"/>
        <v>Credit</v>
      </c>
      <c r="J504" s="4">
        <f t="shared" si="30"/>
        <v>824</v>
      </c>
    </row>
    <row r="505" spans="1:10" x14ac:dyDescent="0.3">
      <c r="A505" s="3" t="s">
        <v>612</v>
      </c>
      <c r="B505" s="3" t="s">
        <v>151</v>
      </c>
      <c r="C505" s="3" t="s">
        <v>6</v>
      </c>
      <c r="D505" s="3" t="s">
        <v>7</v>
      </c>
      <c r="E505" s="4">
        <v>28.1</v>
      </c>
      <c r="F505" s="4">
        <v>36.39</v>
      </c>
      <c r="G505" s="4">
        <f t="shared" si="31"/>
        <v>64</v>
      </c>
      <c r="H505" s="4" t="str">
        <f t="shared" si="32"/>
        <v>C4</v>
      </c>
      <c r="I505" s="3" t="str">
        <f t="shared" si="29"/>
        <v>Credit</v>
      </c>
      <c r="J505" s="4">
        <f t="shared" si="30"/>
        <v>690</v>
      </c>
    </row>
    <row r="506" spans="1:10" x14ac:dyDescent="0.3">
      <c r="A506" s="3" t="s">
        <v>613</v>
      </c>
      <c r="B506" s="3" t="s">
        <v>115</v>
      </c>
      <c r="C506" s="3" t="s">
        <v>10</v>
      </c>
      <c r="D506" s="3" t="s">
        <v>22</v>
      </c>
      <c r="E506" s="4">
        <v>28.88</v>
      </c>
      <c r="F506" s="4">
        <v>57.32</v>
      </c>
      <c r="G506" s="4">
        <f t="shared" si="31"/>
        <v>86</v>
      </c>
      <c r="H506" s="4" t="str">
        <f t="shared" si="32"/>
        <v>A1</v>
      </c>
      <c r="I506" s="3" t="str">
        <f t="shared" si="29"/>
        <v>Excellent</v>
      </c>
      <c r="J506" s="4">
        <f t="shared" si="30"/>
        <v>99</v>
      </c>
    </row>
    <row r="507" spans="1:10" x14ac:dyDescent="0.3">
      <c r="A507" s="3" t="s">
        <v>614</v>
      </c>
      <c r="B507" s="3" t="s">
        <v>349</v>
      </c>
      <c r="C507" s="3" t="s">
        <v>6</v>
      </c>
      <c r="D507" s="3" t="s">
        <v>22</v>
      </c>
      <c r="E507" s="4">
        <v>12.05</v>
      </c>
      <c r="F507" s="4">
        <v>42.14</v>
      </c>
      <c r="G507" s="4">
        <f t="shared" si="31"/>
        <v>54</v>
      </c>
      <c r="H507" s="4" t="str">
        <f t="shared" si="32"/>
        <v>C6</v>
      </c>
      <c r="I507" s="3" t="str">
        <f t="shared" si="29"/>
        <v>Credit</v>
      </c>
      <c r="J507" s="4">
        <f t="shared" si="30"/>
        <v>882</v>
      </c>
    </row>
    <row r="508" spans="1:10" x14ac:dyDescent="0.3">
      <c r="A508" s="3" t="s">
        <v>615</v>
      </c>
      <c r="B508" s="3" t="s">
        <v>69</v>
      </c>
      <c r="C508" s="3" t="s">
        <v>6</v>
      </c>
      <c r="D508" s="3" t="s">
        <v>22</v>
      </c>
      <c r="E508" s="4">
        <v>25.23</v>
      </c>
      <c r="F508" s="4">
        <v>55.72</v>
      </c>
      <c r="G508" s="4">
        <f t="shared" si="31"/>
        <v>81</v>
      </c>
      <c r="H508" s="4" t="str">
        <f t="shared" si="32"/>
        <v>A1</v>
      </c>
      <c r="I508" s="3" t="str">
        <f t="shared" si="29"/>
        <v>Excellent</v>
      </c>
      <c r="J508" s="4">
        <f t="shared" si="30"/>
        <v>192</v>
      </c>
    </row>
    <row r="509" spans="1:10" x14ac:dyDescent="0.3">
      <c r="A509" s="3" t="s">
        <v>616</v>
      </c>
      <c r="B509" s="3" t="s">
        <v>9</v>
      </c>
      <c r="C509" s="3" t="s">
        <v>10</v>
      </c>
      <c r="D509" s="3" t="s">
        <v>1156</v>
      </c>
      <c r="E509" s="4">
        <v>28.56</v>
      </c>
      <c r="F509" s="4">
        <v>43.84</v>
      </c>
      <c r="G509" s="4">
        <f t="shared" si="31"/>
        <v>72</v>
      </c>
      <c r="H509" s="4" t="str">
        <f t="shared" si="32"/>
        <v>B2</v>
      </c>
      <c r="I509" s="3" t="str">
        <f t="shared" si="29"/>
        <v>Very Good</v>
      </c>
      <c r="J509" s="4">
        <f t="shared" si="30"/>
        <v>452</v>
      </c>
    </row>
    <row r="510" spans="1:10" x14ac:dyDescent="0.3">
      <c r="A510" s="3" t="s">
        <v>617</v>
      </c>
      <c r="B510" s="3" t="s">
        <v>50</v>
      </c>
      <c r="C510" s="3" t="s">
        <v>10</v>
      </c>
      <c r="D510" s="3" t="s">
        <v>1156</v>
      </c>
      <c r="E510" s="4">
        <v>23.11</v>
      </c>
      <c r="F510" s="4">
        <v>51.58</v>
      </c>
      <c r="G510" s="4">
        <f t="shared" si="31"/>
        <v>75</v>
      </c>
      <c r="H510" s="4" t="str">
        <f t="shared" si="32"/>
        <v>B2</v>
      </c>
      <c r="I510" s="3" t="str">
        <f t="shared" si="29"/>
        <v>Very Good</v>
      </c>
      <c r="J510" s="4">
        <f t="shared" si="30"/>
        <v>352</v>
      </c>
    </row>
    <row r="511" spans="1:10" x14ac:dyDescent="0.3">
      <c r="A511" s="3" t="s">
        <v>618</v>
      </c>
      <c r="B511" s="3" t="s">
        <v>96</v>
      </c>
      <c r="C511" s="3" t="s">
        <v>6</v>
      </c>
      <c r="D511" s="3" t="s">
        <v>7</v>
      </c>
      <c r="E511" s="4">
        <v>6.13</v>
      </c>
      <c r="F511" s="4">
        <v>50.16</v>
      </c>
      <c r="G511" s="4">
        <f t="shared" si="31"/>
        <v>56</v>
      </c>
      <c r="H511" s="4" t="str">
        <f t="shared" si="32"/>
        <v>C5</v>
      </c>
      <c r="I511" s="3" t="str">
        <f t="shared" si="29"/>
        <v>Credit</v>
      </c>
      <c r="J511" s="4">
        <f t="shared" si="30"/>
        <v>846</v>
      </c>
    </row>
    <row r="512" spans="1:10" x14ac:dyDescent="0.3">
      <c r="A512" s="3" t="s">
        <v>619</v>
      </c>
      <c r="B512" s="3" t="s">
        <v>28</v>
      </c>
      <c r="C512" s="3" t="s">
        <v>6</v>
      </c>
      <c r="D512" s="3" t="s">
        <v>22</v>
      </c>
      <c r="E512" s="4">
        <v>17.14</v>
      </c>
      <c r="F512" s="4">
        <v>37.909999999999997</v>
      </c>
      <c r="G512" s="4">
        <f t="shared" si="31"/>
        <v>55</v>
      </c>
      <c r="H512" s="4" t="str">
        <f t="shared" si="32"/>
        <v>C5</v>
      </c>
      <c r="I512" s="3" t="str">
        <f t="shared" si="29"/>
        <v>Credit</v>
      </c>
      <c r="J512" s="4">
        <f t="shared" si="30"/>
        <v>859</v>
      </c>
    </row>
    <row r="513" spans="1:10" x14ac:dyDescent="0.3">
      <c r="A513" s="3" t="s">
        <v>620</v>
      </c>
      <c r="B513" s="3" t="s">
        <v>450</v>
      </c>
      <c r="C513" s="3" t="s">
        <v>10</v>
      </c>
      <c r="D513" s="3" t="s">
        <v>1156</v>
      </c>
      <c r="E513" s="4">
        <v>7.08</v>
      </c>
      <c r="F513" s="4">
        <v>55.85</v>
      </c>
      <c r="G513" s="4">
        <f t="shared" si="31"/>
        <v>63</v>
      </c>
      <c r="H513" s="4" t="str">
        <f t="shared" si="32"/>
        <v>C4</v>
      </c>
      <c r="I513" s="3" t="str">
        <f t="shared" si="29"/>
        <v>Credit</v>
      </c>
      <c r="J513" s="4">
        <f t="shared" si="30"/>
        <v>712</v>
      </c>
    </row>
    <row r="514" spans="1:10" x14ac:dyDescent="0.3">
      <c r="A514" s="3" t="s">
        <v>621</v>
      </c>
      <c r="B514" s="3" t="s">
        <v>169</v>
      </c>
      <c r="C514" s="3" t="s">
        <v>6</v>
      </c>
      <c r="D514" s="3" t="s">
        <v>1156</v>
      </c>
      <c r="E514" s="4">
        <v>5.62</v>
      </c>
      <c r="F514" s="4">
        <v>61.15</v>
      </c>
      <c r="G514" s="4">
        <f t="shared" si="31"/>
        <v>67</v>
      </c>
      <c r="H514" s="4" t="str">
        <f t="shared" si="32"/>
        <v>B3</v>
      </c>
      <c r="I514" s="3" t="str">
        <f t="shared" si="29"/>
        <v>Good</v>
      </c>
      <c r="J514" s="4">
        <f t="shared" si="30"/>
        <v>600</v>
      </c>
    </row>
    <row r="515" spans="1:10" x14ac:dyDescent="0.3">
      <c r="A515" s="3" t="s">
        <v>622</v>
      </c>
      <c r="B515" s="3" t="s">
        <v>110</v>
      </c>
      <c r="C515" s="3" t="s">
        <v>10</v>
      </c>
      <c r="D515" s="3" t="s">
        <v>1157</v>
      </c>
      <c r="E515" s="4">
        <v>15.87</v>
      </c>
      <c r="F515" s="4">
        <v>41.6</v>
      </c>
      <c r="G515" s="4">
        <f t="shared" si="31"/>
        <v>57</v>
      </c>
      <c r="H515" s="4" t="str">
        <f t="shared" si="32"/>
        <v>C5</v>
      </c>
      <c r="I515" s="3" t="str">
        <f t="shared" ref="I515:I578" si="33">VLOOKUP(H515,$L$4:$M$13,2,FALSE)</f>
        <v>Credit</v>
      </c>
      <c r="J515" s="4">
        <f t="shared" ref="J515:J578" si="34">RANK(G515,G:G)</f>
        <v>824</v>
      </c>
    </row>
    <row r="516" spans="1:10" x14ac:dyDescent="0.3">
      <c r="A516" s="3" t="s">
        <v>623</v>
      </c>
      <c r="B516" s="3" t="s">
        <v>123</v>
      </c>
      <c r="C516" s="3" t="s">
        <v>10</v>
      </c>
      <c r="D516" s="3" t="s">
        <v>1156</v>
      </c>
      <c r="E516" s="4">
        <v>24.8</v>
      </c>
      <c r="F516" s="4">
        <v>40.71</v>
      </c>
      <c r="G516" s="4">
        <f t="shared" ref="G516:G579" si="35">ROUND(E516+F516,0)</f>
        <v>66</v>
      </c>
      <c r="H516" s="4" t="str">
        <f t="shared" ref="H516:H579" si="36">IF(G516&gt;=80,"A1",IF(G516&gt;=70,"B2",IF(G516&gt;=65,"B3",IF(G516&gt;=60,"C4",IF(G516&gt;=55,"C5",IF(G516&gt;=50,"C6",IF(G516&gt;=45,"D7",IF(G516&gt;=40,"E8","F9"))))))))</f>
        <v>B3</v>
      </c>
      <c r="I516" s="3" t="str">
        <f t="shared" si="33"/>
        <v>Good</v>
      </c>
      <c r="J516" s="4">
        <f t="shared" si="34"/>
        <v>631</v>
      </c>
    </row>
    <row r="517" spans="1:10" x14ac:dyDescent="0.3">
      <c r="A517" s="3" t="s">
        <v>624</v>
      </c>
      <c r="B517" s="3" t="s">
        <v>514</v>
      </c>
      <c r="C517" s="3" t="s">
        <v>6</v>
      </c>
      <c r="D517" s="3" t="s">
        <v>1157</v>
      </c>
      <c r="E517" s="4">
        <v>22.14</v>
      </c>
      <c r="F517" s="4">
        <v>48.15</v>
      </c>
      <c r="G517" s="4">
        <f t="shared" si="35"/>
        <v>70</v>
      </c>
      <c r="H517" s="4" t="str">
        <f t="shared" si="36"/>
        <v>B2</v>
      </c>
      <c r="I517" s="3" t="str">
        <f t="shared" si="33"/>
        <v>Very Good</v>
      </c>
      <c r="J517" s="4">
        <f t="shared" si="34"/>
        <v>514</v>
      </c>
    </row>
    <row r="518" spans="1:10" x14ac:dyDescent="0.3">
      <c r="A518" s="3" t="s">
        <v>625</v>
      </c>
      <c r="B518" s="3" t="s">
        <v>174</v>
      </c>
      <c r="C518" s="3" t="s">
        <v>6</v>
      </c>
      <c r="D518" s="3" t="s">
        <v>1157</v>
      </c>
      <c r="E518" s="4">
        <v>6.2</v>
      </c>
      <c r="F518" s="4">
        <v>44.24</v>
      </c>
      <c r="G518" s="4">
        <f t="shared" si="35"/>
        <v>50</v>
      </c>
      <c r="H518" s="4" t="str">
        <f t="shared" si="36"/>
        <v>C6</v>
      </c>
      <c r="I518" s="3" t="str">
        <f t="shared" si="33"/>
        <v>Credit</v>
      </c>
      <c r="J518" s="4">
        <f t="shared" si="34"/>
        <v>942</v>
      </c>
    </row>
    <row r="519" spans="1:10" x14ac:dyDescent="0.3">
      <c r="A519" s="3" t="s">
        <v>626</v>
      </c>
      <c r="B519" s="3" t="s">
        <v>159</v>
      </c>
      <c r="C519" s="3" t="s">
        <v>10</v>
      </c>
      <c r="D519" s="3" t="s">
        <v>1156</v>
      </c>
      <c r="E519" s="4">
        <v>22.89</v>
      </c>
      <c r="F519" s="4">
        <v>47.37</v>
      </c>
      <c r="G519" s="4">
        <f t="shared" si="35"/>
        <v>70</v>
      </c>
      <c r="H519" s="4" t="str">
        <f t="shared" si="36"/>
        <v>B2</v>
      </c>
      <c r="I519" s="3" t="str">
        <f t="shared" si="33"/>
        <v>Very Good</v>
      </c>
      <c r="J519" s="4">
        <f t="shared" si="34"/>
        <v>514</v>
      </c>
    </row>
    <row r="520" spans="1:10" x14ac:dyDescent="0.3">
      <c r="A520" s="3" t="s">
        <v>627</v>
      </c>
      <c r="B520" s="3" t="s">
        <v>113</v>
      </c>
      <c r="C520" s="3" t="s">
        <v>10</v>
      </c>
      <c r="D520" s="3" t="s">
        <v>1157</v>
      </c>
      <c r="E520" s="4">
        <v>23.61</v>
      </c>
      <c r="F520" s="4">
        <v>65.819999999999993</v>
      </c>
      <c r="G520" s="4">
        <f t="shared" si="35"/>
        <v>89</v>
      </c>
      <c r="H520" s="4" t="str">
        <f t="shared" si="36"/>
        <v>A1</v>
      </c>
      <c r="I520" s="3" t="str">
        <f t="shared" si="33"/>
        <v>Excellent</v>
      </c>
      <c r="J520" s="4">
        <f t="shared" si="34"/>
        <v>59</v>
      </c>
    </row>
    <row r="521" spans="1:10" x14ac:dyDescent="0.3">
      <c r="A521" s="3" t="s">
        <v>628</v>
      </c>
      <c r="B521" s="3" t="s">
        <v>30</v>
      </c>
      <c r="C521" s="3" t="s">
        <v>10</v>
      </c>
      <c r="D521" s="3" t="s">
        <v>1156</v>
      </c>
      <c r="E521" s="4">
        <v>7.45</v>
      </c>
      <c r="F521" s="4">
        <v>58.74</v>
      </c>
      <c r="G521" s="4">
        <f t="shared" si="35"/>
        <v>66</v>
      </c>
      <c r="H521" s="4" t="str">
        <f t="shared" si="36"/>
        <v>B3</v>
      </c>
      <c r="I521" s="3" t="str">
        <f t="shared" si="33"/>
        <v>Good</v>
      </c>
      <c r="J521" s="4">
        <f t="shared" si="34"/>
        <v>631</v>
      </c>
    </row>
    <row r="522" spans="1:10" x14ac:dyDescent="0.3">
      <c r="A522" s="3" t="s">
        <v>629</v>
      </c>
      <c r="B522" s="3" t="s">
        <v>136</v>
      </c>
      <c r="C522" s="3" t="s">
        <v>10</v>
      </c>
      <c r="D522" s="3" t="s">
        <v>1156</v>
      </c>
      <c r="E522" s="4">
        <v>10.64</v>
      </c>
      <c r="F522" s="4">
        <v>64.94</v>
      </c>
      <c r="G522" s="4">
        <f t="shared" si="35"/>
        <v>76</v>
      </c>
      <c r="H522" s="4" t="str">
        <f t="shared" si="36"/>
        <v>B2</v>
      </c>
      <c r="I522" s="3" t="str">
        <f t="shared" si="33"/>
        <v>Very Good</v>
      </c>
      <c r="J522" s="4">
        <f t="shared" si="34"/>
        <v>322</v>
      </c>
    </row>
    <row r="523" spans="1:10" x14ac:dyDescent="0.3">
      <c r="A523" s="3" t="s">
        <v>630</v>
      </c>
      <c r="B523" s="3" t="s">
        <v>5</v>
      </c>
      <c r="C523" s="3" t="s">
        <v>6</v>
      </c>
      <c r="D523" s="3" t="s">
        <v>1156</v>
      </c>
      <c r="E523" s="4">
        <v>25.51</v>
      </c>
      <c r="F523" s="4">
        <v>53.77</v>
      </c>
      <c r="G523" s="4">
        <f t="shared" si="35"/>
        <v>79</v>
      </c>
      <c r="H523" s="4" t="str">
        <f t="shared" si="36"/>
        <v>B2</v>
      </c>
      <c r="I523" s="3" t="str">
        <f t="shared" si="33"/>
        <v>Very Good</v>
      </c>
      <c r="J523" s="4">
        <f t="shared" si="34"/>
        <v>241</v>
      </c>
    </row>
    <row r="524" spans="1:10" x14ac:dyDescent="0.3">
      <c r="A524" s="3" t="s">
        <v>631</v>
      </c>
      <c r="B524" s="3" t="s">
        <v>88</v>
      </c>
      <c r="C524" s="3" t="s">
        <v>10</v>
      </c>
      <c r="D524" s="3" t="s">
        <v>22</v>
      </c>
      <c r="E524" s="4">
        <v>26.39</v>
      </c>
      <c r="F524" s="4">
        <v>51.04</v>
      </c>
      <c r="G524" s="4">
        <f t="shared" si="35"/>
        <v>77</v>
      </c>
      <c r="H524" s="4" t="str">
        <f t="shared" si="36"/>
        <v>B2</v>
      </c>
      <c r="I524" s="3" t="str">
        <f t="shared" si="33"/>
        <v>Very Good</v>
      </c>
      <c r="J524" s="4">
        <f t="shared" si="34"/>
        <v>300</v>
      </c>
    </row>
    <row r="525" spans="1:10" x14ac:dyDescent="0.3">
      <c r="A525" s="3" t="s">
        <v>632</v>
      </c>
      <c r="B525" s="3" t="s">
        <v>48</v>
      </c>
      <c r="C525" s="3" t="s">
        <v>6</v>
      </c>
      <c r="D525" s="3" t="s">
        <v>1157</v>
      </c>
      <c r="E525" s="4">
        <v>24.99</v>
      </c>
      <c r="F525" s="4">
        <v>63.64</v>
      </c>
      <c r="G525" s="4">
        <f t="shared" si="35"/>
        <v>89</v>
      </c>
      <c r="H525" s="4" t="str">
        <f t="shared" si="36"/>
        <v>A1</v>
      </c>
      <c r="I525" s="3" t="str">
        <f t="shared" si="33"/>
        <v>Excellent</v>
      </c>
      <c r="J525" s="4">
        <f t="shared" si="34"/>
        <v>59</v>
      </c>
    </row>
    <row r="526" spans="1:10" x14ac:dyDescent="0.3">
      <c r="A526" s="3" t="s">
        <v>633</v>
      </c>
      <c r="B526" s="3" t="s">
        <v>96</v>
      </c>
      <c r="C526" s="3" t="s">
        <v>10</v>
      </c>
      <c r="D526" s="3" t="s">
        <v>1156</v>
      </c>
      <c r="E526" s="4">
        <v>10.210000000000001</v>
      </c>
      <c r="F526" s="4">
        <v>66.790000000000006</v>
      </c>
      <c r="G526" s="4">
        <f t="shared" si="35"/>
        <v>77</v>
      </c>
      <c r="H526" s="4" t="str">
        <f t="shared" si="36"/>
        <v>B2</v>
      </c>
      <c r="I526" s="3" t="str">
        <f t="shared" si="33"/>
        <v>Very Good</v>
      </c>
      <c r="J526" s="4">
        <f t="shared" si="34"/>
        <v>300</v>
      </c>
    </row>
    <row r="527" spans="1:10" x14ac:dyDescent="0.3">
      <c r="A527" s="3" t="s">
        <v>634</v>
      </c>
      <c r="B527" s="3" t="s">
        <v>184</v>
      </c>
      <c r="C527" s="3" t="s">
        <v>6</v>
      </c>
      <c r="D527" s="3" t="s">
        <v>1156</v>
      </c>
      <c r="E527" s="4">
        <v>8.89</v>
      </c>
      <c r="F527" s="4">
        <v>52.29</v>
      </c>
      <c r="G527" s="4">
        <f t="shared" si="35"/>
        <v>61</v>
      </c>
      <c r="H527" s="4" t="str">
        <f t="shared" si="36"/>
        <v>C4</v>
      </c>
      <c r="I527" s="3" t="str">
        <f t="shared" si="33"/>
        <v>Credit</v>
      </c>
      <c r="J527" s="4">
        <f t="shared" si="34"/>
        <v>755</v>
      </c>
    </row>
    <row r="528" spans="1:10" x14ac:dyDescent="0.3">
      <c r="A528" s="3" t="s">
        <v>635</v>
      </c>
      <c r="B528" s="3" t="s">
        <v>249</v>
      </c>
      <c r="C528" s="3" t="s">
        <v>10</v>
      </c>
      <c r="D528" s="3" t="s">
        <v>1157</v>
      </c>
      <c r="E528" s="4">
        <v>24.55</v>
      </c>
      <c r="F528" s="4">
        <v>36.56</v>
      </c>
      <c r="G528" s="4">
        <f t="shared" si="35"/>
        <v>61</v>
      </c>
      <c r="H528" s="4" t="str">
        <f t="shared" si="36"/>
        <v>C4</v>
      </c>
      <c r="I528" s="3" t="str">
        <f t="shared" si="33"/>
        <v>Credit</v>
      </c>
      <c r="J528" s="4">
        <f t="shared" si="34"/>
        <v>755</v>
      </c>
    </row>
    <row r="529" spans="1:10" x14ac:dyDescent="0.3">
      <c r="A529" s="3" t="s">
        <v>636</v>
      </c>
      <c r="B529" s="3" t="s">
        <v>317</v>
      </c>
      <c r="C529" s="3" t="s">
        <v>10</v>
      </c>
      <c r="D529" s="3" t="s">
        <v>1156</v>
      </c>
      <c r="E529" s="4">
        <v>27.87</v>
      </c>
      <c r="F529" s="4">
        <v>47.31</v>
      </c>
      <c r="G529" s="4">
        <f t="shared" si="35"/>
        <v>75</v>
      </c>
      <c r="H529" s="4" t="str">
        <f t="shared" si="36"/>
        <v>B2</v>
      </c>
      <c r="I529" s="3" t="str">
        <f t="shared" si="33"/>
        <v>Very Good</v>
      </c>
      <c r="J529" s="4">
        <f t="shared" si="34"/>
        <v>352</v>
      </c>
    </row>
    <row r="530" spans="1:10" x14ac:dyDescent="0.3">
      <c r="A530" s="3" t="s">
        <v>637</v>
      </c>
      <c r="B530" s="3" t="s">
        <v>107</v>
      </c>
      <c r="C530" s="3" t="s">
        <v>10</v>
      </c>
      <c r="D530" s="3" t="s">
        <v>1156</v>
      </c>
      <c r="E530" s="4">
        <v>28.59</v>
      </c>
      <c r="F530" s="4">
        <v>58.41</v>
      </c>
      <c r="G530" s="4">
        <f t="shared" si="35"/>
        <v>87</v>
      </c>
      <c r="H530" s="4" t="str">
        <f t="shared" si="36"/>
        <v>A1</v>
      </c>
      <c r="I530" s="3" t="str">
        <f t="shared" si="33"/>
        <v>Excellent</v>
      </c>
      <c r="J530" s="4">
        <f t="shared" si="34"/>
        <v>85</v>
      </c>
    </row>
    <row r="531" spans="1:10" x14ac:dyDescent="0.3">
      <c r="A531" s="3" t="s">
        <v>638</v>
      </c>
      <c r="B531" s="3" t="s">
        <v>78</v>
      </c>
      <c r="C531" s="3" t="s">
        <v>10</v>
      </c>
      <c r="D531" s="3" t="s">
        <v>1157</v>
      </c>
      <c r="E531" s="4">
        <v>20.49</v>
      </c>
      <c r="F531" s="4">
        <v>57.3</v>
      </c>
      <c r="G531" s="4">
        <f t="shared" si="35"/>
        <v>78</v>
      </c>
      <c r="H531" s="4" t="str">
        <f t="shared" si="36"/>
        <v>B2</v>
      </c>
      <c r="I531" s="3" t="str">
        <f t="shared" si="33"/>
        <v>Very Good</v>
      </c>
      <c r="J531" s="4">
        <f t="shared" si="34"/>
        <v>270</v>
      </c>
    </row>
    <row r="532" spans="1:10" x14ac:dyDescent="0.3">
      <c r="A532" s="3" t="s">
        <v>639</v>
      </c>
      <c r="B532" s="3" t="s">
        <v>69</v>
      </c>
      <c r="C532" s="3" t="s">
        <v>6</v>
      </c>
      <c r="D532" s="3" t="s">
        <v>1156</v>
      </c>
      <c r="E532" s="4">
        <v>18.579999999999998</v>
      </c>
      <c r="F532" s="4">
        <v>61.65</v>
      </c>
      <c r="G532" s="4">
        <f t="shared" si="35"/>
        <v>80</v>
      </c>
      <c r="H532" s="4" t="str">
        <f t="shared" si="36"/>
        <v>A1</v>
      </c>
      <c r="I532" s="3" t="str">
        <f t="shared" si="33"/>
        <v>Excellent</v>
      </c>
      <c r="J532" s="4">
        <f t="shared" si="34"/>
        <v>214</v>
      </c>
    </row>
    <row r="533" spans="1:10" x14ac:dyDescent="0.3">
      <c r="A533" s="3" t="s">
        <v>640</v>
      </c>
      <c r="B533" s="3" t="s">
        <v>125</v>
      </c>
      <c r="C533" s="3" t="s">
        <v>10</v>
      </c>
      <c r="D533" s="3" t="s">
        <v>1156</v>
      </c>
      <c r="E533" s="4">
        <v>9.41</v>
      </c>
      <c r="F533" s="4">
        <v>59.88</v>
      </c>
      <c r="G533" s="4">
        <f t="shared" si="35"/>
        <v>69</v>
      </c>
      <c r="H533" s="4" t="str">
        <f t="shared" si="36"/>
        <v>B3</v>
      </c>
      <c r="I533" s="3" t="str">
        <f t="shared" si="33"/>
        <v>Good</v>
      </c>
      <c r="J533" s="4">
        <f t="shared" si="34"/>
        <v>542</v>
      </c>
    </row>
    <row r="534" spans="1:10" x14ac:dyDescent="0.3">
      <c r="A534" s="3" t="s">
        <v>641</v>
      </c>
      <c r="B534" s="3" t="s">
        <v>96</v>
      </c>
      <c r="C534" s="3" t="s">
        <v>6</v>
      </c>
      <c r="D534" s="3" t="s">
        <v>7</v>
      </c>
      <c r="E534" s="4">
        <v>5.91</v>
      </c>
      <c r="F534" s="4">
        <v>40.94</v>
      </c>
      <c r="G534" s="4">
        <f t="shared" si="35"/>
        <v>47</v>
      </c>
      <c r="H534" s="4" t="str">
        <f t="shared" si="36"/>
        <v>D7</v>
      </c>
      <c r="I534" s="3" t="str">
        <f t="shared" si="33"/>
        <v>Pass</v>
      </c>
      <c r="J534" s="4">
        <f t="shared" si="34"/>
        <v>977</v>
      </c>
    </row>
    <row r="535" spans="1:10" x14ac:dyDescent="0.3">
      <c r="A535" s="3" t="s">
        <v>642</v>
      </c>
      <c r="B535" s="3" t="s">
        <v>56</v>
      </c>
      <c r="C535" s="3" t="s">
        <v>6</v>
      </c>
      <c r="D535" s="3" t="s">
        <v>22</v>
      </c>
      <c r="E535" s="4">
        <v>12.87</v>
      </c>
      <c r="F535" s="4">
        <v>38.61</v>
      </c>
      <c r="G535" s="4">
        <f t="shared" si="35"/>
        <v>51</v>
      </c>
      <c r="H535" s="4" t="str">
        <f t="shared" si="36"/>
        <v>C6</v>
      </c>
      <c r="I535" s="3" t="str">
        <f t="shared" si="33"/>
        <v>Credit</v>
      </c>
      <c r="J535" s="4">
        <f t="shared" si="34"/>
        <v>932</v>
      </c>
    </row>
    <row r="536" spans="1:10" x14ac:dyDescent="0.3">
      <c r="A536" s="3" t="s">
        <v>643</v>
      </c>
      <c r="B536" s="3" t="s">
        <v>136</v>
      </c>
      <c r="C536" s="3" t="s">
        <v>10</v>
      </c>
      <c r="D536" s="3" t="s">
        <v>1157</v>
      </c>
      <c r="E536" s="4">
        <v>14.82</v>
      </c>
      <c r="F536" s="4">
        <v>54.06</v>
      </c>
      <c r="G536" s="4">
        <f t="shared" si="35"/>
        <v>69</v>
      </c>
      <c r="H536" s="4" t="str">
        <f t="shared" si="36"/>
        <v>B3</v>
      </c>
      <c r="I536" s="3" t="str">
        <f t="shared" si="33"/>
        <v>Good</v>
      </c>
      <c r="J536" s="4">
        <f t="shared" si="34"/>
        <v>542</v>
      </c>
    </row>
    <row r="537" spans="1:10" x14ac:dyDescent="0.3">
      <c r="A537" s="3" t="s">
        <v>644</v>
      </c>
      <c r="B537" s="3" t="s">
        <v>467</v>
      </c>
      <c r="C537" s="3" t="s">
        <v>6</v>
      </c>
      <c r="D537" s="3" t="s">
        <v>1156</v>
      </c>
      <c r="E537" s="4">
        <v>20.02</v>
      </c>
      <c r="F537" s="4">
        <v>61.16</v>
      </c>
      <c r="G537" s="4">
        <f t="shared" si="35"/>
        <v>81</v>
      </c>
      <c r="H537" s="4" t="str">
        <f t="shared" si="36"/>
        <v>A1</v>
      </c>
      <c r="I537" s="3" t="str">
        <f t="shared" si="33"/>
        <v>Excellent</v>
      </c>
      <c r="J537" s="4">
        <f t="shared" si="34"/>
        <v>192</v>
      </c>
    </row>
    <row r="538" spans="1:10" x14ac:dyDescent="0.3">
      <c r="A538" s="3" t="s">
        <v>645</v>
      </c>
      <c r="B538" s="3" t="s">
        <v>141</v>
      </c>
      <c r="C538" s="3" t="s">
        <v>6</v>
      </c>
      <c r="D538" s="3" t="s">
        <v>1156</v>
      </c>
      <c r="E538" s="4">
        <v>23.21</v>
      </c>
      <c r="F538" s="4">
        <v>50.78</v>
      </c>
      <c r="G538" s="4">
        <f t="shared" si="35"/>
        <v>74</v>
      </c>
      <c r="H538" s="4" t="str">
        <f t="shared" si="36"/>
        <v>B2</v>
      </c>
      <c r="I538" s="3" t="str">
        <f t="shared" si="33"/>
        <v>Very Good</v>
      </c>
      <c r="J538" s="4">
        <f t="shared" si="34"/>
        <v>393</v>
      </c>
    </row>
    <row r="539" spans="1:10" x14ac:dyDescent="0.3">
      <c r="A539" s="3" t="s">
        <v>646</v>
      </c>
      <c r="B539" s="3" t="s">
        <v>14</v>
      </c>
      <c r="C539" s="3" t="s">
        <v>10</v>
      </c>
      <c r="D539" s="3" t="s">
        <v>1156</v>
      </c>
      <c r="E539" s="4">
        <v>22.85</v>
      </c>
      <c r="F539" s="4">
        <v>49.76</v>
      </c>
      <c r="G539" s="4">
        <f t="shared" si="35"/>
        <v>73</v>
      </c>
      <c r="H539" s="4" t="str">
        <f t="shared" si="36"/>
        <v>B2</v>
      </c>
      <c r="I539" s="3" t="str">
        <f t="shared" si="33"/>
        <v>Very Good</v>
      </c>
      <c r="J539" s="4">
        <f t="shared" si="34"/>
        <v>422</v>
      </c>
    </row>
    <row r="540" spans="1:10" x14ac:dyDescent="0.3">
      <c r="A540" s="3" t="s">
        <v>647</v>
      </c>
      <c r="B540" s="3" t="s">
        <v>39</v>
      </c>
      <c r="C540" s="3" t="s">
        <v>10</v>
      </c>
      <c r="D540" s="3" t="s">
        <v>22</v>
      </c>
      <c r="E540" s="4">
        <v>10.99</v>
      </c>
      <c r="F540" s="4">
        <v>51.08</v>
      </c>
      <c r="G540" s="4">
        <f t="shared" si="35"/>
        <v>62</v>
      </c>
      <c r="H540" s="4" t="str">
        <f t="shared" si="36"/>
        <v>C4</v>
      </c>
      <c r="I540" s="3" t="str">
        <f t="shared" si="33"/>
        <v>Credit</v>
      </c>
      <c r="J540" s="4">
        <f t="shared" si="34"/>
        <v>732</v>
      </c>
    </row>
    <row r="541" spans="1:10" x14ac:dyDescent="0.3">
      <c r="A541" s="3" t="s">
        <v>648</v>
      </c>
      <c r="B541" s="3" t="s">
        <v>305</v>
      </c>
      <c r="C541" s="3" t="s">
        <v>10</v>
      </c>
      <c r="D541" s="3" t="s">
        <v>1156</v>
      </c>
      <c r="E541" s="4">
        <v>13.08</v>
      </c>
      <c r="F541" s="4">
        <v>46.13</v>
      </c>
      <c r="G541" s="4">
        <f t="shared" si="35"/>
        <v>59</v>
      </c>
      <c r="H541" s="4" t="str">
        <f t="shared" si="36"/>
        <v>C5</v>
      </c>
      <c r="I541" s="3" t="str">
        <f t="shared" si="33"/>
        <v>Credit</v>
      </c>
      <c r="J541" s="4">
        <f t="shared" si="34"/>
        <v>793</v>
      </c>
    </row>
    <row r="542" spans="1:10" x14ac:dyDescent="0.3">
      <c r="A542" s="3" t="s">
        <v>649</v>
      </c>
      <c r="B542" s="3" t="s">
        <v>76</v>
      </c>
      <c r="C542" s="3" t="s">
        <v>6</v>
      </c>
      <c r="D542" s="3" t="s">
        <v>1157</v>
      </c>
      <c r="E542" s="4">
        <v>11.01</v>
      </c>
      <c r="F542" s="4">
        <v>42.57</v>
      </c>
      <c r="G542" s="4">
        <f t="shared" si="35"/>
        <v>54</v>
      </c>
      <c r="H542" s="4" t="str">
        <f t="shared" si="36"/>
        <v>C6</v>
      </c>
      <c r="I542" s="3" t="str">
        <f t="shared" si="33"/>
        <v>Credit</v>
      </c>
      <c r="J542" s="4">
        <f t="shared" si="34"/>
        <v>882</v>
      </c>
    </row>
    <row r="543" spans="1:10" x14ac:dyDescent="0.3">
      <c r="A543" s="3" t="s">
        <v>650</v>
      </c>
      <c r="B543" s="3" t="s">
        <v>69</v>
      </c>
      <c r="C543" s="3" t="s">
        <v>10</v>
      </c>
      <c r="D543" s="3" t="s">
        <v>1157</v>
      </c>
      <c r="E543" s="4">
        <v>12.4</v>
      </c>
      <c r="F543" s="4">
        <v>53.01</v>
      </c>
      <c r="G543" s="4">
        <f t="shared" si="35"/>
        <v>65</v>
      </c>
      <c r="H543" s="4" t="str">
        <f t="shared" si="36"/>
        <v>B3</v>
      </c>
      <c r="I543" s="3" t="str">
        <f t="shared" si="33"/>
        <v>Good</v>
      </c>
      <c r="J543" s="4">
        <f t="shared" si="34"/>
        <v>665</v>
      </c>
    </row>
    <row r="544" spans="1:10" x14ac:dyDescent="0.3">
      <c r="A544" s="3" t="s">
        <v>651</v>
      </c>
      <c r="B544" s="3" t="s">
        <v>14</v>
      </c>
      <c r="C544" s="3" t="s">
        <v>10</v>
      </c>
      <c r="D544" s="3" t="s">
        <v>1156</v>
      </c>
      <c r="E544" s="4">
        <v>9.6</v>
      </c>
      <c r="F544" s="4">
        <v>61.31</v>
      </c>
      <c r="G544" s="4">
        <f t="shared" si="35"/>
        <v>71</v>
      </c>
      <c r="H544" s="4" t="str">
        <f t="shared" si="36"/>
        <v>B2</v>
      </c>
      <c r="I544" s="3" t="str">
        <f t="shared" si="33"/>
        <v>Very Good</v>
      </c>
      <c r="J544" s="4">
        <f t="shared" si="34"/>
        <v>480</v>
      </c>
    </row>
    <row r="545" spans="1:10" x14ac:dyDescent="0.3">
      <c r="A545" s="3" t="s">
        <v>652</v>
      </c>
      <c r="B545" s="3" t="s">
        <v>247</v>
      </c>
      <c r="C545" s="3" t="s">
        <v>10</v>
      </c>
      <c r="D545" s="3" t="s">
        <v>7</v>
      </c>
      <c r="E545" s="4">
        <v>11.85</v>
      </c>
      <c r="F545" s="4">
        <v>68.25</v>
      </c>
      <c r="G545" s="4">
        <f t="shared" si="35"/>
        <v>80</v>
      </c>
      <c r="H545" s="4" t="str">
        <f t="shared" si="36"/>
        <v>A1</v>
      </c>
      <c r="I545" s="3" t="str">
        <f t="shared" si="33"/>
        <v>Excellent</v>
      </c>
      <c r="J545" s="4">
        <f t="shared" si="34"/>
        <v>214</v>
      </c>
    </row>
    <row r="546" spans="1:10" x14ac:dyDescent="0.3">
      <c r="A546" s="3" t="s">
        <v>653</v>
      </c>
      <c r="B546" s="3" t="s">
        <v>373</v>
      </c>
      <c r="C546" s="3" t="s">
        <v>10</v>
      </c>
      <c r="D546" s="3" t="s">
        <v>7</v>
      </c>
      <c r="E546" s="4">
        <v>24.94</v>
      </c>
      <c r="F546" s="4">
        <v>48.78</v>
      </c>
      <c r="G546" s="4">
        <f t="shared" si="35"/>
        <v>74</v>
      </c>
      <c r="H546" s="4" t="str">
        <f t="shared" si="36"/>
        <v>B2</v>
      </c>
      <c r="I546" s="3" t="str">
        <f t="shared" si="33"/>
        <v>Very Good</v>
      </c>
      <c r="J546" s="4">
        <f t="shared" si="34"/>
        <v>393</v>
      </c>
    </row>
    <row r="547" spans="1:10" x14ac:dyDescent="0.3">
      <c r="A547" s="3" t="s">
        <v>654</v>
      </c>
      <c r="B547" s="3" t="s">
        <v>240</v>
      </c>
      <c r="C547" s="3" t="s">
        <v>10</v>
      </c>
      <c r="D547" s="3" t="s">
        <v>1157</v>
      </c>
      <c r="E547" s="4">
        <v>24.05</v>
      </c>
      <c r="F547" s="4">
        <v>53.82</v>
      </c>
      <c r="G547" s="4">
        <f t="shared" si="35"/>
        <v>78</v>
      </c>
      <c r="H547" s="4" t="str">
        <f t="shared" si="36"/>
        <v>B2</v>
      </c>
      <c r="I547" s="3" t="str">
        <f t="shared" si="33"/>
        <v>Very Good</v>
      </c>
      <c r="J547" s="4">
        <f t="shared" si="34"/>
        <v>270</v>
      </c>
    </row>
    <row r="548" spans="1:10" x14ac:dyDescent="0.3">
      <c r="A548" s="3" t="s">
        <v>655</v>
      </c>
      <c r="B548" s="3" t="s">
        <v>133</v>
      </c>
      <c r="C548" s="3" t="s">
        <v>10</v>
      </c>
      <c r="D548" s="3" t="s">
        <v>1156</v>
      </c>
      <c r="E548" s="4">
        <v>27.63</v>
      </c>
      <c r="F548" s="4">
        <v>45.41</v>
      </c>
      <c r="G548" s="4">
        <f t="shared" si="35"/>
        <v>73</v>
      </c>
      <c r="H548" s="4" t="str">
        <f t="shared" si="36"/>
        <v>B2</v>
      </c>
      <c r="I548" s="3" t="str">
        <f t="shared" si="33"/>
        <v>Very Good</v>
      </c>
      <c r="J548" s="4">
        <f t="shared" si="34"/>
        <v>422</v>
      </c>
    </row>
    <row r="549" spans="1:10" x14ac:dyDescent="0.3">
      <c r="A549" s="3" t="s">
        <v>656</v>
      </c>
      <c r="B549" s="3" t="s">
        <v>216</v>
      </c>
      <c r="C549" s="3" t="s">
        <v>10</v>
      </c>
      <c r="D549" s="3" t="s">
        <v>7</v>
      </c>
      <c r="E549" s="4">
        <v>9.14</v>
      </c>
      <c r="F549" s="4">
        <v>44.56</v>
      </c>
      <c r="G549" s="4">
        <f t="shared" si="35"/>
        <v>54</v>
      </c>
      <c r="H549" s="4" t="str">
        <f t="shared" si="36"/>
        <v>C6</v>
      </c>
      <c r="I549" s="3" t="str">
        <f t="shared" si="33"/>
        <v>Credit</v>
      </c>
      <c r="J549" s="4">
        <f t="shared" si="34"/>
        <v>882</v>
      </c>
    </row>
    <row r="550" spans="1:10" x14ac:dyDescent="0.3">
      <c r="A550" s="3" t="s">
        <v>657</v>
      </c>
      <c r="B550" s="3" t="s">
        <v>159</v>
      </c>
      <c r="C550" s="3" t="s">
        <v>10</v>
      </c>
      <c r="D550" s="3" t="s">
        <v>7</v>
      </c>
      <c r="E550" s="4">
        <v>21.66</v>
      </c>
      <c r="F550" s="4">
        <v>55.5</v>
      </c>
      <c r="G550" s="4">
        <f t="shared" si="35"/>
        <v>77</v>
      </c>
      <c r="H550" s="4" t="str">
        <f t="shared" si="36"/>
        <v>B2</v>
      </c>
      <c r="I550" s="3" t="str">
        <f t="shared" si="33"/>
        <v>Very Good</v>
      </c>
      <c r="J550" s="4">
        <f t="shared" si="34"/>
        <v>300</v>
      </c>
    </row>
    <row r="551" spans="1:10" x14ac:dyDescent="0.3">
      <c r="A551" s="3" t="s">
        <v>658</v>
      </c>
      <c r="B551" s="3" t="s">
        <v>120</v>
      </c>
      <c r="C551" s="3" t="s">
        <v>10</v>
      </c>
      <c r="D551" s="3" t="s">
        <v>1157</v>
      </c>
      <c r="E551" s="4">
        <v>22.46</v>
      </c>
      <c r="F551" s="4">
        <v>58.43</v>
      </c>
      <c r="G551" s="4">
        <f t="shared" si="35"/>
        <v>81</v>
      </c>
      <c r="H551" s="4" t="str">
        <f t="shared" si="36"/>
        <v>A1</v>
      </c>
      <c r="I551" s="3" t="str">
        <f t="shared" si="33"/>
        <v>Excellent</v>
      </c>
      <c r="J551" s="4">
        <f t="shared" si="34"/>
        <v>192</v>
      </c>
    </row>
    <row r="552" spans="1:10" x14ac:dyDescent="0.3">
      <c r="A552" s="3" t="s">
        <v>659</v>
      </c>
      <c r="B552" s="3" t="s">
        <v>32</v>
      </c>
      <c r="C552" s="3" t="s">
        <v>6</v>
      </c>
      <c r="D552" s="3" t="s">
        <v>1157</v>
      </c>
      <c r="E552" s="4">
        <v>24.21</v>
      </c>
      <c r="F552" s="4">
        <v>60.42</v>
      </c>
      <c r="G552" s="4">
        <f t="shared" si="35"/>
        <v>85</v>
      </c>
      <c r="H552" s="4" t="str">
        <f t="shared" si="36"/>
        <v>A1</v>
      </c>
      <c r="I552" s="3" t="str">
        <f t="shared" si="33"/>
        <v>Excellent</v>
      </c>
      <c r="J552" s="4">
        <f t="shared" si="34"/>
        <v>120</v>
      </c>
    </row>
    <row r="553" spans="1:10" x14ac:dyDescent="0.3">
      <c r="A553" s="3" t="s">
        <v>660</v>
      </c>
      <c r="B553" s="3" t="s">
        <v>56</v>
      </c>
      <c r="C553" s="3" t="s">
        <v>10</v>
      </c>
      <c r="D553" s="3" t="s">
        <v>1157</v>
      </c>
      <c r="E553" s="4">
        <v>26.39</v>
      </c>
      <c r="F553" s="4">
        <v>48.88</v>
      </c>
      <c r="G553" s="4">
        <f t="shared" si="35"/>
        <v>75</v>
      </c>
      <c r="H553" s="4" t="str">
        <f t="shared" si="36"/>
        <v>B2</v>
      </c>
      <c r="I553" s="3" t="str">
        <f t="shared" si="33"/>
        <v>Very Good</v>
      </c>
      <c r="J553" s="4">
        <f t="shared" si="34"/>
        <v>352</v>
      </c>
    </row>
    <row r="554" spans="1:10" x14ac:dyDescent="0.3">
      <c r="A554" s="3" t="s">
        <v>661</v>
      </c>
      <c r="B554" s="3" t="s">
        <v>41</v>
      </c>
      <c r="C554" s="3" t="s">
        <v>6</v>
      </c>
      <c r="D554" s="3" t="s">
        <v>1157</v>
      </c>
      <c r="E554" s="4">
        <v>21.85</v>
      </c>
      <c r="F554" s="4">
        <v>56.12</v>
      </c>
      <c r="G554" s="4">
        <f t="shared" si="35"/>
        <v>78</v>
      </c>
      <c r="H554" s="4" t="str">
        <f t="shared" si="36"/>
        <v>B2</v>
      </c>
      <c r="I554" s="3" t="str">
        <f t="shared" si="33"/>
        <v>Very Good</v>
      </c>
      <c r="J554" s="4">
        <f t="shared" si="34"/>
        <v>270</v>
      </c>
    </row>
    <row r="555" spans="1:10" x14ac:dyDescent="0.3">
      <c r="A555" s="3" t="s">
        <v>662</v>
      </c>
      <c r="B555" s="3" t="s">
        <v>66</v>
      </c>
      <c r="C555" s="3" t="s">
        <v>6</v>
      </c>
      <c r="D555" s="3" t="s">
        <v>1157</v>
      </c>
      <c r="E555" s="4">
        <v>28.72</v>
      </c>
      <c r="F555" s="4">
        <v>56.13</v>
      </c>
      <c r="G555" s="4">
        <f t="shared" si="35"/>
        <v>85</v>
      </c>
      <c r="H555" s="4" t="str">
        <f t="shared" si="36"/>
        <v>A1</v>
      </c>
      <c r="I555" s="3" t="str">
        <f t="shared" si="33"/>
        <v>Excellent</v>
      </c>
      <c r="J555" s="4">
        <f t="shared" si="34"/>
        <v>120</v>
      </c>
    </row>
    <row r="556" spans="1:10" x14ac:dyDescent="0.3">
      <c r="A556" s="3" t="s">
        <v>663</v>
      </c>
      <c r="B556" s="3" t="s">
        <v>188</v>
      </c>
      <c r="C556" s="3" t="s">
        <v>10</v>
      </c>
      <c r="D556" s="3" t="s">
        <v>1157</v>
      </c>
      <c r="E556" s="4">
        <v>8.43</v>
      </c>
      <c r="F556" s="4">
        <v>48.87</v>
      </c>
      <c r="G556" s="4">
        <f t="shared" si="35"/>
        <v>57</v>
      </c>
      <c r="H556" s="4" t="str">
        <f t="shared" si="36"/>
        <v>C5</v>
      </c>
      <c r="I556" s="3" t="str">
        <f t="shared" si="33"/>
        <v>Credit</v>
      </c>
      <c r="J556" s="4">
        <f t="shared" si="34"/>
        <v>824</v>
      </c>
    </row>
    <row r="557" spans="1:10" x14ac:dyDescent="0.3">
      <c r="A557" s="3" t="s">
        <v>664</v>
      </c>
      <c r="B557" s="3" t="s">
        <v>347</v>
      </c>
      <c r="C557" s="3" t="s">
        <v>6</v>
      </c>
      <c r="D557" s="3" t="s">
        <v>22</v>
      </c>
      <c r="E557" s="4">
        <v>25.99</v>
      </c>
      <c r="F557" s="4">
        <v>65.180000000000007</v>
      </c>
      <c r="G557" s="4">
        <f t="shared" si="35"/>
        <v>91</v>
      </c>
      <c r="H557" s="4" t="str">
        <f t="shared" si="36"/>
        <v>A1</v>
      </c>
      <c r="I557" s="3" t="str">
        <f t="shared" si="33"/>
        <v>Excellent</v>
      </c>
      <c r="J557" s="4">
        <f t="shared" si="34"/>
        <v>39</v>
      </c>
    </row>
    <row r="558" spans="1:10" x14ac:dyDescent="0.3">
      <c r="A558" s="3" t="s">
        <v>665</v>
      </c>
      <c r="B558" s="3" t="s">
        <v>208</v>
      </c>
      <c r="C558" s="3" t="s">
        <v>6</v>
      </c>
      <c r="D558" s="3" t="s">
        <v>22</v>
      </c>
      <c r="E558" s="4">
        <v>14.47</v>
      </c>
      <c r="F558" s="4">
        <v>38.770000000000003</v>
      </c>
      <c r="G558" s="4">
        <f t="shared" si="35"/>
        <v>53</v>
      </c>
      <c r="H558" s="4" t="str">
        <f t="shared" si="36"/>
        <v>C6</v>
      </c>
      <c r="I558" s="3" t="str">
        <f t="shared" si="33"/>
        <v>Credit</v>
      </c>
      <c r="J558" s="4">
        <f t="shared" si="34"/>
        <v>901</v>
      </c>
    </row>
    <row r="559" spans="1:10" x14ac:dyDescent="0.3">
      <c r="A559" s="3" t="s">
        <v>666</v>
      </c>
      <c r="B559" s="3" t="s">
        <v>195</v>
      </c>
      <c r="C559" s="3" t="s">
        <v>6</v>
      </c>
      <c r="D559" s="3" t="s">
        <v>1156</v>
      </c>
      <c r="E559" s="4">
        <v>29.85</v>
      </c>
      <c r="F559" s="4">
        <v>42.91</v>
      </c>
      <c r="G559" s="4">
        <f t="shared" si="35"/>
        <v>73</v>
      </c>
      <c r="H559" s="4" t="str">
        <f t="shared" si="36"/>
        <v>B2</v>
      </c>
      <c r="I559" s="3" t="str">
        <f t="shared" si="33"/>
        <v>Very Good</v>
      </c>
      <c r="J559" s="4">
        <f t="shared" si="34"/>
        <v>422</v>
      </c>
    </row>
    <row r="560" spans="1:10" x14ac:dyDescent="0.3">
      <c r="A560" s="3" t="s">
        <v>667</v>
      </c>
      <c r="B560" s="3" t="s">
        <v>204</v>
      </c>
      <c r="C560" s="3" t="s">
        <v>10</v>
      </c>
      <c r="D560" s="3" t="s">
        <v>1157</v>
      </c>
      <c r="E560" s="4">
        <v>5.85</v>
      </c>
      <c r="F560" s="4">
        <v>41.24</v>
      </c>
      <c r="G560" s="4">
        <f t="shared" si="35"/>
        <v>47</v>
      </c>
      <c r="H560" s="4" t="str">
        <f t="shared" si="36"/>
        <v>D7</v>
      </c>
      <c r="I560" s="3" t="str">
        <f t="shared" si="33"/>
        <v>Pass</v>
      </c>
      <c r="J560" s="4">
        <f t="shared" si="34"/>
        <v>977</v>
      </c>
    </row>
    <row r="561" spans="1:10" x14ac:dyDescent="0.3">
      <c r="A561" s="3" t="s">
        <v>668</v>
      </c>
      <c r="B561" s="3" t="s">
        <v>88</v>
      </c>
      <c r="C561" s="3" t="s">
        <v>6</v>
      </c>
      <c r="D561" s="3" t="s">
        <v>22</v>
      </c>
      <c r="E561" s="4">
        <v>11.13</v>
      </c>
      <c r="F561" s="4">
        <v>49.71</v>
      </c>
      <c r="G561" s="4">
        <f t="shared" si="35"/>
        <v>61</v>
      </c>
      <c r="H561" s="4" t="str">
        <f t="shared" si="36"/>
        <v>C4</v>
      </c>
      <c r="I561" s="3" t="str">
        <f t="shared" si="33"/>
        <v>Credit</v>
      </c>
      <c r="J561" s="4">
        <f t="shared" si="34"/>
        <v>755</v>
      </c>
    </row>
    <row r="562" spans="1:10" x14ac:dyDescent="0.3">
      <c r="A562" s="3" t="s">
        <v>669</v>
      </c>
      <c r="B562" s="3" t="s">
        <v>60</v>
      </c>
      <c r="C562" s="3" t="s">
        <v>6</v>
      </c>
      <c r="D562" s="3" t="s">
        <v>22</v>
      </c>
      <c r="E562" s="4">
        <v>18.75</v>
      </c>
      <c r="F562" s="4">
        <v>59.17</v>
      </c>
      <c r="G562" s="4">
        <f t="shared" si="35"/>
        <v>78</v>
      </c>
      <c r="H562" s="4" t="str">
        <f t="shared" si="36"/>
        <v>B2</v>
      </c>
      <c r="I562" s="3" t="str">
        <f t="shared" si="33"/>
        <v>Very Good</v>
      </c>
      <c r="J562" s="4">
        <f t="shared" si="34"/>
        <v>270</v>
      </c>
    </row>
    <row r="563" spans="1:10" x14ac:dyDescent="0.3">
      <c r="A563" s="3" t="s">
        <v>670</v>
      </c>
      <c r="B563" s="3" t="s">
        <v>78</v>
      </c>
      <c r="C563" s="3" t="s">
        <v>6</v>
      </c>
      <c r="D563" s="3" t="s">
        <v>22</v>
      </c>
      <c r="E563" s="4">
        <v>5.19</v>
      </c>
      <c r="F563" s="4">
        <v>62.83</v>
      </c>
      <c r="G563" s="4">
        <f t="shared" si="35"/>
        <v>68</v>
      </c>
      <c r="H563" s="4" t="str">
        <f t="shared" si="36"/>
        <v>B3</v>
      </c>
      <c r="I563" s="3" t="str">
        <f t="shared" si="33"/>
        <v>Good</v>
      </c>
      <c r="J563" s="4">
        <f t="shared" si="34"/>
        <v>566</v>
      </c>
    </row>
    <row r="564" spans="1:10" x14ac:dyDescent="0.3">
      <c r="A564" s="3" t="s">
        <v>671</v>
      </c>
      <c r="B564" s="3" t="s">
        <v>373</v>
      </c>
      <c r="C564" s="3" t="s">
        <v>10</v>
      </c>
      <c r="D564" s="3" t="s">
        <v>1156</v>
      </c>
      <c r="E564" s="4">
        <v>27.4</v>
      </c>
      <c r="F564" s="4">
        <v>62.87</v>
      </c>
      <c r="G564" s="4">
        <f t="shared" si="35"/>
        <v>90</v>
      </c>
      <c r="H564" s="4" t="str">
        <f t="shared" si="36"/>
        <v>A1</v>
      </c>
      <c r="I564" s="3" t="str">
        <f t="shared" si="33"/>
        <v>Excellent</v>
      </c>
      <c r="J564" s="4">
        <f t="shared" si="34"/>
        <v>49</v>
      </c>
    </row>
    <row r="565" spans="1:10" x14ac:dyDescent="0.3">
      <c r="A565" s="3" t="s">
        <v>672</v>
      </c>
      <c r="B565" s="3" t="s">
        <v>50</v>
      </c>
      <c r="C565" s="3" t="s">
        <v>6</v>
      </c>
      <c r="D565" s="3" t="s">
        <v>1156</v>
      </c>
      <c r="E565" s="4">
        <v>18.260000000000002</v>
      </c>
      <c r="F565" s="4">
        <v>49.46</v>
      </c>
      <c r="G565" s="4">
        <f t="shared" si="35"/>
        <v>68</v>
      </c>
      <c r="H565" s="4" t="str">
        <f t="shared" si="36"/>
        <v>B3</v>
      </c>
      <c r="I565" s="3" t="str">
        <f t="shared" si="33"/>
        <v>Good</v>
      </c>
      <c r="J565" s="4">
        <f t="shared" si="34"/>
        <v>566</v>
      </c>
    </row>
    <row r="566" spans="1:10" x14ac:dyDescent="0.3">
      <c r="A566" s="3" t="s">
        <v>673</v>
      </c>
      <c r="B566" s="3" t="s">
        <v>98</v>
      </c>
      <c r="C566" s="3" t="s">
        <v>10</v>
      </c>
      <c r="D566" s="3" t="s">
        <v>7</v>
      </c>
      <c r="E566" s="4">
        <v>19.41</v>
      </c>
      <c r="F566" s="4">
        <v>47.56</v>
      </c>
      <c r="G566" s="4">
        <f t="shared" si="35"/>
        <v>67</v>
      </c>
      <c r="H566" s="4" t="str">
        <f t="shared" si="36"/>
        <v>B3</v>
      </c>
      <c r="I566" s="3" t="str">
        <f t="shared" si="33"/>
        <v>Good</v>
      </c>
      <c r="J566" s="4">
        <f t="shared" si="34"/>
        <v>600</v>
      </c>
    </row>
    <row r="567" spans="1:10" x14ac:dyDescent="0.3">
      <c r="A567" s="3" t="s">
        <v>674</v>
      </c>
      <c r="B567" s="3" t="s">
        <v>247</v>
      </c>
      <c r="C567" s="3" t="s">
        <v>10</v>
      </c>
      <c r="D567" s="3" t="s">
        <v>1157</v>
      </c>
      <c r="E567" s="4">
        <v>10.52</v>
      </c>
      <c r="F567" s="4">
        <v>69.64</v>
      </c>
      <c r="G567" s="4">
        <f t="shared" si="35"/>
        <v>80</v>
      </c>
      <c r="H567" s="4" t="str">
        <f t="shared" si="36"/>
        <v>A1</v>
      </c>
      <c r="I567" s="3" t="str">
        <f t="shared" si="33"/>
        <v>Excellent</v>
      </c>
      <c r="J567" s="4">
        <f t="shared" si="34"/>
        <v>214</v>
      </c>
    </row>
    <row r="568" spans="1:10" x14ac:dyDescent="0.3">
      <c r="A568" s="3" t="s">
        <v>675</v>
      </c>
      <c r="B568" s="3" t="s">
        <v>96</v>
      </c>
      <c r="C568" s="3" t="s">
        <v>6</v>
      </c>
      <c r="D568" s="3" t="s">
        <v>22</v>
      </c>
      <c r="E568" s="4">
        <v>21.01</v>
      </c>
      <c r="F568" s="4">
        <v>61.22</v>
      </c>
      <c r="G568" s="4">
        <f t="shared" si="35"/>
        <v>82</v>
      </c>
      <c r="H568" s="4" t="str">
        <f t="shared" si="36"/>
        <v>A1</v>
      </c>
      <c r="I568" s="3" t="str">
        <f t="shared" si="33"/>
        <v>Excellent</v>
      </c>
      <c r="J568" s="4">
        <f t="shared" si="34"/>
        <v>168</v>
      </c>
    </row>
    <row r="569" spans="1:10" x14ac:dyDescent="0.3">
      <c r="A569" s="3" t="s">
        <v>676</v>
      </c>
      <c r="B569" s="3" t="s">
        <v>138</v>
      </c>
      <c r="C569" s="3" t="s">
        <v>10</v>
      </c>
      <c r="D569" s="3" t="s">
        <v>1156</v>
      </c>
      <c r="E569" s="4">
        <v>15.66</v>
      </c>
      <c r="F569" s="4">
        <v>45.45</v>
      </c>
      <c r="G569" s="4">
        <f t="shared" si="35"/>
        <v>61</v>
      </c>
      <c r="H569" s="4" t="str">
        <f t="shared" si="36"/>
        <v>C4</v>
      </c>
      <c r="I569" s="3" t="str">
        <f t="shared" si="33"/>
        <v>Credit</v>
      </c>
      <c r="J569" s="4">
        <f t="shared" si="34"/>
        <v>755</v>
      </c>
    </row>
    <row r="570" spans="1:10" x14ac:dyDescent="0.3">
      <c r="A570" s="3" t="s">
        <v>677</v>
      </c>
      <c r="B570" s="3" t="s">
        <v>375</v>
      </c>
      <c r="C570" s="3" t="s">
        <v>10</v>
      </c>
      <c r="D570" s="3" t="s">
        <v>1157</v>
      </c>
      <c r="E570" s="4">
        <v>23.79</v>
      </c>
      <c r="F570" s="4">
        <v>45.63</v>
      </c>
      <c r="G570" s="4">
        <f t="shared" si="35"/>
        <v>69</v>
      </c>
      <c r="H570" s="4" t="str">
        <f t="shared" si="36"/>
        <v>B3</v>
      </c>
      <c r="I570" s="3" t="str">
        <f t="shared" si="33"/>
        <v>Good</v>
      </c>
      <c r="J570" s="4">
        <f t="shared" si="34"/>
        <v>542</v>
      </c>
    </row>
    <row r="571" spans="1:10" x14ac:dyDescent="0.3">
      <c r="A571" s="3" t="s">
        <v>678</v>
      </c>
      <c r="B571" s="3" t="s">
        <v>103</v>
      </c>
      <c r="C571" s="3" t="s">
        <v>10</v>
      </c>
      <c r="D571" s="3" t="s">
        <v>7</v>
      </c>
      <c r="E571" s="4">
        <v>19.87</v>
      </c>
      <c r="F571" s="4">
        <v>44.66</v>
      </c>
      <c r="G571" s="4">
        <f t="shared" si="35"/>
        <v>65</v>
      </c>
      <c r="H571" s="4" t="str">
        <f t="shared" si="36"/>
        <v>B3</v>
      </c>
      <c r="I571" s="3" t="str">
        <f t="shared" si="33"/>
        <v>Good</v>
      </c>
      <c r="J571" s="4">
        <f t="shared" si="34"/>
        <v>665</v>
      </c>
    </row>
    <row r="572" spans="1:10" x14ac:dyDescent="0.3">
      <c r="A572" s="3" t="s">
        <v>679</v>
      </c>
      <c r="B572" s="3" t="s">
        <v>123</v>
      </c>
      <c r="C572" s="3" t="s">
        <v>6</v>
      </c>
      <c r="D572" s="3" t="s">
        <v>7</v>
      </c>
      <c r="E572" s="4">
        <v>23.34</v>
      </c>
      <c r="F572" s="4">
        <v>61.16</v>
      </c>
      <c r="G572" s="4">
        <f t="shared" si="35"/>
        <v>85</v>
      </c>
      <c r="H572" s="4" t="str">
        <f t="shared" si="36"/>
        <v>A1</v>
      </c>
      <c r="I572" s="3" t="str">
        <f t="shared" si="33"/>
        <v>Excellent</v>
      </c>
      <c r="J572" s="4">
        <f t="shared" si="34"/>
        <v>120</v>
      </c>
    </row>
    <row r="573" spans="1:10" x14ac:dyDescent="0.3">
      <c r="A573" s="3" t="s">
        <v>680</v>
      </c>
      <c r="B573" s="3" t="s">
        <v>141</v>
      </c>
      <c r="C573" s="3" t="s">
        <v>10</v>
      </c>
      <c r="D573" s="3" t="s">
        <v>1156</v>
      </c>
      <c r="E573" s="4">
        <v>18.63</v>
      </c>
      <c r="F573" s="4">
        <v>67.38</v>
      </c>
      <c r="G573" s="4">
        <f t="shared" si="35"/>
        <v>86</v>
      </c>
      <c r="H573" s="4" t="str">
        <f t="shared" si="36"/>
        <v>A1</v>
      </c>
      <c r="I573" s="3" t="str">
        <f t="shared" si="33"/>
        <v>Excellent</v>
      </c>
      <c r="J573" s="4">
        <f t="shared" si="34"/>
        <v>99</v>
      </c>
    </row>
    <row r="574" spans="1:10" x14ac:dyDescent="0.3">
      <c r="A574" s="3" t="s">
        <v>681</v>
      </c>
      <c r="B574" s="3" t="s">
        <v>317</v>
      </c>
      <c r="C574" s="3" t="s">
        <v>10</v>
      </c>
      <c r="D574" s="3" t="s">
        <v>1157</v>
      </c>
      <c r="E574" s="4">
        <v>19.41</v>
      </c>
      <c r="F574" s="4">
        <v>66.3</v>
      </c>
      <c r="G574" s="4">
        <f t="shared" si="35"/>
        <v>86</v>
      </c>
      <c r="H574" s="4" t="str">
        <f t="shared" si="36"/>
        <v>A1</v>
      </c>
      <c r="I574" s="3" t="str">
        <f t="shared" si="33"/>
        <v>Excellent</v>
      </c>
      <c r="J574" s="4">
        <f t="shared" si="34"/>
        <v>99</v>
      </c>
    </row>
    <row r="575" spans="1:10" x14ac:dyDescent="0.3">
      <c r="A575" s="3" t="s">
        <v>682</v>
      </c>
      <c r="B575" s="3" t="s">
        <v>282</v>
      </c>
      <c r="C575" s="3" t="s">
        <v>10</v>
      </c>
      <c r="D575" s="3" t="s">
        <v>1157</v>
      </c>
      <c r="E575" s="4">
        <v>18.190000000000001</v>
      </c>
      <c r="F575" s="4">
        <v>53.57</v>
      </c>
      <c r="G575" s="4">
        <f t="shared" si="35"/>
        <v>72</v>
      </c>
      <c r="H575" s="4" t="str">
        <f t="shared" si="36"/>
        <v>B2</v>
      </c>
      <c r="I575" s="3" t="str">
        <f t="shared" si="33"/>
        <v>Very Good</v>
      </c>
      <c r="J575" s="4">
        <f t="shared" si="34"/>
        <v>452</v>
      </c>
    </row>
    <row r="576" spans="1:10" x14ac:dyDescent="0.3">
      <c r="A576" s="3" t="s">
        <v>683</v>
      </c>
      <c r="B576" s="3" t="s">
        <v>113</v>
      </c>
      <c r="C576" s="3" t="s">
        <v>6</v>
      </c>
      <c r="D576" s="3" t="s">
        <v>1156</v>
      </c>
      <c r="E576" s="4">
        <v>7.2</v>
      </c>
      <c r="F576" s="4">
        <v>54.95</v>
      </c>
      <c r="G576" s="4">
        <f t="shared" si="35"/>
        <v>62</v>
      </c>
      <c r="H576" s="4" t="str">
        <f t="shared" si="36"/>
        <v>C4</v>
      </c>
      <c r="I576" s="3" t="str">
        <f t="shared" si="33"/>
        <v>Credit</v>
      </c>
      <c r="J576" s="4">
        <f t="shared" si="34"/>
        <v>732</v>
      </c>
    </row>
    <row r="577" spans="1:10" x14ac:dyDescent="0.3">
      <c r="A577" s="3" t="s">
        <v>684</v>
      </c>
      <c r="B577" s="3" t="s">
        <v>90</v>
      </c>
      <c r="C577" s="3" t="s">
        <v>6</v>
      </c>
      <c r="D577" s="3" t="s">
        <v>1157</v>
      </c>
      <c r="E577" s="4">
        <v>11.26</v>
      </c>
      <c r="F577" s="4">
        <v>54.4</v>
      </c>
      <c r="G577" s="4">
        <f t="shared" si="35"/>
        <v>66</v>
      </c>
      <c r="H577" s="4" t="str">
        <f t="shared" si="36"/>
        <v>B3</v>
      </c>
      <c r="I577" s="3" t="str">
        <f t="shared" si="33"/>
        <v>Good</v>
      </c>
      <c r="J577" s="4">
        <f t="shared" si="34"/>
        <v>631</v>
      </c>
    </row>
    <row r="578" spans="1:10" x14ac:dyDescent="0.3">
      <c r="A578" s="3" t="s">
        <v>685</v>
      </c>
      <c r="B578" s="3" t="s">
        <v>370</v>
      </c>
      <c r="C578" s="3" t="s">
        <v>10</v>
      </c>
      <c r="D578" s="3" t="s">
        <v>1156</v>
      </c>
      <c r="E578" s="4">
        <v>15.25</v>
      </c>
      <c r="F578" s="4">
        <v>46.75</v>
      </c>
      <c r="G578" s="4">
        <f t="shared" si="35"/>
        <v>62</v>
      </c>
      <c r="H578" s="4" t="str">
        <f t="shared" si="36"/>
        <v>C4</v>
      </c>
      <c r="I578" s="3" t="str">
        <f t="shared" si="33"/>
        <v>Credit</v>
      </c>
      <c r="J578" s="4">
        <f t="shared" si="34"/>
        <v>732</v>
      </c>
    </row>
    <row r="579" spans="1:10" x14ac:dyDescent="0.3">
      <c r="A579" s="3" t="s">
        <v>686</v>
      </c>
      <c r="B579" s="3" t="s">
        <v>120</v>
      </c>
      <c r="C579" s="3" t="s">
        <v>6</v>
      </c>
      <c r="D579" s="3" t="s">
        <v>1157</v>
      </c>
      <c r="E579" s="4">
        <v>27.5</v>
      </c>
      <c r="F579" s="4">
        <v>43.51</v>
      </c>
      <c r="G579" s="4">
        <f t="shared" si="35"/>
        <v>71</v>
      </c>
      <c r="H579" s="4" t="str">
        <f t="shared" si="36"/>
        <v>B2</v>
      </c>
      <c r="I579" s="3" t="str">
        <f t="shared" ref="I579:I642" si="37">VLOOKUP(H579,$L$4:$M$13,2,FALSE)</f>
        <v>Very Good</v>
      </c>
      <c r="J579" s="4">
        <f t="shared" ref="J579:J642" si="38">RANK(G579,G:G)</f>
        <v>480</v>
      </c>
    </row>
    <row r="580" spans="1:10" x14ac:dyDescent="0.3">
      <c r="A580" s="3" t="s">
        <v>687</v>
      </c>
      <c r="B580" s="3" t="s">
        <v>226</v>
      </c>
      <c r="C580" s="3" t="s">
        <v>10</v>
      </c>
      <c r="D580" s="3" t="s">
        <v>1156</v>
      </c>
      <c r="E580" s="4">
        <v>22.93</v>
      </c>
      <c r="F580" s="4">
        <v>51.62</v>
      </c>
      <c r="G580" s="4">
        <f t="shared" ref="G580:G643" si="39">ROUND(E580+F580,0)</f>
        <v>75</v>
      </c>
      <c r="H580" s="4" t="str">
        <f t="shared" ref="H580:H643" si="40">IF(G580&gt;=80,"A1",IF(G580&gt;=70,"B2",IF(G580&gt;=65,"B3",IF(G580&gt;=60,"C4",IF(G580&gt;=55,"C5",IF(G580&gt;=50,"C6",IF(G580&gt;=45,"D7",IF(G580&gt;=40,"E8","F9"))))))))</f>
        <v>B2</v>
      </c>
      <c r="I580" s="3" t="str">
        <f t="shared" si="37"/>
        <v>Very Good</v>
      </c>
      <c r="J580" s="4">
        <f t="shared" si="38"/>
        <v>352</v>
      </c>
    </row>
    <row r="581" spans="1:10" x14ac:dyDescent="0.3">
      <c r="A581" s="3" t="s">
        <v>688</v>
      </c>
      <c r="B581" s="3" t="s">
        <v>52</v>
      </c>
      <c r="C581" s="3" t="s">
        <v>10</v>
      </c>
      <c r="D581" s="3" t="s">
        <v>1157</v>
      </c>
      <c r="E581" s="4">
        <v>12.51</v>
      </c>
      <c r="F581" s="4">
        <v>63.12</v>
      </c>
      <c r="G581" s="4">
        <f t="shared" si="39"/>
        <v>76</v>
      </c>
      <c r="H581" s="4" t="str">
        <f t="shared" si="40"/>
        <v>B2</v>
      </c>
      <c r="I581" s="3" t="str">
        <f t="shared" si="37"/>
        <v>Very Good</v>
      </c>
      <c r="J581" s="4">
        <f t="shared" si="38"/>
        <v>322</v>
      </c>
    </row>
    <row r="582" spans="1:10" x14ac:dyDescent="0.3">
      <c r="A582" s="3" t="s">
        <v>689</v>
      </c>
      <c r="B582" s="3" t="s">
        <v>249</v>
      </c>
      <c r="C582" s="3" t="s">
        <v>6</v>
      </c>
      <c r="D582" s="3" t="s">
        <v>1156</v>
      </c>
      <c r="E582" s="4">
        <v>27.69</v>
      </c>
      <c r="F582" s="4">
        <v>66.13</v>
      </c>
      <c r="G582" s="4">
        <f t="shared" si="39"/>
        <v>94</v>
      </c>
      <c r="H582" s="4" t="str">
        <f t="shared" si="40"/>
        <v>A1</v>
      </c>
      <c r="I582" s="3" t="str">
        <f t="shared" si="37"/>
        <v>Excellent</v>
      </c>
      <c r="J582" s="4">
        <f t="shared" si="38"/>
        <v>13</v>
      </c>
    </row>
    <row r="583" spans="1:10" x14ac:dyDescent="0.3">
      <c r="A583" s="3" t="s">
        <v>690</v>
      </c>
      <c r="B583" s="3" t="s">
        <v>39</v>
      </c>
      <c r="C583" s="3" t="s">
        <v>6</v>
      </c>
      <c r="D583" s="3" t="s">
        <v>1157</v>
      </c>
      <c r="E583" s="4">
        <v>16.88</v>
      </c>
      <c r="F583" s="4">
        <v>36.729999999999997</v>
      </c>
      <c r="G583" s="4">
        <f t="shared" si="39"/>
        <v>54</v>
      </c>
      <c r="H583" s="4" t="str">
        <f t="shared" si="40"/>
        <v>C6</v>
      </c>
      <c r="I583" s="3" t="str">
        <f t="shared" si="37"/>
        <v>Credit</v>
      </c>
      <c r="J583" s="4">
        <f t="shared" si="38"/>
        <v>882</v>
      </c>
    </row>
    <row r="584" spans="1:10" x14ac:dyDescent="0.3">
      <c r="A584" s="3" t="s">
        <v>691</v>
      </c>
      <c r="B584" s="3" t="s">
        <v>370</v>
      </c>
      <c r="C584" s="3" t="s">
        <v>6</v>
      </c>
      <c r="D584" s="3" t="s">
        <v>1156</v>
      </c>
      <c r="E584" s="4">
        <v>12.17</v>
      </c>
      <c r="F584" s="4">
        <v>57.62</v>
      </c>
      <c r="G584" s="4">
        <f t="shared" si="39"/>
        <v>70</v>
      </c>
      <c r="H584" s="4" t="str">
        <f t="shared" si="40"/>
        <v>B2</v>
      </c>
      <c r="I584" s="3" t="str">
        <f t="shared" si="37"/>
        <v>Very Good</v>
      </c>
      <c r="J584" s="4">
        <f t="shared" si="38"/>
        <v>514</v>
      </c>
    </row>
    <row r="585" spans="1:10" x14ac:dyDescent="0.3">
      <c r="A585" s="3" t="s">
        <v>692</v>
      </c>
      <c r="B585" s="3" t="s">
        <v>105</v>
      </c>
      <c r="C585" s="3" t="s">
        <v>6</v>
      </c>
      <c r="D585" s="3" t="s">
        <v>1157</v>
      </c>
      <c r="E585" s="4">
        <v>19.440000000000001</v>
      </c>
      <c r="F585" s="4">
        <v>67.92</v>
      </c>
      <c r="G585" s="4">
        <f t="shared" si="39"/>
        <v>87</v>
      </c>
      <c r="H585" s="4" t="str">
        <f t="shared" si="40"/>
        <v>A1</v>
      </c>
      <c r="I585" s="3" t="str">
        <f t="shared" si="37"/>
        <v>Excellent</v>
      </c>
      <c r="J585" s="4">
        <f t="shared" si="38"/>
        <v>85</v>
      </c>
    </row>
    <row r="586" spans="1:10" x14ac:dyDescent="0.3">
      <c r="A586" s="3" t="s">
        <v>693</v>
      </c>
      <c r="B586" s="3" t="s">
        <v>317</v>
      </c>
      <c r="C586" s="3" t="s">
        <v>10</v>
      </c>
      <c r="D586" s="3" t="s">
        <v>22</v>
      </c>
      <c r="E586" s="4">
        <v>27.66</v>
      </c>
      <c r="F586" s="4">
        <v>66.599999999999994</v>
      </c>
      <c r="G586" s="4">
        <f t="shared" si="39"/>
        <v>94</v>
      </c>
      <c r="H586" s="4" t="str">
        <f t="shared" si="40"/>
        <v>A1</v>
      </c>
      <c r="I586" s="3" t="str">
        <f t="shared" si="37"/>
        <v>Excellent</v>
      </c>
      <c r="J586" s="4">
        <f t="shared" si="38"/>
        <v>13</v>
      </c>
    </row>
    <row r="587" spans="1:10" x14ac:dyDescent="0.3">
      <c r="A587" s="3" t="s">
        <v>694</v>
      </c>
      <c r="B587" s="3" t="s">
        <v>107</v>
      </c>
      <c r="C587" s="3" t="s">
        <v>6</v>
      </c>
      <c r="D587" s="3" t="s">
        <v>1156</v>
      </c>
      <c r="E587" s="4">
        <v>12.11</v>
      </c>
      <c r="F587" s="4">
        <v>64.56</v>
      </c>
      <c r="G587" s="4">
        <f t="shared" si="39"/>
        <v>77</v>
      </c>
      <c r="H587" s="4" t="str">
        <f t="shared" si="40"/>
        <v>B2</v>
      </c>
      <c r="I587" s="3" t="str">
        <f t="shared" si="37"/>
        <v>Very Good</v>
      </c>
      <c r="J587" s="4">
        <f t="shared" si="38"/>
        <v>300</v>
      </c>
    </row>
    <row r="588" spans="1:10" x14ac:dyDescent="0.3">
      <c r="A588" s="3" t="s">
        <v>695</v>
      </c>
      <c r="B588" s="3" t="s">
        <v>235</v>
      </c>
      <c r="C588" s="3" t="s">
        <v>10</v>
      </c>
      <c r="D588" s="3" t="s">
        <v>22</v>
      </c>
      <c r="E588" s="4">
        <v>17.12</v>
      </c>
      <c r="F588" s="4">
        <v>56.56</v>
      </c>
      <c r="G588" s="4">
        <f t="shared" si="39"/>
        <v>74</v>
      </c>
      <c r="H588" s="4" t="str">
        <f t="shared" si="40"/>
        <v>B2</v>
      </c>
      <c r="I588" s="3" t="str">
        <f t="shared" si="37"/>
        <v>Very Good</v>
      </c>
      <c r="J588" s="4">
        <f t="shared" si="38"/>
        <v>393</v>
      </c>
    </row>
    <row r="589" spans="1:10" x14ac:dyDescent="0.3">
      <c r="A589" s="3" t="s">
        <v>696</v>
      </c>
      <c r="B589" s="3" t="s">
        <v>313</v>
      </c>
      <c r="C589" s="3" t="s">
        <v>6</v>
      </c>
      <c r="D589" s="3" t="s">
        <v>1156</v>
      </c>
      <c r="E589" s="4">
        <v>20.28</v>
      </c>
      <c r="F589" s="4">
        <v>37.89</v>
      </c>
      <c r="G589" s="4">
        <f t="shared" si="39"/>
        <v>58</v>
      </c>
      <c r="H589" s="4" t="str">
        <f t="shared" si="40"/>
        <v>C5</v>
      </c>
      <c r="I589" s="3" t="str">
        <f t="shared" si="37"/>
        <v>Credit</v>
      </c>
      <c r="J589" s="4">
        <f t="shared" si="38"/>
        <v>810</v>
      </c>
    </row>
    <row r="590" spans="1:10" x14ac:dyDescent="0.3">
      <c r="A590" s="3" t="s">
        <v>697</v>
      </c>
      <c r="B590" s="3" t="s">
        <v>82</v>
      </c>
      <c r="C590" s="3" t="s">
        <v>10</v>
      </c>
      <c r="D590" s="3" t="s">
        <v>1156</v>
      </c>
      <c r="E590" s="4">
        <v>27.59</v>
      </c>
      <c r="F590" s="4">
        <v>36.97</v>
      </c>
      <c r="G590" s="4">
        <f t="shared" si="39"/>
        <v>65</v>
      </c>
      <c r="H590" s="4" t="str">
        <f t="shared" si="40"/>
        <v>B3</v>
      </c>
      <c r="I590" s="3" t="str">
        <f t="shared" si="37"/>
        <v>Good</v>
      </c>
      <c r="J590" s="4">
        <f t="shared" si="38"/>
        <v>665</v>
      </c>
    </row>
    <row r="591" spans="1:10" x14ac:dyDescent="0.3">
      <c r="A591" s="3" t="s">
        <v>698</v>
      </c>
      <c r="B591" s="3" t="s">
        <v>30</v>
      </c>
      <c r="C591" s="3" t="s">
        <v>6</v>
      </c>
      <c r="D591" s="3" t="s">
        <v>22</v>
      </c>
      <c r="E591" s="4">
        <v>21.3</v>
      </c>
      <c r="F591" s="4">
        <v>52.71</v>
      </c>
      <c r="G591" s="4">
        <f t="shared" si="39"/>
        <v>74</v>
      </c>
      <c r="H591" s="4" t="str">
        <f t="shared" si="40"/>
        <v>B2</v>
      </c>
      <c r="I591" s="3" t="str">
        <f t="shared" si="37"/>
        <v>Very Good</v>
      </c>
      <c r="J591" s="4">
        <f t="shared" si="38"/>
        <v>393</v>
      </c>
    </row>
    <row r="592" spans="1:10" x14ac:dyDescent="0.3">
      <c r="A592" s="3" t="s">
        <v>699</v>
      </c>
      <c r="B592" s="3" t="s">
        <v>282</v>
      </c>
      <c r="C592" s="3" t="s">
        <v>6</v>
      </c>
      <c r="D592" s="3" t="s">
        <v>1156</v>
      </c>
      <c r="E592" s="4">
        <v>19.420000000000002</v>
      </c>
      <c r="F592" s="4">
        <v>58.53</v>
      </c>
      <c r="G592" s="4">
        <f t="shared" si="39"/>
        <v>78</v>
      </c>
      <c r="H592" s="4" t="str">
        <f t="shared" si="40"/>
        <v>B2</v>
      </c>
      <c r="I592" s="3" t="str">
        <f t="shared" si="37"/>
        <v>Very Good</v>
      </c>
      <c r="J592" s="4">
        <f t="shared" si="38"/>
        <v>270</v>
      </c>
    </row>
    <row r="593" spans="1:10" x14ac:dyDescent="0.3">
      <c r="A593" s="3" t="s">
        <v>700</v>
      </c>
      <c r="B593" s="3" t="s">
        <v>21</v>
      </c>
      <c r="C593" s="3" t="s">
        <v>10</v>
      </c>
      <c r="D593" s="3" t="s">
        <v>1156</v>
      </c>
      <c r="E593" s="4">
        <v>5.53</v>
      </c>
      <c r="F593" s="4">
        <v>53.42</v>
      </c>
      <c r="G593" s="4">
        <f t="shared" si="39"/>
        <v>59</v>
      </c>
      <c r="H593" s="4" t="str">
        <f t="shared" si="40"/>
        <v>C5</v>
      </c>
      <c r="I593" s="3" t="str">
        <f t="shared" si="37"/>
        <v>Credit</v>
      </c>
      <c r="J593" s="4">
        <f t="shared" si="38"/>
        <v>793</v>
      </c>
    </row>
    <row r="594" spans="1:10" x14ac:dyDescent="0.3">
      <c r="A594" s="3" t="s">
        <v>701</v>
      </c>
      <c r="B594" s="3" t="s">
        <v>146</v>
      </c>
      <c r="C594" s="3" t="s">
        <v>6</v>
      </c>
      <c r="D594" s="3" t="s">
        <v>1157</v>
      </c>
      <c r="E594" s="4">
        <v>21.86</v>
      </c>
      <c r="F594" s="4">
        <v>62.07</v>
      </c>
      <c r="G594" s="4">
        <f t="shared" si="39"/>
        <v>84</v>
      </c>
      <c r="H594" s="4" t="str">
        <f t="shared" si="40"/>
        <v>A1</v>
      </c>
      <c r="I594" s="3" t="str">
        <f t="shared" si="37"/>
        <v>Excellent</v>
      </c>
      <c r="J594" s="4">
        <f t="shared" si="38"/>
        <v>141</v>
      </c>
    </row>
    <row r="595" spans="1:10" x14ac:dyDescent="0.3">
      <c r="A595" s="3" t="s">
        <v>702</v>
      </c>
      <c r="B595" s="3" t="s">
        <v>295</v>
      </c>
      <c r="C595" s="3" t="s">
        <v>10</v>
      </c>
      <c r="D595" s="3" t="s">
        <v>1157</v>
      </c>
      <c r="E595" s="4">
        <v>26.98</v>
      </c>
      <c r="F595" s="4">
        <v>69.73</v>
      </c>
      <c r="G595" s="4">
        <f t="shared" si="39"/>
        <v>97</v>
      </c>
      <c r="H595" s="4" t="str">
        <f t="shared" si="40"/>
        <v>A1</v>
      </c>
      <c r="I595" s="3" t="str">
        <f t="shared" si="37"/>
        <v>Excellent</v>
      </c>
      <c r="J595" s="4">
        <f t="shared" si="38"/>
        <v>4</v>
      </c>
    </row>
    <row r="596" spans="1:10" x14ac:dyDescent="0.3">
      <c r="A596" s="3" t="s">
        <v>703</v>
      </c>
      <c r="B596" s="3" t="s">
        <v>178</v>
      </c>
      <c r="C596" s="3" t="s">
        <v>6</v>
      </c>
      <c r="D596" s="3" t="s">
        <v>1156</v>
      </c>
      <c r="E596" s="4">
        <v>27.65</v>
      </c>
      <c r="F596" s="4">
        <v>36.4</v>
      </c>
      <c r="G596" s="4">
        <f t="shared" si="39"/>
        <v>64</v>
      </c>
      <c r="H596" s="4" t="str">
        <f t="shared" si="40"/>
        <v>C4</v>
      </c>
      <c r="I596" s="3" t="str">
        <f t="shared" si="37"/>
        <v>Credit</v>
      </c>
      <c r="J596" s="4">
        <f t="shared" si="38"/>
        <v>690</v>
      </c>
    </row>
    <row r="597" spans="1:10" x14ac:dyDescent="0.3">
      <c r="A597" s="3" t="s">
        <v>704</v>
      </c>
      <c r="B597" s="3" t="s">
        <v>76</v>
      </c>
      <c r="C597" s="3" t="s">
        <v>6</v>
      </c>
      <c r="D597" s="3" t="s">
        <v>1157</v>
      </c>
      <c r="E597" s="4">
        <v>21.17</v>
      </c>
      <c r="F597" s="4">
        <v>67.13</v>
      </c>
      <c r="G597" s="4">
        <f t="shared" si="39"/>
        <v>88</v>
      </c>
      <c r="H597" s="4" t="str">
        <f t="shared" si="40"/>
        <v>A1</v>
      </c>
      <c r="I597" s="3" t="str">
        <f t="shared" si="37"/>
        <v>Excellent</v>
      </c>
      <c r="J597" s="4">
        <f t="shared" si="38"/>
        <v>71</v>
      </c>
    </row>
    <row r="598" spans="1:10" x14ac:dyDescent="0.3">
      <c r="A598" s="3" t="s">
        <v>705</v>
      </c>
      <c r="B598" s="3" t="s">
        <v>282</v>
      </c>
      <c r="C598" s="3" t="s">
        <v>6</v>
      </c>
      <c r="D598" s="3" t="s">
        <v>1156</v>
      </c>
      <c r="E598" s="4">
        <v>20.05</v>
      </c>
      <c r="F598" s="4">
        <v>58.33</v>
      </c>
      <c r="G598" s="4">
        <f t="shared" si="39"/>
        <v>78</v>
      </c>
      <c r="H598" s="4" t="str">
        <f t="shared" si="40"/>
        <v>B2</v>
      </c>
      <c r="I598" s="3" t="str">
        <f t="shared" si="37"/>
        <v>Very Good</v>
      </c>
      <c r="J598" s="4">
        <f t="shared" si="38"/>
        <v>270</v>
      </c>
    </row>
    <row r="599" spans="1:10" x14ac:dyDescent="0.3">
      <c r="A599" s="3" t="s">
        <v>706</v>
      </c>
      <c r="B599" s="3" t="s">
        <v>69</v>
      </c>
      <c r="C599" s="3" t="s">
        <v>10</v>
      </c>
      <c r="D599" s="3" t="s">
        <v>22</v>
      </c>
      <c r="E599" s="4">
        <v>7.91</v>
      </c>
      <c r="F599" s="4">
        <v>37.32</v>
      </c>
      <c r="G599" s="4">
        <f t="shared" si="39"/>
        <v>45</v>
      </c>
      <c r="H599" s="4" t="str">
        <f t="shared" si="40"/>
        <v>D7</v>
      </c>
      <c r="I599" s="3" t="str">
        <f t="shared" si="37"/>
        <v>Pass</v>
      </c>
      <c r="J599" s="4">
        <f t="shared" si="38"/>
        <v>989</v>
      </c>
    </row>
    <row r="600" spans="1:10" x14ac:dyDescent="0.3">
      <c r="A600" s="3" t="s">
        <v>707</v>
      </c>
      <c r="B600" s="3" t="s">
        <v>155</v>
      </c>
      <c r="C600" s="3" t="s">
        <v>6</v>
      </c>
      <c r="D600" s="3" t="s">
        <v>1157</v>
      </c>
      <c r="E600" s="4">
        <v>20.45</v>
      </c>
      <c r="F600" s="4">
        <v>69.569999999999993</v>
      </c>
      <c r="G600" s="4">
        <f t="shared" si="39"/>
        <v>90</v>
      </c>
      <c r="H600" s="4" t="str">
        <f t="shared" si="40"/>
        <v>A1</v>
      </c>
      <c r="I600" s="3" t="str">
        <f t="shared" si="37"/>
        <v>Excellent</v>
      </c>
      <c r="J600" s="4">
        <f t="shared" si="38"/>
        <v>49</v>
      </c>
    </row>
    <row r="601" spans="1:10" x14ac:dyDescent="0.3">
      <c r="A601" s="3" t="s">
        <v>708</v>
      </c>
      <c r="B601" s="3" t="s">
        <v>58</v>
      </c>
      <c r="C601" s="3" t="s">
        <v>6</v>
      </c>
      <c r="D601" s="3" t="s">
        <v>1156</v>
      </c>
      <c r="E601" s="4">
        <v>24.59</v>
      </c>
      <c r="F601" s="4">
        <v>50.44</v>
      </c>
      <c r="G601" s="4">
        <f t="shared" si="39"/>
        <v>75</v>
      </c>
      <c r="H601" s="4" t="str">
        <f t="shared" si="40"/>
        <v>B2</v>
      </c>
      <c r="I601" s="3" t="str">
        <f t="shared" si="37"/>
        <v>Very Good</v>
      </c>
      <c r="J601" s="4">
        <f t="shared" si="38"/>
        <v>352</v>
      </c>
    </row>
    <row r="602" spans="1:10" x14ac:dyDescent="0.3">
      <c r="A602" s="3" t="s">
        <v>709</v>
      </c>
      <c r="B602" s="3" t="s">
        <v>120</v>
      </c>
      <c r="C602" s="3" t="s">
        <v>10</v>
      </c>
      <c r="D602" s="3" t="s">
        <v>1156</v>
      </c>
      <c r="E602" s="4">
        <v>12.89</v>
      </c>
      <c r="F602" s="4">
        <v>41.82</v>
      </c>
      <c r="G602" s="4">
        <f t="shared" si="39"/>
        <v>55</v>
      </c>
      <c r="H602" s="4" t="str">
        <f t="shared" si="40"/>
        <v>C5</v>
      </c>
      <c r="I602" s="3" t="str">
        <f t="shared" si="37"/>
        <v>Credit</v>
      </c>
      <c r="J602" s="4">
        <f t="shared" si="38"/>
        <v>859</v>
      </c>
    </row>
    <row r="603" spans="1:10" x14ac:dyDescent="0.3">
      <c r="A603" s="3" t="s">
        <v>710</v>
      </c>
      <c r="B603" s="3" t="s">
        <v>90</v>
      </c>
      <c r="C603" s="3" t="s">
        <v>10</v>
      </c>
      <c r="D603" s="3" t="s">
        <v>1157</v>
      </c>
      <c r="E603" s="4">
        <v>24.66</v>
      </c>
      <c r="F603" s="4">
        <v>64.180000000000007</v>
      </c>
      <c r="G603" s="4">
        <f t="shared" si="39"/>
        <v>89</v>
      </c>
      <c r="H603" s="4" t="str">
        <f t="shared" si="40"/>
        <v>A1</v>
      </c>
      <c r="I603" s="3" t="str">
        <f t="shared" si="37"/>
        <v>Excellent</v>
      </c>
      <c r="J603" s="4">
        <f t="shared" si="38"/>
        <v>59</v>
      </c>
    </row>
    <row r="604" spans="1:10" x14ac:dyDescent="0.3">
      <c r="A604" s="3" t="s">
        <v>711</v>
      </c>
      <c r="B604" s="3" t="s">
        <v>96</v>
      </c>
      <c r="C604" s="3" t="s">
        <v>6</v>
      </c>
      <c r="D604" s="3" t="s">
        <v>22</v>
      </c>
      <c r="E604" s="4">
        <v>11.98</v>
      </c>
      <c r="F604" s="4">
        <v>62.91</v>
      </c>
      <c r="G604" s="4">
        <f t="shared" si="39"/>
        <v>75</v>
      </c>
      <c r="H604" s="4" t="str">
        <f t="shared" si="40"/>
        <v>B2</v>
      </c>
      <c r="I604" s="3" t="str">
        <f t="shared" si="37"/>
        <v>Very Good</v>
      </c>
      <c r="J604" s="4">
        <f t="shared" si="38"/>
        <v>352</v>
      </c>
    </row>
    <row r="605" spans="1:10" x14ac:dyDescent="0.3">
      <c r="A605" s="3" t="s">
        <v>712</v>
      </c>
      <c r="B605" s="3" t="s">
        <v>195</v>
      </c>
      <c r="C605" s="3" t="s">
        <v>6</v>
      </c>
      <c r="D605" s="3" t="s">
        <v>1156</v>
      </c>
      <c r="E605" s="4">
        <v>13.01</v>
      </c>
      <c r="F605" s="4">
        <v>41.78</v>
      </c>
      <c r="G605" s="4">
        <f t="shared" si="39"/>
        <v>55</v>
      </c>
      <c r="H605" s="4" t="str">
        <f t="shared" si="40"/>
        <v>C5</v>
      </c>
      <c r="I605" s="3" t="str">
        <f t="shared" si="37"/>
        <v>Credit</v>
      </c>
      <c r="J605" s="4">
        <f t="shared" si="38"/>
        <v>859</v>
      </c>
    </row>
    <row r="606" spans="1:10" x14ac:dyDescent="0.3">
      <c r="A606" s="3" t="s">
        <v>713</v>
      </c>
      <c r="B606" s="3" t="s">
        <v>155</v>
      </c>
      <c r="C606" s="3" t="s">
        <v>6</v>
      </c>
      <c r="D606" s="3" t="s">
        <v>1156</v>
      </c>
      <c r="E606" s="4">
        <v>12.17</v>
      </c>
      <c r="F606" s="4">
        <v>43.36</v>
      </c>
      <c r="G606" s="4">
        <f t="shared" si="39"/>
        <v>56</v>
      </c>
      <c r="H606" s="4" t="str">
        <f t="shared" si="40"/>
        <v>C5</v>
      </c>
      <c r="I606" s="3" t="str">
        <f t="shared" si="37"/>
        <v>Credit</v>
      </c>
      <c r="J606" s="4">
        <f t="shared" si="38"/>
        <v>846</v>
      </c>
    </row>
    <row r="607" spans="1:10" x14ac:dyDescent="0.3">
      <c r="A607" s="3" t="s">
        <v>714</v>
      </c>
      <c r="B607" s="3" t="s">
        <v>155</v>
      </c>
      <c r="C607" s="3" t="s">
        <v>10</v>
      </c>
      <c r="D607" s="3" t="s">
        <v>1156</v>
      </c>
      <c r="E607" s="4">
        <v>10.33</v>
      </c>
      <c r="F607" s="4">
        <v>54.97</v>
      </c>
      <c r="G607" s="4">
        <f t="shared" si="39"/>
        <v>65</v>
      </c>
      <c r="H607" s="4" t="str">
        <f t="shared" si="40"/>
        <v>B3</v>
      </c>
      <c r="I607" s="3" t="str">
        <f t="shared" si="37"/>
        <v>Good</v>
      </c>
      <c r="J607" s="4">
        <f t="shared" si="38"/>
        <v>665</v>
      </c>
    </row>
    <row r="608" spans="1:10" x14ac:dyDescent="0.3">
      <c r="A608" s="3" t="s">
        <v>715</v>
      </c>
      <c r="B608" s="3" t="s">
        <v>295</v>
      </c>
      <c r="C608" s="3" t="s">
        <v>10</v>
      </c>
      <c r="D608" s="3" t="s">
        <v>22</v>
      </c>
      <c r="E608" s="4">
        <v>22.3</v>
      </c>
      <c r="F608" s="4">
        <v>51.8</v>
      </c>
      <c r="G608" s="4">
        <f t="shared" si="39"/>
        <v>74</v>
      </c>
      <c r="H608" s="4" t="str">
        <f t="shared" si="40"/>
        <v>B2</v>
      </c>
      <c r="I608" s="3" t="str">
        <f t="shared" si="37"/>
        <v>Very Good</v>
      </c>
      <c r="J608" s="4">
        <f t="shared" si="38"/>
        <v>393</v>
      </c>
    </row>
    <row r="609" spans="1:10" x14ac:dyDescent="0.3">
      <c r="A609" s="3" t="s">
        <v>716</v>
      </c>
      <c r="B609" s="3" t="s">
        <v>82</v>
      </c>
      <c r="C609" s="3" t="s">
        <v>6</v>
      </c>
      <c r="D609" s="3" t="s">
        <v>1157</v>
      </c>
      <c r="E609" s="4">
        <v>15.11</v>
      </c>
      <c r="F609" s="4">
        <v>53.88</v>
      </c>
      <c r="G609" s="4">
        <f t="shared" si="39"/>
        <v>69</v>
      </c>
      <c r="H609" s="4" t="str">
        <f t="shared" si="40"/>
        <v>B3</v>
      </c>
      <c r="I609" s="3" t="str">
        <f t="shared" si="37"/>
        <v>Good</v>
      </c>
      <c r="J609" s="4">
        <f t="shared" si="38"/>
        <v>542</v>
      </c>
    </row>
    <row r="610" spans="1:10" x14ac:dyDescent="0.3">
      <c r="A610" s="3" t="s">
        <v>717</v>
      </c>
      <c r="B610" s="3" t="s">
        <v>235</v>
      </c>
      <c r="C610" s="3" t="s">
        <v>10</v>
      </c>
      <c r="D610" s="3" t="s">
        <v>1157</v>
      </c>
      <c r="E610" s="4">
        <v>18.559999999999999</v>
      </c>
      <c r="F610" s="4">
        <v>45.5</v>
      </c>
      <c r="G610" s="4">
        <f t="shared" si="39"/>
        <v>64</v>
      </c>
      <c r="H610" s="4" t="str">
        <f t="shared" si="40"/>
        <v>C4</v>
      </c>
      <c r="I610" s="3" t="str">
        <f t="shared" si="37"/>
        <v>Credit</v>
      </c>
      <c r="J610" s="4">
        <f t="shared" si="38"/>
        <v>690</v>
      </c>
    </row>
    <row r="611" spans="1:10" x14ac:dyDescent="0.3">
      <c r="A611" s="3" t="s">
        <v>718</v>
      </c>
      <c r="B611" s="3" t="s">
        <v>117</v>
      </c>
      <c r="C611" s="3" t="s">
        <v>10</v>
      </c>
      <c r="D611" s="3" t="s">
        <v>1156</v>
      </c>
      <c r="E611" s="4">
        <v>27.83</v>
      </c>
      <c r="F611" s="4">
        <v>37.22</v>
      </c>
      <c r="G611" s="4">
        <f t="shared" si="39"/>
        <v>65</v>
      </c>
      <c r="H611" s="4" t="str">
        <f t="shared" si="40"/>
        <v>B3</v>
      </c>
      <c r="I611" s="3" t="str">
        <f t="shared" si="37"/>
        <v>Good</v>
      </c>
      <c r="J611" s="4">
        <f t="shared" si="38"/>
        <v>665</v>
      </c>
    </row>
    <row r="612" spans="1:10" x14ac:dyDescent="0.3">
      <c r="A612" s="3" t="s">
        <v>719</v>
      </c>
      <c r="B612" s="3" t="s">
        <v>90</v>
      </c>
      <c r="C612" s="3" t="s">
        <v>6</v>
      </c>
      <c r="D612" s="3" t="s">
        <v>1156</v>
      </c>
      <c r="E612" s="4">
        <v>26.54</v>
      </c>
      <c r="F612" s="4">
        <v>36.79</v>
      </c>
      <c r="G612" s="4">
        <f t="shared" si="39"/>
        <v>63</v>
      </c>
      <c r="H612" s="4" t="str">
        <f t="shared" si="40"/>
        <v>C4</v>
      </c>
      <c r="I612" s="3" t="str">
        <f t="shared" si="37"/>
        <v>Credit</v>
      </c>
      <c r="J612" s="4">
        <f t="shared" si="38"/>
        <v>712</v>
      </c>
    </row>
    <row r="613" spans="1:10" x14ac:dyDescent="0.3">
      <c r="A613" s="3" t="s">
        <v>720</v>
      </c>
      <c r="B613" s="3" t="s">
        <v>32</v>
      </c>
      <c r="C613" s="3" t="s">
        <v>6</v>
      </c>
      <c r="D613" s="3" t="s">
        <v>22</v>
      </c>
      <c r="E613" s="4">
        <v>16.89</v>
      </c>
      <c r="F613" s="4">
        <v>53.24</v>
      </c>
      <c r="G613" s="4">
        <f t="shared" si="39"/>
        <v>70</v>
      </c>
      <c r="H613" s="4" t="str">
        <f t="shared" si="40"/>
        <v>B2</v>
      </c>
      <c r="I613" s="3" t="str">
        <f t="shared" si="37"/>
        <v>Very Good</v>
      </c>
      <c r="J613" s="4">
        <f t="shared" si="38"/>
        <v>514</v>
      </c>
    </row>
    <row r="614" spans="1:10" x14ac:dyDescent="0.3">
      <c r="A614" s="3" t="s">
        <v>721</v>
      </c>
      <c r="B614" s="3" t="s">
        <v>123</v>
      </c>
      <c r="C614" s="3" t="s">
        <v>6</v>
      </c>
      <c r="D614" s="3" t="s">
        <v>1156</v>
      </c>
      <c r="E614" s="4">
        <v>26.49</v>
      </c>
      <c r="F614" s="4">
        <v>53.24</v>
      </c>
      <c r="G614" s="4">
        <f t="shared" si="39"/>
        <v>80</v>
      </c>
      <c r="H614" s="4" t="str">
        <f t="shared" si="40"/>
        <v>A1</v>
      </c>
      <c r="I614" s="3" t="str">
        <f t="shared" si="37"/>
        <v>Excellent</v>
      </c>
      <c r="J614" s="4">
        <f t="shared" si="38"/>
        <v>214</v>
      </c>
    </row>
    <row r="615" spans="1:10" x14ac:dyDescent="0.3">
      <c r="A615" s="3" t="s">
        <v>722</v>
      </c>
      <c r="B615" s="3" t="s">
        <v>149</v>
      </c>
      <c r="C615" s="3" t="s">
        <v>10</v>
      </c>
      <c r="D615" s="3" t="s">
        <v>1156</v>
      </c>
      <c r="E615" s="4">
        <v>8.98</v>
      </c>
      <c r="F615" s="4">
        <v>44.4</v>
      </c>
      <c r="G615" s="4">
        <f t="shared" si="39"/>
        <v>53</v>
      </c>
      <c r="H615" s="4" t="str">
        <f t="shared" si="40"/>
        <v>C6</v>
      </c>
      <c r="I615" s="3" t="str">
        <f t="shared" si="37"/>
        <v>Credit</v>
      </c>
      <c r="J615" s="4">
        <f t="shared" si="38"/>
        <v>901</v>
      </c>
    </row>
    <row r="616" spans="1:10" x14ac:dyDescent="0.3">
      <c r="A616" s="3" t="s">
        <v>723</v>
      </c>
      <c r="B616" s="3" t="s">
        <v>123</v>
      </c>
      <c r="C616" s="3" t="s">
        <v>6</v>
      </c>
      <c r="D616" s="3" t="s">
        <v>22</v>
      </c>
      <c r="E616" s="4">
        <v>23.71</v>
      </c>
      <c r="F616" s="4">
        <v>44.02</v>
      </c>
      <c r="G616" s="4">
        <f t="shared" si="39"/>
        <v>68</v>
      </c>
      <c r="H616" s="4" t="str">
        <f t="shared" si="40"/>
        <v>B3</v>
      </c>
      <c r="I616" s="3" t="str">
        <f t="shared" si="37"/>
        <v>Good</v>
      </c>
      <c r="J616" s="4">
        <f t="shared" si="38"/>
        <v>566</v>
      </c>
    </row>
    <row r="617" spans="1:10" x14ac:dyDescent="0.3">
      <c r="A617" s="3" t="s">
        <v>724</v>
      </c>
      <c r="B617" s="3" t="s">
        <v>136</v>
      </c>
      <c r="C617" s="3" t="s">
        <v>10</v>
      </c>
      <c r="D617" s="3" t="s">
        <v>1157</v>
      </c>
      <c r="E617" s="4">
        <v>19.75</v>
      </c>
      <c r="F617" s="4">
        <v>43.39</v>
      </c>
      <c r="G617" s="4">
        <f t="shared" si="39"/>
        <v>63</v>
      </c>
      <c r="H617" s="4" t="str">
        <f t="shared" si="40"/>
        <v>C4</v>
      </c>
      <c r="I617" s="3" t="str">
        <f t="shared" si="37"/>
        <v>Credit</v>
      </c>
      <c r="J617" s="4">
        <f t="shared" si="38"/>
        <v>712</v>
      </c>
    </row>
    <row r="618" spans="1:10" x14ac:dyDescent="0.3">
      <c r="A618" s="3" t="s">
        <v>725</v>
      </c>
      <c r="B618" s="3" t="s">
        <v>84</v>
      </c>
      <c r="C618" s="3" t="s">
        <v>10</v>
      </c>
      <c r="D618" s="3" t="s">
        <v>1157</v>
      </c>
      <c r="E618" s="4">
        <v>20.05</v>
      </c>
      <c r="F618" s="4">
        <v>58.08</v>
      </c>
      <c r="G618" s="4">
        <f t="shared" si="39"/>
        <v>78</v>
      </c>
      <c r="H618" s="4" t="str">
        <f t="shared" si="40"/>
        <v>B2</v>
      </c>
      <c r="I618" s="3" t="str">
        <f t="shared" si="37"/>
        <v>Very Good</v>
      </c>
      <c r="J618" s="4">
        <f t="shared" si="38"/>
        <v>270</v>
      </c>
    </row>
    <row r="619" spans="1:10" x14ac:dyDescent="0.3">
      <c r="A619" s="3" t="s">
        <v>726</v>
      </c>
      <c r="B619" s="3" t="s">
        <v>165</v>
      </c>
      <c r="C619" s="3" t="s">
        <v>6</v>
      </c>
      <c r="D619" s="3" t="s">
        <v>7</v>
      </c>
      <c r="E619" s="4">
        <v>21.61</v>
      </c>
      <c r="F619" s="4">
        <v>57.63</v>
      </c>
      <c r="G619" s="4">
        <f t="shared" si="39"/>
        <v>79</v>
      </c>
      <c r="H619" s="4" t="str">
        <f t="shared" si="40"/>
        <v>B2</v>
      </c>
      <c r="I619" s="3" t="str">
        <f t="shared" si="37"/>
        <v>Very Good</v>
      </c>
      <c r="J619" s="4">
        <f t="shared" si="38"/>
        <v>241</v>
      </c>
    </row>
    <row r="620" spans="1:10" x14ac:dyDescent="0.3">
      <c r="A620" s="3" t="s">
        <v>727</v>
      </c>
      <c r="B620" s="3" t="s">
        <v>50</v>
      </c>
      <c r="C620" s="3" t="s">
        <v>6</v>
      </c>
      <c r="D620" s="3" t="s">
        <v>1156</v>
      </c>
      <c r="E620" s="4">
        <v>20.59</v>
      </c>
      <c r="F620" s="4">
        <v>59.19</v>
      </c>
      <c r="G620" s="4">
        <f t="shared" si="39"/>
        <v>80</v>
      </c>
      <c r="H620" s="4" t="str">
        <f t="shared" si="40"/>
        <v>A1</v>
      </c>
      <c r="I620" s="3" t="str">
        <f t="shared" si="37"/>
        <v>Excellent</v>
      </c>
      <c r="J620" s="4">
        <f t="shared" si="38"/>
        <v>214</v>
      </c>
    </row>
    <row r="621" spans="1:10" x14ac:dyDescent="0.3">
      <c r="A621" s="3" t="s">
        <v>728</v>
      </c>
      <c r="B621" s="3" t="s">
        <v>138</v>
      </c>
      <c r="C621" s="3" t="s">
        <v>10</v>
      </c>
      <c r="D621" s="3" t="s">
        <v>1157</v>
      </c>
      <c r="E621" s="4">
        <v>8.15</v>
      </c>
      <c r="F621" s="4">
        <v>42.08</v>
      </c>
      <c r="G621" s="4">
        <f t="shared" si="39"/>
        <v>50</v>
      </c>
      <c r="H621" s="4" t="str">
        <f t="shared" si="40"/>
        <v>C6</v>
      </c>
      <c r="I621" s="3" t="str">
        <f t="shared" si="37"/>
        <v>Credit</v>
      </c>
      <c r="J621" s="4">
        <f t="shared" si="38"/>
        <v>942</v>
      </c>
    </row>
    <row r="622" spans="1:10" x14ac:dyDescent="0.3">
      <c r="A622" s="3" t="s">
        <v>729</v>
      </c>
      <c r="B622" s="3" t="s">
        <v>395</v>
      </c>
      <c r="C622" s="3" t="s">
        <v>6</v>
      </c>
      <c r="D622" s="3" t="s">
        <v>1156</v>
      </c>
      <c r="E622" s="4">
        <v>29.62</v>
      </c>
      <c r="F622" s="4">
        <v>68.88</v>
      </c>
      <c r="G622" s="4">
        <f t="shared" si="39"/>
        <v>99</v>
      </c>
      <c r="H622" s="4" t="str">
        <f t="shared" si="40"/>
        <v>A1</v>
      </c>
      <c r="I622" s="3" t="str">
        <f t="shared" si="37"/>
        <v>Excellent</v>
      </c>
      <c r="J622" s="4">
        <f t="shared" si="38"/>
        <v>1</v>
      </c>
    </row>
    <row r="623" spans="1:10" x14ac:dyDescent="0.3">
      <c r="A623" s="3" t="s">
        <v>730</v>
      </c>
      <c r="B623" s="3" t="s">
        <v>395</v>
      </c>
      <c r="C623" s="3" t="s">
        <v>6</v>
      </c>
      <c r="D623" s="3" t="s">
        <v>1157</v>
      </c>
      <c r="E623" s="4">
        <v>11.08</v>
      </c>
      <c r="F623" s="4">
        <v>41.6</v>
      </c>
      <c r="G623" s="4">
        <f t="shared" si="39"/>
        <v>53</v>
      </c>
      <c r="H623" s="4" t="str">
        <f t="shared" si="40"/>
        <v>C6</v>
      </c>
      <c r="I623" s="3" t="str">
        <f t="shared" si="37"/>
        <v>Credit</v>
      </c>
      <c r="J623" s="4">
        <f t="shared" si="38"/>
        <v>901</v>
      </c>
    </row>
    <row r="624" spans="1:10" x14ac:dyDescent="0.3">
      <c r="A624" s="3" t="s">
        <v>731</v>
      </c>
      <c r="B624" s="3" t="s">
        <v>125</v>
      </c>
      <c r="C624" s="3" t="s">
        <v>6</v>
      </c>
      <c r="D624" s="3" t="s">
        <v>1157</v>
      </c>
      <c r="E624" s="4">
        <v>14.8</v>
      </c>
      <c r="F624" s="4">
        <v>50.51</v>
      </c>
      <c r="G624" s="4">
        <f t="shared" si="39"/>
        <v>65</v>
      </c>
      <c r="H624" s="4" t="str">
        <f t="shared" si="40"/>
        <v>B3</v>
      </c>
      <c r="I624" s="3" t="str">
        <f t="shared" si="37"/>
        <v>Good</v>
      </c>
      <c r="J624" s="4">
        <f t="shared" si="38"/>
        <v>665</v>
      </c>
    </row>
    <row r="625" spans="1:10" x14ac:dyDescent="0.3">
      <c r="A625" s="3" t="s">
        <v>732</v>
      </c>
      <c r="B625" s="3" t="s">
        <v>26</v>
      </c>
      <c r="C625" s="3" t="s">
        <v>10</v>
      </c>
      <c r="D625" s="3" t="s">
        <v>1157</v>
      </c>
      <c r="E625" s="4">
        <v>6.48</v>
      </c>
      <c r="F625" s="4">
        <v>39.520000000000003</v>
      </c>
      <c r="G625" s="4">
        <f t="shared" si="39"/>
        <v>46</v>
      </c>
      <c r="H625" s="4" t="str">
        <f t="shared" si="40"/>
        <v>D7</v>
      </c>
      <c r="I625" s="3" t="str">
        <f t="shared" si="37"/>
        <v>Pass</v>
      </c>
      <c r="J625" s="4">
        <f t="shared" si="38"/>
        <v>982</v>
      </c>
    </row>
    <row r="626" spans="1:10" x14ac:dyDescent="0.3">
      <c r="A626" s="3" t="s">
        <v>733</v>
      </c>
      <c r="B626" s="3" t="s">
        <v>82</v>
      </c>
      <c r="C626" s="3" t="s">
        <v>6</v>
      </c>
      <c r="D626" s="3" t="s">
        <v>1157</v>
      </c>
      <c r="E626" s="4">
        <v>25.15</v>
      </c>
      <c r="F626" s="4">
        <v>66.11</v>
      </c>
      <c r="G626" s="4">
        <f t="shared" si="39"/>
        <v>91</v>
      </c>
      <c r="H626" s="4" t="str">
        <f t="shared" si="40"/>
        <v>A1</v>
      </c>
      <c r="I626" s="3" t="str">
        <f t="shared" si="37"/>
        <v>Excellent</v>
      </c>
      <c r="J626" s="4">
        <f t="shared" si="38"/>
        <v>39</v>
      </c>
    </row>
    <row r="627" spans="1:10" x14ac:dyDescent="0.3">
      <c r="A627" s="3" t="s">
        <v>734</v>
      </c>
      <c r="B627" s="3" t="s">
        <v>64</v>
      </c>
      <c r="C627" s="3" t="s">
        <v>6</v>
      </c>
      <c r="D627" s="3" t="s">
        <v>1157</v>
      </c>
      <c r="E627" s="4">
        <v>28.46</v>
      </c>
      <c r="F627" s="4">
        <v>49.21</v>
      </c>
      <c r="G627" s="4">
        <f t="shared" si="39"/>
        <v>78</v>
      </c>
      <c r="H627" s="4" t="str">
        <f t="shared" si="40"/>
        <v>B2</v>
      </c>
      <c r="I627" s="3" t="str">
        <f t="shared" si="37"/>
        <v>Very Good</v>
      </c>
      <c r="J627" s="4">
        <f t="shared" si="38"/>
        <v>270</v>
      </c>
    </row>
    <row r="628" spans="1:10" x14ac:dyDescent="0.3">
      <c r="A628" s="3" t="s">
        <v>735</v>
      </c>
      <c r="B628" s="3" t="s">
        <v>41</v>
      </c>
      <c r="C628" s="3" t="s">
        <v>10</v>
      </c>
      <c r="D628" s="3" t="s">
        <v>1156</v>
      </c>
      <c r="E628" s="4">
        <v>14.71</v>
      </c>
      <c r="F628" s="4">
        <v>57.04</v>
      </c>
      <c r="G628" s="4">
        <f t="shared" si="39"/>
        <v>72</v>
      </c>
      <c r="H628" s="4" t="str">
        <f t="shared" si="40"/>
        <v>B2</v>
      </c>
      <c r="I628" s="3" t="str">
        <f t="shared" si="37"/>
        <v>Very Good</v>
      </c>
      <c r="J628" s="4">
        <f t="shared" si="38"/>
        <v>452</v>
      </c>
    </row>
    <row r="629" spans="1:10" x14ac:dyDescent="0.3">
      <c r="A629" s="3" t="s">
        <v>736</v>
      </c>
      <c r="B629" s="3" t="s">
        <v>69</v>
      </c>
      <c r="C629" s="3" t="s">
        <v>6</v>
      </c>
      <c r="D629" s="3" t="s">
        <v>1156</v>
      </c>
      <c r="E629" s="4">
        <v>22.05</v>
      </c>
      <c r="F629" s="4">
        <v>56.8</v>
      </c>
      <c r="G629" s="4">
        <f t="shared" si="39"/>
        <v>79</v>
      </c>
      <c r="H629" s="4" t="str">
        <f t="shared" si="40"/>
        <v>B2</v>
      </c>
      <c r="I629" s="3" t="str">
        <f t="shared" si="37"/>
        <v>Very Good</v>
      </c>
      <c r="J629" s="4">
        <f t="shared" si="38"/>
        <v>241</v>
      </c>
    </row>
    <row r="630" spans="1:10" x14ac:dyDescent="0.3">
      <c r="A630" s="3" t="s">
        <v>737</v>
      </c>
      <c r="B630" s="3" t="s">
        <v>184</v>
      </c>
      <c r="C630" s="3" t="s">
        <v>10</v>
      </c>
      <c r="D630" s="3" t="s">
        <v>22</v>
      </c>
      <c r="E630" s="4">
        <v>14.01</v>
      </c>
      <c r="F630" s="4">
        <v>56.47</v>
      </c>
      <c r="G630" s="4">
        <f t="shared" si="39"/>
        <v>70</v>
      </c>
      <c r="H630" s="4" t="str">
        <f t="shared" si="40"/>
        <v>B2</v>
      </c>
      <c r="I630" s="3" t="str">
        <f t="shared" si="37"/>
        <v>Very Good</v>
      </c>
      <c r="J630" s="4">
        <f t="shared" si="38"/>
        <v>514</v>
      </c>
    </row>
    <row r="631" spans="1:10" x14ac:dyDescent="0.3">
      <c r="A631" s="3" t="s">
        <v>738</v>
      </c>
      <c r="B631" s="3" t="s">
        <v>115</v>
      </c>
      <c r="C631" s="3" t="s">
        <v>10</v>
      </c>
      <c r="D631" s="3" t="s">
        <v>1156</v>
      </c>
      <c r="E631" s="4">
        <v>15.95</v>
      </c>
      <c r="F631" s="4">
        <v>55.67</v>
      </c>
      <c r="G631" s="4">
        <f t="shared" si="39"/>
        <v>72</v>
      </c>
      <c r="H631" s="4" t="str">
        <f t="shared" si="40"/>
        <v>B2</v>
      </c>
      <c r="I631" s="3" t="str">
        <f t="shared" si="37"/>
        <v>Very Good</v>
      </c>
      <c r="J631" s="4">
        <f t="shared" si="38"/>
        <v>452</v>
      </c>
    </row>
    <row r="632" spans="1:10" x14ac:dyDescent="0.3">
      <c r="A632" s="3" t="s">
        <v>739</v>
      </c>
      <c r="B632" s="3" t="s">
        <v>151</v>
      </c>
      <c r="C632" s="3" t="s">
        <v>10</v>
      </c>
      <c r="D632" s="3" t="s">
        <v>1156</v>
      </c>
      <c r="E632" s="4">
        <v>16.75</v>
      </c>
      <c r="F632" s="4">
        <v>58.25</v>
      </c>
      <c r="G632" s="4">
        <f t="shared" si="39"/>
        <v>75</v>
      </c>
      <c r="H632" s="4" t="str">
        <f t="shared" si="40"/>
        <v>B2</v>
      </c>
      <c r="I632" s="3" t="str">
        <f t="shared" si="37"/>
        <v>Very Good</v>
      </c>
      <c r="J632" s="4">
        <f t="shared" si="38"/>
        <v>352</v>
      </c>
    </row>
    <row r="633" spans="1:10" x14ac:dyDescent="0.3">
      <c r="A633" s="3" t="s">
        <v>740</v>
      </c>
      <c r="B633" s="3" t="s">
        <v>76</v>
      </c>
      <c r="C633" s="3" t="s">
        <v>10</v>
      </c>
      <c r="D633" s="3" t="s">
        <v>22</v>
      </c>
      <c r="E633" s="4">
        <v>6.57</v>
      </c>
      <c r="F633" s="4">
        <v>40.15</v>
      </c>
      <c r="G633" s="4">
        <f t="shared" si="39"/>
        <v>47</v>
      </c>
      <c r="H633" s="4" t="str">
        <f t="shared" si="40"/>
        <v>D7</v>
      </c>
      <c r="I633" s="3" t="str">
        <f t="shared" si="37"/>
        <v>Pass</v>
      </c>
      <c r="J633" s="4">
        <f t="shared" si="38"/>
        <v>977</v>
      </c>
    </row>
    <row r="634" spans="1:10" x14ac:dyDescent="0.3">
      <c r="A634" s="3" t="s">
        <v>741</v>
      </c>
      <c r="B634" s="3" t="s">
        <v>375</v>
      </c>
      <c r="C634" s="3" t="s">
        <v>10</v>
      </c>
      <c r="D634" s="3" t="s">
        <v>22</v>
      </c>
      <c r="E634" s="4">
        <v>12.96</v>
      </c>
      <c r="F634" s="4">
        <v>57.66</v>
      </c>
      <c r="G634" s="4">
        <f t="shared" si="39"/>
        <v>71</v>
      </c>
      <c r="H634" s="4" t="str">
        <f t="shared" si="40"/>
        <v>B2</v>
      </c>
      <c r="I634" s="3" t="str">
        <f t="shared" si="37"/>
        <v>Very Good</v>
      </c>
      <c r="J634" s="4">
        <f t="shared" si="38"/>
        <v>480</v>
      </c>
    </row>
    <row r="635" spans="1:10" x14ac:dyDescent="0.3">
      <c r="A635" s="3" t="s">
        <v>742</v>
      </c>
      <c r="B635" s="3" t="s">
        <v>44</v>
      </c>
      <c r="C635" s="3" t="s">
        <v>10</v>
      </c>
      <c r="D635" s="3" t="s">
        <v>1156</v>
      </c>
      <c r="E635" s="4">
        <v>24.16</v>
      </c>
      <c r="F635" s="4">
        <v>55.75</v>
      </c>
      <c r="G635" s="4">
        <f t="shared" si="39"/>
        <v>80</v>
      </c>
      <c r="H635" s="4" t="str">
        <f t="shared" si="40"/>
        <v>A1</v>
      </c>
      <c r="I635" s="3" t="str">
        <f t="shared" si="37"/>
        <v>Excellent</v>
      </c>
      <c r="J635" s="4">
        <f t="shared" si="38"/>
        <v>214</v>
      </c>
    </row>
    <row r="636" spans="1:10" x14ac:dyDescent="0.3">
      <c r="A636" s="3" t="s">
        <v>743</v>
      </c>
      <c r="B636" s="3" t="s">
        <v>21</v>
      </c>
      <c r="C636" s="3" t="s">
        <v>6</v>
      </c>
      <c r="D636" s="3" t="s">
        <v>1156</v>
      </c>
      <c r="E636" s="4">
        <v>18.600000000000001</v>
      </c>
      <c r="F636" s="4">
        <v>63.07</v>
      </c>
      <c r="G636" s="4">
        <f t="shared" si="39"/>
        <v>82</v>
      </c>
      <c r="H636" s="4" t="str">
        <f t="shared" si="40"/>
        <v>A1</v>
      </c>
      <c r="I636" s="3" t="str">
        <f t="shared" si="37"/>
        <v>Excellent</v>
      </c>
      <c r="J636" s="4">
        <f t="shared" si="38"/>
        <v>168</v>
      </c>
    </row>
    <row r="637" spans="1:10" x14ac:dyDescent="0.3">
      <c r="A637" s="3" t="s">
        <v>744</v>
      </c>
      <c r="B637" s="3" t="s">
        <v>48</v>
      </c>
      <c r="C637" s="3" t="s">
        <v>6</v>
      </c>
      <c r="D637" s="3" t="s">
        <v>1156</v>
      </c>
      <c r="E637" s="4">
        <v>28.87</v>
      </c>
      <c r="F637" s="4">
        <v>41.93</v>
      </c>
      <c r="G637" s="4">
        <f t="shared" si="39"/>
        <v>71</v>
      </c>
      <c r="H637" s="4" t="str">
        <f t="shared" si="40"/>
        <v>B2</v>
      </c>
      <c r="I637" s="3" t="str">
        <f t="shared" si="37"/>
        <v>Very Good</v>
      </c>
      <c r="J637" s="4">
        <f t="shared" si="38"/>
        <v>480</v>
      </c>
    </row>
    <row r="638" spans="1:10" x14ac:dyDescent="0.3">
      <c r="A638" s="3" t="s">
        <v>745</v>
      </c>
      <c r="B638" s="3" t="s">
        <v>117</v>
      </c>
      <c r="C638" s="3" t="s">
        <v>6</v>
      </c>
      <c r="D638" s="3" t="s">
        <v>7</v>
      </c>
      <c r="E638" s="4">
        <v>8.52</v>
      </c>
      <c r="F638" s="4">
        <v>48.24</v>
      </c>
      <c r="G638" s="4">
        <f t="shared" si="39"/>
        <v>57</v>
      </c>
      <c r="H638" s="4" t="str">
        <f t="shared" si="40"/>
        <v>C5</v>
      </c>
      <c r="I638" s="3" t="str">
        <f t="shared" si="37"/>
        <v>Credit</v>
      </c>
      <c r="J638" s="4">
        <f t="shared" si="38"/>
        <v>824</v>
      </c>
    </row>
    <row r="639" spans="1:10" x14ac:dyDescent="0.3">
      <c r="A639" s="3" t="s">
        <v>746</v>
      </c>
      <c r="B639" s="3" t="s">
        <v>120</v>
      </c>
      <c r="C639" s="3" t="s">
        <v>10</v>
      </c>
      <c r="D639" s="3" t="s">
        <v>1157</v>
      </c>
      <c r="E639" s="4">
        <v>10.09</v>
      </c>
      <c r="F639" s="4">
        <v>69.13</v>
      </c>
      <c r="G639" s="4">
        <f t="shared" si="39"/>
        <v>79</v>
      </c>
      <c r="H639" s="4" t="str">
        <f t="shared" si="40"/>
        <v>B2</v>
      </c>
      <c r="I639" s="3" t="str">
        <f t="shared" si="37"/>
        <v>Very Good</v>
      </c>
      <c r="J639" s="4">
        <f t="shared" si="38"/>
        <v>241</v>
      </c>
    </row>
    <row r="640" spans="1:10" x14ac:dyDescent="0.3">
      <c r="A640" s="3" t="s">
        <v>747</v>
      </c>
      <c r="B640" s="3" t="s">
        <v>159</v>
      </c>
      <c r="C640" s="3" t="s">
        <v>10</v>
      </c>
      <c r="D640" s="3" t="s">
        <v>7</v>
      </c>
      <c r="E640" s="4">
        <v>16.89</v>
      </c>
      <c r="F640" s="4">
        <v>63.2</v>
      </c>
      <c r="G640" s="4">
        <f t="shared" si="39"/>
        <v>80</v>
      </c>
      <c r="H640" s="4" t="str">
        <f t="shared" si="40"/>
        <v>A1</v>
      </c>
      <c r="I640" s="3" t="str">
        <f t="shared" si="37"/>
        <v>Excellent</v>
      </c>
      <c r="J640" s="4">
        <f t="shared" si="38"/>
        <v>214</v>
      </c>
    </row>
    <row r="641" spans="1:10" x14ac:dyDescent="0.3">
      <c r="A641" s="3" t="s">
        <v>748</v>
      </c>
      <c r="B641" s="3" t="s">
        <v>62</v>
      </c>
      <c r="C641" s="3" t="s">
        <v>10</v>
      </c>
      <c r="D641" s="3" t="s">
        <v>1157</v>
      </c>
      <c r="E641" s="4">
        <v>23.59</v>
      </c>
      <c r="F641" s="4">
        <v>49.79</v>
      </c>
      <c r="G641" s="4">
        <f t="shared" si="39"/>
        <v>73</v>
      </c>
      <c r="H641" s="4" t="str">
        <f t="shared" si="40"/>
        <v>B2</v>
      </c>
      <c r="I641" s="3" t="str">
        <f t="shared" si="37"/>
        <v>Very Good</v>
      </c>
      <c r="J641" s="4">
        <f t="shared" si="38"/>
        <v>422</v>
      </c>
    </row>
    <row r="642" spans="1:10" x14ac:dyDescent="0.3">
      <c r="A642" s="3" t="s">
        <v>749</v>
      </c>
      <c r="B642" s="3" t="s">
        <v>176</v>
      </c>
      <c r="C642" s="3" t="s">
        <v>6</v>
      </c>
      <c r="D642" s="3" t="s">
        <v>22</v>
      </c>
      <c r="E642" s="4">
        <v>25.66</v>
      </c>
      <c r="F642" s="4">
        <v>60.31</v>
      </c>
      <c r="G642" s="4">
        <f t="shared" si="39"/>
        <v>86</v>
      </c>
      <c r="H642" s="4" t="str">
        <f t="shared" si="40"/>
        <v>A1</v>
      </c>
      <c r="I642" s="3" t="str">
        <f t="shared" si="37"/>
        <v>Excellent</v>
      </c>
      <c r="J642" s="4">
        <f t="shared" si="38"/>
        <v>99</v>
      </c>
    </row>
    <row r="643" spans="1:10" x14ac:dyDescent="0.3">
      <c r="A643" s="3" t="s">
        <v>750</v>
      </c>
      <c r="B643" s="3" t="s">
        <v>395</v>
      </c>
      <c r="C643" s="3" t="s">
        <v>10</v>
      </c>
      <c r="D643" s="3" t="s">
        <v>1157</v>
      </c>
      <c r="E643" s="4">
        <v>11.11</v>
      </c>
      <c r="F643" s="4">
        <v>48.94</v>
      </c>
      <c r="G643" s="4">
        <f t="shared" si="39"/>
        <v>60</v>
      </c>
      <c r="H643" s="4" t="str">
        <f t="shared" si="40"/>
        <v>C4</v>
      </c>
      <c r="I643" s="3" t="str">
        <f t="shared" ref="I643:I706" si="41">VLOOKUP(H643,$L$4:$M$13,2,FALSE)</f>
        <v>Credit</v>
      </c>
      <c r="J643" s="4">
        <f t="shared" ref="J643:J706" si="42">RANK(G643,G:G)</f>
        <v>775</v>
      </c>
    </row>
    <row r="644" spans="1:10" x14ac:dyDescent="0.3">
      <c r="A644" s="3" t="s">
        <v>751</v>
      </c>
      <c r="B644" s="3" t="s">
        <v>450</v>
      </c>
      <c r="C644" s="3" t="s">
        <v>10</v>
      </c>
      <c r="D644" s="3" t="s">
        <v>22</v>
      </c>
      <c r="E644" s="4">
        <v>6</v>
      </c>
      <c r="F644" s="4">
        <v>45.97</v>
      </c>
      <c r="G644" s="4">
        <f t="shared" ref="G644:G707" si="43">ROUND(E644+F644,0)</f>
        <v>52</v>
      </c>
      <c r="H644" s="4" t="str">
        <f t="shared" ref="H644:H707" si="44">IF(G644&gt;=80,"A1",IF(G644&gt;=70,"B2",IF(G644&gt;=65,"B3",IF(G644&gt;=60,"C4",IF(G644&gt;=55,"C5",IF(G644&gt;=50,"C6",IF(G644&gt;=45,"D7",IF(G644&gt;=40,"E8","F9"))))))))</f>
        <v>C6</v>
      </c>
      <c r="I644" s="3" t="str">
        <f t="shared" si="41"/>
        <v>Credit</v>
      </c>
      <c r="J644" s="4">
        <f t="shared" si="42"/>
        <v>919</v>
      </c>
    </row>
    <row r="645" spans="1:10" x14ac:dyDescent="0.3">
      <c r="A645" s="3" t="s">
        <v>752</v>
      </c>
      <c r="B645" s="3" t="s">
        <v>117</v>
      </c>
      <c r="C645" s="3" t="s">
        <v>6</v>
      </c>
      <c r="D645" s="3" t="s">
        <v>22</v>
      </c>
      <c r="E645" s="4">
        <v>28.8</v>
      </c>
      <c r="F645" s="4">
        <v>45.44</v>
      </c>
      <c r="G645" s="4">
        <f t="shared" si="43"/>
        <v>74</v>
      </c>
      <c r="H645" s="4" t="str">
        <f t="shared" si="44"/>
        <v>B2</v>
      </c>
      <c r="I645" s="3" t="str">
        <f t="shared" si="41"/>
        <v>Very Good</v>
      </c>
      <c r="J645" s="4">
        <f t="shared" si="42"/>
        <v>393</v>
      </c>
    </row>
    <row r="646" spans="1:10" x14ac:dyDescent="0.3">
      <c r="A646" s="3" t="s">
        <v>753</v>
      </c>
      <c r="B646" s="3" t="s">
        <v>32</v>
      </c>
      <c r="C646" s="3" t="s">
        <v>6</v>
      </c>
      <c r="D646" s="3" t="s">
        <v>1157</v>
      </c>
      <c r="E646" s="4">
        <v>13.08</v>
      </c>
      <c r="F646" s="4">
        <v>62.32</v>
      </c>
      <c r="G646" s="4">
        <f t="shared" si="43"/>
        <v>75</v>
      </c>
      <c r="H646" s="4" t="str">
        <f t="shared" si="44"/>
        <v>B2</v>
      </c>
      <c r="I646" s="3" t="str">
        <f t="shared" si="41"/>
        <v>Very Good</v>
      </c>
      <c r="J646" s="4">
        <f t="shared" si="42"/>
        <v>352</v>
      </c>
    </row>
    <row r="647" spans="1:10" x14ac:dyDescent="0.3">
      <c r="A647" s="3" t="s">
        <v>754</v>
      </c>
      <c r="B647" s="3" t="s">
        <v>141</v>
      </c>
      <c r="C647" s="3" t="s">
        <v>10</v>
      </c>
      <c r="D647" s="3" t="s">
        <v>22</v>
      </c>
      <c r="E647" s="4">
        <v>7.25</v>
      </c>
      <c r="F647" s="4">
        <v>47.86</v>
      </c>
      <c r="G647" s="4">
        <f t="shared" si="43"/>
        <v>55</v>
      </c>
      <c r="H647" s="4" t="str">
        <f t="shared" si="44"/>
        <v>C5</v>
      </c>
      <c r="I647" s="3" t="str">
        <f t="shared" si="41"/>
        <v>Credit</v>
      </c>
      <c r="J647" s="4">
        <f t="shared" si="42"/>
        <v>859</v>
      </c>
    </row>
    <row r="648" spans="1:10" x14ac:dyDescent="0.3">
      <c r="A648" s="3" t="s">
        <v>755</v>
      </c>
      <c r="B648" s="3" t="s">
        <v>240</v>
      </c>
      <c r="C648" s="3" t="s">
        <v>10</v>
      </c>
      <c r="D648" s="3" t="s">
        <v>1156</v>
      </c>
      <c r="E648" s="4">
        <v>10.07</v>
      </c>
      <c r="F648" s="4">
        <v>39.950000000000003</v>
      </c>
      <c r="G648" s="4">
        <f t="shared" si="43"/>
        <v>50</v>
      </c>
      <c r="H648" s="4" t="str">
        <f t="shared" si="44"/>
        <v>C6</v>
      </c>
      <c r="I648" s="3" t="str">
        <f t="shared" si="41"/>
        <v>Credit</v>
      </c>
      <c r="J648" s="4">
        <f t="shared" si="42"/>
        <v>942</v>
      </c>
    </row>
    <row r="649" spans="1:10" x14ac:dyDescent="0.3">
      <c r="A649" s="3" t="s">
        <v>756</v>
      </c>
      <c r="B649" s="3" t="s">
        <v>66</v>
      </c>
      <c r="C649" s="3" t="s">
        <v>10</v>
      </c>
      <c r="D649" s="3" t="s">
        <v>7</v>
      </c>
      <c r="E649" s="4">
        <v>15.9</v>
      </c>
      <c r="F649" s="4">
        <v>61.43</v>
      </c>
      <c r="G649" s="4">
        <f t="shared" si="43"/>
        <v>77</v>
      </c>
      <c r="H649" s="4" t="str">
        <f t="shared" si="44"/>
        <v>B2</v>
      </c>
      <c r="I649" s="3" t="str">
        <f t="shared" si="41"/>
        <v>Very Good</v>
      </c>
      <c r="J649" s="4">
        <f t="shared" si="42"/>
        <v>300</v>
      </c>
    </row>
    <row r="650" spans="1:10" x14ac:dyDescent="0.3">
      <c r="A650" s="3" t="s">
        <v>757</v>
      </c>
      <c r="B650" s="3" t="s">
        <v>24</v>
      </c>
      <c r="C650" s="3" t="s">
        <v>10</v>
      </c>
      <c r="D650" s="3" t="s">
        <v>1157</v>
      </c>
      <c r="E650" s="4">
        <v>24.63</v>
      </c>
      <c r="F650" s="4">
        <v>67.739999999999995</v>
      </c>
      <c r="G650" s="4">
        <f t="shared" si="43"/>
        <v>92</v>
      </c>
      <c r="H650" s="4" t="str">
        <f t="shared" si="44"/>
        <v>A1</v>
      </c>
      <c r="I650" s="3" t="str">
        <f t="shared" si="41"/>
        <v>Excellent</v>
      </c>
      <c r="J650" s="4">
        <f t="shared" si="42"/>
        <v>28</v>
      </c>
    </row>
    <row r="651" spans="1:10" x14ac:dyDescent="0.3">
      <c r="A651" s="3" t="s">
        <v>758</v>
      </c>
      <c r="B651" s="3" t="s">
        <v>48</v>
      </c>
      <c r="C651" s="3" t="s">
        <v>10</v>
      </c>
      <c r="D651" s="3" t="s">
        <v>22</v>
      </c>
      <c r="E651" s="4">
        <v>22.95</v>
      </c>
      <c r="F651" s="4">
        <v>68.260000000000005</v>
      </c>
      <c r="G651" s="4">
        <f t="shared" si="43"/>
        <v>91</v>
      </c>
      <c r="H651" s="4" t="str">
        <f t="shared" si="44"/>
        <v>A1</v>
      </c>
      <c r="I651" s="3" t="str">
        <f t="shared" si="41"/>
        <v>Excellent</v>
      </c>
      <c r="J651" s="4">
        <f t="shared" si="42"/>
        <v>39</v>
      </c>
    </row>
    <row r="652" spans="1:10" x14ac:dyDescent="0.3">
      <c r="A652" s="3" t="s">
        <v>759</v>
      </c>
      <c r="B652" s="3" t="s">
        <v>153</v>
      </c>
      <c r="C652" s="3" t="s">
        <v>6</v>
      </c>
      <c r="D652" s="3" t="s">
        <v>1156</v>
      </c>
      <c r="E652" s="4">
        <v>23.67</v>
      </c>
      <c r="F652" s="4">
        <v>54.3</v>
      </c>
      <c r="G652" s="4">
        <f t="shared" si="43"/>
        <v>78</v>
      </c>
      <c r="H652" s="4" t="str">
        <f t="shared" si="44"/>
        <v>B2</v>
      </c>
      <c r="I652" s="3" t="str">
        <f t="shared" si="41"/>
        <v>Very Good</v>
      </c>
      <c r="J652" s="4">
        <f t="shared" si="42"/>
        <v>270</v>
      </c>
    </row>
    <row r="653" spans="1:10" x14ac:dyDescent="0.3">
      <c r="A653" s="3" t="s">
        <v>760</v>
      </c>
      <c r="B653" s="3" t="s">
        <v>64</v>
      </c>
      <c r="C653" s="3" t="s">
        <v>6</v>
      </c>
      <c r="D653" s="3" t="s">
        <v>1156</v>
      </c>
      <c r="E653" s="4">
        <v>14.84</v>
      </c>
      <c r="F653" s="4">
        <v>35.96</v>
      </c>
      <c r="G653" s="4">
        <f t="shared" si="43"/>
        <v>51</v>
      </c>
      <c r="H653" s="4" t="str">
        <f t="shared" si="44"/>
        <v>C6</v>
      </c>
      <c r="I653" s="3" t="str">
        <f t="shared" si="41"/>
        <v>Credit</v>
      </c>
      <c r="J653" s="4">
        <f t="shared" si="42"/>
        <v>932</v>
      </c>
    </row>
    <row r="654" spans="1:10" x14ac:dyDescent="0.3">
      <c r="A654" s="3" t="s">
        <v>761</v>
      </c>
      <c r="B654" s="3" t="s">
        <v>373</v>
      </c>
      <c r="C654" s="3" t="s">
        <v>10</v>
      </c>
      <c r="D654" s="3" t="s">
        <v>1156</v>
      </c>
      <c r="E654" s="4">
        <v>25.28</v>
      </c>
      <c r="F654" s="4">
        <v>39.909999999999997</v>
      </c>
      <c r="G654" s="4">
        <f t="shared" si="43"/>
        <v>65</v>
      </c>
      <c r="H654" s="4" t="str">
        <f t="shared" si="44"/>
        <v>B3</v>
      </c>
      <c r="I654" s="3" t="str">
        <f t="shared" si="41"/>
        <v>Good</v>
      </c>
      <c r="J654" s="4">
        <f t="shared" si="42"/>
        <v>665</v>
      </c>
    </row>
    <row r="655" spans="1:10" x14ac:dyDescent="0.3">
      <c r="A655" s="3" t="s">
        <v>762</v>
      </c>
      <c r="B655" s="3" t="s">
        <v>204</v>
      </c>
      <c r="C655" s="3" t="s">
        <v>10</v>
      </c>
      <c r="D655" s="3" t="s">
        <v>1157</v>
      </c>
      <c r="E655" s="4">
        <v>19.77</v>
      </c>
      <c r="F655" s="4">
        <v>60.74</v>
      </c>
      <c r="G655" s="4">
        <f t="shared" si="43"/>
        <v>81</v>
      </c>
      <c r="H655" s="4" t="str">
        <f t="shared" si="44"/>
        <v>A1</v>
      </c>
      <c r="I655" s="3" t="str">
        <f t="shared" si="41"/>
        <v>Excellent</v>
      </c>
      <c r="J655" s="4">
        <f t="shared" si="42"/>
        <v>192</v>
      </c>
    </row>
    <row r="656" spans="1:10" x14ac:dyDescent="0.3">
      <c r="A656" s="3" t="s">
        <v>763</v>
      </c>
      <c r="B656" s="3" t="s">
        <v>514</v>
      </c>
      <c r="C656" s="3" t="s">
        <v>6</v>
      </c>
      <c r="D656" s="3" t="s">
        <v>1157</v>
      </c>
      <c r="E656" s="4">
        <v>5.29</v>
      </c>
      <c r="F656" s="4">
        <v>62.64</v>
      </c>
      <c r="G656" s="4">
        <f t="shared" si="43"/>
        <v>68</v>
      </c>
      <c r="H656" s="4" t="str">
        <f t="shared" si="44"/>
        <v>B3</v>
      </c>
      <c r="I656" s="3" t="str">
        <f t="shared" si="41"/>
        <v>Good</v>
      </c>
      <c r="J656" s="4">
        <f t="shared" si="42"/>
        <v>566</v>
      </c>
    </row>
    <row r="657" spans="1:10" x14ac:dyDescent="0.3">
      <c r="A657" s="3" t="s">
        <v>764</v>
      </c>
      <c r="B657" s="3" t="s">
        <v>88</v>
      </c>
      <c r="C657" s="3" t="s">
        <v>6</v>
      </c>
      <c r="D657" s="3" t="s">
        <v>1156</v>
      </c>
      <c r="E657" s="4">
        <v>10.68</v>
      </c>
      <c r="F657" s="4">
        <v>57.55</v>
      </c>
      <c r="G657" s="4">
        <f t="shared" si="43"/>
        <v>68</v>
      </c>
      <c r="H657" s="4" t="str">
        <f t="shared" si="44"/>
        <v>B3</v>
      </c>
      <c r="I657" s="3" t="str">
        <f t="shared" si="41"/>
        <v>Good</v>
      </c>
      <c r="J657" s="4">
        <f t="shared" si="42"/>
        <v>566</v>
      </c>
    </row>
    <row r="658" spans="1:10" x14ac:dyDescent="0.3">
      <c r="A658" s="3" t="s">
        <v>765</v>
      </c>
      <c r="B658" s="3" t="s">
        <v>39</v>
      </c>
      <c r="C658" s="3" t="s">
        <v>10</v>
      </c>
      <c r="D658" s="3" t="s">
        <v>1156</v>
      </c>
      <c r="E658" s="4">
        <v>8.74</v>
      </c>
      <c r="F658" s="4">
        <v>66.78</v>
      </c>
      <c r="G658" s="4">
        <f t="shared" si="43"/>
        <v>76</v>
      </c>
      <c r="H658" s="4" t="str">
        <f t="shared" si="44"/>
        <v>B2</v>
      </c>
      <c r="I658" s="3" t="str">
        <f t="shared" si="41"/>
        <v>Very Good</v>
      </c>
      <c r="J658" s="4">
        <f t="shared" si="42"/>
        <v>322</v>
      </c>
    </row>
    <row r="659" spans="1:10" x14ac:dyDescent="0.3">
      <c r="A659" s="3" t="s">
        <v>766</v>
      </c>
      <c r="B659" s="3" t="s">
        <v>66</v>
      </c>
      <c r="C659" s="3" t="s">
        <v>6</v>
      </c>
      <c r="D659" s="3" t="s">
        <v>1156</v>
      </c>
      <c r="E659" s="4">
        <v>6.76</v>
      </c>
      <c r="F659" s="4">
        <v>66.53</v>
      </c>
      <c r="G659" s="4">
        <f t="shared" si="43"/>
        <v>73</v>
      </c>
      <c r="H659" s="4" t="str">
        <f t="shared" si="44"/>
        <v>B2</v>
      </c>
      <c r="I659" s="3" t="str">
        <f t="shared" si="41"/>
        <v>Very Good</v>
      </c>
      <c r="J659" s="4">
        <f t="shared" si="42"/>
        <v>422</v>
      </c>
    </row>
    <row r="660" spans="1:10" x14ac:dyDescent="0.3">
      <c r="A660" s="3" t="s">
        <v>767</v>
      </c>
      <c r="B660" s="3" t="s">
        <v>19</v>
      </c>
      <c r="C660" s="3" t="s">
        <v>6</v>
      </c>
      <c r="D660" s="3" t="s">
        <v>1157</v>
      </c>
      <c r="E660" s="4">
        <v>20.65</v>
      </c>
      <c r="F660" s="4">
        <v>59.92</v>
      </c>
      <c r="G660" s="4">
        <f t="shared" si="43"/>
        <v>81</v>
      </c>
      <c r="H660" s="4" t="str">
        <f t="shared" si="44"/>
        <v>A1</v>
      </c>
      <c r="I660" s="3" t="str">
        <f t="shared" si="41"/>
        <v>Excellent</v>
      </c>
      <c r="J660" s="4">
        <f t="shared" si="42"/>
        <v>192</v>
      </c>
    </row>
    <row r="661" spans="1:10" x14ac:dyDescent="0.3">
      <c r="A661" s="3" t="s">
        <v>768</v>
      </c>
      <c r="B661" s="3" t="s">
        <v>30</v>
      </c>
      <c r="C661" s="3" t="s">
        <v>6</v>
      </c>
      <c r="D661" s="3" t="s">
        <v>1156</v>
      </c>
      <c r="E661" s="4">
        <v>13.63</v>
      </c>
      <c r="F661" s="4">
        <v>53.8</v>
      </c>
      <c r="G661" s="4">
        <f t="shared" si="43"/>
        <v>67</v>
      </c>
      <c r="H661" s="4" t="str">
        <f t="shared" si="44"/>
        <v>B3</v>
      </c>
      <c r="I661" s="3" t="str">
        <f t="shared" si="41"/>
        <v>Good</v>
      </c>
      <c r="J661" s="4">
        <f t="shared" si="42"/>
        <v>600</v>
      </c>
    </row>
    <row r="662" spans="1:10" x14ac:dyDescent="0.3">
      <c r="A662" s="3" t="s">
        <v>769</v>
      </c>
      <c r="B662" s="3" t="s">
        <v>450</v>
      </c>
      <c r="C662" s="3" t="s">
        <v>10</v>
      </c>
      <c r="D662" s="3" t="s">
        <v>1157</v>
      </c>
      <c r="E662" s="4">
        <v>23.47</v>
      </c>
      <c r="F662" s="4">
        <v>64.31</v>
      </c>
      <c r="G662" s="4">
        <f t="shared" si="43"/>
        <v>88</v>
      </c>
      <c r="H662" s="4" t="str">
        <f t="shared" si="44"/>
        <v>A1</v>
      </c>
      <c r="I662" s="3" t="str">
        <f t="shared" si="41"/>
        <v>Excellent</v>
      </c>
      <c r="J662" s="4">
        <f t="shared" si="42"/>
        <v>71</v>
      </c>
    </row>
    <row r="663" spans="1:10" x14ac:dyDescent="0.3">
      <c r="A663" s="3" t="s">
        <v>770</v>
      </c>
      <c r="B663" s="3" t="s">
        <v>107</v>
      </c>
      <c r="C663" s="3" t="s">
        <v>6</v>
      </c>
      <c r="D663" s="3" t="s">
        <v>22</v>
      </c>
      <c r="E663" s="4">
        <v>22.95</v>
      </c>
      <c r="F663" s="4">
        <v>50.71</v>
      </c>
      <c r="G663" s="4">
        <f t="shared" si="43"/>
        <v>74</v>
      </c>
      <c r="H663" s="4" t="str">
        <f t="shared" si="44"/>
        <v>B2</v>
      </c>
      <c r="I663" s="3" t="str">
        <f t="shared" si="41"/>
        <v>Very Good</v>
      </c>
      <c r="J663" s="4">
        <f t="shared" si="42"/>
        <v>393</v>
      </c>
    </row>
    <row r="664" spans="1:10" x14ac:dyDescent="0.3">
      <c r="A664" s="3" t="s">
        <v>771</v>
      </c>
      <c r="B664" s="3" t="s">
        <v>242</v>
      </c>
      <c r="C664" s="3" t="s">
        <v>10</v>
      </c>
      <c r="D664" s="3" t="s">
        <v>1156</v>
      </c>
      <c r="E664" s="4">
        <v>20.96</v>
      </c>
      <c r="F664" s="4">
        <v>48.27</v>
      </c>
      <c r="G664" s="4">
        <f t="shared" si="43"/>
        <v>69</v>
      </c>
      <c r="H664" s="4" t="str">
        <f t="shared" si="44"/>
        <v>B3</v>
      </c>
      <c r="I664" s="3" t="str">
        <f t="shared" si="41"/>
        <v>Good</v>
      </c>
      <c r="J664" s="4">
        <f t="shared" si="42"/>
        <v>542</v>
      </c>
    </row>
    <row r="665" spans="1:10" x14ac:dyDescent="0.3">
      <c r="A665" s="3" t="s">
        <v>772</v>
      </c>
      <c r="B665" s="3" t="s">
        <v>120</v>
      </c>
      <c r="C665" s="3" t="s">
        <v>10</v>
      </c>
      <c r="D665" s="3" t="s">
        <v>1156</v>
      </c>
      <c r="E665" s="4">
        <v>12.86</v>
      </c>
      <c r="F665" s="4">
        <v>60.32</v>
      </c>
      <c r="G665" s="4">
        <f t="shared" si="43"/>
        <v>73</v>
      </c>
      <c r="H665" s="4" t="str">
        <f t="shared" si="44"/>
        <v>B2</v>
      </c>
      <c r="I665" s="3" t="str">
        <f t="shared" si="41"/>
        <v>Very Good</v>
      </c>
      <c r="J665" s="4">
        <f t="shared" si="42"/>
        <v>422</v>
      </c>
    </row>
    <row r="666" spans="1:10" x14ac:dyDescent="0.3">
      <c r="A666" s="3" t="s">
        <v>773</v>
      </c>
      <c r="B666" s="3" t="s">
        <v>138</v>
      </c>
      <c r="C666" s="3" t="s">
        <v>10</v>
      </c>
      <c r="D666" s="3" t="s">
        <v>1156</v>
      </c>
      <c r="E666" s="4">
        <v>19.23</v>
      </c>
      <c r="F666" s="4">
        <v>60</v>
      </c>
      <c r="G666" s="4">
        <f t="shared" si="43"/>
        <v>79</v>
      </c>
      <c r="H666" s="4" t="str">
        <f t="shared" si="44"/>
        <v>B2</v>
      </c>
      <c r="I666" s="3" t="str">
        <f t="shared" si="41"/>
        <v>Very Good</v>
      </c>
      <c r="J666" s="4">
        <f t="shared" si="42"/>
        <v>241</v>
      </c>
    </row>
    <row r="667" spans="1:10" x14ac:dyDescent="0.3">
      <c r="A667" s="3" t="s">
        <v>774</v>
      </c>
      <c r="B667" s="3" t="s">
        <v>450</v>
      </c>
      <c r="C667" s="3" t="s">
        <v>6</v>
      </c>
      <c r="D667" s="3" t="s">
        <v>1156</v>
      </c>
      <c r="E667" s="4">
        <v>19.62</v>
      </c>
      <c r="F667" s="4">
        <v>65.66</v>
      </c>
      <c r="G667" s="4">
        <f t="shared" si="43"/>
        <v>85</v>
      </c>
      <c r="H667" s="4" t="str">
        <f t="shared" si="44"/>
        <v>A1</v>
      </c>
      <c r="I667" s="3" t="str">
        <f t="shared" si="41"/>
        <v>Excellent</v>
      </c>
      <c r="J667" s="4">
        <f t="shared" si="42"/>
        <v>120</v>
      </c>
    </row>
    <row r="668" spans="1:10" x14ac:dyDescent="0.3">
      <c r="A668" s="3" t="s">
        <v>775</v>
      </c>
      <c r="B668" s="3" t="s">
        <v>317</v>
      </c>
      <c r="C668" s="3" t="s">
        <v>6</v>
      </c>
      <c r="D668" s="3" t="s">
        <v>1157</v>
      </c>
      <c r="E668" s="4">
        <v>19.71</v>
      </c>
      <c r="F668" s="4">
        <v>56.41</v>
      </c>
      <c r="G668" s="4">
        <f t="shared" si="43"/>
        <v>76</v>
      </c>
      <c r="H668" s="4" t="str">
        <f t="shared" si="44"/>
        <v>B2</v>
      </c>
      <c r="I668" s="3" t="str">
        <f t="shared" si="41"/>
        <v>Very Good</v>
      </c>
      <c r="J668" s="4">
        <f t="shared" si="42"/>
        <v>322</v>
      </c>
    </row>
    <row r="669" spans="1:10" x14ac:dyDescent="0.3">
      <c r="A669" s="3" t="s">
        <v>776</v>
      </c>
      <c r="B669" s="3" t="s">
        <v>373</v>
      </c>
      <c r="C669" s="3" t="s">
        <v>10</v>
      </c>
      <c r="D669" s="3" t="s">
        <v>1156</v>
      </c>
      <c r="E669" s="4">
        <v>13.61</v>
      </c>
      <c r="F669" s="4">
        <v>69.28</v>
      </c>
      <c r="G669" s="4">
        <f t="shared" si="43"/>
        <v>83</v>
      </c>
      <c r="H669" s="4" t="str">
        <f t="shared" si="44"/>
        <v>A1</v>
      </c>
      <c r="I669" s="3" t="str">
        <f t="shared" si="41"/>
        <v>Excellent</v>
      </c>
      <c r="J669" s="4">
        <f t="shared" si="42"/>
        <v>155</v>
      </c>
    </row>
    <row r="670" spans="1:10" x14ac:dyDescent="0.3">
      <c r="A670" s="3" t="s">
        <v>777</v>
      </c>
      <c r="B670" s="3" t="s">
        <v>74</v>
      </c>
      <c r="C670" s="3" t="s">
        <v>6</v>
      </c>
      <c r="D670" s="3" t="s">
        <v>1157</v>
      </c>
      <c r="E670" s="4">
        <v>29.67</v>
      </c>
      <c r="F670" s="4">
        <v>58.14</v>
      </c>
      <c r="G670" s="4">
        <f t="shared" si="43"/>
        <v>88</v>
      </c>
      <c r="H670" s="4" t="str">
        <f t="shared" si="44"/>
        <v>A1</v>
      </c>
      <c r="I670" s="3" t="str">
        <f t="shared" si="41"/>
        <v>Excellent</v>
      </c>
      <c r="J670" s="4">
        <f t="shared" si="42"/>
        <v>71</v>
      </c>
    </row>
    <row r="671" spans="1:10" x14ac:dyDescent="0.3">
      <c r="A671" s="3" t="s">
        <v>778</v>
      </c>
      <c r="B671" s="3" t="s">
        <v>240</v>
      </c>
      <c r="C671" s="3" t="s">
        <v>10</v>
      </c>
      <c r="D671" s="3" t="s">
        <v>1156</v>
      </c>
      <c r="E671" s="4">
        <v>24.9</v>
      </c>
      <c r="F671" s="4">
        <v>44.41</v>
      </c>
      <c r="G671" s="4">
        <f t="shared" si="43"/>
        <v>69</v>
      </c>
      <c r="H671" s="4" t="str">
        <f t="shared" si="44"/>
        <v>B3</v>
      </c>
      <c r="I671" s="3" t="str">
        <f t="shared" si="41"/>
        <v>Good</v>
      </c>
      <c r="J671" s="4">
        <f t="shared" si="42"/>
        <v>542</v>
      </c>
    </row>
    <row r="672" spans="1:10" x14ac:dyDescent="0.3">
      <c r="A672" s="3" t="s">
        <v>779</v>
      </c>
      <c r="B672" s="3" t="s">
        <v>120</v>
      </c>
      <c r="C672" s="3" t="s">
        <v>10</v>
      </c>
      <c r="D672" s="3" t="s">
        <v>1157</v>
      </c>
      <c r="E672" s="4">
        <v>15.62</v>
      </c>
      <c r="F672" s="4">
        <v>35.25</v>
      </c>
      <c r="G672" s="4">
        <f t="shared" si="43"/>
        <v>51</v>
      </c>
      <c r="H672" s="4" t="str">
        <f t="shared" si="44"/>
        <v>C6</v>
      </c>
      <c r="I672" s="3" t="str">
        <f t="shared" si="41"/>
        <v>Credit</v>
      </c>
      <c r="J672" s="4">
        <f t="shared" si="42"/>
        <v>932</v>
      </c>
    </row>
    <row r="673" spans="1:10" x14ac:dyDescent="0.3">
      <c r="A673" s="3" t="s">
        <v>780</v>
      </c>
      <c r="B673" s="3" t="s">
        <v>375</v>
      </c>
      <c r="C673" s="3" t="s">
        <v>6</v>
      </c>
      <c r="D673" s="3" t="s">
        <v>1156</v>
      </c>
      <c r="E673" s="4">
        <v>27.36</v>
      </c>
      <c r="F673" s="4">
        <v>38.76</v>
      </c>
      <c r="G673" s="4">
        <f t="shared" si="43"/>
        <v>66</v>
      </c>
      <c r="H673" s="4" t="str">
        <f t="shared" si="44"/>
        <v>B3</v>
      </c>
      <c r="I673" s="3" t="str">
        <f t="shared" si="41"/>
        <v>Good</v>
      </c>
      <c r="J673" s="4">
        <f t="shared" si="42"/>
        <v>631</v>
      </c>
    </row>
    <row r="674" spans="1:10" x14ac:dyDescent="0.3">
      <c r="A674" s="3" t="s">
        <v>781</v>
      </c>
      <c r="B674" s="3" t="s">
        <v>226</v>
      </c>
      <c r="C674" s="3" t="s">
        <v>6</v>
      </c>
      <c r="D674" s="3" t="s">
        <v>22</v>
      </c>
      <c r="E674" s="4">
        <v>21.62</v>
      </c>
      <c r="F674" s="4">
        <v>52.69</v>
      </c>
      <c r="G674" s="4">
        <f t="shared" si="43"/>
        <v>74</v>
      </c>
      <c r="H674" s="4" t="str">
        <f t="shared" si="44"/>
        <v>B2</v>
      </c>
      <c r="I674" s="3" t="str">
        <f t="shared" si="41"/>
        <v>Very Good</v>
      </c>
      <c r="J674" s="4">
        <f t="shared" si="42"/>
        <v>393</v>
      </c>
    </row>
    <row r="675" spans="1:10" x14ac:dyDescent="0.3">
      <c r="A675" s="3" t="s">
        <v>782</v>
      </c>
      <c r="B675" s="3" t="s">
        <v>56</v>
      </c>
      <c r="C675" s="3" t="s">
        <v>10</v>
      </c>
      <c r="D675" s="3" t="s">
        <v>1156</v>
      </c>
      <c r="E675" s="4">
        <v>14.03</v>
      </c>
      <c r="F675" s="4">
        <v>40.64</v>
      </c>
      <c r="G675" s="4">
        <f t="shared" si="43"/>
        <v>55</v>
      </c>
      <c r="H675" s="4" t="str">
        <f t="shared" si="44"/>
        <v>C5</v>
      </c>
      <c r="I675" s="3" t="str">
        <f t="shared" si="41"/>
        <v>Credit</v>
      </c>
      <c r="J675" s="4">
        <f t="shared" si="42"/>
        <v>859</v>
      </c>
    </row>
    <row r="676" spans="1:10" x14ac:dyDescent="0.3">
      <c r="A676" s="3" t="s">
        <v>783</v>
      </c>
      <c r="B676" s="3" t="s">
        <v>349</v>
      </c>
      <c r="C676" s="3" t="s">
        <v>6</v>
      </c>
      <c r="D676" s="3" t="s">
        <v>1157</v>
      </c>
      <c r="E676" s="4">
        <v>27.31</v>
      </c>
      <c r="F676" s="4">
        <v>45.89</v>
      </c>
      <c r="G676" s="4">
        <f t="shared" si="43"/>
        <v>73</v>
      </c>
      <c r="H676" s="4" t="str">
        <f t="shared" si="44"/>
        <v>B2</v>
      </c>
      <c r="I676" s="3" t="str">
        <f t="shared" si="41"/>
        <v>Very Good</v>
      </c>
      <c r="J676" s="4">
        <f t="shared" si="42"/>
        <v>422</v>
      </c>
    </row>
    <row r="677" spans="1:10" x14ac:dyDescent="0.3">
      <c r="A677" s="3" t="s">
        <v>784</v>
      </c>
      <c r="B677" s="3" t="s">
        <v>54</v>
      </c>
      <c r="C677" s="3" t="s">
        <v>10</v>
      </c>
      <c r="D677" s="3" t="s">
        <v>1156</v>
      </c>
      <c r="E677" s="4">
        <v>15.08</v>
      </c>
      <c r="F677" s="4">
        <v>56.8</v>
      </c>
      <c r="G677" s="4">
        <f t="shared" si="43"/>
        <v>72</v>
      </c>
      <c r="H677" s="4" t="str">
        <f t="shared" si="44"/>
        <v>B2</v>
      </c>
      <c r="I677" s="3" t="str">
        <f t="shared" si="41"/>
        <v>Very Good</v>
      </c>
      <c r="J677" s="4">
        <f t="shared" si="42"/>
        <v>452</v>
      </c>
    </row>
    <row r="678" spans="1:10" x14ac:dyDescent="0.3">
      <c r="A678" s="3" t="s">
        <v>785</v>
      </c>
      <c r="B678" s="3" t="s">
        <v>208</v>
      </c>
      <c r="C678" s="3" t="s">
        <v>6</v>
      </c>
      <c r="D678" s="3" t="s">
        <v>1156</v>
      </c>
      <c r="E678" s="4">
        <v>17.71</v>
      </c>
      <c r="F678" s="4">
        <v>48.34</v>
      </c>
      <c r="G678" s="4">
        <f t="shared" si="43"/>
        <v>66</v>
      </c>
      <c r="H678" s="4" t="str">
        <f t="shared" si="44"/>
        <v>B3</v>
      </c>
      <c r="I678" s="3" t="str">
        <f t="shared" si="41"/>
        <v>Good</v>
      </c>
      <c r="J678" s="4">
        <f t="shared" si="42"/>
        <v>631</v>
      </c>
    </row>
    <row r="679" spans="1:10" x14ac:dyDescent="0.3">
      <c r="A679" s="3" t="s">
        <v>786</v>
      </c>
      <c r="B679" s="3" t="s">
        <v>110</v>
      </c>
      <c r="C679" s="3" t="s">
        <v>6</v>
      </c>
      <c r="D679" s="3" t="s">
        <v>22</v>
      </c>
      <c r="E679" s="4">
        <v>25.03</v>
      </c>
      <c r="F679" s="4">
        <v>39.549999999999997</v>
      </c>
      <c r="G679" s="4">
        <f t="shared" si="43"/>
        <v>65</v>
      </c>
      <c r="H679" s="4" t="str">
        <f t="shared" si="44"/>
        <v>B3</v>
      </c>
      <c r="I679" s="3" t="str">
        <f t="shared" si="41"/>
        <v>Good</v>
      </c>
      <c r="J679" s="4">
        <f t="shared" si="42"/>
        <v>665</v>
      </c>
    </row>
    <row r="680" spans="1:10" x14ac:dyDescent="0.3">
      <c r="A680" s="3" t="s">
        <v>787</v>
      </c>
      <c r="B680" s="3" t="s">
        <v>14</v>
      </c>
      <c r="C680" s="3" t="s">
        <v>10</v>
      </c>
      <c r="D680" s="3" t="s">
        <v>1156</v>
      </c>
      <c r="E680" s="4">
        <v>24.99</v>
      </c>
      <c r="F680" s="4">
        <v>56.02</v>
      </c>
      <c r="G680" s="4">
        <f t="shared" si="43"/>
        <v>81</v>
      </c>
      <c r="H680" s="4" t="str">
        <f t="shared" si="44"/>
        <v>A1</v>
      </c>
      <c r="I680" s="3" t="str">
        <f t="shared" si="41"/>
        <v>Excellent</v>
      </c>
      <c r="J680" s="4">
        <f t="shared" si="42"/>
        <v>192</v>
      </c>
    </row>
    <row r="681" spans="1:10" x14ac:dyDescent="0.3">
      <c r="A681" s="3" t="s">
        <v>788</v>
      </c>
      <c r="B681" s="3" t="s">
        <v>123</v>
      </c>
      <c r="C681" s="3" t="s">
        <v>6</v>
      </c>
      <c r="D681" s="3" t="s">
        <v>22</v>
      </c>
      <c r="E681" s="4">
        <v>7.92</v>
      </c>
      <c r="F681" s="4">
        <v>65.37</v>
      </c>
      <c r="G681" s="4">
        <f t="shared" si="43"/>
        <v>73</v>
      </c>
      <c r="H681" s="4" t="str">
        <f t="shared" si="44"/>
        <v>B2</v>
      </c>
      <c r="I681" s="3" t="str">
        <f t="shared" si="41"/>
        <v>Very Good</v>
      </c>
      <c r="J681" s="4">
        <f t="shared" si="42"/>
        <v>422</v>
      </c>
    </row>
    <row r="682" spans="1:10" x14ac:dyDescent="0.3">
      <c r="A682" s="3" t="s">
        <v>789</v>
      </c>
      <c r="B682" s="3" t="s">
        <v>34</v>
      </c>
      <c r="C682" s="3" t="s">
        <v>6</v>
      </c>
      <c r="D682" s="3" t="s">
        <v>1156</v>
      </c>
      <c r="E682" s="4">
        <v>19.2</v>
      </c>
      <c r="F682" s="4">
        <v>64.13</v>
      </c>
      <c r="G682" s="4">
        <f t="shared" si="43"/>
        <v>83</v>
      </c>
      <c r="H682" s="4" t="str">
        <f t="shared" si="44"/>
        <v>A1</v>
      </c>
      <c r="I682" s="3" t="str">
        <f t="shared" si="41"/>
        <v>Excellent</v>
      </c>
      <c r="J682" s="4">
        <f t="shared" si="42"/>
        <v>155</v>
      </c>
    </row>
    <row r="683" spans="1:10" x14ac:dyDescent="0.3">
      <c r="A683" s="3" t="s">
        <v>790</v>
      </c>
      <c r="B683" s="3" t="s">
        <v>373</v>
      </c>
      <c r="C683" s="3" t="s">
        <v>6</v>
      </c>
      <c r="D683" s="3" t="s">
        <v>22</v>
      </c>
      <c r="E683" s="4">
        <v>18.760000000000002</v>
      </c>
      <c r="F683" s="4">
        <v>37.97</v>
      </c>
      <c r="G683" s="4">
        <f t="shared" si="43"/>
        <v>57</v>
      </c>
      <c r="H683" s="4" t="str">
        <f t="shared" si="44"/>
        <v>C5</v>
      </c>
      <c r="I683" s="3" t="str">
        <f t="shared" si="41"/>
        <v>Credit</v>
      </c>
      <c r="J683" s="4">
        <f t="shared" si="42"/>
        <v>824</v>
      </c>
    </row>
    <row r="684" spans="1:10" x14ac:dyDescent="0.3">
      <c r="A684" s="3" t="s">
        <v>791</v>
      </c>
      <c r="B684" s="3" t="s">
        <v>332</v>
      </c>
      <c r="C684" s="3" t="s">
        <v>6</v>
      </c>
      <c r="D684" s="3" t="s">
        <v>1156</v>
      </c>
      <c r="E684" s="4">
        <v>13.41</v>
      </c>
      <c r="F684" s="4">
        <v>53.86</v>
      </c>
      <c r="G684" s="4">
        <f t="shared" si="43"/>
        <v>67</v>
      </c>
      <c r="H684" s="4" t="str">
        <f t="shared" si="44"/>
        <v>B3</v>
      </c>
      <c r="I684" s="3" t="str">
        <f t="shared" si="41"/>
        <v>Good</v>
      </c>
      <c r="J684" s="4">
        <f t="shared" si="42"/>
        <v>600</v>
      </c>
    </row>
    <row r="685" spans="1:10" x14ac:dyDescent="0.3">
      <c r="A685" s="3" t="s">
        <v>792</v>
      </c>
      <c r="B685" s="3" t="s">
        <v>153</v>
      </c>
      <c r="C685" s="3" t="s">
        <v>6</v>
      </c>
      <c r="D685" s="3" t="s">
        <v>1157</v>
      </c>
      <c r="E685" s="4">
        <v>18.91</v>
      </c>
      <c r="F685" s="4">
        <v>69.650000000000006</v>
      </c>
      <c r="G685" s="4">
        <f t="shared" si="43"/>
        <v>89</v>
      </c>
      <c r="H685" s="4" t="str">
        <f t="shared" si="44"/>
        <v>A1</v>
      </c>
      <c r="I685" s="3" t="str">
        <f t="shared" si="41"/>
        <v>Excellent</v>
      </c>
      <c r="J685" s="4">
        <f t="shared" si="42"/>
        <v>59</v>
      </c>
    </row>
    <row r="686" spans="1:10" x14ac:dyDescent="0.3">
      <c r="A686" s="3" t="s">
        <v>793</v>
      </c>
      <c r="B686" s="3" t="s">
        <v>12</v>
      </c>
      <c r="C686" s="3" t="s">
        <v>10</v>
      </c>
      <c r="D686" s="3" t="s">
        <v>22</v>
      </c>
      <c r="E686" s="4">
        <v>25.49</v>
      </c>
      <c r="F686" s="4">
        <v>52.48</v>
      </c>
      <c r="G686" s="4">
        <f t="shared" si="43"/>
        <v>78</v>
      </c>
      <c r="H686" s="4" t="str">
        <f t="shared" si="44"/>
        <v>B2</v>
      </c>
      <c r="I686" s="3" t="str">
        <f t="shared" si="41"/>
        <v>Very Good</v>
      </c>
      <c r="J686" s="4">
        <f t="shared" si="42"/>
        <v>270</v>
      </c>
    </row>
    <row r="687" spans="1:10" x14ac:dyDescent="0.3">
      <c r="A687" s="3" t="s">
        <v>794</v>
      </c>
      <c r="B687" s="3" t="s">
        <v>224</v>
      </c>
      <c r="C687" s="3" t="s">
        <v>6</v>
      </c>
      <c r="D687" s="3" t="s">
        <v>1156</v>
      </c>
      <c r="E687" s="4">
        <v>13.98</v>
      </c>
      <c r="F687" s="4">
        <v>35.590000000000003</v>
      </c>
      <c r="G687" s="4">
        <f t="shared" si="43"/>
        <v>50</v>
      </c>
      <c r="H687" s="4" t="str">
        <f t="shared" si="44"/>
        <v>C6</v>
      </c>
      <c r="I687" s="3" t="str">
        <f t="shared" si="41"/>
        <v>Credit</v>
      </c>
      <c r="J687" s="4">
        <f t="shared" si="42"/>
        <v>942</v>
      </c>
    </row>
    <row r="688" spans="1:10" x14ac:dyDescent="0.3">
      <c r="A688" s="3" t="s">
        <v>795</v>
      </c>
      <c r="B688" s="3" t="s">
        <v>48</v>
      </c>
      <c r="C688" s="3" t="s">
        <v>10</v>
      </c>
      <c r="D688" s="3" t="s">
        <v>22</v>
      </c>
      <c r="E688" s="4">
        <v>28.15</v>
      </c>
      <c r="F688" s="4">
        <v>40.51</v>
      </c>
      <c r="G688" s="4">
        <f t="shared" si="43"/>
        <v>69</v>
      </c>
      <c r="H688" s="4" t="str">
        <f t="shared" si="44"/>
        <v>B3</v>
      </c>
      <c r="I688" s="3" t="str">
        <f t="shared" si="41"/>
        <v>Good</v>
      </c>
      <c r="J688" s="4">
        <f t="shared" si="42"/>
        <v>542</v>
      </c>
    </row>
    <row r="689" spans="1:10" x14ac:dyDescent="0.3">
      <c r="A689" s="3" t="s">
        <v>796</v>
      </c>
      <c r="B689" s="3" t="s">
        <v>178</v>
      </c>
      <c r="C689" s="3" t="s">
        <v>10</v>
      </c>
      <c r="D689" s="3" t="s">
        <v>1157</v>
      </c>
      <c r="E689" s="4">
        <v>8.9</v>
      </c>
      <c r="F689" s="4">
        <v>35.799999999999997</v>
      </c>
      <c r="G689" s="4">
        <f t="shared" si="43"/>
        <v>45</v>
      </c>
      <c r="H689" s="4" t="str">
        <f t="shared" si="44"/>
        <v>D7</v>
      </c>
      <c r="I689" s="3" t="str">
        <f t="shared" si="41"/>
        <v>Pass</v>
      </c>
      <c r="J689" s="4">
        <f t="shared" si="42"/>
        <v>989</v>
      </c>
    </row>
    <row r="690" spans="1:10" x14ac:dyDescent="0.3">
      <c r="A690" s="3" t="s">
        <v>797</v>
      </c>
      <c r="B690" s="3" t="s">
        <v>117</v>
      </c>
      <c r="C690" s="3" t="s">
        <v>10</v>
      </c>
      <c r="D690" s="3" t="s">
        <v>1157</v>
      </c>
      <c r="E690" s="4">
        <v>6.1</v>
      </c>
      <c r="F690" s="4">
        <v>45.53</v>
      </c>
      <c r="G690" s="4">
        <f t="shared" si="43"/>
        <v>52</v>
      </c>
      <c r="H690" s="4" t="str">
        <f t="shared" si="44"/>
        <v>C6</v>
      </c>
      <c r="I690" s="3" t="str">
        <f t="shared" si="41"/>
        <v>Credit</v>
      </c>
      <c r="J690" s="4">
        <f t="shared" si="42"/>
        <v>919</v>
      </c>
    </row>
    <row r="691" spans="1:10" x14ac:dyDescent="0.3">
      <c r="A691" s="3" t="s">
        <v>798</v>
      </c>
      <c r="B691" s="3" t="s">
        <v>115</v>
      </c>
      <c r="C691" s="3" t="s">
        <v>6</v>
      </c>
      <c r="D691" s="3" t="s">
        <v>1156</v>
      </c>
      <c r="E691" s="4">
        <v>8.7899999999999991</v>
      </c>
      <c r="F691" s="4">
        <v>45.11</v>
      </c>
      <c r="G691" s="4">
        <f t="shared" si="43"/>
        <v>54</v>
      </c>
      <c r="H691" s="4" t="str">
        <f t="shared" si="44"/>
        <v>C6</v>
      </c>
      <c r="I691" s="3" t="str">
        <f t="shared" si="41"/>
        <v>Credit</v>
      </c>
      <c r="J691" s="4">
        <f t="shared" si="42"/>
        <v>882</v>
      </c>
    </row>
    <row r="692" spans="1:10" x14ac:dyDescent="0.3">
      <c r="A692" s="3" t="s">
        <v>799</v>
      </c>
      <c r="B692" s="3" t="s">
        <v>84</v>
      </c>
      <c r="C692" s="3" t="s">
        <v>10</v>
      </c>
      <c r="D692" s="3" t="s">
        <v>22</v>
      </c>
      <c r="E692" s="4">
        <v>21.07</v>
      </c>
      <c r="F692" s="4">
        <v>45.37</v>
      </c>
      <c r="G692" s="4">
        <f t="shared" si="43"/>
        <v>66</v>
      </c>
      <c r="H692" s="4" t="str">
        <f t="shared" si="44"/>
        <v>B3</v>
      </c>
      <c r="I692" s="3" t="str">
        <f t="shared" si="41"/>
        <v>Good</v>
      </c>
      <c r="J692" s="4">
        <f t="shared" si="42"/>
        <v>631</v>
      </c>
    </row>
    <row r="693" spans="1:10" x14ac:dyDescent="0.3">
      <c r="A693" s="3" t="s">
        <v>800</v>
      </c>
      <c r="B693" s="3" t="s">
        <v>44</v>
      </c>
      <c r="C693" s="3" t="s">
        <v>10</v>
      </c>
      <c r="D693" s="3" t="s">
        <v>1156</v>
      </c>
      <c r="E693" s="4">
        <v>19.66</v>
      </c>
      <c r="F693" s="4">
        <v>65.75</v>
      </c>
      <c r="G693" s="4">
        <f t="shared" si="43"/>
        <v>85</v>
      </c>
      <c r="H693" s="4" t="str">
        <f t="shared" si="44"/>
        <v>A1</v>
      </c>
      <c r="I693" s="3" t="str">
        <f t="shared" si="41"/>
        <v>Excellent</v>
      </c>
      <c r="J693" s="4">
        <f t="shared" si="42"/>
        <v>120</v>
      </c>
    </row>
    <row r="694" spans="1:10" x14ac:dyDescent="0.3">
      <c r="A694" s="3" t="s">
        <v>801</v>
      </c>
      <c r="B694" s="3" t="s">
        <v>115</v>
      </c>
      <c r="C694" s="3" t="s">
        <v>6</v>
      </c>
      <c r="D694" s="3" t="s">
        <v>1157</v>
      </c>
      <c r="E694" s="4">
        <v>13.4</v>
      </c>
      <c r="F694" s="4">
        <v>35.71</v>
      </c>
      <c r="G694" s="4">
        <f t="shared" si="43"/>
        <v>49</v>
      </c>
      <c r="H694" s="4" t="str">
        <f t="shared" si="44"/>
        <v>D7</v>
      </c>
      <c r="I694" s="3" t="str">
        <f t="shared" si="41"/>
        <v>Pass</v>
      </c>
      <c r="J694" s="4">
        <f t="shared" si="42"/>
        <v>950</v>
      </c>
    </row>
    <row r="695" spans="1:10" x14ac:dyDescent="0.3">
      <c r="A695" s="3" t="s">
        <v>802</v>
      </c>
      <c r="B695" s="3" t="s">
        <v>224</v>
      </c>
      <c r="C695" s="3" t="s">
        <v>10</v>
      </c>
      <c r="D695" s="3" t="s">
        <v>1156</v>
      </c>
      <c r="E695" s="4">
        <v>9.3800000000000008</v>
      </c>
      <c r="F695" s="4">
        <v>65.7</v>
      </c>
      <c r="G695" s="4">
        <f t="shared" si="43"/>
        <v>75</v>
      </c>
      <c r="H695" s="4" t="str">
        <f t="shared" si="44"/>
        <v>B2</v>
      </c>
      <c r="I695" s="3" t="str">
        <f t="shared" si="41"/>
        <v>Very Good</v>
      </c>
      <c r="J695" s="4">
        <f t="shared" si="42"/>
        <v>352</v>
      </c>
    </row>
    <row r="696" spans="1:10" x14ac:dyDescent="0.3">
      <c r="A696" s="3" t="s">
        <v>803</v>
      </c>
      <c r="B696" s="3" t="s">
        <v>282</v>
      </c>
      <c r="C696" s="3" t="s">
        <v>6</v>
      </c>
      <c r="D696" s="3" t="s">
        <v>22</v>
      </c>
      <c r="E696" s="4">
        <v>29.63</v>
      </c>
      <c r="F696" s="4">
        <v>69.27</v>
      </c>
      <c r="G696" s="4">
        <f t="shared" si="43"/>
        <v>99</v>
      </c>
      <c r="H696" s="4" t="str">
        <f t="shared" si="44"/>
        <v>A1</v>
      </c>
      <c r="I696" s="3" t="str">
        <f t="shared" si="41"/>
        <v>Excellent</v>
      </c>
      <c r="J696" s="4">
        <f t="shared" si="42"/>
        <v>1</v>
      </c>
    </row>
    <row r="697" spans="1:10" x14ac:dyDescent="0.3">
      <c r="A697" s="3" t="s">
        <v>804</v>
      </c>
      <c r="B697" s="3" t="s">
        <v>21</v>
      </c>
      <c r="C697" s="3" t="s">
        <v>10</v>
      </c>
      <c r="D697" s="3" t="s">
        <v>1157</v>
      </c>
      <c r="E697" s="4">
        <v>16.329999999999998</v>
      </c>
      <c r="F697" s="4">
        <v>65.55</v>
      </c>
      <c r="G697" s="4">
        <f t="shared" si="43"/>
        <v>82</v>
      </c>
      <c r="H697" s="4" t="str">
        <f t="shared" si="44"/>
        <v>A1</v>
      </c>
      <c r="I697" s="3" t="str">
        <f t="shared" si="41"/>
        <v>Excellent</v>
      </c>
      <c r="J697" s="4">
        <f t="shared" si="42"/>
        <v>168</v>
      </c>
    </row>
    <row r="698" spans="1:10" x14ac:dyDescent="0.3">
      <c r="A698" s="3" t="s">
        <v>805</v>
      </c>
      <c r="B698" s="3" t="s">
        <v>28</v>
      </c>
      <c r="C698" s="3" t="s">
        <v>10</v>
      </c>
      <c r="D698" s="3" t="s">
        <v>1156</v>
      </c>
      <c r="E698" s="4">
        <v>11.71</v>
      </c>
      <c r="F698" s="4">
        <v>54.8</v>
      </c>
      <c r="G698" s="4">
        <f t="shared" si="43"/>
        <v>67</v>
      </c>
      <c r="H698" s="4" t="str">
        <f t="shared" si="44"/>
        <v>B3</v>
      </c>
      <c r="I698" s="3" t="str">
        <f t="shared" si="41"/>
        <v>Good</v>
      </c>
      <c r="J698" s="4">
        <f t="shared" si="42"/>
        <v>600</v>
      </c>
    </row>
    <row r="699" spans="1:10" x14ac:dyDescent="0.3">
      <c r="A699" s="3" t="s">
        <v>806</v>
      </c>
      <c r="B699" s="3" t="s">
        <v>136</v>
      </c>
      <c r="C699" s="3" t="s">
        <v>6</v>
      </c>
      <c r="D699" s="3" t="s">
        <v>7</v>
      </c>
      <c r="E699" s="4">
        <v>5.12</v>
      </c>
      <c r="F699" s="4">
        <v>46.17</v>
      </c>
      <c r="G699" s="4">
        <f t="shared" si="43"/>
        <v>51</v>
      </c>
      <c r="H699" s="4" t="str">
        <f t="shared" si="44"/>
        <v>C6</v>
      </c>
      <c r="I699" s="3" t="str">
        <f t="shared" si="41"/>
        <v>Credit</v>
      </c>
      <c r="J699" s="4">
        <f t="shared" si="42"/>
        <v>932</v>
      </c>
    </row>
    <row r="700" spans="1:10" x14ac:dyDescent="0.3">
      <c r="A700" s="3" t="s">
        <v>807</v>
      </c>
      <c r="B700" s="3" t="s">
        <v>136</v>
      </c>
      <c r="C700" s="3" t="s">
        <v>6</v>
      </c>
      <c r="D700" s="3" t="s">
        <v>7</v>
      </c>
      <c r="E700" s="4">
        <v>9.36</v>
      </c>
      <c r="F700" s="4">
        <v>69.42</v>
      </c>
      <c r="G700" s="4">
        <f t="shared" si="43"/>
        <v>79</v>
      </c>
      <c r="H700" s="4" t="str">
        <f t="shared" si="44"/>
        <v>B2</v>
      </c>
      <c r="I700" s="3" t="str">
        <f t="shared" si="41"/>
        <v>Very Good</v>
      </c>
      <c r="J700" s="4">
        <f t="shared" si="42"/>
        <v>241</v>
      </c>
    </row>
    <row r="701" spans="1:10" x14ac:dyDescent="0.3">
      <c r="A701" s="3" t="s">
        <v>808</v>
      </c>
      <c r="B701" s="3" t="s">
        <v>133</v>
      </c>
      <c r="C701" s="3" t="s">
        <v>6</v>
      </c>
      <c r="D701" s="3" t="s">
        <v>1156</v>
      </c>
      <c r="E701" s="4">
        <v>13.99</v>
      </c>
      <c r="F701" s="4">
        <v>49.06</v>
      </c>
      <c r="G701" s="4">
        <f t="shared" si="43"/>
        <v>63</v>
      </c>
      <c r="H701" s="4" t="str">
        <f t="shared" si="44"/>
        <v>C4</v>
      </c>
      <c r="I701" s="3" t="str">
        <f t="shared" si="41"/>
        <v>Credit</v>
      </c>
      <c r="J701" s="4">
        <f t="shared" si="42"/>
        <v>712</v>
      </c>
    </row>
    <row r="702" spans="1:10" x14ac:dyDescent="0.3">
      <c r="A702" s="3" t="s">
        <v>809</v>
      </c>
      <c r="B702" s="3" t="s">
        <v>159</v>
      </c>
      <c r="C702" s="3" t="s">
        <v>10</v>
      </c>
      <c r="D702" s="3" t="s">
        <v>1156</v>
      </c>
      <c r="E702" s="4">
        <v>29.11</v>
      </c>
      <c r="F702" s="4">
        <v>38.89</v>
      </c>
      <c r="G702" s="4">
        <f t="shared" si="43"/>
        <v>68</v>
      </c>
      <c r="H702" s="4" t="str">
        <f t="shared" si="44"/>
        <v>B3</v>
      </c>
      <c r="I702" s="3" t="str">
        <f t="shared" si="41"/>
        <v>Good</v>
      </c>
      <c r="J702" s="4">
        <f t="shared" si="42"/>
        <v>566</v>
      </c>
    </row>
    <row r="703" spans="1:10" x14ac:dyDescent="0.3">
      <c r="A703" s="3" t="s">
        <v>810</v>
      </c>
      <c r="B703" s="3" t="s">
        <v>98</v>
      </c>
      <c r="C703" s="3" t="s">
        <v>10</v>
      </c>
      <c r="D703" s="3" t="s">
        <v>1157</v>
      </c>
      <c r="E703" s="4">
        <v>13.22</v>
      </c>
      <c r="F703" s="4">
        <v>64.03</v>
      </c>
      <c r="G703" s="4">
        <f t="shared" si="43"/>
        <v>77</v>
      </c>
      <c r="H703" s="4" t="str">
        <f t="shared" si="44"/>
        <v>B2</v>
      </c>
      <c r="I703" s="3" t="str">
        <f t="shared" si="41"/>
        <v>Very Good</v>
      </c>
      <c r="J703" s="4">
        <f t="shared" si="42"/>
        <v>300</v>
      </c>
    </row>
    <row r="704" spans="1:10" x14ac:dyDescent="0.3">
      <c r="A704" s="3" t="s">
        <v>811</v>
      </c>
      <c r="B704" s="3" t="s">
        <v>313</v>
      </c>
      <c r="C704" s="3" t="s">
        <v>10</v>
      </c>
      <c r="D704" s="3" t="s">
        <v>1156</v>
      </c>
      <c r="E704" s="4">
        <v>17.98</v>
      </c>
      <c r="F704" s="4">
        <v>66.650000000000006</v>
      </c>
      <c r="G704" s="4">
        <f t="shared" si="43"/>
        <v>85</v>
      </c>
      <c r="H704" s="4" t="str">
        <f t="shared" si="44"/>
        <v>A1</v>
      </c>
      <c r="I704" s="3" t="str">
        <f t="shared" si="41"/>
        <v>Excellent</v>
      </c>
      <c r="J704" s="4">
        <f t="shared" si="42"/>
        <v>120</v>
      </c>
    </row>
    <row r="705" spans="1:10" x14ac:dyDescent="0.3">
      <c r="A705" s="3" t="s">
        <v>812</v>
      </c>
      <c r="B705" s="3" t="s">
        <v>88</v>
      </c>
      <c r="C705" s="3" t="s">
        <v>6</v>
      </c>
      <c r="D705" s="3" t="s">
        <v>1156</v>
      </c>
      <c r="E705" s="4">
        <v>10.039999999999999</v>
      </c>
      <c r="F705" s="4">
        <v>44.04</v>
      </c>
      <c r="G705" s="4">
        <f t="shared" si="43"/>
        <v>54</v>
      </c>
      <c r="H705" s="4" t="str">
        <f t="shared" si="44"/>
        <v>C6</v>
      </c>
      <c r="I705" s="3" t="str">
        <f t="shared" si="41"/>
        <v>Credit</v>
      </c>
      <c r="J705" s="4">
        <f t="shared" si="42"/>
        <v>882</v>
      </c>
    </row>
    <row r="706" spans="1:10" x14ac:dyDescent="0.3">
      <c r="A706" s="3" t="s">
        <v>813</v>
      </c>
      <c r="B706" s="3" t="s">
        <v>30</v>
      </c>
      <c r="C706" s="3" t="s">
        <v>10</v>
      </c>
      <c r="D706" s="3" t="s">
        <v>1157</v>
      </c>
      <c r="E706" s="4">
        <v>9.01</v>
      </c>
      <c r="F706" s="4">
        <v>66.33</v>
      </c>
      <c r="G706" s="4">
        <f t="shared" si="43"/>
        <v>75</v>
      </c>
      <c r="H706" s="4" t="str">
        <f t="shared" si="44"/>
        <v>B2</v>
      </c>
      <c r="I706" s="3" t="str">
        <f t="shared" si="41"/>
        <v>Very Good</v>
      </c>
      <c r="J706" s="4">
        <f t="shared" si="42"/>
        <v>352</v>
      </c>
    </row>
    <row r="707" spans="1:10" x14ac:dyDescent="0.3">
      <c r="A707" s="3" t="s">
        <v>814</v>
      </c>
      <c r="B707" s="3" t="s">
        <v>76</v>
      </c>
      <c r="C707" s="3" t="s">
        <v>6</v>
      </c>
      <c r="D707" s="3" t="s">
        <v>22</v>
      </c>
      <c r="E707" s="4">
        <v>10.48</v>
      </c>
      <c r="F707" s="4">
        <v>51.56</v>
      </c>
      <c r="G707" s="4">
        <f t="shared" si="43"/>
        <v>62</v>
      </c>
      <c r="H707" s="4" t="str">
        <f t="shared" si="44"/>
        <v>C4</v>
      </c>
      <c r="I707" s="3" t="str">
        <f t="shared" ref="I707:I770" si="45">VLOOKUP(H707,$L$4:$M$13,2,FALSE)</f>
        <v>Credit</v>
      </c>
      <c r="J707" s="4">
        <f t="shared" ref="J707:J770" si="46">RANK(G707,G:G)</f>
        <v>732</v>
      </c>
    </row>
    <row r="708" spans="1:10" x14ac:dyDescent="0.3">
      <c r="A708" s="3" t="s">
        <v>815</v>
      </c>
      <c r="B708" s="3" t="s">
        <v>301</v>
      </c>
      <c r="C708" s="3" t="s">
        <v>6</v>
      </c>
      <c r="D708" s="3" t="s">
        <v>1156</v>
      </c>
      <c r="E708" s="4">
        <v>11.3</v>
      </c>
      <c r="F708" s="4">
        <v>61.02</v>
      </c>
      <c r="G708" s="4">
        <f t="shared" ref="G708:G771" si="47">ROUND(E708+F708,0)</f>
        <v>72</v>
      </c>
      <c r="H708" s="4" t="str">
        <f t="shared" ref="H708:H771" si="48">IF(G708&gt;=80,"A1",IF(G708&gt;=70,"B2",IF(G708&gt;=65,"B3",IF(G708&gt;=60,"C4",IF(G708&gt;=55,"C5",IF(G708&gt;=50,"C6",IF(G708&gt;=45,"D7",IF(G708&gt;=40,"E8","F9"))))))))</f>
        <v>B2</v>
      </c>
      <c r="I708" s="3" t="str">
        <f t="shared" si="45"/>
        <v>Very Good</v>
      </c>
      <c r="J708" s="4">
        <f t="shared" si="46"/>
        <v>452</v>
      </c>
    </row>
    <row r="709" spans="1:10" x14ac:dyDescent="0.3">
      <c r="A709" s="3" t="s">
        <v>816</v>
      </c>
      <c r="B709" s="3" t="s">
        <v>12</v>
      </c>
      <c r="C709" s="3" t="s">
        <v>10</v>
      </c>
      <c r="D709" s="3" t="s">
        <v>1157</v>
      </c>
      <c r="E709" s="4">
        <v>19.809999999999999</v>
      </c>
      <c r="F709" s="4">
        <v>63.74</v>
      </c>
      <c r="G709" s="4">
        <f t="shared" si="47"/>
        <v>84</v>
      </c>
      <c r="H709" s="4" t="str">
        <f t="shared" si="48"/>
        <v>A1</v>
      </c>
      <c r="I709" s="3" t="str">
        <f t="shared" si="45"/>
        <v>Excellent</v>
      </c>
      <c r="J709" s="4">
        <f t="shared" si="46"/>
        <v>141</v>
      </c>
    </row>
    <row r="710" spans="1:10" x14ac:dyDescent="0.3">
      <c r="A710" s="3" t="s">
        <v>817</v>
      </c>
      <c r="B710" s="3" t="s">
        <v>395</v>
      </c>
      <c r="C710" s="3" t="s">
        <v>6</v>
      </c>
      <c r="D710" s="3" t="s">
        <v>22</v>
      </c>
      <c r="E710" s="4">
        <v>10.78</v>
      </c>
      <c r="F710" s="4">
        <v>37.96</v>
      </c>
      <c r="G710" s="4">
        <f t="shared" si="47"/>
        <v>49</v>
      </c>
      <c r="H710" s="4" t="str">
        <f t="shared" si="48"/>
        <v>D7</v>
      </c>
      <c r="I710" s="3" t="str">
        <f t="shared" si="45"/>
        <v>Pass</v>
      </c>
      <c r="J710" s="4">
        <f t="shared" si="46"/>
        <v>950</v>
      </c>
    </row>
    <row r="711" spans="1:10" x14ac:dyDescent="0.3">
      <c r="A711" s="3" t="s">
        <v>818</v>
      </c>
      <c r="B711" s="3" t="s">
        <v>188</v>
      </c>
      <c r="C711" s="3" t="s">
        <v>6</v>
      </c>
      <c r="D711" s="3" t="s">
        <v>1156</v>
      </c>
      <c r="E711" s="4">
        <v>8.07</v>
      </c>
      <c r="F711" s="4">
        <v>40.020000000000003</v>
      </c>
      <c r="G711" s="4">
        <f t="shared" si="47"/>
        <v>48</v>
      </c>
      <c r="H711" s="4" t="str">
        <f t="shared" si="48"/>
        <v>D7</v>
      </c>
      <c r="I711" s="3" t="str">
        <f t="shared" si="45"/>
        <v>Pass</v>
      </c>
      <c r="J711" s="4">
        <f t="shared" si="46"/>
        <v>962</v>
      </c>
    </row>
    <row r="712" spans="1:10" x14ac:dyDescent="0.3">
      <c r="A712" s="3" t="s">
        <v>819</v>
      </c>
      <c r="B712" s="3" t="s">
        <v>133</v>
      </c>
      <c r="C712" s="3" t="s">
        <v>6</v>
      </c>
      <c r="D712" s="3" t="s">
        <v>1156</v>
      </c>
      <c r="E712" s="4">
        <v>23.42</v>
      </c>
      <c r="F712" s="4">
        <v>43.34</v>
      </c>
      <c r="G712" s="4">
        <f t="shared" si="47"/>
        <v>67</v>
      </c>
      <c r="H712" s="4" t="str">
        <f t="shared" si="48"/>
        <v>B3</v>
      </c>
      <c r="I712" s="3" t="str">
        <f t="shared" si="45"/>
        <v>Good</v>
      </c>
      <c r="J712" s="4">
        <f t="shared" si="46"/>
        <v>600</v>
      </c>
    </row>
    <row r="713" spans="1:10" x14ac:dyDescent="0.3">
      <c r="A713" s="3" t="s">
        <v>820</v>
      </c>
      <c r="B713" s="3" t="s">
        <v>12</v>
      </c>
      <c r="C713" s="3" t="s">
        <v>10</v>
      </c>
      <c r="D713" s="3" t="s">
        <v>1157</v>
      </c>
      <c r="E713" s="4">
        <v>23.07</v>
      </c>
      <c r="F713" s="4">
        <v>37.700000000000003</v>
      </c>
      <c r="G713" s="4">
        <f t="shared" si="47"/>
        <v>61</v>
      </c>
      <c r="H713" s="4" t="str">
        <f t="shared" si="48"/>
        <v>C4</v>
      </c>
      <c r="I713" s="3" t="str">
        <f t="shared" si="45"/>
        <v>Credit</v>
      </c>
      <c r="J713" s="4">
        <f t="shared" si="46"/>
        <v>755</v>
      </c>
    </row>
    <row r="714" spans="1:10" x14ac:dyDescent="0.3">
      <c r="A714" s="3" t="s">
        <v>821</v>
      </c>
      <c r="B714" s="3" t="s">
        <v>136</v>
      </c>
      <c r="C714" s="3" t="s">
        <v>6</v>
      </c>
      <c r="D714" s="3" t="s">
        <v>1156</v>
      </c>
      <c r="E714" s="4">
        <v>7.73</v>
      </c>
      <c r="F714" s="4">
        <v>69.11</v>
      </c>
      <c r="G714" s="4">
        <f t="shared" si="47"/>
        <v>77</v>
      </c>
      <c r="H714" s="4" t="str">
        <f t="shared" si="48"/>
        <v>B2</v>
      </c>
      <c r="I714" s="3" t="str">
        <f t="shared" si="45"/>
        <v>Very Good</v>
      </c>
      <c r="J714" s="4">
        <f t="shared" si="46"/>
        <v>300</v>
      </c>
    </row>
    <row r="715" spans="1:10" x14ac:dyDescent="0.3">
      <c r="A715" s="3" t="s">
        <v>822</v>
      </c>
      <c r="B715" s="3" t="s">
        <v>211</v>
      </c>
      <c r="C715" s="3" t="s">
        <v>6</v>
      </c>
      <c r="D715" s="3" t="s">
        <v>1156</v>
      </c>
      <c r="E715" s="4">
        <v>13.92</v>
      </c>
      <c r="F715" s="4">
        <v>65.63</v>
      </c>
      <c r="G715" s="4">
        <f t="shared" si="47"/>
        <v>80</v>
      </c>
      <c r="H715" s="4" t="str">
        <f t="shared" si="48"/>
        <v>A1</v>
      </c>
      <c r="I715" s="3" t="str">
        <f t="shared" si="45"/>
        <v>Excellent</v>
      </c>
      <c r="J715" s="4">
        <f t="shared" si="46"/>
        <v>214</v>
      </c>
    </row>
    <row r="716" spans="1:10" x14ac:dyDescent="0.3">
      <c r="A716" s="3" t="s">
        <v>823</v>
      </c>
      <c r="B716" s="3" t="s">
        <v>39</v>
      </c>
      <c r="C716" s="3" t="s">
        <v>6</v>
      </c>
      <c r="D716" s="3" t="s">
        <v>1156</v>
      </c>
      <c r="E716" s="4">
        <v>29.79</v>
      </c>
      <c r="F716" s="4">
        <v>62.76</v>
      </c>
      <c r="G716" s="4">
        <f t="shared" si="47"/>
        <v>93</v>
      </c>
      <c r="H716" s="4" t="str">
        <f t="shared" si="48"/>
        <v>A1</v>
      </c>
      <c r="I716" s="3" t="str">
        <f t="shared" si="45"/>
        <v>Excellent</v>
      </c>
      <c r="J716" s="4">
        <f t="shared" si="46"/>
        <v>22</v>
      </c>
    </row>
    <row r="717" spans="1:10" x14ac:dyDescent="0.3">
      <c r="A717" s="3" t="s">
        <v>824</v>
      </c>
      <c r="B717" s="3" t="s">
        <v>235</v>
      </c>
      <c r="C717" s="3" t="s">
        <v>6</v>
      </c>
      <c r="D717" s="3" t="s">
        <v>1156</v>
      </c>
      <c r="E717" s="4">
        <v>23.59</v>
      </c>
      <c r="F717" s="4">
        <v>69.36</v>
      </c>
      <c r="G717" s="4">
        <f t="shared" si="47"/>
        <v>93</v>
      </c>
      <c r="H717" s="4" t="str">
        <f t="shared" si="48"/>
        <v>A1</v>
      </c>
      <c r="I717" s="3" t="str">
        <f t="shared" si="45"/>
        <v>Excellent</v>
      </c>
      <c r="J717" s="4">
        <f t="shared" si="46"/>
        <v>22</v>
      </c>
    </row>
    <row r="718" spans="1:10" x14ac:dyDescent="0.3">
      <c r="A718" s="3" t="s">
        <v>825</v>
      </c>
      <c r="B718" s="3" t="s">
        <v>242</v>
      </c>
      <c r="C718" s="3" t="s">
        <v>10</v>
      </c>
      <c r="D718" s="3" t="s">
        <v>1156</v>
      </c>
      <c r="E718" s="4">
        <v>16.440000000000001</v>
      </c>
      <c r="F718" s="4">
        <v>36.72</v>
      </c>
      <c r="G718" s="4">
        <f t="shared" si="47"/>
        <v>53</v>
      </c>
      <c r="H718" s="4" t="str">
        <f t="shared" si="48"/>
        <v>C6</v>
      </c>
      <c r="I718" s="3" t="str">
        <f t="shared" si="45"/>
        <v>Credit</v>
      </c>
      <c r="J718" s="4">
        <f t="shared" si="46"/>
        <v>901</v>
      </c>
    </row>
    <row r="719" spans="1:10" x14ac:dyDescent="0.3">
      <c r="A719" s="3" t="s">
        <v>826</v>
      </c>
      <c r="B719" s="3" t="s">
        <v>98</v>
      </c>
      <c r="C719" s="3" t="s">
        <v>6</v>
      </c>
      <c r="D719" s="3" t="s">
        <v>1156</v>
      </c>
      <c r="E719" s="4">
        <v>17.89</v>
      </c>
      <c r="F719" s="4">
        <v>64.09</v>
      </c>
      <c r="G719" s="4">
        <f t="shared" si="47"/>
        <v>82</v>
      </c>
      <c r="H719" s="4" t="str">
        <f t="shared" si="48"/>
        <v>A1</v>
      </c>
      <c r="I719" s="3" t="str">
        <f t="shared" si="45"/>
        <v>Excellent</v>
      </c>
      <c r="J719" s="4">
        <f t="shared" si="46"/>
        <v>168</v>
      </c>
    </row>
    <row r="720" spans="1:10" x14ac:dyDescent="0.3">
      <c r="A720" s="3" t="s">
        <v>827</v>
      </c>
      <c r="B720" s="3" t="s">
        <v>44</v>
      </c>
      <c r="C720" s="3" t="s">
        <v>6</v>
      </c>
      <c r="D720" s="3" t="s">
        <v>22</v>
      </c>
      <c r="E720" s="4">
        <v>7.5</v>
      </c>
      <c r="F720" s="4">
        <v>38.270000000000003</v>
      </c>
      <c r="G720" s="4">
        <f t="shared" si="47"/>
        <v>46</v>
      </c>
      <c r="H720" s="4" t="str">
        <f t="shared" si="48"/>
        <v>D7</v>
      </c>
      <c r="I720" s="3" t="str">
        <f t="shared" si="45"/>
        <v>Pass</v>
      </c>
      <c r="J720" s="4">
        <f t="shared" si="46"/>
        <v>982</v>
      </c>
    </row>
    <row r="721" spans="1:10" x14ac:dyDescent="0.3">
      <c r="A721" s="3" t="s">
        <v>828</v>
      </c>
      <c r="B721" s="3" t="s">
        <v>305</v>
      </c>
      <c r="C721" s="3" t="s">
        <v>6</v>
      </c>
      <c r="D721" s="3" t="s">
        <v>1157</v>
      </c>
      <c r="E721" s="4">
        <v>26.24</v>
      </c>
      <c r="F721" s="4">
        <v>52.43</v>
      </c>
      <c r="G721" s="4">
        <f t="shared" si="47"/>
        <v>79</v>
      </c>
      <c r="H721" s="4" t="str">
        <f t="shared" si="48"/>
        <v>B2</v>
      </c>
      <c r="I721" s="3" t="str">
        <f t="shared" si="45"/>
        <v>Very Good</v>
      </c>
      <c r="J721" s="4">
        <f t="shared" si="46"/>
        <v>241</v>
      </c>
    </row>
    <row r="722" spans="1:10" x14ac:dyDescent="0.3">
      <c r="A722" s="3" t="s">
        <v>829</v>
      </c>
      <c r="B722" s="3" t="s">
        <v>295</v>
      </c>
      <c r="C722" s="3" t="s">
        <v>6</v>
      </c>
      <c r="D722" s="3" t="s">
        <v>1156</v>
      </c>
      <c r="E722" s="4">
        <v>29.15</v>
      </c>
      <c r="F722" s="4">
        <v>64.599999999999994</v>
      </c>
      <c r="G722" s="4">
        <f t="shared" si="47"/>
        <v>94</v>
      </c>
      <c r="H722" s="4" t="str">
        <f t="shared" si="48"/>
        <v>A1</v>
      </c>
      <c r="I722" s="3" t="str">
        <f t="shared" si="45"/>
        <v>Excellent</v>
      </c>
      <c r="J722" s="4">
        <f t="shared" si="46"/>
        <v>13</v>
      </c>
    </row>
    <row r="723" spans="1:10" x14ac:dyDescent="0.3">
      <c r="A723" s="3" t="s">
        <v>830</v>
      </c>
      <c r="B723" s="3" t="s">
        <v>178</v>
      </c>
      <c r="C723" s="3" t="s">
        <v>10</v>
      </c>
      <c r="D723" s="3" t="s">
        <v>1156</v>
      </c>
      <c r="E723" s="4">
        <v>7.91</v>
      </c>
      <c r="F723" s="4">
        <v>67.510000000000005</v>
      </c>
      <c r="G723" s="4">
        <f t="shared" si="47"/>
        <v>75</v>
      </c>
      <c r="H723" s="4" t="str">
        <f t="shared" si="48"/>
        <v>B2</v>
      </c>
      <c r="I723" s="3" t="str">
        <f t="shared" si="45"/>
        <v>Very Good</v>
      </c>
      <c r="J723" s="4">
        <f t="shared" si="46"/>
        <v>352</v>
      </c>
    </row>
    <row r="724" spans="1:10" x14ac:dyDescent="0.3">
      <c r="A724" s="3" t="s">
        <v>831</v>
      </c>
      <c r="B724" s="3" t="s">
        <v>56</v>
      </c>
      <c r="C724" s="3" t="s">
        <v>6</v>
      </c>
      <c r="D724" s="3" t="s">
        <v>1157</v>
      </c>
      <c r="E724" s="4">
        <v>28.87</v>
      </c>
      <c r="F724" s="4">
        <v>60.42</v>
      </c>
      <c r="G724" s="4">
        <f t="shared" si="47"/>
        <v>89</v>
      </c>
      <c r="H724" s="4" t="str">
        <f t="shared" si="48"/>
        <v>A1</v>
      </c>
      <c r="I724" s="3" t="str">
        <f t="shared" si="45"/>
        <v>Excellent</v>
      </c>
      <c r="J724" s="4">
        <f t="shared" si="46"/>
        <v>59</v>
      </c>
    </row>
    <row r="725" spans="1:10" x14ac:dyDescent="0.3">
      <c r="A725" s="3" t="s">
        <v>832</v>
      </c>
      <c r="B725" s="3" t="s">
        <v>141</v>
      </c>
      <c r="C725" s="3" t="s">
        <v>6</v>
      </c>
      <c r="D725" s="3" t="s">
        <v>1156</v>
      </c>
      <c r="E725" s="4">
        <v>21.63</v>
      </c>
      <c r="F725" s="4">
        <v>45.94</v>
      </c>
      <c r="G725" s="4">
        <f t="shared" si="47"/>
        <v>68</v>
      </c>
      <c r="H725" s="4" t="str">
        <f t="shared" si="48"/>
        <v>B3</v>
      </c>
      <c r="I725" s="3" t="str">
        <f t="shared" si="45"/>
        <v>Good</v>
      </c>
      <c r="J725" s="4">
        <f t="shared" si="46"/>
        <v>566</v>
      </c>
    </row>
    <row r="726" spans="1:10" x14ac:dyDescent="0.3">
      <c r="A726" s="3" t="s">
        <v>833</v>
      </c>
      <c r="B726" s="3" t="s">
        <v>151</v>
      </c>
      <c r="C726" s="3" t="s">
        <v>6</v>
      </c>
      <c r="D726" s="3" t="s">
        <v>7</v>
      </c>
      <c r="E726" s="4">
        <v>8</v>
      </c>
      <c r="F726" s="4">
        <v>47.03</v>
      </c>
      <c r="G726" s="4">
        <f t="shared" si="47"/>
        <v>55</v>
      </c>
      <c r="H726" s="4" t="str">
        <f t="shared" si="48"/>
        <v>C5</v>
      </c>
      <c r="I726" s="3" t="str">
        <f t="shared" si="45"/>
        <v>Credit</v>
      </c>
      <c r="J726" s="4">
        <f t="shared" si="46"/>
        <v>859</v>
      </c>
    </row>
    <row r="727" spans="1:10" x14ac:dyDescent="0.3">
      <c r="A727" s="3" t="s">
        <v>834</v>
      </c>
      <c r="B727" s="3" t="s">
        <v>370</v>
      </c>
      <c r="C727" s="3" t="s">
        <v>6</v>
      </c>
      <c r="D727" s="3" t="s">
        <v>7</v>
      </c>
      <c r="E727" s="4">
        <v>17.77</v>
      </c>
      <c r="F727" s="4">
        <v>48.15</v>
      </c>
      <c r="G727" s="4">
        <f t="shared" si="47"/>
        <v>66</v>
      </c>
      <c r="H727" s="4" t="str">
        <f t="shared" si="48"/>
        <v>B3</v>
      </c>
      <c r="I727" s="3" t="str">
        <f t="shared" si="45"/>
        <v>Good</v>
      </c>
      <c r="J727" s="4">
        <f t="shared" si="46"/>
        <v>631</v>
      </c>
    </row>
    <row r="728" spans="1:10" x14ac:dyDescent="0.3">
      <c r="A728" s="3" t="s">
        <v>835</v>
      </c>
      <c r="B728" s="3" t="s">
        <v>226</v>
      </c>
      <c r="C728" s="3" t="s">
        <v>10</v>
      </c>
      <c r="D728" s="3" t="s">
        <v>1156</v>
      </c>
      <c r="E728" s="4">
        <v>11.84</v>
      </c>
      <c r="F728" s="4">
        <v>57.06</v>
      </c>
      <c r="G728" s="4">
        <f t="shared" si="47"/>
        <v>69</v>
      </c>
      <c r="H728" s="4" t="str">
        <f t="shared" si="48"/>
        <v>B3</v>
      </c>
      <c r="I728" s="3" t="str">
        <f t="shared" si="45"/>
        <v>Good</v>
      </c>
      <c r="J728" s="4">
        <f t="shared" si="46"/>
        <v>542</v>
      </c>
    </row>
    <row r="729" spans="1:10" x14ac:dyDescent="0.3">
      <c r="A729" s="3" t="s">
        <v>836</v>
      </c>
      <c r="B729" s="3" t="s">
        <v>174</v>
      </c>
      <c r="C729" s="3" t="s">
        <v>10</v>
      </c>
      <c r="D729" s="3" t="s">
        <v>22</v>
      </c>
      <c r="E729" s="4">
        <v>8.69</v>
      </c>
      <c r="F729" s="4">
        <v>54.75</v>
      </c>
      <c r="G729" s="4">
        <f t="shared" si="47"/>
        <v>63</v>
      </c>
      <c r="H729" s="4" t="str">
        <f t="shared" si="48"/>
        <v>C4</v>
      </c>
      <c r="I729" s="3" t="str">
        <f t="shared" si="45"/>
        <v>Credit</v>
      </c>
      <c r="J729" s="4">
        <f t="shared" si="46"/>
        <v>712</v>
      </c>
    </row>
    <row r="730" spans="1:10" x14ac:dyDescent="0.3">
      <c r="A730" s="3" t="s">
        <v>837</v>
      </c>
      <c r="B730" s="3" t="s">
        <v>66</v>
      </c>
      <c r="C730" s="3" t="s">
        <v>6</v>
      </c>
      <c r="D730" s="3" t="s">
        <v>1156</v>
      </c>
      <c r="E730" s="4">
        <v>29.14</v>
      </c>
      <c r="F730" s="4">
        <v>62.8</v>
      </c>
      <c r="G730" s="4">
        <f t="shared" si="47"/>
        <v>92</v>
      </c>
      <c r="H730" s="4" t="str">
        <f t="shared" si="48"/>
        <v>A1</v>
      </c>
      <c r="I730" s="3" t="str">
        <f t="shared" si="45"/>
        <v>Excellent</v>
      </c>
      <c r="J730" s="4">
        <f t="shared" si="46"/>
        <v>28</v>
      </c>
    </row>
    <row r="731" spans="1:10" x14ac:dyDescent="0.3">
      <c r="A731" s="3" t="s">
        <v>838</v>
      </c>
      <c r="B731" s="3" t="s">
        <v>96</v>
      </c>
      <c r="C731" s="3" t="s">
        <v>10</v>
      </c>
      <c r="D731" s="3" t="s">
        <v>1157</v>
      </c>
      <c r="E731" s="4">
        <v>5.42</v>
      </c>
      <c r="F731" s="4">
        <v>52.17</v>
      </c>
      <c r="G731" s="4">
        <f t="shared" si="47"/>
        <v>58</v>
      </c>
      <c r="H731" s="4" t="str">
        <f t="shared" si="48"/>
        <v>C5</v>
      </c>
      <c r="I731" s="3" t="str">
        <f t="shared" si="45"/>
        <v>Credit</v>
      </c>
      <c r="J731" s="4">
        <f t="shared" si="46"/>
        <v>810</v>
      </c>
    </row>
    <row r="732" spans="1:10" x14ac:dyDescent="0.3">
      <c r="A732" s="3" t="s">
        <v>839</v>
      </c>
      <c r="B732" s="3" t="s">
        <v>174</v>
      </c>
      <c r="C732" s="3" t="s">
        <v>6</v>
      </c>
      <c r="D732" s="3" t="s">
        <v>7</v>
      </c>
      <c r="E732" s="4">
        <v>21.07</v>
      </c>
      <c r="F732" s="4">
        <v>58.38</v>
      </c>
      <c r="G732" s="4">
        <f t="shared" si="47"/>
        <v>79</v>
      </c>
      <c r="H732" s="4" t="str">
        <f t="shared" si="48"/>
        <v>B2</v>
      </c>
      <c r="I732" s="3" t="str">
        <f t="shared" si="45"/>
        <v>Very Good</v>
      </c>
      <c r="J732" s="4">
        <f t="shared" si="46"/>
        <v>241</v>
      </c>
    </row>
    <row r="733" spans="1:10" x14ac:dyDescent="0.3">
      <c r="A733" s="3" t="s">
        <v>840</v>
      </c>
      <c r="B733" s="3" t="s">
        <v>90</v>
      </c>
      <c r="C733" s="3" t="s">
        <v>10</v>
      </c>
      <c r="D733" s="3" t="s">
        <v>1156</v>
      </c>
      <c r="E733" s="4">
        <v>6.15</v>
      </c>
      <c r="F733" s="4">
        <v>68.44</v>
      </c>
      <c r="G733" s="4">
        <f t="shared" si="47"/>
        <v>75</v>
      </c>
      <c r="H733" s="4" t="str">
        <f t="shared" si="48"/>
        <v>B2</v>
      </c>
      <c r="I733" s="3" t="str">
        <f t="shared" si="45"/>
        <v>Very Good</v>
      </c>
      <c r="J733" s="4">
        <f t="shared" si="46"/>
        <v>352</v>
      </c>
    </row>
    <row r="734" spans="1:10" x14ac:dyDescent="0.3">
      <c r="A734" s="3" t="s">
        <v>841</v>
      </c>
      <c r="B734" s="3" t="s">
        <v>169</v>
      </c>
      <c r="C734" s="3" t="s">
        <v>10</v>
      </c>
      <c r="D734" s="3" t="s">
        <v>1156</v>
      </c>
      <c r="E734" s="4">
        <v>11.88</v>
      </c>
      <c r="F734" s="4">
        <v>63.03</v>
      </c>
      <c r="G734" s="4">
        <f t="shared" si="47"/>
        <v>75</v>
      </c>
      <c r="H734" s="4" t="str">
        <f t="shared" si="48"/>
        <v>B2</v>
      </c>
      <c r="I734" s="3" t="str">
        <f t="shared" si="45"/>
        <v>Very Good</v>
      </c>
      <c r="J734" s="4">
        <f t="shared" si="46"/>
        <v>352</v>
      </c>
    </row>
    <row r="735" spans="1:10" x14ac:dyDescent="0.3">
      <c r="A735" s="3" t="s">
        <v>842</v>
      </c>
      <c r="B735" s="3" t="s">
        <v>96</v>
      </c>
      <c r="C735" s="3" t="s">
        <v>10</v>
      </c>
      <c r="D735" s="3" t="s">
        <v>1156</v>
      </c>
      <c r="E735" s="4">
        <v>11.89</v>
      </c>
      <c r="F735" s="4">
        <v>45.19</v>
      </c>
      <c r="G735" s="4">
        <f t="shared" si="47"/>
        <v>57</v>
      </c>
      <c r="H735" s="4" t="str">
        <f t="shared" si="48"/>
        <v>C5</v>
      </c>
      <c r="I735" s="3" t="str">
        <f t="shared" si="45"/>
        <v>Credit</v>
      </c>
      <c r="J735" s="4">
        <f t="shared" si="46"/>
        <v>824</v>
      </c>
    </row>
    <row r="736" spans="1:10" x14ac:dyDescent="0.3">
      <c r="A736" s="3" t="s">
        <v>843</v>
      </c>
      <c r="B736" s="3" t="s">
        <v>149</v>
      </c>
      <c r="C736" s="3" t="s">
        <v>6</v>
      </c>
      <c r="D736" s="3" t="s">
        <v>1156</v>
      </c>
      <c r="E736" s="4">
        <v>26.41</v>
      </c>
      <c r="F736" s="4">
        <v>44.51</v>
      </c>
      <c r="G736" s="4">
        <f t="shared" si="47"/>
        <v>71</v>
      </c>
      <c r="H736" s="4" t="str">
        <f t="shared" si="48"/>
        <v>B2</v>
      </c>
      <c r="I736" s="3" t="str">
        <f t="shared" si="45"/>
        <v>Very Good</v>
      </c>
      <c r="J736" s="4">
        <f t="shared" si="46"/>
        <v>480</v>
      </c>
    </row>
    <row r="737" spans="1:10" x14ac:dyDescent="0.3">
      <c r="A737" s="3" t="s">
        <v>844</v>
      </c>
      <c r="B737" s="3" t="s">
        <v>174</v>
      </c>
      <c r="C737" s="3" t="s">
        <v>10</v>
      </c>
      <c r="D737" s="3" t="s">
        <v>22</v>
      </c>
      <c r="E737" s="4">
        <v>7.04</v>
      </c>
      <c r="F737" s="4">
        <v>58.14</v>
      </c>
      <c r="G737" s="4">
        <f t="shared" si="47"/>
        <v>65</v>
      </c>
      <c r="H737" s="4" t="str">
        <f t="shared" si="48"/>
        <v>B3</v>
      </c>
      <c r="I737" s="3" t="str">
        <f t="shared" si="45"/>
        <v>Good</v>
      </c>
      <c r="J737" s="4">
        <f t="shared" si="46"/>
        <v>665</v>
      </c>
    </row>
    <row r="738" spans="1:10" x14ac:dyDescent="0.3">
      <c r="A738" s="3" t="s">
        <v>845</v>
      </c>
      <c r="B738" s="3" t="s">
        <v>24</v>
      </c>
      <c r="C738" s="3" t="s">
        <v>10</v>
      </c>
      <c r="D738" s="3" t="s">
        <v>1157</v>
      </c>
      <c r="E738" s="4">
        <v>27.85</v>
      </c>
      <c r="F738" s="4">
        <v>50.97</v>
      </c>
      <c r="G738" s="4">
        <f t="shared" si="47"/>
        <v>79</v>
      </c>
      <c r="H738" s="4" t="str">
        <f t="shared" si="48"/>
        <v>B2</v>
      </c>
      <c r="I738" s="3" t="str">
        <f t="shared" si="45"/>
        <v>Very Good</v>
      </c>
      <c r="J738" s="4">
        <f t="shared" si="46"/>
        <v>241</v>
      </c>
    </row>
    <row r="739" spans="1:10" x14ac:dyDescent="0.3">
      <c r="A739" s="3" t="s">
        <v>846</v>
      </c>
      <c r="B739" s="3" t="s">
        <v>317</v>
      </c>
      <c r="C739" s="3" t="s">
        <v>10</v>
      </c>
      <c r="D739" s="3" t="s">
        <v>7</v>
      </c>
      <c r="E739" s="4">
        <v>27.49</v>
      </c>
      <c r="F739" s="4">
        <v>38.549999999999997</v>
      </c>
      <c r="G739" s="4">
        <f t="shared" si="47"/>
        <v>66</v>
      </c>
      <c r="H739" s="4" t="str">
        <f t="shared" si="48"/>
        <v>B3</v>
      </c>
      <c r="I739" s="3" t="str">
        <f t="shared" si="45"/>
        <v>Good</v>
      </c>
      <c r="J739" s="4">
        <f t="shared" si="46"/>
        <v>631</v>
      </c>
    </row>
    <row r="740" spans="1:10" x14ac:dyDescent="0.3">
      <c r="A740" s="3" t="s">
        <v>847</v>
      </c>
      <c r="B740" s="3" t="s">
        <v>96</v>
      </c>
      <c r="C740" s="3" t="s">
        <v>10</v>
      </c>
      <c r="D740" s="3" t="s">
        <v>7</v>
      </c>
      <c r="E740" s="4">
        <v>10.31</v>
      </c>
      <c r="F740" s="4">
        <v>35.369999999999997</v>
      </c>
      <c r="G740" s="4">
        <f t="shared" si="47"/>
        <v>46</v>
      </c>
      <c r="H740" s="4" t="str">
        <f t="shared" si="48"/>
        <v>D7</v>
      </c>
      <c r="I740" s="3" t="str">
        <f t="shared" si="45"/>
        <v>Pass</v>
      </c>
      <c r="J740" s="4">
        <f t="shared" si="46"/>
        <v>982</v>
      </c>
    </row>
    <row r="741" spans="1:10" x14ac:dyDescent="0.3">
      <c r="A741" s="3" t="s">
        <v>848</v>
      </c>
      <c r="B741" s="3" t="s">
        <v>128</v>
      </c>
      <c r="C741" s="3" t="s">
        <v>6</v>
      </c>
      <c r="D741" s="3" t="s">
        <v>1156</v>
      </c>
      <c r="E741" s="4">
        <v>13.85</v>
      </c>
      <c r="F741" s="4">
        <v>61.26</v>
      </c>
      <c r="G741" s="4">
        <f t="shared" si="47"/>
        <v>75</v>
      </c>
      <c r="H741" s="4" t="str">
        <f t="shared" si="48"/>
        <v>B2</v>
      </c>
      <c r="I741" s="3" t="str">
        <f t="shared" si="45"/>
        <v>Very Good</v>
      </c>
      <c r="J741" s="4">
        <f t="shared" si="46"/>
        <v>352</v>
      </c>
    </row>
    <row r="742" spans="1:10" x14ac:dyDescent="0.3">
      <c r="A742" s="3" t="s">
        <v>849</v>
      </c>
      <c r="B742" s="3" t="s">
        <v>195</v>
      </c>
      <c r="C742" s="3" t="s">
        <v>10</v>
      </c>
      <c r="D742" s="3" t="s">
        <v>1156</v>
      </c>
      <c r="E742" s="4">
        <v>23.41</v>
      </c>
      <c r="F742" s="4">
        <v>62.63</v>
      </c>
      <c r="G742" s="4">
        <f t="shared" si="47"/>
        <v>86</v>
      </c>
      <c r="H742" s="4" t="str">
        <f t="shared" si="48"/>
        <v>A1</v>
      </c>
      <c r="I742" s="3" t="str">
        <f t="shared" si="45"/>
        <v>Excellent</v>
      </c>
      <c r="J742" s="4">
        <f t="shared" si="46"/>
        <v>99</v>
      </c>
    </row>
    <row r="743" spans="1:10" x14ac:dyDescent="0.3">
      <c r="A743" s="3" t="s">
        <v>850</v>
      </c>
      <c r="B743" s="3" t="s">
        <v>58</v>
      </c>
      <c r="C743" s="3" t="s">
        <v>6</v>
      </c>
      <c r="D743" s="3" t="s">
        <v>7</v>
      </c>
      <c r="E743" s="4">
        <v>10.63</v>
      </c>
      <c r="F743" s="4">
        <v>46.94</v>
      </c>
      <c r="G743" s="4">
        <f t="shared" si="47"/>
        <v>58</v>
      </c>
      <c r="H743" s="4" t="str">
        <f t="shared" si="48"/>
        <v>C5</v>
      </c>
      <c r="I743" s="3" t="str">
        <f t="shared" si="45"/>
        <v>Credit</v>
      </c>
      <c r="J743" s="4">
        <f t="shared" si="46"/>
        <v>810</v>
      </c>
    </row>
    <row r="744" spans="1:10" x14ac:dyDescent="0.3">
      <c r="A744" s="3" t="s">
        <v>851</v>
      </c>
      <c r="B744" s="3" t="s">
        <v>141</v>
      </c>
      <c r="C744" s="3" t="s">
        <v>6</v>
      </c>
      <c r="D744" s="3" t="s">
        <v>7</v>
      </c>
      <c r="E744" s="4">
        <v>23.87</v>
      </c>
      <c r="F744" s="4">
        <v>50.66</v>
      </c>
      <c r="G744" s="4">
        <f t="shared" si="47"/>
        <v>75</v>
      </c>
      <c r="H744" s="4" t="str">
        <f t="shared" si="48"/>
        <v>B2</v>
      </c>
      <c r="I744" s="3" t="str">
        <f t="shared" si="45"/>
        <v>Very Good</v>
      </c>
      <c r="J744" s="4">
        <f t="shared" si="46"/>
        <v>352</v>
      </c>
    </row>
    <row r="745" spans="1:10" x14ac:dyDescent="0.3">
      <c r="A745" s="3" t="s">
        <v>852</v>
      </c>
      <c r="B745" s="3" t="s">
        <v>84</v>
      </c>
      <c r="C745" s="3" t="s">
        <v>6</v>
      </c>
      <c r="D745" s="3" t="s">
        <v>1157</v>
      </c>
      <c r="E745" s="4">
        <v>6.64</v>
      </c>
      <c r="F745" s="4">
        <v>53.15</v>
      </c>
      <c r="G745" s="4">
        <f t="shared" si="47"/>
        <v>60</v>
      </c>
      <c r="H745" s="4" t="str">
        <f t="shared" si="48"/>
        <v>C4</v>
      </c>
      <c r="I745" s="3" t="str">
        <f t="shared" si="45"/>
        <v>Credit</v>
      </c>
      <c r="J745" s="4">
        <f t="shared" si="46"/>
        <v>775</v>
      </c>
    </row>
    <row r="746" spans="1:10" x14ac:dyDescent="0.3">
      <c r="A746" s="3" t="s">
        <v>853</v>
      </c>
      <c r="B746" s="3" t="s">
        <v>80</v>
      </c>
      <c r="C746" s="3" t="s">
        <v>10</v>
      </c>
      <c r="D746" s="3" t="s">
        <v>1156</v>
      </c>
      <c r="E746" s="4">
        <v>21.34</v>
      </c>
      <c r="F746" s="4">
        <v>36.11</v>
      </c>
      <c r="G746" s="4">
        <f t="shared" si="47"/>
        <v>57</v>
      </c>
      <c r="H746" s="4" t="str">
        <f t="shared" si="48"/>
        <v>C5</v>
      </c>
      <c r="I746" s="3" t="str">
        <f t="shared" si="45"/>
        <v>Credit</v>
      </c>
      <c r="J746" s="4">
        <f t="shared" si="46"/>
        <v>824</v>
      </c>
    </row>
    <row r="747" spans="1:10" x14ac:dyDescent="0.3">
      <c r="A747" s="3" t="s">
        <v>854</v>
      </c>
      <c r="B747" s="3" t="s">
        <v>110</v>
      </c>
      <c r="C747" s="3" t="s">
        <v>10</v>
      </c>
      <c r="D747" s="3" t="s">
        <v>1156</v>
      </c>
      <c r="E747" s="4">
        <v>14.04</v>
      </c>
      <c r="F747" s="4">
        <v>58.2</v>
      </c>
      <c r="G747" s="4">
        <f t="shared" si="47"/>
        <v>72</v>
      </c>
      <c r="H747" s="4" t="str">
        <f t="shared" si="48"/>
        <v>B2</v>
      </c>
      <c r="I747" s="3" t="str">
        <f t="shared" si="45"/>
        <v>Very Good</v>
      </c>
      <c r="J747" s="4">
        <f t="shared" si="46"/>
        <v>452</v>
      </c>
    </row>
    <row r="748" spans="1:10" x14ac:dyDescent="0.3">
      <c r="A748" s="3" t="s">
        <v>855</v>
      </c>
      <c r="B748" s="3" t="s">
        <v>21</v>
      </c>
      <c r="C748" s="3" t="s">
        <v>6</v>
      </c>
      <c r="D748" s="3" t="s">
        <v>1157</v>
      </c>
      <c r="E748" s="4">
        <v>17.63</v>
      </c>
      <c r="F748" s="4">
        <v>43.18</v>
      </c>
      <c r="G748" s="4">
        <f t="shared" si="47"/>
        <v>61</v>
      </c>
      <c r="H748" s="4" t="str">
        <f t="shared" si="48"/>
        <v>C4</v>
      </c>
      <c r="I748" s="3" t="str">
        <f t="shared" si="45"/>
        <v>Credit</v>
      </c>
      <c r="J748" s="4">
        <f t="shared" si="46"/>
        <v>755</v>
      </c>
    </row>
    <row r="749" spans="1:10" x14ac:dyDescent="0.3">
      <c r="A749" s="3" t="s">
        <v>856</v>
      </c>
      <c r="B749" s="3" t="s">
        <v>117</v>
      </c>
      <c r="C749" s="3" t="s">
        <v>6</v>
      </c>
      <c r="D749" s="3" t="s">
        <v>1157</v>
      </c>
      <c r="E749" s="4">
        <v>7.24</v>
      </c>
      <c r="F749" s="4">
        <v>47.92</v>
      </c>
      <c r="G749" s="4">
        <f t="shared" si="47"/>
        <v>55</v>
      </c>
      <c r="H749" s="4" t="str">
        <f t="shared" si="48"/>
        <v>C5</v>
      </c>
      <c r="I749" s="3" t="str">
        <f t="shared" si="45"/>
        <v>Credit</v>
      </c>
      <c r="J749" s="4">
        <f t="shared" si="46"/>
        <v>859</v>
      </c>
    </row>
    <row r="750" spans="1:10" x14ac:dyDescent="0.3">
      <c r="A750" s="3" t="s">
        <v>857</v>
      </c>
      <c r="B750" s="3" t="s">
        <v>149</v>
      </c>
      <c r="C750" s="3" t="s">
        <v>10</v>
      </c>
      <c r="D750" s="3" t="s">
        <v>1156</v>
      </c>
      <c r="E750" s="4">
        <v>7.59</v>
      </c>
      <c r="F750" s="4">
        <v>52.15</v>
      </c>
      <c r="G750" s="4">
        <f t="shared" si="47"/>
        <v>60</v>
      </c>
      <c r="H750" s="4" t="str">
        <f t="shared" si="48"/>
        <v>C4</v>
      </c>
      <c r="I750" s="3" t="str">
        <f t="shared" si="45"/>
        <v>Credit</v>
      </c>
      <c r="J750" s="4">
        <f t="shared" si="46"/>
        <v>775</v>
      </c>
    </row>
    <row r="751" spans="1:10" x14ac:dyDescent="0.3">
      <c r="A751" s="3" t="s">
        <v>858</v>
      </c>
      <c r="B751" s="3" t="s">
        <v>242</v>
      </c>
      <c r="C751" s="3" t="s">
        <v>10</v>
      </c>
      <c r="D751" s="3" t="s">
        <v>22</v>
      </c>
      <c r="E751" s="4">
        <v>23.88</v>
      </c>
      <c r="F751" s="4">
        <v>68.540000000000006</v>
      </c>
      <c r="G751" s="4">
        <f t="shared" si="47"/>
        <v>92</v>
      </c>
      <c r="H751" s="4" t="str">
        <f t="shared" si="48"/>
        <v>A1</v>
      </c>
      <c r="I751" s="3" t="str">
        <f t="shared" si="45"/>
        <v>Excellent</v>
      </c>
      <c r="J751" s="4">
        <f t="shared" si="46"/>
        <v>28</v>
      </c>
    </row>
    <row r="752" spans="1:10" x14ac:dyDescent="0.3">
      <c r="A752" s="3" t="s">
        <v>859</v>
      </c>
      <c r="B752" s="3" t="s">
        <v>151</v>
      </c>
      <c r="C752" s="3" t="s">
        <v>6</v>
      </c>
      <c r="D752" s="3" t="s">
        <v>1157</v>
      </c>
      <c r="E752" s="4">
        <v>17.559999999999999</v>
      </c>
      <c r="F752" s="4">
        <v>39.17</v>
      </c>
      <c r="G752" s="4">
        <f t="shared" si="47"/>
        <v>57</v>
      </c>
      <c r="H752" s="4" t="str">
        <f t="shared" si="48"/>
        <v>C5</v>
      </c>
      <c r="I752" s="3" t="str">
        <f t="shared" si="45"/>
        <v>Credit</v>
      </c>
      <c r="J752" s="4">
        <f t="shared" si="46"/>
        <v>824</v>
      </c>
    </row>
    <row r="753" spans="1:10" x14ac:dyDescent="0.3">
      <c r="A753" s="3" t="s">
        <v>860</v>
      </c>
      <c r="B753" s="3" t="s">
        <v>216</v>
      </c>
      <c r="C753" s="3" t="s">
        <v>10</v>
      </c>
      <c r="D753" s="3" t="s">
        <v>22</v>
      </c>
      <c r="E753" s="4">
        <v>10.43</v>
      </c>
      <c r="F753" s="4">
        <v>56.83</v>
      </c>
      <c r="G753" s="4">
        <f t="shared" si="47"/>
        <v>67</v>
      </c>
      <c r="H753" s="4" t="str">
        <f t="shared" si="48"/>
        <v>B3</v>
      </c>
      <c r="I753" s="3" t="str">
        <f t="shared" si="45"/>
        <v>Good</v>
      </c>
      <c r="J753" s="4">
        <f t="shared" si="46"/>
        <v>600</v>
      </c>
    </row>
    <row r="754" spans="1:10" x14ac:dyDescent="0.3">
      <c r="A754" s="3" t="s">
        <v>861</v>
      </c>
      <c r="B754" s="3" t="s">
        <v>295</v>
      </c>
      <c r="C754" s="3" t="s">
        <v>10</v>
      </c>
      <c r="D754" s="3" t="s">
        <v>1156</v>
      </c>
      <c r="E754" s="4">
        <v>19.760000000000002</v>
      </c>
      <c r="F754" s="4">
        <v>60.88</v>
      </c>
      <c r="G754" s="4">
        <f t="shared" si="47"/>
        <v>81</v>
      </c>
      <c r="H754" s="4" t="str">
        <f t="shared" si="48"/>
        <v>A1</v>
      </c>
      <c r="I754" s="3" t="str">
        <f t="shared" si="45"/>
        <v>Excellent</v>
      </c>
      <c r="J754" s="4">
        <f t="shared" si="46"/>
        <v>192</v>
      </c>
    </row>
    <row r="755" spans="1:10" x14ac:dyDescent="0.3">
      <c r="A755" s="3" t="s">
        <v>862</v>
      </c>
      <c r="B755" s="3" t="s">
        <v>487</v>
      </c>
      <c r="C755" s="3" t="s">
        <v>10</v>
      </c>
      <c r="D755" s="3" t="s">
        <v>1157</v>
      </c>
      <c r="E755" s="4">
        <v>15.24</v>
      </c>
      <c r="F755" s="4">
        <v>60.87</v>
      </c>
      <c r="G755" s="4">
        <f t="shared" si="47"/>
        <v>76</v>
      </c>
      <c r="H755" s="4" t="str">
        <f t="shared" si="48"/>
        <v>B2</v>
      </c>
      <c r="I755" s="3" t="str">
        <f t="shared" si="45"/>
        <v>Very Good</v>
      </c>
      <c r="J755" s="4">
        <f t="shared" si="46"/>
        <v>322</v>
      </c>
    </row>
    <row r="756" spans="1:10" x14ac:dyDescent="0.3">
      <c r="A756" s="3" t="s">
        <v>863</v>
      </c>
      <c r="B756" s="3" t="s">
        <v>138</v>
      </c>
      <c r="C756" s="3" t="s">
        <v>6</v>
      </c>
      <c r="D756" s="3" t="s">
        <v>1156</v>
      </c>
      <c r="E756" s="4">
        <v>9.56</v>
      </c>
      <c r="F756" s="4">
        <v>45.96</v>
      </c>
      <c r="G756" s="4">
        <f t="shared" si="47"/>
        <v>56</v>
      </c>
      <c r="H756" s="4" t="str">
        <f t="shared" si="48"/>
        <v>C5</v>
      </c>
      <c r="I756" s="3" t="str">
        <f t="shared" si="45"/>
        <v>Credit</v>
      </c>
      <c r="J756" s="4">
        <f t="shared" si="46"/>
        <v>846</v>
      </c>
    </row>
    <row r="757" spans="1:10" x14ac:dyDescent="0.3">
      <c r="A757" s="3" t="s">
        <v>864</v>
      </c>
      <c r="B757" s="3" t="s">
        <v>195</v>
      </c>
      <c r="C757" s="3" t="s">
        <v>10</v>
      </c>
      <c r="D757" s="3" t="s">
        <v>22</v>
      </c>
      <c r="E757" s="4">
        <v>12.89</v>
      </c>
      <c r="F757" s="4">
        <v>54.75</v>
      </c>
      <c r="G757" s="4">
        <f t="shared" si="47"/>
        <v>68</v>
      </c>
      <c r="H757" s="4" t="str">
        <f t="shared" si="48"/>
        <v>B3</v>
      </c>
      <c r="I757" s="3" t="str">
        <f t="shared" si="45"/>
        <v>Good</v>
      </c>
      <c r="J757" s="4">
        <f t="shared" si="46"/>
        <v>566</v>
      </c>
    </row>
    <row r="758" spans="1:10" x14ac:dyDescent="0.3">
      <c r="A758" s="3" t="s">
        <v>865</v>
      </c>
      <c r="B758" s="3" t="s">
        <v>56</v>
      </c>
      <c r="C758" s="3" t="s">
        <v>6</v>
      </c>
      <c r="D758" s="3" t="s">
        <v>7</v>
      </c>
      <c r="E758" s="4">
        <v>12.16</v>
      </c>
      <c r="F758" s="4">
        <v>47.27</v>
      </c>
      <c r="G758" s="4">
        <f t="shared" si="47"/>
        <v>59</v>
      </c>
      <c r="H758" s="4" t="str">
        <f t="shared" si="48"/>
        <v>C5</v>
      </c>
      <c r="I758" s="3" t="str">
        <f t="shared" si="45"/>
        <v>Credit</v>
      </c>
      <c r="J758" s="4">
        <f t="shared" si="46"/>
        <v>793</v>
      </c>
    </row>
    <row r="759" spans="1:10" x14ac:dyDescent="0.3">
      <c r="A759" s="3" t="s">
        <v>866</v>
      </c>
      <c r="B759" s="3" t="s">
        <v>255</v>
      </c>
      <c r="C759" s="3" t="s">
        <v>10</v>
      </c>
      <c r="D759" s="3" t="s">
        <v>22</v>
      </c>
      <c r="E759" s="4">
        <v>9.6999999999999993</v>
      </c>
      <c r="F759" s="4">
        <v>41.95</v>
      </c>
      <c r="G759" s="4">
        <f t="shared" si="47"/>
        <v>52</v>
      </c>
      <c r="H759" s="4" t="str">
        <f t="shared" si="48"/>
        <v>C6</v>
      </c>
      <c r="I759" s="3" t="str">
        <f t="shared" si="45"/>
        <v>Credit</v>
      </c>
      <c r="J759" s="4">
        <f t="shared" si="46"/>
        <v>919</v>
      </c>
    </row>
    <row r="760" spans="1:10" x14ac:dyDescent="0.3">
      <c r="A760" s="3" t="s">
        <v>867</v>
      </c>
      <c r="B760" s="3" t="s">
        <v>48</v>
      </c>
      <c r="C760" s="3" t="s">
        <v>6</v>
      </c>
      <c r="D760" s="3" t="s">
        <v>1157</v>
      </c>
      <c r="E760" s="4">
        <v>6.21</v>
      </c>
      <c r="F760" s="4">
        <v>35.5</v>
      </c>
      <c r="G760" s="4">
        <f t="shared" si="47"/>
        <v>42</v>
      </c>
      <c r="H760" s="4" t="str">
        <f t="shared" si="48"/>
        <v>E8</v>
      </c>
      <c r="I760" s="3" t="str">
        <f t="shared" si="45"/>
        <v>Pass</v>
      </c>
      <c r="J760" s="4">
        <f t="shared" si="46"/>
        <v>998</v>
      </c>
    </row>
    <row r="761" spans="1:10" x14ac:dyDescent="0.3">
      <c r="A761" s="3" t="s">
        <v>868</v>
      </c>
      <c r="B761" s="3" t="s">
        <v>146</v>
      </c>
      <c r="C761" s="3" t="s">
        <v>10</v>
      </c>
      <c r="D761" s="3" t="s">
        <v>22</v>
      </c>
      <c r="E761" s="4">
        <v>20.61</v>
      </c>
      <c r="F761" s="4">
        <v>39.79</v>
      </c>
      <c r="G761" s="4">
        <f t="shared" si="47"/>
        <v>60</v>
      </c>
      <c r="H761" s="4" t="str">
        <f t="shared" si="48"/>
        <v>C4</v>
      </c>
      <c r="I761" s="3" t="str">
        <f t="shared" si="45"/>
        <v>Credit</v>
      </c>
      <c r="J761" s="4">
        <f t="shared" si="46"/>
        <v>775</v>
      </c>
    </row>
    <row r="762" spans="1:10" x14ac:dyDescent="0.3">
      <c r="A762" s="3" t="s">
        <v>869</v>
      </c>
      <c r="B762" s="3" t="s">
        <v>82</v>
      </c>
      <c r="C762" s="3" t="s">
        <v>6</v>
      </c>
      <c r="D762" s="3" t="s">
        <v>1156</v>
      </c>
      <c r="E762" s="4">
        <v>7.13</v>
      </c>
      <c r="F762" s="4">
        <v>47.51</v>
      </c>
      <c r="G762" s="4">
        <f t="shared" si="47"/>
        <v>55</v>
      </c>
      <c r="H762" s="4" t="str">
        <f t="shared" si="48"/>
        <v>C5</v>
      </c>
      <c r="I762" s="3" t="str">
        <f t="shared" si="45"/>
        <v>Credit</v>
      </c>
      <c r="J762" s="4">
        <f t="shared" si="46"/>
        <v>859</v>
      </c>
    </row>
    <row r="763" spans="1:10" x14ac:dyDescent="0.3">
      <c r="A763" s="3" t="s">
        <v>870</v>
      </c>
      <c r="B763" s="3" t="s">
        <v>12</v>
      </c>
      <c r="C763" s="3" t="s">
        <v>6</v>
      </c>
      <c r="D763" s="3" t="s">
        <v>1156</v>
      </c>
      <c r="E763" s="4">
        <v>12.61</v>
      </c>
      <c r="F763" s="4">
        <v>58.1</v>
      </c>
      <c r="G763" s="4">
        <f t="shared" si="47"/>
        <v>71</v>
      </c>
      <c r="H763" s="4" t="str">
        <f t="shared" si="48"/>
        <v>B2</v>
      </c>
      <c r="I763" s="3" t="str">
        <f t="shared" si="45"/>
        <v>Very Good</v>
      </c>
      <c r="J763" s="4">
        <f t="shared" si="46"/>
        <v>480</v>
      </c>
    </row>
    <row r="764" spans="1:10" x14ac:dyDescent="0.3">
      <c r="A764" s="3" t="s">
        <v>871</v>
      </c>
      <c r="B764" s="3" t="s">
        <v>255</v>
      </c>
      <c r="C764" s="3" t="s">
        <v>6</v>
      </c>
      <c r="D764" s="3" t="s">
        <v>7</v>
      </c>
      <c r="E764" s="4">
        <v>16.579999999999998</v>
      </c>
      <c r="F764" s="4">
        <v>58.56</v>
      </c>
      <c r="G764" s="4">
        <f t="shared" si="47"/>
        <v>75</v>
      </c>
      <c r="H764" s="4" t="str">
        <f t="shared" si="48"/>
        <v>B2</v>
      </c>
      <c r="I764" s="3" t="str">
        <f t="shared" si="45"/>
        <v>Very Good</v>
      </c>
      <c r="J764" s="4">
        <f t="shared" si="46"/>
        <v>352</v>
      </c>
    </row>
    <row r="765" spans="1:10" x14ac:dyDescent="0.3">
      <c r="A765" s="3" t="s">
        <v>872</v>
      </c>
      <c r="B765" s="3" t="s">
        <v>138</v>
      </c>
      <c r="C765" s="3" t="s">
        <v>10</v>
      </c>
      <c r="D765" s="3" t="s">
        <v>22</v>
      </c>
      <c r="E765" s="4">
        <v>24.51</v>
      </c>
      <c r="F765" s="4">
        <v>43.75</v>
      </c>
      <c r="G765" s="4">
        <f t="shared" si="47"/>
        <v>68</v>
      </c>
      <c r="H765" s="4" t="str">
        <f t="shared" si="48"/>
        <v>B3</v>
      </c>
      <c r="I765" s="3" t="str">
        <f t="shared" si="45"/>
        <v>Good</v>
      </c>
      <c r="J765" s="4">
        <f t="shared" si="46"/>
        <v>566</v>
      </c>
    </row>
    <row r="766" spans="1:10" x14ac:dyDescent="0.3">
      <c r="A766" s="3" t="s">
        <v>873</v>
      </c>
      <c r="B766" s="3" t="s">
        <v>226</v>
      </c>
      <c r="C766" s="3" t="s">
        <v>10</v>
      </c>
      <c r="D766" s="3" t="s">
        <v>1157</v>
      </c>
      <c r="E766" s="4">
        <v>7.55</v>
      </c>
      <c r="F766" s="4">
        <v>54.64</v>
      </c>
      <c r="G766" s="4">
        <f t="shared" si="47"/>
        <v>62</v>
      </c>
      <c r="H766" s="4" t="str">
        <f t="shared" si="48"/>
        <v>C4</v>
      </c>
      <c r="I766" s="3" t="str">
        <f t="shared" si="45"/>
        <v>Credit</v>
      </c>
      <c r="J766" s="4">
        <f t="shared" si="46"/>
        <v>732</v>
      </c>
    </row>
    <row r="767" spans="1:10" x14ac:dyDescent="0.3">
      <c r="A767" s="3" t="s">
        <v>874</v>
      </c>
      <c r="B767" s="3" t="s">
        <v>26</v>
      </c>
      <c r="C767" s="3" t="s">
        <v>6</v>
      </c>
      <c r="D767" s="3" t="s">
        <v>1157</v>
      </c>
      <c r="E767" s="4">
        <v>6.17</v>
      </c>
      <c r="F767" s="4">
        <v>42.06</v>
      </c>
      <c r="G767" s="4">
        <f t="shared" si="47"/>
        <v>48</v>
      </c>
      <c r="H767" s="4" t="str">
        <f t="shared" si="48"/>
        <v>D7</v>
      </c>
      <c r="I767" s="3" t="str">
        <f t="shared" si="45"/>
        <v>Pass</v>
      </c>
      <c r="J767" s="4">
        <f t="shared" si="46"/>
        <v>962</v>
      </c>
    </row>
    <row r="768" spans="1:10" x14ac:dyDescent="0.3">
      <c r="A768" s="3" t="s">
        <v>875</v>
      </c>
      <c r="B768" s="3" t="s">
        <v>103</v>
      </c>
      <c r="C768" s="3" t="s">
        <v>6</v>
      </c>
      <c r="D768" s="3" t="s">
        <v>7</v>
      </c>
      <c r="E768" s="4">
        <v>7.24</v>
      </c>
      <c r="F768" s="4">
        <v>41.67</v>
      </c>
      <c r="G768" s="4">
        <f t="shared" si="47"/>
        <v>49</v>
      </c>
      <c r="H768" s="4" t="str">
        <f t="shared" si="48"/>
        <v>D7</v>
      </c>
      <c r="I768" s="3" t="str">
        <f t="shared" si="45"/>
        <v>Pass</v>
      </c>
      <c r="J768" s="4">
        <f t="shared" si="46"/>
        <v>950</v>
      </c>
    </row>
    <row r="769" spans="1:10" x14ac:dyDescent="0.3">
      <c r="A769" s="3" t="s">
        <v>876</v>
      </c>
      <c r="B769" s="3" t="s">
        <v>255</v>
      </c>
      <c r="C769" s="3" t="s">
        <v>6</v>
      </c>
      <c r="D769" s="3" t="s">
        <v>1156</v>
      </c>
      <c r="E769" s="4">
        <v>27.15</v>
      </c>
      <c r="F769" s="4">
        <v>53.73</v>
      </c>
      <c r="G769" s="4">
        <f t="shared" si="47"/>
        <v>81</v>
      </c>
      <c r="H769" s="4" t="str">
        <f t="shared" si="48"/>
        <v>A1</v>
      </c>
      <c r="I769" s="3" t="str">
        <f t="shared" si="45"/>
        <v>Excellent</v>
      </c>
      <c r="J769" s="4">
        <f t="shared" si="46"/>
        <v>192</v>
      </c>
    </row>
    <row r="770" spans="1:10" x14ac:dyDescent="0.3">
      <c r="A770" s="3" t="s">
        <v>877</v>
      </c>
      <c r="B770" s="3" t="s">
        <v>84</v>
      </c>
      <c r="C770" s="3" t="s">
        <v>10</v>
      </c>
      <c r="D770" s="3" t="s">
        <v>1157</v>
      </c>
      <c r="E770" s="4">
        <v>22.24</v>
      </c>
      <c r="F770" s="4">
        <v>57.41</v>
      </c>
      <c r="G770" s="4">
        <f t="shared" si="47"/>
        <v>80</v>
      </c>
      <c r="H770" s="4" t="str">
        <f t="shared" si="48"/>
        <v>A1</v>
      </c>
      <c r="I770" s="3" t="str">
        <f t="shared" si="45"/>
        <v>Excellent</v>
      </c>
      <c r="J770" s="4">
        <f t="shared" si="46"/>
        <v>214</v>
      </c>
    </row>
    <row r="771" spans="1:10" x14ac:dyDescent="0.3">
      <c r="A771" s="3" t="s">
        <v>878</v>
      </c>
      <c r="B771" s="3" t="s">
        <v>211</v>
      </c>
      <c r="C771" s="3" t="s">
        <v>6</v>
      </c>
      <c r="D771" s="3" t="s">
        <v>7</v>
      </c>
      <c r="E771" s="4">
        <v>23.41</v>
      </c>
      <c r="F771" s="4">
        <v>66.87</v>
      </c>
      <c r="G771" s="4">
        <f t="shared" si="47"/>
        <v>90</v>
      </c>
      <c r="H771" s="4" t="str">
        <f t="shared" si="48"/>
        <v>A1</v>
      </c>
      <c r="I771" s="3" t="str">
        <f t="shared" ref="I771:I834" si="49">VLOOKUP(H771,$L$4:$M$13,2,FALSE)</f>
        <v>Excellent</v>
      </c>
      <c r="J771" s="4">
        <f t="shared" ref="J771:J834" si="50">RANK(G771,G:G)</f>
        <v>49</v>
      </c>
    </row>
    <row r="772" spans="1:10" x14ac:dyDescent="0.3">
      <c r="A772" s="3" t="s">
        <v>879</v>
      </c>
      <c r="B772" s="3" t="s">
        <v>141</v>
      </c>
      <c r="C772" s="3" t="s">
        <v>6</v>
      </c>
      <c r="D772" s="3" t="s">
        <v>1156</v>
      </c>
      <c r="E772" s="4">
        <v>9.7100000000000009</v>
      </c>
      <c r="F772" s="4">
        <v>39.36</v>
      </c>
      <c r="G772" s="4">
        <f t="shared" ref="G772:G835" si="51">ROUND(E772+F772,0)</f>
        <v>49</v>
      </c>
      <c r="H772" s="4" t="str">
        <f t="shared" ref="H772:H835" si="52">IF(G772&gt;=80,"A1",IF(G772&gt;=70,"B2",IF(G772&gt;=65,"B3",IF(G772&gt;=60,"C4",IF(G772&gt;=55,"C5",IF(G772&gt;=50,"C6",IF(G772&gt;=45,"D7",IF(G772&gt;=40,"E8","F9"))))))))</f>
        <v>D7</v>
      </c>
      <c r="I772" s="3" t="str">
        <f t="shared" si="49"/>
        <v>Pass</v>
      </c>
      <c r="J772" s="4">
        <f t="shared" si="50"/>
        <v>950</v>
      </c>
    </row>
    <row r="773" spans="1:10" x14ac:dyDescent="0.3">
      <c r="A773" s="3" t="s">
        <v>880</v>
      </c>
      <c r="B773" s="3" t="s">
        <v>487</v>
      </c>
      <c r="C773" s="3" t="s">
        <v>10</v>
      </c>
      <c r="D773" s="3" t="s">
        <v>7</v>
      </c>
      <c r="E773" s="4">
        <v>23.08</v>
      </c>
      <c r="F773" s="4">
        <v>37.71</v>
      </c>
      <c r="G773" s="4">
        <f t="shared" si="51"/>
        <v>61</v>
      </c>
      <c r="H773" s="4" t="str">
        <f t="shared" si="52"/>
        <v>C4</v>
      </c>
      <c r="I773" s="3" t="str">
        <f t="shared" si="49"/>
        <v>Credit</v>
      </c>
      <c r="J773" s="4">
        <f t="shared" si="50"/>
        <v>755</v>
      </c>
    </row>
    <row r="774" spans="1:10" x14ac:dyDescent="0.3">
      <c r="A774" s="3" t="s">
        <v>881</v>
      </c>
      <c r="B774" s="3" t="s">
        <v>80</v>
      </c>
      <c r="C774" s="3" t="s">
        <v>6</v>
      </c>
      <c r="D774" s="3" t="s">
        <v>1157</v>
      </c>
      <c r="E774" s="4">
        <v>7.51</v>
      </c>
      <c r="F774" s="4">
        <v>62.42</v>
      </c>
      <c r="G774" s="4">
        <f t="shared" si="51"/>
        <v>70</v>
      </c>
      <c r="H774" s="4" t="str">
        <f t="shared" si="52"/>
        <v>B2</v>
      </c>
      <c r="I774" s="3" t="str">
        <f t="shared" si="49"/>
        <v>Very Good</v>
      </c>
      <c r="J774" s="4">
        <f t="shared" si="50"/>
        <v>514</v>
      </c>
    </row>
    <row r="775" spans="1:10" x14ac:dyDescent="0.3">
      <c r="A775" s="3" t="s">
        <v>882</v>
      </c>
      <c r="B775" s="3" t="s">
        <v>26</v>
      </c>
      <c r="C775" s="3" t="s">
        <v>10</v>
      </c>
      <c r="D775" s="3" t="s">
        <v>1156</v>
      </c>
      <c r="E775" s="4">
        <v>11.35</v>
      </c>
      <c r="F775" s="4">
        <v>67.989999999999995</v>
      </c>
      <c r="G775" s="4">
        <f t="shared" si="51"/>
        <v>79</v>
      </c>
      <c r="H775" s="4" t="str">
        <f t="shared" si="52"/>
        <v>B2</v>
      </c>
      <c r="I775" s="3" t="str">
        <f t="shared" si="49"/>
        <v>Very Good</v>
      </c>
      <c r="J775" s="4">
        <f t="shared" si="50"/>
        <v>241</v>
      </c>
    </row>
    <row r="776" spans="1:10" x14ac:dyDescent="0.3">
      <c r="A776" s="3" t="s">
        <v>883</v>
      </c>
      <c r="B776" s="3" t="s">
        <v>105</v>
      </c>
      <c r="C776" s="3" t="s">
        <v>6</v>
      </c>
      <c r="D776" s="3" t="s">
        <v>1157</v>
      </c>
      <c r="E776" s="4">
        <v>18.12</v>
      </c>
      <c r="F776" s="4">
        <v>61.59</v>
      </c>
      <c r="G776" s="4">
        <f t="shared" si="51"/>
        <v>80</v>
      </c>
      <c r="H776" s="4" t="str">
        <f t="shared" si="52"/>
        <v>A1</v>
      </c>
      <c r="I776" s="3" t="str">
        <f t="shared" si="49"/>
        <v>Excellent</v>
      </c>
      <c r="J776" s="4">
        <f t="shared" si="50"/>
        <v>214</v>
      </c>
    </row>
    <row r="777" spans="1:10" x14ac:dyDescent="0.3">
      <c r="A777" s="3" t="s">
        <v>884</v>
      </c>
      <c r="B777" s="3" t="s">
        <v>107</v>
      </c>
      <c r="C777" s="3" t="s">
        <v>6</v>
      </c>
      <c r="D777" s="3" t="s">
        <v>1157</v>
      </c>
      <c r="E777" s="4">
        <v>6.55</v>
      </c>
      <c r="F777" s="4">
        <v>48.37</v>
      </c>
      <c r="G777" s="4">
        <f t="shared" si="51"/>
        <v>55</v>
      </c>
      <c r="H777" s="4" t="str">
        <f t="shared" si="52"/>
        <v>C5</v>
      </c>
      <c r="I777" s="3" t="str">
        <f t="shared" si="49"/>
        <v>Credit</v>
      </c>
      <c r="J777" s="4">
        <f t="shared" si="50"/>
        <v>859</v>
      </c>
    </row>
    <row r="778" spans="1:10" x14ac:dyDescent="0.3">
      <c r="A778" s="3" t="s">
        <v>885</v>
      </c>
      <c r="B778" s="3" t="s">
        <v>313</v>
      </c>
      <c r="C778" s="3" t="s">
        <v>10</v>
      </c>
      <c r="D778" s="3" t="s">
        <v>1157</v>
      </c>
      <c r="E778" s="4">
        <v>28.38</v>
      </c>
      <c r="F778" s="4">
        <v>44.02</v>
      </c>
      <c r="G778" s="4">
        <f t="shared" si="51"/>
        <v>72</v>
      </c>
      <c r="H778" s="4" t="str">
        <f t="shared" si="52"/>
        <v>B2</v>
      </c>
      <c r="I778" s="3" t="str">
        <f t="shared" si="49"/>
        <v>Very Good</v>
      </c>
      <c r="J778" s="4">
        <f t="shared" si="50"/>
        <v>452</v>
      </c>
    </row>
    <row r="779" spans="1:10" x14ac:dyDescent="0.3">
      <c r="A779" s="3" t="s">
        <v>886</v>
      </c>
      <c r="B779" s="3" t="s">
        <v>21</v>
      </c>
      <c r="C779" s="3" t="s">
        <v>6</v>
      </c>
      <c r="D779" s="3" t="s">
        <v>1157</v>
      </c>
      <c r="E779" s="4">
        <v>19.25</v>
      </c>
      <c r="F779" s="4">
        <v>38.659999999999997</v>
      </c>
      <c r="G779" s="4">
        <f t="shared" si="51"/>
        <v>58</v>
      </c>
      <c r="H779" s="4" t="str">
        <f t="shared" si="52"/>
        <v>C5</v>
      </c>
      <c r="I779" s="3" t="str">
        <f t="shared" si="49"/>
        <v>Credit</v>
      </c>
      <c r="J779" s="4">
        <f t="shared" si="50"/>
        <v>810</v>
      </c>
    </row>
    <row r="780" spans="1:10" x14ac:dyDescent="0.3">
      <c r="A780" s="3" t="s">
        <v>887</v>
      </c>
      <c r="B780" s="3" t="s">
        <v>107</v>
      </c>
      <c r="C780" s="3" t="s">
        <v>6</v>
      </c>
      <c r="D780" s="3" t="s">
        <v>22</v>
      </c>
      <c r="E780" s="4">
        <v>26.04</v>
      </c>
      <c r="F780" s="4">
        <v>65.42</v>
      </c>
      <c r="G780" s="4">
        <f t="shared" si="51"/>
        <v>91</v>
      </c>
      <c r="H780" s="4" t="str">
        <f t="shared" si="52"/>
        <v>A1</v>
      </c>
      <c r="I780" s="3" t="str">
        <f t="shared" si="49"/>
        <v>Excellent</v>
      </c>
      <c r="J780" s="4">
        <f t="shared" si="50"/>
        <v>39</v>
      </c>
    </row>
    <row r="781" spans="1:10" x14ac:dyDescent="0.3">
      <c r="A781" s="3" t="s">
        <v>888</v>
      </c>
      <c r="B781" s="3" t="s">
        <v>125</v>
      </c>
      <c r="C781" s="3" t="s">
        <v>10</v>
      </c>
      <c r="D781" s="3" t="s">
        <v>1157</v>
      </c>
      <c r="E781" s="4">
        <v>24.59</v>
      </c>
      <c r="F781" s="4">
        <v>55.82</v>
      </c>
      <c r="G781" s="4">
        <f t="shared" si="51"/>
        <v>80</v>
      </c>
      <c r="H781" s="4" t="str">
        <f t="shared" si="52"/>
        <v>A1</v>
      </c>
      <c r="I781" s="3" t="str">
        <f t="shared" si="49"/>
        <v>Excellent</v>
      </c>
      <c r="J781" s="4">
        <f t="shared" si="50"/>
        <v>214</v>
      </c>
    </row>
    <row r="782" spans="1:10" x14ac:dyDescent="0.3">
      <c r="A782" s="3" t="s">
        <v>889</v>
      </c>
      <c r="B782" s="3" t="s">
        <v>37</v>
      </c>
      <c r="C782" s="3" t="s">
        <v>6</v>
      </c>
      <c r="D782" s="3" t="s">
        <v>1156</v>
      </c>
      <c r="E782" s="4">
        <v>17.16</v>
      </c>
      <c r="F782" s="4">
        <v>46.85</v>
      </c>
      <c r="G782" s="4">
        <f t="shared" si="51"/>
        <v>64</v>
      </c>
      <c r="H782" s="4" t="str">
        <f t="shared" si="52"/>
        <v>C4</v>
      </c>
      <c r="I782" s="3" t="str">
        <f t="shared" si="49"/>
        <v>Credit</v>
      </c>
      <c r="J782" s="4">
        <f t="shared" si="50"/>
        <v>690</v>
      </c>
    </row>
    <row r="783" spans="1:10" x14ac:dyDescent="0.3">
      <c r="A783" s="3" t="s">
        <v>890</v>
      </c>
      <c r="B783" s="3" t="s">
        <v>169</v>
      </c>
      <c r="C783" s="3" t="s">
        <v>6</v>
      </c>
      <c r="D783" s="3" t="s">
        <v>1156</v>
      </c>
      <c r="E783" s="4">
        <v>28.21</v>
      </c>
      <c r="F783" s="4">
        <v>53.41</v>
      </c>
      <c r="G783" s="4">
        <f t="shared" si="51"/>
        <v>82</v>
      </c>
      <c r="H783" s="4" t="str">
        <f t="shared" si="52"/>
        <v>A1</v>
      </c>
      <c r="I783" s="3" t="str">
        <f t="shared" si="49"/>
        <v>Excellent</v>
      </c>
      <c r="J783" s="4">
        <f t="shared" si="50"/>
        <v>168</v>
      </c>
    </row>
    <row r="784" spans="1:10" x14ac:dyDescent="0.3">
      <c r="A784" s="3" t="s">
        <v>891</v>
      </c>
      <c r="B784" s="3" t="s">
        <v>240</v>
      </c>
      <c r="C784" s="3" t="s">
        <v>6</v>
      </c>
      <c r="D784" s="3" t="s">
        <v>1156</v>
      </c>
      <c r="E784" s="4">
        <v>25.89</v>
      </c>
      <c r="F784" s="4">
        <v>50.48</v>
      </c>
      <c r="G784" s="4">
        <f t="shared" si="51"/>
        <v>76</v>
      </c>
      <c r="H784" s="4" t="str">
        <f t="shared" si="52"/>
        <v>B2</v>
      </c>
      <c r="I784" s="3" t="str">
        <f t="shared" si="49"/>
        <v>Very Good</v>
      </c>
      <c r="J784" s="4">
        <f t="shared" si="50"/>
        <v>322</v>
      </c>
    </row>
    <row r="785" spans="1:10" x14ac:dyDescent="0.3">
      <c r="A785" s="3" t="s">
        <v>892</v>
      </c>
      <c r="B785" s="3" t="s">
        <v>48</v>
      </c>
      <c r="C785" s="3" t="s">
        <v>6</v>
      </c>
      <c r="D785" s="3" t="s">
        <v>1156</v>
      </c>
      <c r="E785" s="4">
        <v>11.82</v>
      </c>
      <c r="F785" s="4">
        <v>55.42</v>
      </c>
      <c r="G785" s="4">
        <f t="shared" si="51"/>
        <v>67</v>
      </c>
      <c r="H785" s="4" t="str">
        <f t="shared" si="52"/>
        <v>B3</v>
      </c>
      <c r="I785" s="3" t="str">
        <f t="shared" si="49"/>
        <v>Good</v>
      </c>
      <c r="J785" s="4">
        <f t="shared" si="50"/>
        <v>600</v>
      </c>
    </row>
    <row r="786" spans="1:10" x14ac:dyDescent="0.3">
      <c r="A786" s="3" t="s">
        <v>893</v>
      </c>
      <c r="B786" s="3" t="s">
        <v>208</v>
      </c>
      <c r="C786" s="3" t="s">
        <v>6</v>
      </c>
      <c r="D786" s="3" t="s">
        <v>1156</v>
      </c>
      <c r="E786" s="4">
        <v>8.58</v>
      </c>
      <c r="F786" s="4">
        <v>39.35</v>
      </c>
      <c r="G786" s="4">
        <f t="shared" si="51"/>
        <v>48</v>
      </c>
      <c r="H786" s="4" t="str">
        <f t="shared" si="52"/>
        <v>D7</v>
      </c>
      <c r="I786" s="3" t="str">
        <f t="shared" si="49"/>
        <v>Pass</v>
      </c>
      <c r="J786" s="4">
        <f t="shared" si="50"/>
        <v>962</v>
      </c>
    </row>
    <row r="787" spans="1:10" x14ac:dyDescent="0.3">
      <c r="A787" s="3" t="s">
        <v>894</v>
      </c>
      <c r="B787" s="3" t="s">
        <v>395</v>
      </c>
      <c r="C787" s="3" t="s">
        <v>10</v>
      </c>
      <c r="D787" s="3" t="s">
        <v>7</v>
      </c>
      <c r="E787" s="4">
        <v>22.31</v>
      </c>
      <c r="F787" s="4">
        <v>57.73</v>
      </c>
      <c r="G787" s="4">
        <f t="shared" si="51"/>
        <v>80</v>
      </c>
      <c r="H787" s="4" t="str">
        <f t="shared" si="52"/>
        <v>A1</v>
      </c>
      <c r="I787" s="3" t="str">
        <f t="shared" si="49"/>
        <v>Excellent</v>
      </c>
      <c r="J787" s="4">
        <f t="shared" si="50"/>
        <v>214</v>
      </c>
    </row>
    <row r="788" spans="1:10" x14ac:dyDescent="0.3">
      <c r="A788" s="3" t="s">
        <v>895</v>
      </c>
      <c r="B788" s="3" t="s">
        <v>190</v>
      </c>
      <c r="C788" s="3" t="s">
        <v>10</v>
      </c>
      <c r="D788" s="3" t="s">
        <v>22</v>
      </c>
      <c r="E788" s="4">
        <v>21.05</v>
      </c>
      <c r="F788" s="4">
        <v>61.75</v>
      </c>
      <c r="G788" s="4">
        <f t="shared" si="51"/>
        <v>83</v>
      </c>
      <c r="H788" s="4" t="str">
        <f t="shared" si="52"/>
        <v>A1</v>
      </c>
      <c r="I788" s="3" t="str">
        <f t="shared" si="49"/>
        <v>Excellent</v>
      </c>
      <c r="J788" s="4">
        <f t="shared" si="50"/>
        <v>155</v>
      </c>
    </row>
    <row r="789" spans="1:10" x14ac:dyDescent="0.3">
      <c r="A789" s="3" t="s">
        <v>896</v>
      </c>
      <c r="B789" s="3" t="s">
        <v>39</v>
      </c>
      <c r="C789" s="3" t="s">
        <v>10</v>
      </c>
      <c r="D789" s="3" t="s">
        <v>7</v>
      </c>
      <c r="E789" s="4">
        <v>8.06</v>
      </c>
      <c r="F789" s="4">
        <v>62.68</v>
      </c>
      <c r="G789" s="4">
        <f t="shared" si="51"/>
        <v>71</v>
      </c>
      <c r="H789" s="4" t="str">
        <f t="shared" si="52"/>
        <v>B2</v>
      </c>
      <c r="I789" s="3" t="str">
        <f t="shared" si="49"/>
        <v>Very Good</v>
      </c>
      <c r="J789" s="4">
        <f t="shared" si="50"/>
        <v>480</v>
      </c>
    </row>
    <row r="790" spans="1:10" x14ac:dyDescent="0.3">
      <c r="A790" s="3" t="s">
        <v>897</v>
      </c>
      <c r="B790" s="3" t="s">
        <v>52</v>
      </c>
      <c r="C790" s="3" t="s">
        <v>6</v>
      </c>
      <c r="D790" s="3" t="s">
        <v>1157</v>
      </c>
      <c r="E790" s="4">
        <v>18.170000000000002</v>
      </c>
      <c r="F790" s="4">
        <v>50.76</v>
      </c>
      <c r="G790" s="4">
        <f t="shared" si="51"/>
        <v>69</v>
      </c>
      <c r="H790" s="4" t="str">
        <f t="shared" si="52"/>
        <v>B3</v>
      </c>
      <c r="I790" s="3" t="str">
        <f t="shared" si="49"/>
        <v>Good</v>
      </c>
      <c r="J790" s="4">
        <f t="shared" si="50"/>
        <v>542</v>
      </c>
    </row>
    <row r="791" spans="1:10" x14ac:dyDescent="0.3">
      <c r="A791" s="3" t="s">
        <v>898</v>
      </c>
      <c r="B791" s="3" t="s">
        <v>149</v>
      </c>
      <c r="C791" s="3" t="s">
        <v>6</v>
      </c>
      <c r="D791" s="3" t="s">
        <v>7</v>
      </c>
      <c r="E791" s="4">
        <v>20.79</v>
      </c>
      <c r="F791" s="4">
        <v>35.14</v>
      </c>
      <c r="G791" s="4">
        <f t="shared" si="51"/>
        <v>56</v>
      </c>
      <c r="H791" s="4" t="str">
        <f t="shared" si="52"/>
        <v>C5</v>
      </c>
      <c r="I791" s="3" t="str">
        <f t="shared" si="49"/>
        <v>Credit</v>
      </c>
      <c r="J791" s="4">
        <f t="shared" si="50"/>
        <v>846</v>
      </c>
    </row>
    <row r="792" spans="1:10" x14ac:dyDescent="0.3">
      <c r="A792" s="3" t="s">
        <v>899</v>
      </c>
      <c r="B792" s="3" t="s">
        <v>113</v>
      </c>
      <c r="C792" s="3" t="s">
        <v>10</v>
      </c>
      <c r="D792" s="3" t="s">
        <v>1157</v>
      </c>
      <c r="E792" s="4">
        <v>19.600000000000001</v>
      </c>
      <c r="F792" s="4">
        <v>55.05</v>
      </c>
      <c r="G792" s="4">
        <f t="shared" si="51"/>
        <v>75</v>
      </c>
      <c r="H792" s="4" t="str">
        <f t="shared" si="52"/>
        <v>B2</v>
      </c>
      <c r="I792" s="3" t="str">
        <f t="shared" si="49"/>
        <v>Very Good</v>
      </c>
      <c r="J792" s="4">
        <f t="shared" si="50"/>
        <v>352</v>
      </c>
    </row>
    <row r="793" spans="1:10" x14ac:dyDescent="0.3">
      <c r="A793" s="3" t="s">
        <v>900</v>
      </c>
      <c r="B793" s="3" t="s">
        <v>39</v>
      </c>
      <c r="C793" s="3" t="s">
        <v>6</v>
      </c>
      <c r="D793" s="3" t="s">
        <v>1157</v>
      </c>
      <c r="E793" s="4">
        <v>29.75</v>
      </c>
      <c r="F793" s="4">
        <v>50.21</v>
      </c>
      <c r="G793" s="4">
        <f t="shared" si="51"/>
        <v>80</v>
      </c>
      <c r="H793" s="4" t="str">
        <f t="shared" si="52"/>
        <v>A1</v>
      </c>
      <c r="I793" s="3" t="str">
        <f t="shared" si="49"/>
        <v>Excellent</v>
      </c>
      <c r="J793" s="4">
        <f t="shared" si="50"/>
        <v>214</v>
      </c>
    </row>
    <row r="794" spans="1:10" x14ac:dyDescent="0.3">
      <c r="A794" s="3" t="s">
        <v>901</v>
      </c>
      <c r="B794" s="3" t="s">
        <v>48</v>
      </c>
      <c r="C794" s="3" t="s">
        <v>6</v>
      </c>
      <c r="D794" s="3" t="s">
        <v>1156</v>
      </c>
      <c r="E794" s="4">
        <v>28.99</v>
      </c>
      <c r="F794" s="4">
        <v>35.409999999999997</v>
      </c>
      <c r="G794" s="4">
        <f t="shared" si="51"/>
        <v>64</v>
      </c>
      <c r="H794" s="4" t="str">
        <f t="shared" si="52"/>
        <v>C4</v>
      </c>
      <c r="I794" s="3" t="str">
        <f t="shared" si="49"/>
        <v>Credit</v>
      </c>
      <c r="J794" s="4">
        <f t="shared" si="50"/>
        <v>690</v>
      </c>
    </row>
    <row r="795" spans="1:10" x14ac:dyDescent="0.3">
      <c r="A795" s="3" t="s">
        <v>902</v>
      </c>
      <c r="B795" s="3" t="s">
        <v>84</v>
      </c>
      <c r="C795" s="3" t="s">
        <v>6</v>
      </c>
      <c r="D795" s="3" t="s">
        <v>1156</v>
      </c>
      <c r="E795" s="4">
        <v>12.66</v>
      </c>
      <c r="F795" s="4">
        <v>58.98</v>
      </c>
      <c r="G795" s="4">
        <f t="shared" si="51"/>
        <v>72</v>
      </c>
      <c r="H795" s="4" t="str">
        <f t="shared" si="52"/>
        <v>B2</v>
      </c>
      <c r="I795" s="3" t="str">
        <f t="shared" si="49"/>
        <v>Very Good</v>
      </c>
      <c r="J795" s="4">
        <f t="shared" si="50"/>
        <v>452</v>
      </c>
    </row>
    <row r="796" spans="1:10" x14ac:dyDescent="0.3">
      <c r="A796" s="3" t="s">
        <v>903</v>
      </c>
      <c r="B796" s="3" t="s">
        <v>467</v>
      </c>
      <c r="C796" s="3" t="s">
        <v>6</v>
      </c>
      <c r="D796" s="3" t="s">
        <v>7</v>
      </c>
      <c r="E796" s="4">
        <v>17.579999999999998</v>
      </c>
      <c r="F796" s="4">
        <v>69.41</v>
      </c>
      <c r="G796" s="4">
        <f t="shared" si="51"/>
        <v>87</v>
      </c>
      <c r="H796" s="4" t="str">
        <f t="shared" si="52"/>
        <v>A1</v>
      </c>
      <c r="I796" s="3" t="str">
        <f t="shared" si="49"/>
        <v>Excellent</v>
      </c>
      <c r="J796" s="4">
        <f t="shared" si="50"/>
        <v>85</v>
      </c>
    </row>
    <row r="797" spans="1:10" x14ac:dyDescent="0.3">
      <c r="A797" s="3" t="s">
        <v>904</v>
      </c>
      <c r="B797" s="3" t="s">
        <v>5</v>
      </c>
      <c r="C797" s="3" t="s">
        <v>10</v>
      </c>
      <c r="D797" s="3" t="s">
        <v>1157</v>
      </c>
      <c r="E797" s="4">
        <v>28.63</v>
      </c>
      <c r="F797" s="4">
        <v>57.66</v>
      </c>
      <c r="G797" s="4">
        <f t="shared" si="51"/>
        <v>86</v>
      </c>
      <c r="H797" s="4" t="str">
        <f t="shared" si="52"/>
        <v>A1</v>
      </c>
      <c r="I797" s="3" t="str">
        <f t="shared" si="49"/>
        <v>Excellent</v>
      </c>
      <c r="J797" s="4">
        <f t="shared" si="50"/>
        <v>99</v>
      </c>
    </row>
    <row r="798" spans="1:10" x14ac:dyDescent="0.3">
      <c r="A798" s="3" t="s">
        <v>905</v>
      </c>
      <c r="B798" s="3" t="s">
        <v>317</v>
      </c>
      <c r="C798" s="3" t="s">
        <v>6</v>
      </c>
      <c r="D798" s="3" t="s">
        <v>1157</v>
      </c>
      <c r="E798" s="4">
        <v>20.100000000000001</v>
      </c>
      <c r="F798" s="4">
        <v>65.260000000000005</v>
      </c>
      <c r="G798" s="4">
        <f t="shared" si="51"/>
        <v>85</v>
      </c>
      <c r="H798" s="4" t="str">
        <f t="shared" si="52"/>
        <v>A1</v>
      </c>
      <c r="I798" s="3" t="str">
        <f t="shared" si="49"/>
        <v>Excellent</v>
      </c>
      <c r="J798" s="4">
        <f t="shared" si="50"/>
        <v>120</v>
      </c>
    </row>
    <row r="799" spans="1:10" x14ac:dyDescent="0.3">
      <c r="A799" s="3" t="s">
        <v>906</v>
      </c>
      <c r="B799" s="3" t="s">
        <v>64</v>
      </c>
      <c r="C799" s="3" t="s">
        <v>10</v>
      </c>
      <c r="D799" s="3" t="s">
        <v>22</v>
      </c>
      <c r="E799" s="4">
        <v>5.61</v>
      </c>
      <c r="F799" s="4">
        <v>36.9</v>
      </c>
      <c r="G799" s="4">
        <f t="shared" si="51"/>
        <v>43</v>
      </c>
      <c r="H799" s="4" t="str">
        <f t="shared" si="52"/>
        <v>E8</v>
      </c>
      <c r="I799" s="3" t="str">
        <f t="shared" si="49"/>
        <v>Pass</v>
      </c>
      <c r="J799" s="4">
        <f t="shared" si="50"/>
        <v>995</v>
      </c>
    </row>
    <row r="800" spans="1:10" x14ac:dyDescent="0.3">
      <c r="A800" s="3" t="s">
        <v>907</v>
      </c>
      <c r="B800" s="3" t="s">
        <v>96</v>
      </c>
      <c r="C800" s="3" t="s">
        <v>6</v>
      </c>
      <c r="D800" s="3" t="s">
        <v>1157</v>
      </c>
      <c r="E800" s="4">
        <v>7.41</v>
      </c>
      <c r="F800" s="4">
        <v>41.59</v>
      </c>
      <c r="G800" s="4">
        <f t="shared" si="51"/>
        <v>49</v>
      </c>
      <c r="H800" s="4" t="str">
        <f t="shared" si="52"/>
        <v>D7</v>
      </c>
      <c r="I800" s="3" t="str">
        <f t="shared" si="49"/>
        <v>Pass</v>
      </c>
      <c r="J800" s="4">
        <f t="shared" si="50"/>
        <v>950</v>
      </c>
    </row>
    <row r="801" spans="1:10" x14ac:dyDescent="0.3">
      <c r="A801" s="3" t="s">
        <v>908</v>
      </c>
      <c r="B801" s="3" t="s">
        <v>305</v>
      </c>
      <c r="C801" s="3" t="s">
        <v>10</v>
      </c>
      <c r="D801" s="3" t="s">
        <v>22</v>
      </c>
      <c r="E801" s="4">
        <v>8.24</v>
      </c>
      <c r="F801" s="4">
        <v>51.38</v>
      </c>
      <c r="G801" s="4">
        <f t="shared" si="51"/>
        <v>60</v>
      </c>
      <c r="H801" s="4" t="str">
        <f t="shared" si="52"/>
        <v>C4</v>
      </c>
      <c r="I801" s="3" t="str">
        <f t="shared" si="49"/>
        <v>Credit</v>
      </c>
      <c r="J801" s="4">
        <f t="shared" si="50"/>
        <v>775</v>
      </c>
    </row>
    <row r="802" spans="1:10" x14ac:dyDescent="0.3">
      <c r="A802" s="3" t="s">
        <v>909</v>
      </c>
      <c r="B802" s="3" t="s">
        <v>12</v>
      </c>
      <c r="C802" s="3" t="s">
        <v>10</v>
      </c>
      <c r="D802" s="3" t="s">
        <v>1156</v>
      </c>
      <c r="E802" s="4">
        <v>13.34</v>
      </c>
      <c r="F802" s="4">
        <v>57.2</v>
      </c>
      <c r="G802" s="4">
        <f t="shared" si="51"/>
        <v>71</v>
      </c>
      <c r="H802" s="4" t="str">
        <f t="shared" si="52"/>
        <v>B2</v>
      </c>
      <c r="I802" s="3" t="str">
        <f t="shared" si="49"/>
        <v>Very Good</v>
      </c>
      <c r="J802" s="4">
        <f t="shared" si="50"/>
        <v>480</v>
      </c>
    </row>
    <row r="803" spans="1:10" x14ac:dyDescent="0.3">
      <c r="A803" s="3" t="s">
        <v>910</v>
      </c>
      <c r="B803" s="3" t="s">
        <v>62</v>
      </c>
      <c r="C803" s="3" t="s">
        <v>10</v>
      </c>
      <c r="D803" s="3" t="s">
        <v>1156</v>
      </c>
      <c r="E803" s="4">
        <v>12.2</v>
      </c>
      <c r="F803" s="4">
        <v>56.7</v>
      </c>
      <c r="G803" s="4">
        <f t="shared" si="51"/>
        <v>69</v>
      </c>
      <c r="H803" s="4" t="str">
        <f t="shared" si="52"/>
        <v>B3</v>
      </c>
      <c r="I803" s="3" t="str">
        <f t="shared" si="49"/>
        <v>Good</v>
      </c>
      <c r="J803" s="4">
        <f t="shared" si="50"/>
        <v>542</v>
      </c>
    </row>
    <row r="804" spans="1:10" x14ac:dyDescent="0.3">
      <c r="A804" s="3" t="s">
        <v>911</v>
      </c>
      <c r="B804" s="3" t="s">
        <v>115</v>
      </c>
      <c r="C804" s="3" t="s">
        <v>6</v>
      </c>
      <c r="D804" s="3" t="s">
        <v>7</v>
      </c>
      <c r="E804" s="4">
        <v>22.43</v>
      </c>
      <c r="F804" s="4">
        <v>46.5</v>
      </c>
      <c r="G804" s="4">
        <f t="shared" si="51"/>
        <v>69</v>
      </c>
      <c r="H804" s="4" t="str">
        <f t="shared" si="52"/>
        <v>B3</v>
      </c>
      <c r="I804" s="3" t="str">
        <f t="shared" si="49"/>
        <v>Good</v>
      </c>
      <c r="J804" s="4">
        <f t="shared" si="50"/>
        <v>542</v>
      </c>
    </row>
    <row r="805" spans="1:10" x14ac:dyDescent="0.3">
      <c r="A805" s="3" t="s">
        <v>912</v>
      </c>
      <c r="B805" s="3" t="s">
        <v>370</v>
      </c>
      <c r="C805" s="3" t="s">
        <v>6</v>
      </c>
      <c r="D805" s="3" t="s">
        <v>22</v>
      </c>
      <c r="E805" s="4">
        <v>22.15</v>
      </c>
      <c r="F805" s="4">
        <v>57.52</v>
      </c>
      <c r="G805" s="4">
        <f t="shared" si="51"/>
        <v>80</v>
      </c>
      <c r="H805" s="4" t="str">
        <f t="shared" si="52"/>
        <v>A1</v>
      </c>
      <c r="I805" s="3" t="str">
        <f t="shared" si="49"/>
        <v>Excellent</v>
      </c>
      <c r="J805" s="4">
        <f t="shared" si="50"/>
        <v>214</v>
      </c>
    </row>
    <row r="806" spans="1:10" x14ac:dyDescent="0.3">
      <c r="A806" s="3" t="s">
        <v>913</v>
      </c>
      <c r="B806" s="3" t="s">
        <v>113</v>
      </c>
      <c r="C806" s="3" t="s">
        <v>6</v>
      </c>
      <c r="D806" s="3" t="s">
        <v>1156</v>
      </c>
      <c r="E806" s="4">
        <v>17.29</v>
      </c>
      <c r="F806" s="4">
        <v>57.12</v>
      </c>
      <c r="G806" s="4">
        <f t="shared" si="51"/>
        <v>74</v>
      </c>
      <c r="H806" s="4" t="str">
        <f t="shared" si="52"/>
        <v>B2</v>
      </c>
      <c r="I806" s="3" t="str">
        <f t="shared" si="49"/>
        <v>Very Good</v>
      </c>
      <c r="J806" s="4">
        <f t="shared" si="50"/>
        <v>393</v>
      </c>
    </row>
    <row r="807" spans="1:10" x14ac:dyDescent="0.3">
      <c r="A807" s="3" t="s">
        <v>914</v>
      </c>
      <c r="B807" s="3" t="s">
        <v>349</v>
      </c>
      <c r="C807" s="3" t="s">
        <v>6</v>
      </c>
      <c r="D807" s="3" t="s">
        <v>1157</v>
      </c>
      <c r="E807" s="4">
        <v>27.97</v>
      </c>
      <c r="F807" s="4">
        <v>52.77</v>
      </c>
      <c r="G807" s="4">
        <f t="shared" si="51"/>
        <v>81</v>
      </c>
      <c r="H807" s="4" t="str">
        <f t="shared" si="52"/>
        <v>A1</v>
      </c>
      <c r="I807" s="3" t="str">
        <f t="shared" si="49"/>
        <v>Excellent</v>
      </c>
      <c r="J807" s="4">
        <f t="shared" si="50"/>
        <v>192</v>
      </c>
    </row>
    <row r="808" spans="1:10" x14ac:dyDescent="0.3">
      <c r="A808" s="3" t="s">
        <v>915</v>
      </c>
      <c r="B808" s="3" t="s">
        <v>88</v>
      </c>
      <c r="C808" s="3" t="s">
        <v>6</v>
      </c>
      <c r="D808" s="3" t="s">
        <v>22</v>
      </c>
      <c r="E808" s="4">
        <v>5.08</v>
      </c>
      <c r="F808" s="4">
        <v>49.49</v>
      </c>
      <c r="G808" s="4">
        <f t="shared" si="51"/>
        <v>55</v>
      </c>
      <c r="H808" s="4" t="str">
        <f t="shared" si="52"/>
        <v>C5</v>
      </c>
      <c r="I808" s="3" t="str">
        <f t="shared" si="49"/>
        <v>Credit</v>
      </c>
      <c r="J808" s="4">
        <f t="shared" si="50"/>
        <v>859</v>
      </c>
    </row>
    <row r="809" spans="1:10" x14ac:dyDescent="0.3">
      <c r="A809" s="3" t="s">
        <v>916</v>
      </c>
      <c r="B809" s="3" t="s">
        <v>240</v>
      </c>
      <c r="C809" s="3" t="s">
        <v>10</v>
      </c>
      <c r="D809" s="3" t="s">
        <v>1157</v>
      </c>
      <c r="E809" s="4">
        <v>23.81</v>
      </c>
      <c r="F809" s="4">
        <v>68.64</v>
      </c>
      <c r="G809" s="4">
        <f t="shared" si="51"/>
        <v>92</v>
      </c>
      <c r="H809" s="4" t="str">
        <f t="shared" si="52"/>
        <v>A1</v>
      </c>
      <c r="I809" s="3" t="str">
        <f t="shared" si="49"/>
        <v>Excellent</v>
      </c>
      <c r="J809" s="4">
        <f t="shared" si="50"/>
        <v>28</v>
      </c>
    </row>
    <row r="810" spans="1:10" x14ac:dyDescent="0.3">
      <c r="A810" s="3" t="s">
        <v>917</v>
      </c>
      <c r="B810" s="3" t="s">
        <v>347</v>
      </c>
      <c r="C810" s="3" t="s">
        <v>10</v>
      </c>
      <c r="D810" s="3" t="s">
        <v>1156</v>
      </c>
      <c r="E810" s="4">
        <v>19.23</v>
      </c>
      <c r="F810" s="4">
        <v>63.2</v>
      </c>
      <c r="G810" s="4">
        <f t="shared" si="51"/>
        <v>82</v>
      </c>
      <c r="H810" s="4" t="str">
        <f t="shared" si="52"/>
        <v>A1</v>
      </c>
      <c r="I810" s="3" t="str">
        <f t="shared" si="49"/>
        <v>Excellent</v>
      </c>
      <c r="J810" s="4">
        <f t="shared" si="50"/>
        <v>168</v>
      </c>
    </row>
    <row r="811" spans="1:10" x14ac:dyDescent="0.3">
      <c r="A811" s="3" t="s">
        <v>918</v>
      </c>
      <c r="B811" s="3" t="s">
        <v>82</v>
      </c>
      <c r="C811" s="3" t="s">
        <v>6</v>
      </c>
      <c r="D811" s="3" t="s">
        <v>7</v>
      </c>
      <c r="E811" s="4">
        <v>28.18</v>
      </c>
      <c r="F811" s="4">
        <v>39.58</v>
      </c>
      <c r="G811" s="4">
        <f t="shared" si="51"/>
        <v>68</v>
      </c>
      <c r="H811" s="4" t="str">
        <f t="shared" si="52"/>
        <v>B3</v>
      </c>
      <c r="I811" s="3" t="str">
        <f t="shared" si="49"/>
        <v>Good</v>
      </c>
      <c r="J811" s="4">
        <f t="shared" si="50"/>
        <v>566</v>
      </c>
    </row>
    <row r="812" spans="1:10" x14ac:dyDescent="0.3">
      <c r="A812" s="3" t="s">
        <v>919</v>
      </c>
      <c r="B812" s="3" t="s">
        <v>178</v>
      </c>
      <c r="C812" s="3" t="s">
        <v>6</v>
      </c>
      <c r="D812" s="3" t="s">
        <v>7</v>
      </c>
      <c r="E812" s="4">
        <v>27.94</v>
      </c>
      <c r="F812" s="4">
        <v>47.28</v>
      </c>
      <c r="G812" s="4">
        <f t="shared" si="51"/>
        <v>75</v>
      </c>
      <c r="H812" s="4" t="str">
        <f t="shared" si="52"/>
        <v>B2</v>
      </c>
      <c r="I812" s="3" t="str">
        <f t="shared" si="49"/>
        <v>Very Good</v>
      </c>
      <c r="J812" s="4">
        <f t="shared" si="50"/>
        <v>352</v>
      </c>
    </row>
    <row r="813" spans="1:10" x14ac:dyDescent="0.3">
      <c r="A813" s="3" t="s">
        <v>920</v>
      </c>
      <c r="B813" s="3" t="s">
        <v>64</v>
      </c>
      <c r="C813" s="3" t="s">
        <v>6</v>
      </c>
      <c r="D813" s="3" t="s">
        <v>22</v>
      </c>
      <c r="E813" s="4">
        <v>8.51</v>
      </c>
      <c r="F813" s="4">
        <v>36.32</v>
      </c>
      <c r="G813" s="4">
        <f t="shared" si="51"/>
        <v>45</v>
      </c>
      <c r="H813" s="4" t="str">
        <f t="shared" si="52"/>
        <v>D7</v>
      </c>
      <c r="I813" s="3" t="str">
        <f t="shared" si="49"/>
        <v>Pass</v>
      </c>
      <c r="J813" s="4">
        <f t="shared" si="50"/>
        <v>989</v>
      </c>
    </row>
    <row r="814" spans="1:10" x14ac:dyDescent="0.3">
      <c r="A814" s="3" t="s">
        <v>921</v>
      </c>
      <c r="B814" s="3" t="s">
        <v>138</v>
      </c>
      <c r="C814" s="3" t="s">
        <v>10</v>
      </c>
      <c r="D814" s="3" t="s">
        <v>1156</v>
      </c>
      <c r="E814" s="4">
        <v>27.82</v>
      </c>
      <c r="F814" s="4">
        <v>47.72</v>
      </c>
      <c r="G814" s="4">
        <f t="shared" si="51"/>
        <v>76</v>
      </c>
      <c r="H814" s="4" t="str">
        <f t="shared" si="52"/>
        <v>B2</v>
      </c>
      <c r="I814" s="3" t="str">
        <f t="shared" si="49"/>
        <v>Very Good</v>
      </c>
      <c r="J814" s="4">
        <f t="shared" si="50"/>
        <v>322</v>
      </c>
    </row>
    <row r="815" spans="1:10" x14ac:dyDescent="0.3">
      <c r="A815" s="3" t="s">
        <v>922</v>
      </c>
      <c r="B815" s="3" t="s">
        <v>224</v>
      </c>
      <c r="C815" s="3" t="s">
        <v>10</v>
      </c>
      <c r="D815" s="3" t="s">
        <v>22</v>
      </c>
      <c r="E815" s="4">
        <v>15.78</v>
      </c>
      <c r="F815" s="4">
        <v>65.260000000000005</v>
      </c>
      <c r="G815" s="4">
        <f t="shared" si="51"/>
        <v>81</v>
      </c>
      <c r="H815" s="4" t="str">
        <f t="shared" si="52"/>
        <v>A1</v>
      </c>
      <c r="I815" s="3" t="str">
        <f t="shared" si="49"/>
        <v>Excellent</v>
      </c>
      <c r="J815" s="4">
        <f t="shared" si="50"/>
        <v>192</v>
      </c>
    </row>
    <row r="816" spans="1:10" x14ac:dyDescent="0.3">
      <c r="A816" s="3" t="s">
        <v>923</v>
      </c>
      <c r="B816" s="3" t="s">
        <v>71</v>
      </c>
      <c r="C816" s="3" t="s">
        <v>10</v>
      </c>
      <c r="D816" s="3" t="s">
        <v>1156</v>
      </c>
      <c r="E816" s="4">
        <v>29.96</v>
      </c>
      <c r="F816" s="4">
        <v>42.75</v>
      </c>
      <c r="G816" s="4">
        <f t="shared" si="51"/>
        <v>73</v>
      </c>
      <c r="H816" s="4" t="str">
        <f t="shared" si="52"/>
        <v>B2</v>
      </c>
      <c r="I816" s="3" t="str">
        <f t="shared" si="49"/>
        <v>Very Good</v>
      </c>
      <c r="J816" s="4">
        <f t="shared" si="50"/>
        <v>422</v>
      </c>
    </row>
    <row r="817" spans="1:10" x14ac:dyDescent="0.3">
      <c r="A817" s="3" t="s">
        <v>924</v>
      </c>
      <c r="B817" s="3" t="s">
        <v>64</v>
      </c>
      <c r="C817" s="3" t="s">
        <v>10</v>
      </c>
      <c r="D817" s="3" t="s">
        <v>1156</v>
      </c>
      <c r="E817" s="4">
        <v>13.23</v>
      </c>
      <c r="F817" s="4">
        <v>41.57</v>
      </c>
      <c r="G817" s="4">
        <f t="shared" si="51"/>
        <v>55</v>
      </c>
      <c r="H817" s="4" t="str">
        <f t="shared" si="52"/>
        <v>C5</v>
      </c>
      <c r="I817" s="3" t="str">
        <f t="shared" si="49"/>
        <v>Credit</v>
      </c>
      <c r="J817" s="4">
        <f t="shared" si="50"/>
        <v>859</v>
      </c>
    </row>
    <row r="818" spans="1:10" x14ac:dyDescent="0.3">
      <c r="A818" s="3" t="s">
        <v>925</v>
      </c>
      <c r="B818" s="3" t="s">
        <v>317</v>
      </c>
      <c r="C818" s="3" t="s">
        <v>10</v>
      </c>
      <c r="D818" s="3" t="s">
        <v>1157</v>
      </c>
      <c r="E818" s="4">
        <v>6.42</v>
      </c>
      <c r="F818" s="4">
        <v>58.66</v>
      </c>
      <c r="G818" s="4">
        <f t="shared" si="51"/>
        <v>65</v>
      </c>
      <c r="H818" s="4" t="str">
        <f t="shared" si="52"/>
        <v>B3</v>
      </c>
      <c r="I818" s="3" t="str">
        <f t="shared" si="49"/>
        <v>Good</v>
      </c>
      <c r="J818" s="4">
        <f t="shared" si="50"/>
        <v>665</v>
      </c>
    </row>
    <row r="819" spans="1:10" x14ac:dyDescent="0.3">
      <c r="A819" s="3" t="s">
        <v>926</v>
      </c>
      <c r="B819" s="3" t="s">
        <v>37</v>
      </c>
      <c r="C819" s="3" t="s">
        <v>10</v>
      </c>
      <c r="D819" s="3" t="s">
        <v>7</v>
      </c>
      <c r="E819" s="4">
        <v>26.52</v>
      </c>
      <c r="F819" s="4">
        <v>66.75</v>
      </c>
      <c r="G819" s="4">
        <f t="shared" si="51"/>
        <v>93</v>
      </c>
      <c r="H819" s="4" t="str">
        <f t="shared" si="52"/>
        <v>A1</v>
      </c>
      <c r="I819" s="3" t="str">
        <f t="shared" si="49"/>
        <v>Excellent</v>
      </c>
      <c r="J819" s="4">
        <f t="shared" si="50"/>
        <v>22</v>
      </c>
    </row>
    <row r="820" spans="1:10" x14ac:dyDescent="0.3">
      <c r="A820" s="3" t="s">
        <v>927</v>
      </c>
      <c r="B820" s="3" t="s">
        <v>48</v>
      </c>
      <c r="C820" s="3" t="s">
        <v>10</v>
      </c>
      <c r="D820" s="3" t="s">
        <v>22</v>
      </c>
      <c r="E820" s="4">
        <v>25.63</v>
      </c>
      <c r="F820" s="4">
        <v>36.799999999999997</v>
      </c>
      <c r="G820" s="4">
        <f t="shared" si="51"/>
        <v>62</v>
      </c>
      <c r="H820" s="4" t="str">
        <f t="shared" si="52"/>
        <v>C4</v>
      </c>
      <c r="I820" s="3" t="str">
        <f t="shared" si="49"/>
        <v>Credit</v>
      </c>
      <c r="J820" s="4">
        <f t="shared" si="50"/>
        <v>732</v>
      </c>
    </row>
    <row r="821" spans="1:10" x14ac:dyDescent="0.3">
      <c r="A821" s="3" t="s">
        <v>928</v>
      </c>
      <c r="B821" s="3" t="s">
        <v>113</v>
      </c>
      <c r="C821" s="3" t="s">
        <v>6</v>
      </c>
      <c r="D821" s="3" t="s">
        <v>1156</v>
      </c>
      <c r="E821" s="4">
        <v>17.47</v>
      </c>
      <c r="F821" s="4">
        <v>69.28</v>
      </c>
      <c r="G821" s="4">
        <f t="shared" si="51"/>
        <v>87</v>
      </c>
      <c r="H821" s="4" t="str">
        <f t="shared" si="52"/>
        <v>A1</v>
      </c>
      <c r="I821" s="3" t="str">
        <f t="shared" si="49"/>
        <v>Excellent</v>
      </c>
      <c r="J821" s="4">
        <f t="shared" si="50"/>
        <v>85</v>
      </c>
    </row>
    <row r="822" spans="1:10" x14ac:dyDescent="0.3">
      <c r="A822" s="3" t="s">
        <v>929</v>
      </c>
      <c r="B822" s="3" t="s">
        <v>98</v>
      </c>
      <c r="C822" s="3" t="s">
        <v>6</v>
      </c>
      <c r="D822" s="3" t="s">
        <v>1157</v>
      </c>
      <c r="E822" s="4">
        <v>14.39</v>
      </c>
      <c r="F822" s="4">
        <v>37.92</v>
      </c>
      <c r="G822" s="4">
        <f t="shared" si="51"/>
        <v>52</v>
      </c>
      <c r="H822" s="4" t="str">
        <f t="shared" si="52"/>
        <v>C6</v>
      </c>
      <c r="I822" s="3" t="str">
        <f t="shared" si="49"/>
        <v>Credit</v>
      </c>
      <c r="J822" s="4">
        <f t="shared" si="50"/>
        <v>919</v>
      </c>
    </row>
    <row r="823" spans="1:10" x14ac:dyDescent="0.3">
      <c r="A823" s="3" t="s">
        <v>930</v>
      </c>
      <c r="B823" s="3" t="s">
        <v>60</v>
      </c>
      <c r="C823" s="3" t="s">
        <v>6</v>
      </c>
      <c r="D823" s="3" t="s">
        <v>1157</v>
      </c>
      <c r="E823" s="4">
        <v>13.67</v>
      </c>
      <c r="F823" s="4">
        <v>39.82</v>
      </c>
      <c r="G823" s="4">
        <f t="shared" si="51"/>
        <v>53</v>
      </c>
      <c r="H823" s="4" t="str">
        <f t="shared" si="52"/>
        <v>C6</v>
      </c>
      <c r="I823" s="3" t="str">
        <f t="shared" si="49"/>
        <v>Credit</v>
      </c>
      <c r="J823" s="4">
        <f t="shared" si="50"/>
        <v>901</v>
      </c>
    </row>
    <row r="824" spans="1:10" x14ac:dyDescent="0.3">
      <c r="A824" s="3" t="s">
        <v>931</v>
      </c>
      <c r="B824" s="3" t="s">
        <v>128</v>
      </c>
      <c r="C824" s="3" t="s">
        <v>10</v>
      </c>
      <c r="D824" s="3" t="s">
        <v>22</v>
      </c>
      <c r="E824" s="4">
        <v>6.7</v>
      </c>
      <c r="F824" s="4">
        <v>53.19</v>
      </c>
      <c r="G824" s="4">
        <f t="shared" si="51"/>
        <v>60</v>
      </c>
      <c r="H824" s="4" t="str">
        <f t="shared" si="52"/>
        <v>C4</v>
      </c>
      <c r="I824" s="3" t="str">
        <f t="shared" si="49"/>
        <v>Credit</v>
      </c>
      <c r="J824" s="4">
        <f t="shared" si="50"/>
        <v>775</v>
      </c>
    </row>
    <row r="825" spans="1:10" x14ac:dyDescent="0.3">
      <c r="A825" s="3" t="s">
        <v>932</v>
      </c>
      <c r="B825" s="3" t="s">
        <v>255</v>
      </c>
      <c r="C825" s="3" t="s">
        <v>6</v>
      </c>
      <c r="D825" s="3" t="s">
        <v>1157</v>
      </c>
      <c r="E825" s="4">
        <v>20.02</v>
      </c>
      <c r="F825" s="4">
        <v>50.69</v>
      </c>
      <c r="G825" s="4">
        <f t="shared" si="51"/>
        <v>71</v>
      </c>
      <c r="H825" s="4" t="str">
        <f t="shared" si="52"/>
        <v>B2</v>
      </c>
      <c r="I825" s="3" t="str">
        <f t="shared" si="49"/>
        <v>Very Good</v>
      </c>
      <c r="J825" s="4">
        <f t="shared" si="50"/>
        <v>480</v>
      </c>
    </row>
    <row r="826" spans="1:10" x14ac:dyDescent="0.3">
      <c r="A826" s="3" t="s">
        <v>933</v>
      </c>
      <c r="B826" s="3" t="s">
        <v>146</v>
      </c>
      <c r="C826" s="3" t="s">
        <v>10</v>
      </c>
      <c r="D826" s="3" t="s">
        <v>22</v>
      </c>
      <c r="E826" s="4">
        <v>27.77</v>
      </c>
      <c r="F826" s="4">
        <v>41.97</v>
      </c>
      <c r="G826" s="4">
        <f t="shared" si="51"/>
        <v>70</v>
      </c>
      <c r="H826" s="4" t="str">
        <f t="shared" si="52"/>
        <v>B2</v>
      </c>
      <c r="I826" s="3" t="str">
        <f t="shared" si="49"/>
        <v>Very Good</v>
      </c>
      <c r="J826" s="4">
        <f t="shared" si="50"/>
        <v>514</v>
      </c>
    </row>
    <row r="827" spans="1:10" x14ac:dyDescent="0.3">
      <c r="A827" s="3" t="s">
        <v>934</v>
      </c>
      <c r="B827" s="3" t="s">
        <v>395</v>
      </c>
      <c r="C827" s="3" t="s">
        <v>10</v>
      </c>
      <c r="D827" s="3" t="s">
        <v>1157</v>
      </c>
      <c r="E827" s="4">
        <v>24.7</v>
      </c>
      <c r="F827" s="4">
        <v>44.39</v>
      </c>
      <c r="G827" s="4">
        <f t="shared" si="51"/>
        <v>69</v>
      </c>
      <c r="H827" s="4" t="str">
        <f t="shared" si="52"/>
        <v>B3</v>
      </c>
      <c r="I827" s="3" t="str">
        <f t="shared" si="49"/>
        <v>Good</v>
      </c>
      <c r="J827" s="4">
        <f t="shared" si="50"/>
        <v>542</v>
      </c>
    </row>
    <row r="828" spans="1:10" x14ac:dyDescent="0.3">
      <c r="A828" s="3" t="s">
        <v>935</v>
      </c>
      <c r="B828" s="3" t="s">
        <v>226</v>
      </c>
      <c r="C828" s="3" t="s">
        <v>6</v>
      </c>
      <c r="D828" s="3" t="s">
        <v>1157</v>
      </c>
      <c r="E828" s="4">
        <v>8.61</v>
      </c>
      <c r="F828" s="4">
        <v>51.92</v>
      </c>
      <c r="G828" s="4">
        <f t="shared" si="51"/>
        <v>61</v>
      </c>
      <c r="H828" s="4" t="str">
        <f t="shared" si="52"/>
        <v>C4</v>
      </c>
      <c r="I828" s="3" t="str">
        <f t="shared" si="49"/>
        <v>Credit</v>
      </c>
      <c r="J828" s="4">
        <f t="shared" si="50"/>
        <v>755</v>
      </c>
    </row>
    <row r="829" spans="1:10" x14ac:dyDescent="0.3">
      <c r="A829" s="3" t="s">
        <v>936</v>
      </c>
      <c r="B829" s="3" t="s">
        <v>123</v>
      </c>
      <c r="C829" s="3" t="s">
        <v>10</v>
      </c>
      <c r="D829" s="3" t="s">
        <v>22</v>
      </c>
      <c r="E829" s="4">
        <v>29.85</v>
      </c>
      <c r="F829" s="4">
        <v>64.849999999999994</v>
      </c>
      <c r="G829" s="4">
        <f t="shared" si="51"/>
        <v>95</v>
      </c>
      <c r="H829" s="4" t="str">
        <f t="shared" si="52"/>
        <v>A1</v>
      </c>
      <c r="I829" s="3" t="str">
        <f t="shared" si="49"/>
        <v>Excellent</v>
      </c>
      <c r="J829" s="4">
        <f t="shared" si="50"/>
        <v>10</v>
      </c>
    </row>
    <row r="830" spans="1:10" x14ac:dyDescent="0.3">
      <c r="A830" s="3" t="s">
        <v>937</v>
      </c>
      <c r="B830" s="3" t="s">
        <v>176</v>
      </c>
      <c r="C830" s="3" t="s">
        <v>6</v>
      </c>
      <c r="D830" s="3" t="s">
        <v>1157</v>
      </c>
      <c r="E830" s="4">
        <v>19.32</v>
      </c>
      <c r="F830" s="4">
        <v>59.83</v>
      </c>
      <c r="G830" s="4">
        <f t="shared" si="51"/>
        <v>79</v>
      </c>
      <c r="H830" s="4" t="str">
        <f t="shared" si="52"/>
        <v>B2</v>
      </c>
      <c r="I830" s="3" t="str">
        <f t="shared" si="49"/>
        <v>Very Good</v>
      </c>
      <c r="J830" s="4">
        <f t="shared" si="50"/>
        <v>241</v>
      </c>
    </row>
    <row r="831" spans="1:10" x14ac:dyDescent="0.3">
      <c r="A831" s="3" t="s">
        <v>938</v>
      </c>
      <c r="B831" s="3" t="s">
        <v>123</v>
      </c>
      <c r="C831" s="3" t="s">
        <v>6</v>
      </c>
      <c r="D831" s="3" t="s">
        <v>22</v>
      </c>
      <c r="E831" s="4">
        <v>14.23</v>
      </c>
      <c r="F831" s="4">
        <v>40.64</v>
      </c>
      <c r="G831" s="4">
        <f t="shared" si="51"/>
        <v>55</v>
      </c>
      <c r="H831" s="4" t="str">
        <f t="shared" si="52"/>
        <v>C5</v>
      </c>
      <c r="I831" s="3" t="str">
        <f t="shared" si="49"/>
        <v>Credit</v>
      </c>
      <c r="J831" s="4">
        <f t="shared" si="50"/>
        <v>859</v>
      </c>
    </row>
    <row r="832" spans="1:10" x14ac:dyDescent="0.3">
      <c r="A832" s="3" t="s">
        <v>939</v>
      </c>
      <c r="B832" s="3" t="s">
        <v>24</v>
      </c>
      <c r="C832" s="3" t="s">
        <v>10</v>
      </c>
      <c r="D832" s="3" t="s">
        <v>22</v>
      </c>
      <c r="E832" s="4">
        <v>21.48</v>
      </c>
      <c r="F832" s="4">
        <v>58.37</v>
      </c>
      <c r="G832" s="4">
        <f t="shared" si="51"/>
        <v>80</v>
      </c>
      <c r="H832" s="4" t="str">
        <f t="shared" si="52"/>
        <v>A1</v>
      </c>
      <c r="I832" s="3" t="str">
        <f t="shared" si="49"/>
        <v>Excellent</v>
      </c>
      <c r="J832" s="4">
        <f t="shared" si="50"/>
        <v>214</v>
      </c>
    </row>
    <row r="833" spans="1:10" x14ac:dyDescent="0.3">
      <c r="A833" s="3" t="s">
        <v>940</v>
      </c>
      <c r="B833" s="3" t="s">
        <v>24</v>
      </c>
      <c r="C833" s="3" t="s">
        <v>10</v>
      </c>
      <c r="D833" s="3" t="s">
        <v>7</v>
      </c>
      <c r="E833" s="4">
        <v>15.81</v>
      </c>
      <c r="F833" s="4">
        <v>62.45</v>
      </c>
      <c r="G833" s="4">
        <f t="shared" si="51"/>
        <v>78</v>
      </c>
      <c r="H833" s="4" t="str">
        <f t="shared" si="52"/>
        <v>B2</v>
      </c>
      <c r="I833" s="3" t="str">
        <f t="shared" si="49"/>
        <v>Very Good</v>
      </c>
      <c r="J833" s="4">
        <f t="shared" si="50"/>
        <v>270</v>
      </c>
    </row>
    <row r="834" spans="1:10" x14ac:dyDescent="0.3">
      <c r="A834" s="3" t="s">
        <v>941</v>
      </c>
      <c r="B834" s="3" t="s">
        <v>395</v>
      </c>
      <c r="C834" s="3" t="s">
        <v>10</v>
      </c>
      <c r="D834" s="3" t="s">
        <v>1156</v>
      </c>
      <c r="E834" s="4">
        <v>28.08</v>
      </c>
      <c r="F834" s="4">
        <v>66.62</v>
      </c>
      <c r="G834" s="4">
        <f t="shared" si="51"/>
        <v>95</v>
      </c>
      <c r="H834" s="4" t="str">
        <f t="shared" si="52"/>
        <v>A1</v>
      </c>
      <c r="I834" s="3" t="str">
        <f t="shared" si="49"/>
        <v>Excellent</v>
      </c>
      <c r="J834" s="4">
        <f t="shared" si="50"/>
        <v>10</v>
      </c>
    </row>
    <row r="835" spans="1:10" x14ac:dyDescent="0.3">
      <c r="A835" s="3" t="s">
        <v>942</v>
      </c>
      <c r="B835" s="3" t="s">
        <v>375</v>
      </c>
      <c r="C835" s="3" t="s">
        <v>10</v>
      </c>
      <c r="D835" s="3" t="s">
        <v>1156</v>
      </c>
      <c r="E835" s="4">
        <v>14.73</v>
      </c>
      <c r="F835" s="4">
        <v>35.49</v>
      </c>
      <c r="G835" s="4">
        <f t="shared" si="51"/>
        <v>50</v>
      </c>
      <c r="H835" s="4" t="str">
        <f t="shared" si="52"/>
        <v>C6</v>
      </c>
      <c r="I835" s="3" t="str">
        <f t="shared" ref="I835:I898" si="53">VLOOKUP(H835,$L$4:$M$13,2,FALSE)</f>
        <v>Credit</v>
      </c>
      <c r="J835" s="4">
        <f t="shared" ref="J835:J898" si="54">RANK(G835,G:G)</f>
        <v>942</v>
      </c>
    </row>
    <row r="836" spans="1:10" x14ac:dyDescent="0.3">
      <c r="A836" s="3" t="s">
        <v>943</v>
      </c>
      <c r="B836" s="3" t="s">
        <v>96</v>
      </c>
      <c r="C836" s="3" t="s">
        <v>10</v>
      </c>
      <c r="D836" s="3" t="s">
        <v>1156</v>
      </c>
      <c r="E836" s="4">
        <v>14.24</v>
      </c>
      <c r="F836" s="4">
        <v>59.04</v>
      </c>
      <c r="G836" s="4">
        <f t="shared" ref="G836:G899" si="55">ROUND(E836+F836,0)</f>
        <v>73</v>
      </c>
      <c r="H836" s="4" t="str">
        <f t="shared" ref="H836:H899" si="56">IF(G836&gt;=80,"A1",IF(G836&gt;=70,"B2",IF(G836&gt;=65,"B3",IF(G836&gt;=60,"C4",IF(G836&gt;=55,"C5",IF(G836&gt;=50,"C6",IF(G836&gt;=45,"D7",IF(G836&gt;=40,"E8","F9"))))))))</f>
        <v>B2</v>
      </c>
      <c r="I836" s="3" t="str">
        <f t="shared" si="53"/>
        <v>Very Good</v>
      </c>
      <c r="J836" s="4">
        <f t="shared" si="54"/>
        <v>422</v>
      </c>
    </row>
    <row r="837" spans="1:10" x14ac:dyDescent="0.3">
      <c r="A837" s="3" t="s">
        <v>944</v>
      </c>
      <c r="B837" s="3" t="s">
        <v>54</v>
      </c>
      <c r="C837" s="3" t="s">
        <v>10</v>
      </c>
      <c r="D837" s="3" t="s">
        <v>22</v>
      </c>
      <c r="E837" s="4">
        <v>29.23</v>
      </c>
      <c r="F837" s="4">
        <v>63.33</v>
      </c>
      <c r="G837" s="4">
        <f t="shared" si="55"/>
        <v>93</v>
      </c>
      <c r="H837" s="4" t="str">
        <f t="shared" si="56"/>
        <v>A1</v>
      </c>
      <c r="I837" s="3" t="str">
        <f t="shared" si="53"/>
        <v>Excellent</v>
      </c>
      <c r="J837" s="4">
        <f t="shared" si="54"/>
        <v>22</v>
      </c>
    </row>
    <row r="838" spans="1:10" x14ac:dyDescent="0.3">
      <c r="A838" s="3" t="s">
        <v>945</v>
      </c>
      <c r="B838" s="3" t="s">
        <v>39</v>
      </c>
      <c r="C838" s="3" t="s">
        <v>10</v>
      </c>
      <c r="D838" s="3" t="s">
        <v>1157</v>
      </c>
      <c r="E838" s="4">
        <v>16.3</v>
      </c>
      <c r="F838" s="4">
        <v>68.59</v>
      </c>
      <c r="G838" s="4">
        <f t="shared" si="55"/>
        <v>85</v>
      </c>
      <c r="H838" s="4" t="str">
        <f t="shared" si="56"/>
        <v>A1</v>
      </c>
      <c r="I838" s="3" t="str">
        <f t="shared" si="53"/>
        <v>Excellent</v>
      </c>
      <c r="J838" s="4">
        <f t="shared" si="54"/>
        <v>120</v>
      </c>
    </row>
    <row r="839" spans="1:10" x14ac:dyDescent="0.3">
      <c r="A839" s="3" t="s">
        <v>946</v>
      </c>
      <c r="B839" s="3" t="s">
        <v>88</v>
      </c>
      <c r="C839" s="3" t="s">
        <v>10</v>
      </c>
      <c r="D839" s="3" t="s">
        <v>1156</v>
      </c>
      <c r="E839" s="4">
        <v>6.57</v>
      </c>
      <c r="F839" s="4">
        <v>59.65</v>
      </c>
      <c r="G839" s="4">
        <f t="shared" si="55"/>
        <v>66</v>
      </c>
      <c r="H839" s="4" t="str">
        <f t="shared" si="56"/>
        <v>B3</v>
      </c>
      <c r="I839" s="3" t="str">
        <f t="shared" si="53"/>
        <v>Good</v>
      </c>
      <c r="J839" s="4">
        <f t="shared" si="54"/>
        <v>631</v>
      </c>
    </row>
    <row r="840" spans="1:10" x14ac:dyDescent="0.3">
      <c r="A840" s="3" t="s">
        <v>947</v>
      </c>
      <c r="B840" s="3" t="s">
        <v>107</v>
      </c>
      <c r="C840" s="3" t="s">
        <v>10</v>
      </c>
      <c r="D840" s="3" t="s">
        <v>1157</v>
      </c>
      <c r="E840" s="4">
        <v>27.28</v>
      </c>
      <c r="F840" s="4">
        <v>50.1</v>
      </c>
      <c r="G840" s="4">
        <f t="shared" si="55"/>
        <v>77</v>
      </c>
      <c r="H840" s="4" t="str">
        <f t="shared" si="56"/>
        <v>B2</v>
      </c>
      <c r="I840" s="3" t="str">
        <f t="shared" si="53"/>
        <v>Very Good</v>
      </c>
      <c r="J840" s="4">
        <f t="shared" si="54"/>
        <v>300</v>
      </c>
    </row>
    <row r="841" spans="1:10" x14ac:dyDescent="0.3">
      <c r="A841" s="3" t="s">
        <v>948</v>
      </c>
      <c r="B841" s="3" t="s">
        <v>41</v>
      </c>
      <c r="C841" s="3" t="s">
        <v>10</v>
      </c>
      <c r="D841" s="3" t="s">
        <v>1156</v>
      </c>
      <c r="E841" s="4">
        <v>16.89</v>
      </c>
      <c r="F841" s="4">
        <v>49.85</v>
      </c>
      <c r="G841" s="4">
        <f t="shared" si="55"/>
        <v>67</v>
      </c>
      <c r="H841" s="4" t="str">
        <f t="shared" si="56"/>
        <v>B3</v>
      </c>
      <c r="I841" s="3" t="str">
        <f t="shared" si="53"/>
        <v>Good</v>
      </c>
      <c r="J841" s="4">
        <f t="shared" si="54"/>
        <v>600</v>
      </c>
    </row>
    <row r="842" spans="1:10" x14ac:dyDescent="0.3">
      <c r="A842" s="3" t="s">
        <v>949</v>
      </c>
      <c r="B842" s="3" t="s">
        <v>313</v>
      </c>
      <c r="C842" s="3" t="s">
        <v>6</v>
      </c>
      <c r="D842" s="3" t="s">
        <v>1156</v>
      </c>
      <c r="E842" s="4">
        <v>12.6</v>
      </c>
      <c r="F842" s="4">
        <v>35.770000000000003</v>
      </c>
      <c r="G842" s="4">
        <f t="shared" si="55"/>
        <v>48</v>
      </c>
      <c r="H842" s="4" t="str">
        <f t="shared" si="56"/>
        <v>D7</v>
      </c>
      <c r="I842" s="3" t="str">
        <f t="shared" si="53"/>
        <v>Pass</v>
      </c>
      <c r="J842" s="4">
        <f t="shared" si="54"/>
        <v>962</v>
      </c>
    </row>
    <row r="843" spans="1:10" x14ac:dyDescent="0.3">
      <c r="A843" s="3" t="s">
        <v>950</v>
      </c>
      <c r="B843" s="3" t="s">
        <v>113</v>
      </c>
      <c r="C843" s="3" t="s">
        <v>6</v>
      </c>
      <c r="D843" s="3" t="s">
        <v>1156</v>
      </c>
      <c r="E843" s="4">
        <v>9.9499999999999993</v>
      </c>
      <c r="F843" s="4">
        <v>63.15</v>
      </c>
      <c r="G843" s="4">
        <f t="shared" si="55"/>
        <v>73</v>
      </c>
      <c r="H843" s="4" t="str">
        <f t="shared" si="56"/>
        <v>B2</v>
      </c>
      <c r="I843" s="3" t="str">
        <f t="shared" si="53"/>
        <v>Very Good</v>
      </c>
      <c r="J843" s="4">
        <f t="shared" si="54"/>
        <v>422</v>
      </c>
    </row>
    <row r="844" spans="1:10" x14ac:dyDescent="0.3">
      <c r="A844" s="3" t="s">
        <v>951</v>
      </c>
      <c r="B844" s="3" t="s">
        <v>110</v>
      </c>
      <c r="C844" s="3" t="s">
        <v>10</v>
      </c>
      <c r="D844" s="3" t="s">
        <v>1157</v>
      </c>
      <c r="E844" s="4">
        <v>13.17</v>
      </c>
      <c r="F844" s="4">
        <v>53.56</v>
      </c>
      <c r="G844" s="4">
        <f t="shared" si="55"/>
        <v>67</v>
      </c>
      <c r="H844" s="4" t="str">
        <f t="shared" si="56"/>
        <v>B3</v>
      </c>
      <c r="I844" s="3" t="str">
        <f t="shared" si="53"/>
        <v>Good</v>
      </c>
      <c r="J844" s="4">
        <f t="shared" si="54"/>
        <v>600</v>
      </c>
    </row>
    <row r="845" spans="1:10" x14ac:dyDescent="0.3">
      <c r="A845" s="3" t="s">
        <v>952</v>
      </c>
      <c r="B845" s="3" t="s">
        <v>28</v>
      </c>
      <c r="C845" s="3" t="s">
        <v>6</v>
      </c>
      <c r="D845" s="3" t="s">
        <v>1156</v>
      </c>
      <c r="E845" s="4">
        <v>21.14</v>
      </c>
      <c r="F845" s="4">
        <v>46.93</v>
      </c>
      <c r="G845" s="4">
        <f t="shared" si="55"/>
        <v>68</v>
      </c>
      <c r="H845" s="4" t="str">
        <f t="shared" si="56"/>
        <v>B3</v>
      </c>
      <c r="I845" s="3" t="str">
        <f t="shared" si="53"/>
        <v>Good</v>
      </c>
      <c r="J845" s="4">
        <f t="shared" si="54"/>
        <v>566</v>
      </c>
    </row>
    <row r="846" spans="1:10" x14ac:dyDescent="0.3">
      <c r="A846" s="3" t="s">
        <v>953</v>
      </c>
      <c r="B846" s="3" t="s">
        <v>226</v>
      </c>
      <c r="C846" s="3" t="s">
        <v>6</v>
      </c>
      <c r="D846" s="3" t="s">
        <v>22</v>
      </c>
      <c r="E846" s="4">
        <v>10.02</v>
      </c>
      <c r="F846" s="4">
        <v>65.040000000000006</v>
      </c>
      <c r="G846" s="4">
        <f t="shared" si="55"/>
        <v>75</v>
      </c>
      <c r="H846" s="4" t="str">
        <f t="shared" si="56"/>
        <v>B2</v>
      </c>
      <c r="I846" s="3" t="str">
        <f t="shared" si="53"/>
        <v>Very Good</v>
      </c>
      <c r="J846" s="4">
        <f t="shared" si="54"/>
        <v>352</v>
      </c>
    </row>
    <row r="847" spans="1:10" x14ac:dyDescent="0.3">
      <c r="A847" s="3" t="s">
        <v>954</v>
      </c>
      <c r="B847" s="3" t="s">
        <v>123</v>
      </c>
      <c r="C847" s="3" t="s">
        <v>10</v>
      </c>
      <c r="D847" s="3" t="s">
        <v>1157</v>
      </c>
      <c r="E847" s="4">
        <v>5.5</v>
      </c>
      <c r="F847" s="4">
        <v>40.4</v>
      </c>
      <c r="G847" s="4">
        <f t="shared" si="55"/>
        <v>46</v>
      </c>
      <c r="H847" s="4" t="str">
        <f t="shared" si="56"/>
        <v>D7</v>
      </c>
      <c r="I847" s="3" t="str">
        <f t="shared" si="53"/>
        <v>Pass</v>
      </c>
      <c r="J847" s="4">
        <f t="shared" si="54"/>
        <v>982</v>
      </c>
    </row>
    <row r="848" spans="1:10" x14ac:dyDescent="0.3">
      <c r="A848" s="3" t="s">
        <v>955</v>
      </c>
      <c r="B848" s="3" t="s">
        <v>82</v>
      </c>
      <c r="C848" s="3" t="s">
        <v>10</v>
      </c>
      <c r="D848" s="3" t="s">
        <v>1157</v>
      </c>
      <c r="E848" s="4">
        <v>11.04</v>
      </c>
      <c r="F848" s="4">
        <v>54.24</v>
      </c>
      <c r="G848" s="4">
        <f t="shared" si="55"/>
        <v>65</v>
      </c>
      <c r="H848" s="4" t="str">
        <f t="shared" si="56"/>
        <v>B3</v>
      </c>
      <c r="I848" s="3" t="str">
        <f t="shared" si="53"/>
        <v>Good</v>
      </c>
      <c r="J848" s="4">
        <f t="shared" si="54"/>
        <v>665</v>
      </c>
    </row>
    <row r="849" spans="1:10" x14ac:dyDescent="0.3">
      <c r="A849" s="3" t="s">
        <v>956</v>
      </c>
      <c r="B849" s="3" t="s">
        <v>165</v>
      </c>
      <c r="C849" s="3" t="s">
        <v>6</v>
      </c>
      <c r="D849" s="3" t="s">
        <v>1157</v>
      </c>
      <c r="E849" s="4">
        <v>17.690000000000001</v>
      </c>
      <c r="F849" s="4">
        <v>44.92</v>
      </c>
      <c r="G849" s="4">
        <f t="shared" si="55"/>
        <v>63</v>
      </c>
      <c r="H849" s="4" t="str">
        <f t="shared" si="56"/>
        <v>C4</v>
      </c>
      <c r="I849" s="3" t="str">
        <f t="shared" si="53"/>
        <v>Credit</v>
      </c>
      <c r="J849" s="4">
        <f t="shared" si="54"/>
        <v>712</v>
      </c>
    </row>
    <row r="850" spans="1:10" x14ac:dyDescent="0.3">
      <c r="A850" s="3" t="s">
        <v>957</v>
      </c>
      <c r="B850" s="3" t="s">
        <v>69</v>
      </c>
      <c r="C850" s="3" t="s">
        <v>6</v>
      </c>
      <c r="D850" s="3" t="s">
        <v>1157</v>
      </c>
      <c r="E850" s="4">
        <v>24</v>
      </c>
      <c r="F850" s="4">
        <v>66.040000000000006</v>
      </c>
      <c r="G850" s="4">
        <f t="shared" si="55"/>
        <v>90</v>
      </c>
      <c r="H850" s="4" t="str">
        <f t="shared" si="56"/>
        <v>A1</v>
      </c>
      <c r="I850" s="3" t="str">
        <f t="shared" si="53"/>
        <v>Excellent</v>
      </c>
      <c r="J850" s="4">
        <f t="shared" si="54"/>
        <v>49</v>
      </c>
    </row>
    <row r="851" spans="1:10" x14ac:dyDescent="0.3">
      <c r="A851" s="3" t="s">
        <v>958</v>
      </c>
      <c r="B851" s="3" t="s">
        <v>21</v>
      </c>
      <c r="C851" s="3" t="s">
        <v>6</v>
      </c>
      <c r="D851" s="3" t="s">
        <v>7</v>
      </c>
      <c r="E851" s="4">
        <v>5.8</v>
      </c>
      <c r="F851" s="4">
        <v>53.01</v>
      </c>
      <c r="G851" s="4">
        <f t="shared" si="55"/>
        <v>59</v>
      </c>
      <c r="H851" s="4" t="str">
        <f t="shared" si="56"/>
        <v>C5</v>
      </c>
      <c r="I851" s="3" t="str">
        <f t="shared" si="53"/>
        <v>Credit</v>
      </c>
      <c r="J851" s="4">
        <f t="shared" si="54"/>
        <v>793</v>
      </c>
    </row>
    <row r="852" spans="1:10" x14ac:dyDescent="0.3">
      <c r="A852" s="3" t="s">
        <v>959</v>
      </c>
      <c r="B852" s="3" t="s">
        <v>21</v>
      </c>
      <c r="C852" s="3" t="s">
        <v>6</v>
      </c>
      <c r="D852" s="3" t="s">
        <v>22</v>
      </c>
      <c r="E852" s="4">
        <v>16.940000000000001</v>
      </c>
      <c r="F852" s="4">
        <v>50.01</v>
      </c>
      <c r="G852" s="4">
        <f t="shared" si="55"/>
        <v>67</v>
      </c>
      <c r="H852" s="4" t="str">
        <f t="shared" si="56"/>
        <v>B3</v>
      </c>
      <c r="I852" s="3" t="str">
        <f t="shared" si="53"/>
        <v>Good</v>
      </c>
      <c r="J852" s="4">
        <f t="shared" si="54"/>
        <v>600</v>
      </c>
    </row>
    <row r="853" spans="1:10" x14ac:dyDescent="0.3">
      <c r="A853" s="3" t="s">
        <v>960</v>
      </c>
      <c r="B853" s="3" t="s">
        <v>143</v>
      </c>
      <c r="C853" s="3" t="s">
        <v>6</v>
      </c>
      <c r="D853" s="3" t="s">
        <v>1156</v>
      </c>
      <c r="E853" s="4">
        <v>27.27</v>
      </c>
      <c r="F853" s="4">
        <v>60.17</v>
      </c>
      <c r="G853" s="4">
        <f t="shared" si="55"/>
        <v>87</v>
      </c>
      <c r="H853" s="4" t="str">
        <f t="shared" si="56"/>
        <v>A1</v>
      </c>
      <c r="I853" s="3" t="str">
        <f t="shared" si="53"/>
        <v>Excellent</v>
      </c>
      <c r="J853" s="4">
        <f t="shared" si="54"/>
        <v>85</v>
      </c>
    </row>
    <row r="854" spans="1:10" x14ac:dyDescent="0.3">
      <c r="A854" s="3" t="s">
        <v>961</v>
      </c>
      <c r="B854" s="3" t="s">
        <v>84</v>
      </c>
      <c r="C854" s="3" t="s">
        <v>10</v>
      </c>
      <c r="D854" s="3" t="s">
        <v>1157</v>
      </c>
      <c r="E854" s="4">
        <v>22.99</v>
      </c>
      <c r="F854" s="4">
        <v>62.59</v>
      </c>
      <c r="G854" s="4">
        <f t="shared" si="55"/>
        <v>86</v>
      </c>
      <c r="H854" s="4" t="str">
        <f t="shared" si="56"/>
        <v>A1</v>
      </c>
      <c r="I854" s="3" t="str">
        <f t="shared" si="53"/>
        <v>Excellent</v>
      </c>
      <c r="J854" s="4">
        <f t="shared" si="54"/>
        <v>99</v>
      </c>
    </row>
    <row r="855" spans="1:10" x14ac:dyDescent="0.3">
      <c r="A855" s="3" t="s">
        <v>962</v>
      </c>
      <c r="B855" s="3" t="s">
        <v>58</v>
      </c>
      <c r="C855" s="3" t="s">
        <v>6</v>
      </c>
      <c r="D855" s="3" t="s">
        <v>22</v>
      </c>
      <c r="E855" s="4">
        <v>26.57</v>
      </c>
      <c r="F855" s="4">
        <v>43.26</v>
      </c>
      <c r="G855" s="4">
        <f t="shared" si="55"/>
        <v>70</v>
      </c>
      <c r="H855" s="4" t="str">
        <f t="shared" si="56"/>
        <v>B2</v>
      </c>
      <c r="I855" s="3" t="str">
        <f t="shared" si="53"/>
        <v>Very Good</v>
      </c>
      <c r="J855" s="4">
        <f t="shared" si="54"/>
        <v>514</v>
      </c>
    </row>
    <row r="856" spans="1:10" x14ac:dyDescent="0.3">
      <c r="A856" s="3" t="s">
        <v>963</v>
      </c>
      <c r="B856" s="3" t="s">
        <v>96</v>
      </c>
      <c r="C856" s="3" t="s">
        <v>6</v>
      </c>
      <c r="D856" s="3" t="s">
        <v>1157</v>
      </c>
      <c r="E856" s="4">
        <v>27.8</v>
      </c>
      <c r="F856" s="4">
        <v>59.35</v>
      </c>
      <c r="G856" s="4">
        <f t="shared" si="55"/>
        <v>87</v>
      </c>
      <c r="H856" s="4" t="str">
        <f t="shared" si="56"/>
        <v>A1</v>
      </c>
      <c r="I856" s="3" t="str">
        <f t="shared" si="53"/>
        <v>Excellent</v>
      </c>
      <c r="J856" s="4">
        <f t="shared" si="54"/>
        <v>85</v>
      </c>
    </row>
    <row r="857" spans="1:10" x14ac:dyDescent="0.3">
      <c r="A857" s="3" t="s">
        <v>964</v>
      </c>
      <c r="B857" s="3" t="s">
        <v>349</v>
      </c>
      <c r="C857" s="3" t="s">
        <v>10</v>
      </c>
      <c r="D857" s="3" t="s">
        <v>22</v>
      </c>
      <c r="E857" s="4">
        <v>12.81</v>
      </c>
      <c r="F857" s="4">
        <v>46.61</v>
      </c>
      <c r="G857" s="4">
        <f t="shared" si="55"/>
        <v>59</v>
      </c>
      <c r="H857" s="4" t="str">
        <f t="shared" si="56"/>
        <v>C5</v>
      </c>
      <c r="I857" s="3" t="str">
        <f t="shared" si="53"/>
        <v>Credit</v>
      </c>
      <c r="J857" s="4">
        <f t="shared" si="54"/>
        <v>793</v>
      </c>
    </row>
    <row r="858" spans="1:10" x14ac:dyDescent="0.3">
      <c r="A858" s="3" t="s">
        <v>965</v>
      </c>
      <c r="B858" s="3" t="s">
        <v>105</v>
      </c>
      <c r="C858" s="3" t="s">
        <v>6</v>
      </c>
      <c r="D858" s="3" t="s">
        <v>22</v>
      </c>
      <c r="E858" s="4">
        <v>18.28</v>
      </c>
      <c r="F858" s="4">
        <v>64.63</v>
      </c>
      <c r="G858" s="4">
        <f t="shared" si="55"/>
        <v>83</v>
      </c>
      <c r="H858" s="4" t="str">
        <f t="shared" si="56"/>
        <v>A1</v>
      </c>
      <c r="I858" s="3" t="str">
        <f t="shared" si="53"/>
        <v>Excellent</v>
      </c>
      <c r="J858" s="4">
        <f t="shared" si="54"/>
        <v>155</v>
      </c>
    </row>
    <row r="859" spans="1:10" x14ac:dyDescent="0.3">
      <c r="A859" s="3" t="s">
        <v>966</v>
      </c>
      <c r="B859" s="3" t="s">
        <v>373</v>
      </c>
      <c r="C859" s="3" t="s">
        <v>10</v>
      </c>
      <c r="D859" s="3" t="s">
        <v>1156</v>
      </c>
      <c r="E859" s="4">
        <v>6.17</v>
      </c>
      <c r="F859" s="4">
        <v>69.72</v>
      </c>
      <c r="G859" s="4">
        <f t="shared" si="55"/>
        <v>76</v>
      </c>
      <c r="H859" s="4" t="str">
        <f t="shared" si="56"/>
        <v>B2</v>
      </c>
      <c r="I859" s="3" t="str">
        <f t="shared" si="53"/>
        <v>Very Good</v>
      </c>
      <c r="J859" s="4">
        <f t="shared" si="54"/>
        <v>322</v>
      </c>
    </row>
    <row r="860" spans="1:10" x14ac:dyDescent="0.3">
      <c r="A860" s="3" t="s">
        <v>967</v>
      </c>
      <c r="B860" s="3" t="s">
        <v>19</v>
      </c>
      <c r="C860" s="3" t="s">
        <v>10</v>
      </c>
      <c r="D860" s="3" t="s">
        <v>22</v>
      </c>
      <c r="E860" s="4">
        <v>22.05</v>
      </c>
      <c r="F860" s="4">
        <v>51.79</v>
      </c>
      <c r="G860" s="4">
        <f t="shared" si="55"/>
        <v>74</v>
      </c>
      <c r="H860" s="4" t="str">
        <f t="shared" si="56"/>
        <v>B2</v>
      </c>
      <c r="I860" s="3" t="str">
        <f t="shared" si="53"/>
        <v>Very Good</v>
      </c>
      <c r="J860" s="4">
        <f t="shared" si="54"/>
        <v>393</v>
      </c>
    </row>
    <row r="861" spans="1:10" x14ac:dyDescent="0.3">
      <c r="A861" s="3" t="s">
        <v>968</v>
      </c>
      <c r="B861" s="3" t="s">
        <v>88</v>
      </c>
      <c r="C861" s="3" t="s">
        <v>10</v>
      </c>
      <c r="D861" s="3" t="s">
        <v>1156</v>
      </c>
      <c r="E861" s="4">
        <v>6.28</v>
      </c>
      <c r="F861" s="4">
        <v>36.340000000000003</v>
      </c>
      <c r="G861" s="4">
        <f t="shared" si="55"/>
        <v>43</v>
      </c>
      <c r="H861" s="4" t="str">
        <f t="shared" si="56"/>
        <v>E8</v>
      </c>
      <c r="I861" s="3" t="str">
        <f t="shared" si="53"/>
        <v>Pass</v>
      </c>
      <c r="J861" s="4">
        <f t="shared" si="54"/>
        <v>995</v>
      </c>
    </row>
    <row r="862" spans="1:10" x14ac:dyDescent="0.3">
      <c r="A862" s="3" t="s">
        <v>969</v>
      </c>
      <c r="B862" s="3" t="s">
        <v>204</v>
      </c>
      <c r="C862" s="3" t="s">
        <v>6</v>
      </c>
      <c r="D862" s="3" t="s">
        <v>1157</v>
      </c>
      <c r="E862" s="4">
        <v>13.64</v>
      </c>
      <c r="F862" s="4">
        <v>65.3</v>
      </c>
      <c r="G862" s="4">
        <f t="shared" si="55"/>
        <v>79</v>
      </c>
      <c r="H862" s="4" t="str">
        <f t="shared" si="56"/>
        <v>B2</v>
      </c>
      <c r="I862" s="3" t="str">
        <f t="shared" si="53"/>
        <v>Very Good</v>
      </c>
      <c r="J862" s="4">
        <f t="shared" si="54"/>
        <v>241</v>
      </c>
    </row>
    <row r="863" spans="1:10" x14ac:dyDescent="0.3">
      <c r="A863" s="3" t="s">
        <v>970</v>
      </c>
      <c r="B863" s="3" t="s">
        <v>247</v>
      </c>
      <c r="C863" s="3" t="s">
        <v>10</v>
      </c>
      <c r="D863" s="3" t="s">
        <v>22</v>
      </c>
      <c r="E863" s="4">
        <v>15.97</v>
      </c>
      <c r="F863" s="4">
        <v>50.01</v>
      </c>
      <c r="G863" s="4">
        <f t="shared" si="55"/>
        <v>66</v>
      </c>
      <c r="H863" s="4" t="str">
        <f t="shared" si="56"/>
        <v>B3</v>
      </c>
      <c r="I863" s="3" t="str">
        <f t="shared" si="53"/>
        <v>Good</v>
      </c>
      <c r="J863" s="4">
        <f t="shared" si="54"/>
        <v>631</v>
      </c>
    </row>
    <row r="864" spans="1:10" x14ac:dyDescent="0.3">
      <c r="A864" s="3" t="s">
        <v>971</v>
      </c>
      <c r="B864" s="3" t="s">
        <v>332</v>
      </c>
      <c r="C864" s="3" t="s">
        <v>6</v>
      </c>
      <c r="D864" s="3" t="s">
        <v>22</v>
      </c>
      <c r="E864" s="4">
        <v>28.07</v>
      </c>
      <c r="F864" s="4">
        <v>43.62</v>
      </c>
      <c r="G864" s="4">
        <f t="shared" si="55"/>
        <v>72</v>
      </c>
      <c r="H864" s="4" t="str">
        <f t="shared" si="56"/>
        <v>B2</v>
      </c>
      <c r="I864" s="3" t="str">
        <f t="shared" si="53"/>
        <v>Very Good</v>
      </c>
      <c r="J864" s="4">
        <f t="shared" si="54"/>
        <v>452</v>
      </c>
    </row>
    <row r="865" spans="1:10" x14ac:dyDescent="0.3">
      <c r="A865" s="3" t="s">
        <v>972</v>
      </c>
      <c r="B865" s="3" t="s">
        <v>176</v>
      </c>
      <c r="C865" s="3" t="s">
        <v>6</v>
      </c>
      <c r="D865" s="3" t="s">
        <v>22</v>
      </c>
      <c r="E865" s="4">
        <v>19.510000000000002</v>
      </c>
      <c r="F865" s="4">
        <v>36.32</v>
      </c>
      <c r="G865" s="4">
        <f t="shared" si="55"/>
        <v>56</v>
      </c>
      <c r="H865" s="4" t="str">
        <f t="shared" si="56"/>
        <v>C5</v>
      </c>
      <c r="I865" s="3" t="str">
        <f t="shared" si="53"/>
        <v>Credit</v>
      </c>
      <c r="J865" s="4">
        <f t="shared" si="54"/>
        <v>846</v>
      </c>
    </row>
    <row r="866" spans="1:10" x14ac:dyDescent="0.3">
      <c r="A866" s="3" t="s">
        <v>973</v>
      </c>
      <c r="B866" s="3" t="s">
        <v>110</v>
      </c>
      <c r="C866" s="3" t="s">
        <v>10</v>
      </c>
      <c r="D866" s="3" t="s">
        <v>1156</v>
      </c>
      <c r="E866" s="4">
        <v>14.81</v>
      </c>
      <c r="F866" s="4">
        <v>61.29</v>
      </c>
      <c r="G866" s="4">
        <f t="shared" si="55"/>
        <v>76</v>
      </c>
      <c r="H866" s="4" t="str">
        <f t="shared" si="56"/>
        <v>B2</v>
      </c>
      <c r="I866" s="3" t="str">
        <f t="shared" si="53"/>
        <v>Very Good</v>
      </c>
      <c r="J866" s="4">
        <f t="shared" si="54"/>
        <v>322</v>
      </c>
    </row>
    <row r="867" spans="1:10" x14ac:dyDescent="0.3">
      <c r="A867" s="3" t="s">
        <v>974</v>
      </c>
      <c r="B867" s="3" t="s">
        <v>514</v>
      </c>
      <c r="C867" s="3" t="s">
        <v>6</v>
      </c>
      <c r="D867" s="3" t="s">
        <v>1156</v>
      </c>
      <c r="E867" s="4">
        <v>23.92</v>
      </c>
      <c r="F867" s="4">
        <v>39.659999999999997</v>
      </c>
      <c r="G867" s="4">
        <f t="shared" si="55"/>
        <v>64</v>
      </c>
      <c r="H867" s="4" t="str">
        <f t="shared" si="56"/>
        <v>C4</v>
      </c>
      <c r="I867" s="3" t="str">
        <f t="shared" si="53"/>
        <v>Credit</v>
      </c>
      <c r="J867" s="4">
        <f t="shared" si="54"/>
        <v>690</v>
      </c>
    </row>
    <row r="868" spans="1:10" x14ac:dyDescent="0.3">
      <c r="A868" s="3" t="s">
        <v>975</v>
      </c>
      <c r="B868" s="3" t="s">
        <v>28</v>
      </c>
      <c r="C868" s="3" t="s">
        <v>6</v>
      </c>
      <c r="D868" s="3" t="s">
        <v>1157</v>
      </c>
      <c r="E868" s="4">
        <v>28.95</v>
      </c>
      <c r="F868" s="4">
        <v>38.03</v>
      </c>
      <c r="G868" s="4">
        <f t="shared" si="55"/>
        <v>67</v>
      </c>
      <c r="H868" s="4" t="str">
        <f t="shared" si="56"/>
        <v>B3</v>
      </c>
      <c r="I868" s="3" t="str">
        <f t="shared" si="53"/>
        <v>Good</v>
      </c>
      <c r="J868" s="4">
        <f t="shared" si="54"/>
        <v>600</v>
      </c>
    </row>
    <row r="869" spans="1:10" x14ac:dyDescent="0.3">
      <c r="A869" s="3" t="s">
        <v>976</v>
      </c>
      <c r="B869" s="3" t="s">
        <v>216</v>
      </c>
      <c r="C869" s="3" t="s">
        <v>6</v>
      </c>
      <c r="D869" s="3" t="s">
        <v>22</v>
      </c>
      <c r="E869" s="4">
        <v>9.85</v>
      </c>
      <c r="F869" s="4">
        <v>38.97</v>
      </c>
      <c r="G869" s="4">
        <f t="shared" si="55"/>
        <v>49</v>
      </c>
      <c r="H869" s="4" t="str">
        <f t="shared" si="56"/>
        <v>D7</v>
      </c>
      <c r="I869" s="3" t="str">
        <f t="shared" si="53"/>
        <v>Pass</v>
      </c>
      <c r="J869" s="4">
        <f t="shared" si="54"/>
        <v>950</v>
      </c>
    </row>
    <row r="870" spans="1:10" x14ac:dyDescent="0.3">
      <c r="A870" s="3" t="s">
        <v>977</v>
      </c>
      <c r="B870" s="3" t="s">
        <v>19</v>
      </c>
      <c r="C870" s="3" t="s">
        <v>10</v>
      </c>
      <c r="D870" s="3" t="s">
        <v>1156</v>
      </c>
      <c r="E870" s="4">
        <v>26.89</v>
      </c>
      <c r="F870" s="4">
        <v>43.97</v>
      </c>
      <c r="G870" s="4">
        <f t="shared" si="55"/>
        <v>71</v>
      </c>
      <c r="H870" s="4" t="str">
        <f t="shared" si="56"/>
        <v>B2</v>
      </c>
      <c r="I870" s="3" t="str">
        <f t="shared" si="53"/>
        <v>Very Good</v>
      </c>
      <c r="J870" s="4">
        <f t="shared" si="54"/>
        <v>480</v>
      </c>
    </row>
    <row r="871" spans="1:10" x14ac:dyDescent="0.3">
      <c r="A871" s="3" t="s">
        <v>978</v>
      </c>
      <c r="B871" s="3" t="s">
        <v>226</v>
      </c>
      <c r="C871" s="3" t="s">
        <v>10</v>
      </c>
      <c r="D871" s="3" t="s">
        <v>7</v>
      </c>
      <c r="E871" s="4">
        <v>25.38</v>
      </c>
      <c r="F871" s="4">
        <v>63.98</v>
      </c>
      <c r="G871" s="4">
        <f t="shared" si="55"/>
        <v>89</v>
      </c>
      <c r="H871" s="4" t="str">
        <f t="shared" si="56"/>
        <v>A1</v>
      </c>
      <c r="I871" s="3" t="str">
        <f t="shared" si="53"/>
        <v>Excellent</v>
      </c>
      <c r="J871" s="4">
        <f t="shared" si="54"/>
        <v>59</v>
      </c>
    </row>
    <row r="872" spans="1:10" x14ac:dyDescent="0.3">
      <c r="A872" s="3" t="s">
        <v>979</v>
      </c>
      <c r="B872" s="3" t="s">
        <v>123</v>
      </c>
      <c r="C872" s="3" t="s">
        <v>10</v>
      </c>
      <c r="D872" s="3" t="s">
        <v>1157</v>
      </c>
      <c r="E872" s="4">
        <v>7.82</v>
      </c>
      <c r="F872" s="4">
        <v>69.87</v>
      </c>
      <c r="G872" s="4">
        <f t="shared" si="55"/>
        <v>78</v>
      </c>
      <c r="H872" s="4" t="str">
        <f t="shared" si="56"/>
        <v>B2</v>
      </c>
      <c r="I872" s="3" t="str">
        <f t="shared" si="53"/>
        <v>Very Good</v>
      </c>
      <c r="J872" s="4">
        <f t="shared" si="54"/>
        <v>270</v>
      </c>
    </row>
    <row r="873" spans="1:10" x14ac:dyDescent="0.3">
      <c r="A873" s="3" t="s">
        <v>980</v>
      </c>
      <c r="B873" s="3" t="s">
        <v>216</v>
      </c>
      <c r="C873" s="3" t="s">
        <v>6</v>
      </c>
      <c r="D873" s="3" t="s">
        <v>1156</v>
      </c>
      <c r="E873" s="4">
        <v>16.96</v>
      </c>
      <c r="F873" s="4">
        <v>47.8</v>
      </c>
      <c r="G873" s="4">
        <f t="shared" si="55"/>
        <v>65</v>
      </c>
      <c r="H873" s="4" t="str">
        <f t="shared" si="56"/>
        <v>B3</v>
      </c>
      <c r="I873" s="3" t="str">
        <f t="shared" si="53"/>
        <v>Good</v>
      </c>
      <c r="J873" s="4">
        <f t="shared" si="54"/>
        <v>665</v>
      </c>
    </row>
    <row r="874" spans="1:10" x14ac:dyDescent="0.3">
      <c r="A874" s="3" t="s">
        <v>981</v>
      </c>
      <c r="B874" s="3" t="s">
        <v>240</v>
      </c>
      <c r="C874" s="3" t="s">
        <v>6</v>
      </c>
      <c r="D874" s="3" t="s">
        <v>1156</v>
      </c>
      <c r="E874" s="4">
        <v>14.92</v>
      </c>
      <c r="F874" s="4">
        <v>46.82</v>
      </c>
      <c r="G874" s="4">
        <f t="shared" si="55"/>
        <v>62</v>
      </c>
      <c r="H874" s="4" t="str">
        <f t="shared" si="56"/>
        <v>C4</v>
      </c>
      <c r="I874" s="3" t="str">
        <f t="shared" si="53"/>
        <v>Credit</v>
      </c>
      <c r="J874" s="4">
        <f t="shared" si="54"/>
        <v>732</v>
      </c>
    </row>
    <row r="875" spans="1:10" x14ac:dyDescent="0.3">
      <c r="A875" s="3" t="s">
        <v>982</v>
      </c>
      <c r="B875" s="3" t="s">
        <v>5</v>
      </c>
      <c r="C875" s="3" t="s">
        <v>10</v>
      </c>
      <c r="D875" s="3" t="s">
        <v>1157</v>
      </c>
      <c r="E875" s="4">
        <v>12.65</v>
      </c>
      <c r="F875" s="4">
        <v>68.95</v>
      </c>
      <c r="G875" s="4">
        <f t="shared" si="55"/>
        <v>82</v>
      </c>
      <c r="H875" s="4" t="str">
        <f t="shared" si="56"/>
        <v>A1</v>
      </c>
      <c r="I875" s="3" t="str">
        <f t="shared" si="53"/>
        <v>Excellent</v>
      </c>
      <c r="J875" s="4">
        <f t="shared" si="54"/>
        <v>168</v>
      </c>
    </row>
    <row r="876" spans="1:10" x14ac:dyDescent="0.3">
      <c r="A876" s="3" t="s">
        <v>983</v>
      </c>
      <c r="B876" s="3" t="s">
        <v>64</v>
      </c>
      <c r="C876" s="3" t="s">
        <v>6</v>
      </c>
      <c r="D876" s="3" t="s">
        <v>22</v>
      </c>
      <c r="E876" s="4">
        <v>13.92</v>
      </c>
      <c r="F876" s="4">
        <v>65.87</v>
      </c>
      <c r="G876" s="4">
        <f t="shared" si="55"/>
        <v>80</v>
      </c>
      <c r="H876" s="4" t="str">
        <f t="shared" si="56"/>
        <v>A1</v>
      </c>
      <c r="I876" s="3" t="str">
        <f t="shared" si="53"/>
        <v>Excellent</v>
      </c>
      <c r="J876" s="4">
        <f t="shared" si="54"/>
        <v>214</v>
      </c>
    </row>
    <row r="877" spans="1:10" x14ac:dyDescent="0.3">
      <c r="A877" s="3" t="s">
        <v>984</v>
      </c>
      <c r="B877" s="3" t="s">
        <v>5</v>
      </c>
      <c r="C877" s="3" t="s">
        <v>10</v>
      </c>
      <c r="D877" s="3" t="s">
        <v>22</v>
      </c>
      <c r="E877" s="4">
        <v>18.04</v>
      </c>
      <c r="F877" s="4">
        <v>40.49</v>
      </c>
      <c r="G877" s="4">
        <f t="shared" si="55"/>
        <v>59</v>
      </c>
      <c r="H877" s="4" t="str">
        <f t="shared" si="56"/>
        <v>C5</v>
      </c>
      <c r="I877" s="3" t="str">
        <f t="shared" si="53"/>
        <v>Credit</v>
      </c>
      <c r="J877" s="4">
        <f t="shared" si="54"/>
        <v>793</v>
      </c>
    </row>
    <row r="878" spans="1:10" x14ac:dyDescent="0.3">
      <c r="A878" s="3" t="s">
        <v>985</v>
      </c>
      <c r="B878" s="3" t="s">
        <v>153</v>
      </c>
      <c r="C878" s="3" t="s">
        <v>6</v>
      </c>
      <c r="D878" s="3" t="s">
        <v>1156</v>
      </c>
      <c r="E878" s="4">
        <v>22.65</v>
      </c>
      <c r="F878" s="4">
        <v>50.86</v>
      </c>
      <c r="G878" s="4">
        <f t="shared" si="55"/>
        <v>74</v>
      </c>
      <c r="H878" s="4" t="str">
        <f t="shared" si="56"/>
        <v>B2</v>
      </c>
      <c r="I878" s="3" t="str">
        <f t="shared" si="53"/>
        <v>Very Good</v>
      </c>
      <c r="J878" s="4">
        <f t="shared" si="54"/>
        <v>393</v>
      </c>
    </row>
    <row r="879" spans="1:10" x14ac:dyDescent="0.3">
      <c r="A879" s="3" t="s">
        <v>986</v>
      </c>
      <c r="B879" s="3" t="s">
        <v>373</v>
      </c>
      <c r="C879" s="3" t="s">
        <v>10</v>
      </c>
      <c r="D879" s="3" t="s">
        <v>7</v>
      </c>
      <c r="E879" s="4">
        <v>14.52</v>
      </c>
      <c r="F879" s="4">
        <v>43.13</v>
      </c>
      <c r="G879" s="4">
        <f t="shared" si="55"/>
        <v>58</v>
      </c>
      <c r="H879" s="4" t="str">
        <f t="shared" si="56"/>
        <v>C5</v>
      </c>
      <c r="I879" s="3" t="str">
        <f t="shared" si="53"/>
        <v>Credit</v>
      </c>
      <c r="J879" s="4">
        <f t="shared" si="54"/>
        <v>810</v>
      </c>
    </row>
    <row r="880" spans="1:10" x14ac:dyDescent="0.3">
      <c r="A880" s="3" t="s">
        <v>987</v>
      </c>
      <c r="B880" s="3" t="s">
        <v>155</v>
      </c>
      <c r="C880" s="3" t="s">
        <v>10</v>
      </c>
      <c r="D880" s="3" t="s">
        <v>22</v>
      </c>
      <c r="E880" s="4">
        <v>9.0500000000000007</v>
      </c>
      <c r="F880" s="4">
        <v>51.39</v>
      </c>
      <c r="G880" s="4">
        <f t="shared" si="55"/>
        <v>60</v>
      </c>
      <c r="H880" s="4" t="str">
        <f t="shared" si="56"/>
        <v>C4</v>
      </c>
      <c r="I880" s="3" t="str">
        <f t="shared" si="53"/>
        <v>Credit</v>
      </c>
      <c r="J880" s="4">
        <f t="shared" si="54"/>
        <v>775</v>
      </c>
    </row>
    <row r="881" spans="1:10" x14ac:dyDescent="0.3">
      <c r="A881" s="3" t="s">
        <v>988</v>
      </c>
      <c r="B881" s="3" t="s">
        <v>41</v>
      </c>
      <c r="C881" s="3" t="s">
        <v>6</v>
      </c>
      <c r="D881" s="3" t="s">
        <v>1157</v>
      </c>
      <c r="E881" s="4">
        <v>9.4</v>
      </c>
      <c r="F881" s="4">
        <v>53.05</v>
      </c>
      <c r="G881" s="4">
        <f t="shared" si="55"/>
        <v>62</v>
      </c>
      <c r="H881" s="4" t="str">
        <f t="shared" si="56"/>
        <v>C4</v>
      </c>
      <c r="I881" s="3" t="str">
        <f t="shared" si="53"/>
        <v>Credit</v>
      </c>
      <c r="J881" s="4">
        <f t="shared" si="54"/>
        <v>732</v>
      </c>
    </row>
    <row r="882" spans="1:10" x14ac:dyDescent="0.3">
      <c r="A882" s="3" t="s">
        <v>989</v>
      </c>
      <c r="B882" s="3" t="s">
        <v>56</v>
      </c>
      <c r="C882" s="3" t="s">
        <v>6</v>
      </c>
      <c r="D882" s="3" t="s">
        <v>22</v>
      </c>
      <c r="E882" s="4">
        <v>25.15</v>
      </c>
      <c r="F882" s="4">
        <v>45.02</v>
      </c>
      <c r="G882" s="4">
        <f t="shared" si="55"/>
        <v>70</v>
      </c>
      <c r="H882" s="4" t="str">
        <f t="shared" si="56"/>
        <v>B2</v>
      </c>
      <c r="I882" s="3" t="str">
        <f t="shared" si="53"/>
        <v>Very Good</v>
      </c>
      <c r="J882" s="4">
        <f t="shared" si="54"/>
        <v>514</v>
      </c>
    </row>
    <row r="883" spans="1:10" x14ac:dyDescent="0.3">
      <c r="A883" s="3" t="s">
        <v>990</v>
      </c>
      <c r="B883" s="3" t="s">
        <v>174</v>
      </c>
      <c r="C883" s="3" t="s">
        <v>10</v>
      </c>
      <c r="D883" s="3" t="s">
        <v>1156</v>
      </c>
      <c r="E883" s="4">
        <v>18.37</v>
      </c>
      <c r="F883" s="4">
        <v>67.180000000000007</v>
      </c>
      <c r="G883" s="4">
        <f t="shared" si="55"/>
        <v>86</v>
      </c>
      <c r="H883" s="4" t="str">
        <f t="shared" si="56"/>
        <v>A1</v>
      </c>
      <c r="I883" s="3" t="str">
        <f t="shared" si="53"/>
        <v>Excellent</v>
      </c>
      <c r="J883" s="4">
        <f t="shared" si="54"/>
        <v>99</v>
      </c>
    </row>
    <row r="884" spans="1:10" x14ac:dyDescent="0.3">
      <c r="A884" s="3" t="s">
        <v>991</v>
      </c>
      <c r="B884" s="3" t="s">
        <v>188</v>
      </c>
      <c r="C884" s="3" t="s">
        <v>6</v>
      </c>
      <c r="D884" s="3" t="s">
        <v>1157</v>
      </c>
      <c r="E884" s="4">
        <v>5.93</v>
      </c>
      <c r="F884" s="4">
        <v>68.5</v>
      </c>
      <c r="G884" s="4">
        <f t="shared" si="55"/>
        <v>74</v>
      </c>
      <c r="H884" s="4" t="str">
        <f t="shared" si="56"/>
        <v>B2</v>
      </c>
      <c r="I884" s="3" t="str">
        <f t="shared" si="53"/>
        <v>Very Good</v>
      </c>
      <c r="J884" s="4">
        <f t="shared" si="54"/>
        <v>393</v>
      </c>
    </row>
    <row r="885" spans="1:10" x14ac:dyDescent="0.3">
      <c r="A885" s="3" t="s">
        <v>992</v>
      </c>
      <c r="B885" s="3" t="s">
        <v>84</v>
      </c>
      <c r="C885" s="3" t="s">
        <v>6</v>
      </c>
      <c r="D885" s="3" t="s">
        <v>1156</v>
      </c>
      <c r="E885" s="4">
        <v>7.97</v>
      </c>
      <c r="F885" s="4">
        <v>54.24</v>
      </c>
      <c r="G885" s="4">
        <f t="shared" si="55"/>
        <v>62</v>
      </c>
      <c r="H885" s="4" t="str">
        <f t="shared" si="56"/>
        <v>C4</v>
      </c>
      <c r="I885" s="3" t="str">
        <f t="shared" si="53"/>
        <v>Credit</v>
      </c>
      <c r="J885" s="4">
        <f t="shared" si="54"/>
        <v>732</v>
      </c>
    </row>
    <row r="886" spans="1:10" x14ac:dyDescent="0.3">
      <c r="A886" s="3" t="s">
        <v>993</v>
      </c>
      <c r="B886" s="3" t="s">
        <v>146</v>
      </c>
      <c r="C886" s="3" t="s">
        <v>6</v>
      </c>
      <c r="D886" s="3" t="s">
        <v>1157</v>
      </c>
      <c r="E886" s="4">
        <v>10.99</v>
      </c>
      <c r="F886" s="4">
        <v>64.349999999999994</v>
      </c>
      <c r="G886" s="4">
        <f t="shared" si="55"/>
        <v>75</v>
      </c>
      <c r="H886" s="4" t="str">
        <f t="shared" si="56"/>
        <v>B2</v>
      </c>
      <c r="I886" s="3" t="str">
        <f t="shared" si="53"/>
        <v>Very Good</v>
      </c>
      <c r="J886" s="4">
        <f t="shared" si="54"/>
        <v>352</v>
      </c>
    </row>
    <row r="887" spans="1:10" x14ac:dyDescent="0.3">
      <c r="A887" s="3" t="s">
        <v>994</v>
      </c>
      <c r="B887" s="3" t="s">
        <v>24</v>
      </c>
      <c r="C887" s="3" t="s">
        <v>10</v>
      </c>
      <c r="D887" s="3" t="s">
        <v>1157</v>
      </c>
      <c r="E887" s="4">
        <v>28.96</v>
      </c>
      <c r="F887" s="4">
        <v>61.59</v>
      </c>
      <c r="G887" s="4">
        <f t="shared" si="55"/>
        <v>91</v>
      </c>
      <c r="H887" s="4" t="str">
        <f t="shared" si="56"/>
        <v>A1</v>
      </c>
      <c r="I887" s="3" t="str">
        <f t="shared" si="53"/>
        <v>Excellent</v>
      </c>
      <c r="J887" s="4">
        <f t="shared" si="54"/>
        <v>39</v>
      </c>
    </row>
    <row r="888" spans="1:10" x14ac:dyDescent="0.3">
      <c r="A888" s="3" t="s">
        <v>995</v>
      </c>
      <c r="B888" s="3" t="s">
        <v>98</v>
      </c>
      <c r="C888" s="3" t="s">
        <v>6</v>
      </c>
      <c r="D888" s="3" t="s">
        <v>1156</v>
      </c>
      <c r="E888" s="4">
        <v>16.760000000000002</v>
      </c>
      <c r="F888" s="4">
        <v>57.36</v>
      </c>
      <c r="G888" s="4">
        <f t="shared" si="55"/>
        <v>74</v>
      </c>
      <c r="H888" s="4" t="str">
        <f t="shared" si="56"/>
        <v>B2</v>
      </c>
      <c r="I888" s="3" t="str">
        <f t="shared" si="53"/>
        <v>Very Good</v>
      </c>
      <c r="J888" s="4">
        <f t="shared" si="54"/>
        <v>393</v>
      </c>
    </row>
    <row r="889" spans="1:10" x14ac:dyDescent="0.3">
      <c r="A889" s="3" t="s">
        <v>996</v>
      </c>
      <c r="B889" s="3" t="s">
        <v>90</v>
      </c>
      <c r="C889" s="3" t="s">
        <v>10</v>
      </c>
      <c r="D889" s="3" t="s">
        <v>1156</v>
      </c>
      <c r="E889" s="4">
        <v>12.66</v>
      </c>
      <c r="F889" s="4">
        <v>61.83</v>
      </c>
      <c r="G889" s="4">
        <f t="shared" si="55"/>
        <v>74</v>
      </c>
      <c r="H889" s="4" t="str">
        <f t="shared" si="56"/>
        <v>B2</v>
      </c>
      <c r="I889" s="3" t="str">
        <f t="shared" si="53"/>
        <v>Very Good</v>
      </c>
      <c r="J889" s="4">
        <f t="shared" si="54"/>
        <v>393</v>
      </c>
    </row>
    <row r="890" spans="1:10" x14ac:dyDescent="0.3">
      <c r="A890" s="3" t="s">
        <v>997</v>
      </c>
      <c r="B890" s="3" t="s">
        <v>249</v>
      </c>
      <c r="C890" s="3" t="s">
        <v>10</v>
      </c>
      <c r="D890" s="3" t="s">
        <v>22</v>
      </c>
      <c r="E890" s="4">
        <v>19.989999999999998</v>
      </c>
      <c r="F890" s="4">
        <v>56.37</v>
      </c>
      <c r="G890" s="4">
        <f t="shared" si="55"/>
        <v>76</v>
      </c>
      <c r="H890" s="4" t="str">
        <f t="shared" si="56"/>
        <v>B2</v>
      </c>
      <c r="I890" s="3" t="str">
        <f t="shared" si="53"/>
        <v>Very Good</v>
      </c>
      <c r="J890" s="4">
        <f t="shared" si="54"/>
        <v>322</v>
      </c>
    </row>
    <row r="891" spans="1:10" x14ac:dyDescent="0.3">
      <c r="A891" s="3" t="s">
        <v>998</v>
      </c>
      <c r="B891" s="3" t="s">
        <v>26</v>
      </c>
      <c r="C891" s="3" t="s">
        <v>6</v>
      </c>
      <c r="D891" s="3" t="s">
        <v>1157</v>
      </c>
      <c r="E891" s="4">
        <v>23.46</v>
      </c>
      <c r="F891" s="4">
        <v>47.48</v>
      </c>
      <c r="G891" s="4">
        <f t="shared" si="55"/>
        <v>71</v>
      </c>
      <c r="H891" s="4" t="str">
        <f t="shared" si="56"/>
        <v>B2</v>
      </c>
      <c r="I891" s="3" t="str">
        <f t="shared" si="53"/>
        <v>Very Good</v>
      </c>
      <c r="J891" s="4">
        <f t="shared" si="54"/>
        <v>480</v>
      </c>
    </row>
    <row r="892" spans="1:10" x14ac:dyDescent="0.3">
      <c r="A892" s="3" t="s">
        <v>999</v>
      </c>
      <c r="B892" s="3" t="s">
        <v>169</v>
      </c>
      <c r="C892" s="3" t="s">
        <v>10</v>
      </c>
      <c r="D892" s="3" t="s">
        <v>1156</v>
      </c>
      <c r="E892" s="4">
        <v>18.420000000000002</v>
      </c>
      <c r="F892" s="4">
        <v>45.73</v>
      </c>
      <c r="G892" s="4">
        <f t="shared" si="55"/>
        <v>64</v>
      </c>
      <c r="H892" s="4" t="str">
        <f t="shared" si="56"/>
        <v>C4</v>
      </c>
      <c r="I892" s="3" t="str">
        <f t="shared" si="53"/>
        <v>Credit</v>
      </c>
      <c r="J892" s="4">
        <f t="shared" si="54"/>
        <v>690</v>
      </c>
    </row>
    <row r="893" spans="1:10" x14ac:dyDescent="0.3">
      <c r="A893" s="3" t="s">
        <v>1000</v>
      </c>
      <c r="B893" s="3" t="s">
        <v>115</v>
      </c>
      <c r="C893" s="3" t="s">
        <v>10</v>
      </c>
      <c r="D893" s="3" t="s">
        <v>22</v>
      </c>
      <c r="E893" s="4">
        <v>8.08</v>
      </c>
      <c r="F893" s="4">
        <v>64.42</v>
      </c>
      <c r="G893" s="4">
        <f t="shared" si="55"/>
        <v>73</v>
      </c>
      <c r="H893" s="4" t="str">
        <f t="shared" si="56"/>
        <v>B2</v>
      </c>
      <c r="I893" s="3" t="str">
        <f t="shared" si="53"/>
        <v>Very Good</v>
      </c>
      <c r="J893" s="4">
        <f t="shared" si="54"/>
        <v>422</v>
      </c>
    </row>
    <row r="894" spans="1:10" x14ac:dyDescent="0.3">
      <c r="A894" s="3" t="s">
        <v>1001</v>
      </c>
      <c r="B894" s="3" t="s">
        <v>48</v>
      </c>
      <c r="C894" s="3" t="s">
        <v>6</v>
      </c>
      <c r="D894" s="3" t="s">
        <v>7</v>
      </c>
      <c r="E894" s="4">
        <v>12.51</v>
      </c>
      <c r="F894" s="4">
        <v>59.96</v>
      </c>
      <c r="G894" s="4">
        <f t="shared" si="55"/>
        <v>72</v>
      </c>
      <c r="H894" s="4" t="str">
        <f t="shared" si="56"/>
        <v>B2</v>
      </c>
      <c r="I894" s="3" t="str">
        <f t="shared" si="53"/>
        <v>Very Good</v>
      </c>
      <c r="J894" s="4">
        <f t="shared" si="54"/>
        <v>452</v>
      </c>
    </row>
    <row r="895" spans="1:10" x14ac:dyDescent="0.3">
      <c r="A895" s="3" t="s">
        <v>1002</v>
      </c>
      <c r="B895" s="3" t="s">
        <v>80</v>
      </c>
      <c r="C895" s="3" t="s">
        <v>6</v>
      </c>
      <c r="D895" s="3" t="s">
        <v>1156</v>
      </c>
      <c r="E895" s="4">
        <v>26.48</v>
      </c>
      <c r="F895" s="4">
        <v>39.200000000000003</v>
      </c>
      <c r="G895" s="4">
        <f t="shared" si="55"/>
        <v>66</v>
      </c>
      <c r="H895" s="4" t="str">
        <f t="shared" si="56"/>
        <v>B3</v>
      </c>
      <c r="I895" s="3" t="str">
        <f t="shared" si="53"/>
        <v>Good</v>
      </c>
      <c r="J895" s="4">
        <f t="shared" si="54"/>
        <v>631</v>
      </c>
    </row>
    <row r="896" spans="1:10" x14ac:dyDescent="0.3">
      <c r="A896" s="3" t="s">
        <v>1003</v>
      </c>
      <c r="B896" s="3" t="s">
        <v>169</v>
      </c>
      <c r="C896" s="3" t="s">
        <v>6</v>
      </c>
      <c r="D896" s="3" t="s">
        <v>1156</v>
      </c>
      <c r="E896" s="4">
        <v>17.3</v>
      </c>
      <c r="F896" s="4">
        <v>56.37</v>
      </c>
      <c r="G896" s="4">
        <f t="shared" si="55"/>
        <v>74</v>
      </c>
      <c r="H896" s="4" t="str">
        <f t="shared" si="56"/>
        <v>B2</v>
      </c>
      <c r="I896" s="3" t="str">
        <f t="shared" si="53"/>
        <v>Very Good</v>
      </c>
      <c r="J896" s="4">
        <f t="shared" si="54"/>
        <v>393</v>
      </c>
    </row>
    <row r="897" spans="1:10" x14ac:dyDescent="0.3">
      <c r="A897" s="3" t="s">
        <v>1004</v>
      </c>
      <c r="B897" s="3" t="s">
        <v>24</v>
      </c>
      <c r="C897" s="3" t="s">
        <v>10</v>
      </c>
      <c r="D897" s="3" t="s">
        <v>1156</v>
      </c>
      <c r="E897" s="4">
        <v>20.02</v>
      </c>
      <c r="F897" s="4">
        <v>55.28</v>
      </c>
      <c r="G897" s="4">
        <f t="shared" si="55"/>
        <v>75</v>
      </c>
      <c r="H897" s="4" t="str">
        <f t="shared" si="56"/>
        <v>B2</v>
      </c>
      <c r="I897" s="3" t="str">
        <f t="shared" si="53"/>
        <v>Very Good</v>
      </c>
      <c r="J897" s="4">
        <f t="shared" si="54"/>
        <v>352</v>
      </c>
    </row>
    <row r="898" spans="1:10" x14ac:dyDescent="0.3">
      <c r="A898" s="3" t="s">
        <v>1005</v>
      </c>
      <c r="B898" s="3" t="s">
        <v>37</v>
      </c>
      <c r="C898" s="3" t="s">
        <v>10</v>
      </c>
      <c r="D898" s="3" t="s">
        <v>1157</v>
      </c>
      <c r="E898" s="4">
        <v>28.2</v>
      </c>
      <c r="F898" s="4">
        <v>43.6</v>
      </c>
      <c r="G898" s="4">
        <f t="shared" si="55"/>
        <v>72</v>
      </c>
      <c r="H898" s="4" t="str">
        <f t="shared" si="56"/>
        <v>B2</v>
      </c>
      <c r="I898" s="3" t="str">
        <f t="shared" si="53"/>
        <v>Very Good</v>
      </c>
      <c r="J898" s="4">
        <f t="shared" si="54"/>
        <v>452</v>
      </c>
    </row>
    <row r="899" spans="1:10" x14ac:dyDescent="0.3">
      <c r="A899" s="3" t="s">
        <v>1006</v>
      </c>
      <c r="B899" s="3" t="s">
        <v>74</v>
      </c>
      <c r="C899" s="3" t="s">
        <v>6</v>
      </c>
      <c r="D899" s="3" t="s">
        <v>1156</v>
      </c>
      <c r="E899" s="4">
        <v>29.82</v>
      </c>
      <c r="F899" s="4">
        <v>44.79</v>
      </c>
      <c r="G899" s="4">
        <f t="shared" si="55"/>
        <v>75</v>
      </c>
      <c r="H899" s="4" t="str">
        <f t="shared" si="56"/>
        <v>B2</v>
      </c>
      <c r="I899" s="3" t="str">
        <f t="shared" ref="I899:I962" si="57">VLOOKUP(H899,$L$4:$M$13,2,FALSE)</f>
        <v>Very Good</v>
      </c>
      <c r="J899" s="4">
        <f t="shared" ref="J899:J962" si="58">RANK(G899,G:G)</f>
        <v>352</v>
      </c>
    </row>
    <row r="900" spans="1:10" x14ac:dyDescent="0.3">
      <c r="A900" s="3" t="s">
        <v>1007</v>
      </c>
      <c r="B900" s="3" t="s">
        <v>216</v>
      </c>
      <c r="C900" s="3" t="s">
        <v>10</v>
      </c>
      <c r="D900" s="3" t="s">
        <v>1156</v>
      </c>
      <c r="E900" s="4">
        <v>14.23</v>
      </c>
      <c r="F900" s="4">
        <v>51.43</v>
      </c>
      <c r="G900" s="4">
        <f t="shared" ref="G900:G963" si="59">ROUND(E900+F900,0)</f>
        <v>66</v>
      </c>
      <c r="H900" s="4" t="str">
        <f t="shared" ref="H900:H963" si="60">IF(G900&gt;=80,"A1",IF(G900&gt;=70,"B2",IF(G900&gt;=65,"B3",IF(G900&gt;=60,"C4",IF(G900&gt;=55,"C5",IF(G900&gt;=50,"C6",IF(G900&gt;=45,"D7",IF(G900&gt;=40,"E8","F9"))))))))</f>
        <v>B3</v>
      </c>
      <c r="I900" s="3" t="str">
        <f t="shared" si="57"/>
        <v>Good</v>
      </c>
      <c r="J900" s="4">
        <f t="shared" si="58"/>
        <v>631</v>
      </c>
    </row>
    <row r="901" spans="1:10" x14ac:dyDescent="0.3">
      <c r="A901" s="3" t="s">
        <v>1008</v>
      </c>
      <c r="B901" s="3" t="s">
        <v>48</v>
      </c>
      <c r="C901" s="3" t="s">
        <v>10</v>
      </c>
      <c r="D901" s="3" t="s">
        <v>1157</v>
      </c>
      <c r="E901" s="4">
        <v>17.27</v>
      </c>
      <c r="F901" s="4">
        <v>48.96</v>
      </c>
      <c r="G901" s="4">
        <f t="shared" si="59"/>
        <v>66</v>
      </c>
      <c r="H901" s="4" t="str">
        <f t="shared" si="60"/>
        <v>B3</v>
      </c>
      <c r="I901" s="3" t="str">
        <f t="shared" si="57"/>
        <v>Good</v>
      </c>
      <c r="J901" s="4">
        <f t="shared" si="58"/>
        <v>631</v>
      </c>
    </row>
    <row r="902" spans="1:10" x14ac:dyDescent="0.3">
      <c r="A902" s="3" t="s">
        <v>1009</v>
      </c>
      <c r="B902" s="3" t="s">
        <v>21</v>
      </c>
      <c r="C902" s="3" t="s">
        <v>6</v>
      </c>
      <c r="D902" s="3" t="s">
        <v>1157</v>
      </c>
      <c r="E902" s="4">
        <v>11.2</v>
      </c>
      <c r="F902" s="4">
        <v>54.8</v>
      </c>
      <c r="G902" s="4">
        <f t="shared" si="59"/>
        <v>66</v>
      </c>
      <c r="H902" s="4" t="str">
        <f t="shared" si="60"/>
        <v>B3</v>
      </c>
      <c r="I902" s="3" t="str">
        <f t="shared" si="57"/>
        <v>Good</v>
      </c>
      <c r="J902" s="4">
        <f t="shared" si="58"/>
        <v>631</v>
      </c>
    </row>
    <row r="903" spans="1:10" x14ac:dyDescent="0.3">
      <c r="A903" s="3" t="s">
        <v>1010</v>
      </c>
      <c r="B903" s="3" t="s">
        <v>301</v>
      </c>
      <c r="C903" s="3" t="s">
        <v>6</v>
      </c>
      <c r="D903" s="3" t="s">
        <v>1157</v>
      </c>
      <c r="E903" s="4">
        <v>15.09</v>
      </c>
      <c r="F903" s="4">
        <v>66.98</v>
      </c>
      <c r="G903" s="4">
        <f t="shared" si="59"/>
        <v>82</v>
      </c>
      <c r="H903" s="4" t="str">
        <f t="shared" si="60"/>
        <v>A1</v>
      </c>
      <c r="I903" s="3" t="str">
        <f t="shared" si="57"/>
        <v>Excellent</v>
      </c>
      <c r="J903" s="4">
        <f t="shared" si="58"/>
        <v>168</v>
      </c>
    </row>
    <row r="904" spans="1:10" x14ac:dyDescent="0.3">
      <c r="A904" s="3" t="s">
        <v>1011</v>
      </c>
      <c r="B904" s="3" t="s">
        <v>305</v>
      </c>
      <c r="C904" s="3" t="s">
        <v>10</v>
      </c>
      <c r="D904" s="3" t="s">
        <v>7</v>
      </c>
      <c r="E904" s="4">
        <v>11.84</v>
      </c>
      <c r="F904" s="4">
        <v>48.12</v>
      </c>
      <c r="G904" s="4">
        <f t="shared" si="59"/>
        <v>60</v>
      </c>
      <c r="H904" s="4" t="str">
        <f t="shared" si="60"/>
        <v>C4</v>
      </c>
      <c r="I904" s="3" t="str">
        <f t="shared" si="57"/>
        <v>Credit</v>
      </c>
      <c r="J904" s="4">
        <f t="shared" si="58"/>
        <v>775</v>
      </c>
    </row>
    <row r="905" spans="1:10" x14ac:dyDescent="0.3">
      <c r="A905" s="3" t="s">
        <v>1012</v>
      </c>
      <c r="B905" s="3" t="s">
        <v>146</v>
      </c>
      <c r="C905" s="3" t="s">
        <v>10</v>
      </c>
      <c r="D905" s="3" t="s">
        <v>1156</v>
      </c>
      <c r="E905" s="4">
        <v>6.81</v>
      </c>
      <c r="F905" s="4">
        <v>46.67</v>
      </c>
      <c r="G905" s="4">
        <f t="shared" si="59"/>
        <v>53</v>
      </c>
      <c r="H905" s="4" t="str">
        <f t="shared" si="60"/>
        <v>C6</v>
      </c>
      <c r="I905" s="3" t="str">
        <f t="shared" si="57"/>
        <v>Credit</v>
      </c>
      <c r="J905" s="4">
        <f t="shared" si="58"/>
        <v>901</v>
      </c>
    </row>
    <row r="906" spans="1:10" x14ac:dyDescent="0.3">
      <c r="A906" s="3" t="s">
        <v>1013</v>
      </c>
      <c r="B906" s="3" t="s">
        <v>347</v>
      </c>
      <c r="C906" s="3" t="s">
        <v>6</v>
      </c>
      <c r="D906" s="3" t="s">
        <v>1157</v>
      </c>
      <c r="E906" s="4">
        <v>27.67</v>
      </c>
      <c r="F906" s="4">
        <v>47.02</v>
      </c>
      <c r="G906" s="4">
        <f t="shared" si="59"/>
        <v>75</v>
      </c>
      <c r="H906" s="4" t="str">
        <f t="shared" si="60"/>
        <v>B2</v>
      </c>
      <c r="I906" s="3" t="str">
        <f t="shared" si="57"/>
        <v>Very Good</v>
      </c>
      <c r="J906" s="4">
        <f t="shared" si="58"/>
        <v>352</v>
      </c>
    </row>
    <row r="907" spans="1:10" x14ac:dyDescent="0.3">
      <c r="A907" s="3" t="s">
        <v>1014</v>
      </c>
      <c r="B907" s="3" t="s">
        <v>188</v>
      </c>
      <c r="C907" s="3" t="s">
        <v>6</v>
      </c>
      <c r="D907" s="3" t="s">
        <v>7</v>
      </c>
      <c r="E907" s="4">
        <v>5.69</v>
      </c>
      <c r="F907" s="4">
        <v>55.94</v>
      </c>
      <c r="G907" s="4">
        <f t="shared" si="59"/>
        <v>62</v>
      </c>
      <c r="H907" s="4" t="str">
        <f t="shared" si="60"/>
        <v>C4</v>
      </c>
      <c r="I907" s="3" t="str">
        <f t="shared" si="57"/>
        <v>Credit</v>
      </c>
      <c r="J907" s="4">
        <f t="shared" si="58"/>
        <v>732</v>
      </c>
    </row>
    <row r="908" spans="1:10" x14ac:dyDescent="0.3">
      <c r="A908" s="3" t="s">
        <v>1015</v>
      </c>
      <c r="B908" s="3" t="s">
        <v>12</v>
      </c>
      <c r="C908" s="3" t="s">
        <v>10</v>
      </c>
      <c r="D908" s="3" t="s">
        <v>22</v>
      </c>
      <c r="E908" s="4">
        <v>18.37</v>
      </c>
      <c r="F908" s="4">
        <v>54.38</v>
      </c>
      <c r="G908" s="4">
        <f t="shared" si="59"/>
        <v>73</v>
      </c>
      <c r="H908" s="4" t="str">
        <f t="shared" si="60"/>
        <v>B2</v>
      </c>
      <c r="I908" s="3" t="str">
        <f t="shared" si="57"/>
        <v>Very Good</v>
      </c>
      <c r="J908" s="4">
        <f t="shared" si="58"/>
        <v>422</v>
      </c>
    </row>
    <row r="909" spans="1:10" x14ac:dyDescent="0.3">
      <c r="A909" s="3" t="s">
        <v>1016</v>
      </c>
      <c r="B909" s="3" t="s">
        <v>235</v>
      </c>
      <c r="C909" s="3" t="s">
        <v>6</v>
      </c>
      <c r="D909" s="3" t="s">
        <v>1157</v>
      </c>
      <c r="E909" s="4">
        <v>25.15</v>
      </c>
      <c r="F909" s="4">
        <v>43.04</v>
      </c>
      <c r="G909" s="4">
        <f t="shared" si="59"/>
        <v>68</v>
      </c>
      <c r="H909" s="4" t="str">
        <f t="shared" si="60"/>
        <v>B3</v>
      </c>
      <c r="I909" s="3" t="str">
        <f t="shared" si="57"/>
        <v>Good</v>
      </c>
      <c r="J909" s="4">
        <f t="shared" si="58"/>
        <v>566</v>
      </c>
    </row>
    <row r="910" spans="1:10" x14ac:dyDescent="0.3">
      <c r="A910" s="3" t="s">
        <v>1017</v>
      </c>
      <c r="B910" s="3" t="s">
        <v>125</v>
      </c>
      <c r="C910" s="3" t="s">
        <v>10</v>
      </c>
      <c r="D910" s="3" t="s">
        <v>22</v>
      </c>
      <c r="E910" s="4">
        <v>9.11</v>
      </c>
      <c r="F910" s="4">
        <v>68.22</v>
      </c>
      <c r="G910" s="4">
        <f t="shared" si="59"/>
        <v>77</v>
      </c>
      <c r="H910" s="4" t="str">
        <f t="shared" si="60"/>
        <v>B2</v>
      </c>
      <c r="I910" s="3" t="str">
        <f t="shared" si="57"/>
        <v>Very Good</v>
      </c>
      <c r="J910" s="4">
        <f t="shared" si="58"/>
        <v>300</v>
      </c>
    </row>
    <row r="911" spans="1:10" x14ac:dyDescent="0.3">
      <c r="A911" s="3" t="s">
        <v>1018</v>
      </c>
      <c r="B911" s="3" t="s">
        <v>259</v>
      </c>
      <c r="C911" s="3" t="s">
        <v>10</v>
      </c>
      <c r="D911" s="3" t="s">
        <v>7</v>
      </c>
      <c r="E911" s="4">
        <v>8.0500000000000007</v>
      </c>
      <c r="F911" s="4">
        <v>62.45</v>
      </c>
      <c r="G911" s="4">
        <f t="shared" si="59"/>
        <v>71</v>
      </c>
      <c r="H911" s="4" t="str">
        <f t="shared" si="60"/>
        <v>B2</v>
      </c>
      <c r="I911" s="3" t="str">
        <f t="shared" si="57"/>
        <v>Very Good</v>
      </c>
      <c r="J911" s="4">
        <f t="shared" si="58"/>
        <v>480</v>
      </c>
    </row>
    <row r="912" spans="1:10" x14ac:dyDescent="0.3">
      <c r="A912" s="3" t="s">
        <v>1019</v>
      </c>
      <c r="B912" s="3" t="s">
        <v>347</v>
      </c>
      <c r="C912" s="3" t="s">
        <v>6</v>
      </c>
      <c r="D912" s="3" t="s">
        <v>1156</v>
      </c>
      <c r="E912" s="4">
        <v>24.16</v>
      </c>
      <c r="F912" s="4">
        <v>40.840000000000003</v>
      </c>
      <c r="G912" s="4">
        <f t="shared" si="59"/>
        <v>65</v>
      </c>
      <c r="H912" s="4" t="str">
        <f t="shared" si="60"/>
        <v>B3</v>
      </c>
      <c r="I912" s="3" t="str">
        <f t="shared" si="57"/>
        <v>Good</v>
      </c>
      <c r="J912" s="4">
        <f t="shared" si="58"/>
        <v>665</v>
      </c>
    </row>
    <row r="913" spans="1:10" x14ac:dyDescent="0.3">
      <c r="A913" s="3" t="s">
        <v>1020</v>
      </c>
      <c r="B913" s="3" t="s">
        <v>107</v>
      </c>
      <c r="C913" s="3" t="s">
        <v>10</v>
      </c>
      <c r="D913" s="3" t="s">
        <v>7</v>
      </c>
      <c r="E913" s="4">
        <v>28.88</v>
      </c>
      <c r="F913" s="4">
        <v>68.78</v>
      </c>
      <c r="G913" s="4">
        <f t="shared" si="59"/>
        <v>98</v>
      </c>
      <c r="H913" s="4" t="str">
        <f t="shared" si="60"/>
        <v>A1</v>
      </c>
      <c r="I913" s="3" t="str">
        <f t="shared" si="57"/>
        <v>Excellent</v>
      </c>
      <c r="J913" s="4">
        <f t="shared" si="58"/>
        <v>3</v>
      </c>
    </row>
    <row r="914" spans="1:10" x14ac:dyDescent="0.3">
      <c r="A914" s="3" t="s">
        <v>1021</v>
      </c>
      <c r="B914" s="3" t="s">
        <v>48</v>
      </c>
      <c r="C914" s="3" t="s">
        <v>6</v>
      </c>
      <c r="D914" s="3" t="s">
        <v>22</v>
      </c>
      <c r="E914" s="4">
        <v>10.119999999999999</v>
      </c>
      <c r="F914" s="4">
        <v>69.849999999999994</v>
      </c>
      <c r="G914" s="4">
        <f t="shared" si="59"/>
        <v>80</v>
      </c>
      <c r="H914" s="4" t="str">
        <f t="shared" si="60"/>
        <v>A1</v>
      </c>
      <c r="I914" s="3" t="str">
        <f t="shared" si="57"/>
        <v>Excellent</v>
      </c>
      <c r="J914" s="4">
        <f t="shared" si="58"/>
        <v>214</v>
      </c>
    </row>
    <row r="915" spans="1:10" x14ac:dyDescent="0.3">
      <c r="A915" s="3" t="s">
        <v>1022</v>
      </c>
      <c r="B915" s="3" t="s">
        <v>370</v>
      </c>
      <c r="C915" s="3" t="s">
        <v>10</v>
      </c>
      <c r="D915" s="3" t="s">
        <v>1157</v>
      </c>
      <c r="E915" s="4">
        <v>27.62</v>
      </c>
      <c r="F915" s="4">
        <v>49.44</v>
      </c>
      <c r="G915" s="4">
        <f t="shared" si="59"/>
        <v>77</v>
      </c>
      <c r="H915" s="4" t="str">
        <f t="shared" si="60"/>
        <v>B2</v>
      </c>
      <c r="I915" s="3" t="str">
        <f t="shared" si="57"/>
        <v>Very Good</v>
      </c>
      <c r="J915" s="4">
        <f t="shared" si="58"/>
        <v>300</v>
      </c>
    </row>
    <row r="916" spans="1:10" x14ac:dyDescent="0.3">
      <c r="A916" s="3" t="s">
        <v>1023</v>
      </c>
      <c r="B916" s="3" t="s">
        <v>107</v>
      </c>
      <c r="C916" s="3" t="s">
        <v>10</v>
      </c>
      <c r="D916" s="3" t="s">
        <v>1156</v>
      </c>
      <c r="E916" s="4">
        <v>12.38</v>
      </c>
      <c r="F916" s="4">
        <v>62.42</v>
      </c>
      <c r="G916" s="4">
        <f t="shared" si="59"/>
        <v>75</v>
      </c>
      <c r="H916" s="4" t="str">
        <f t="shared" si="60"/>
        <v>B2</v>
      </c>
      <c r="I916" s="3" t="str">
        <f t="shared" si="57"/>
        <v>Very Good</v>
      </c>
      <c r="J916" s="4">
        <f t="shared" si="58"/>
        <v>352</v>
      </c>
    </row>
    <row r="917" spans="1:10" x14ac:dyDescent="0.3">
      <c r="A917" s="3" t="s">
        <v>1024</v>
      </c>
      <c r="B917" s="3" t="s">
        <v>467</v>
      </c>
      <c r="C917" s="3" t="s">
        <v>6</v>
      </c>
      <c r="D917" s="3" t="s">
        <v>7</v>
      </c>
      <c r="E917" s="4">
        <v>27.54</v>
      </c>
      <c r="F917" s="4">
        <v>51.49</v>
      </c>
      <c r="G917" s="4">
        <f t="shared" si="59"/>
        <v>79</v>
      </c>
      <c r="H917" s="4" t="str">
        <f t="shared" si="60"/>
        <v>B2</v>
      </c>
      <c r="I917" s="3" t="str">
        <f t="shared" si="57"/>
        <v>Very Good</v>
      </c>
      <c r="J917" s="4">
        <f t="shared" si="58"/>
        <v>241</v>
      </c>
    </row>
    <row r="918" spans="1:10" x14ac:dyDescent="0.3">
      <c r="A918" s="3" t="s">
        <v>1025</v>
      </c>
      <c r="B918" s="3" t="s">
        <v>165</v>
      </c>
      <c r="C918" s="3" t="s">
        <v>6</v>
      </c>
      <c r="D918" s="3" t="s">
        <v>1157</v>
      </c>
      <c r="E918" s="4">
        <v>14.5</v>
      </c>
      <c r="F918" s="4">
        <v>68.83</v>
      </c>
      <c r="G918" s="4">
        <f t="shared" si="59"/>
        <v>83</v>
      </c>
      <c r="H918" s="4" t="str">
        <f t="shared" si="60"/>
        <v>A1</v>
      </c>
      <c r="I918" s="3" t="str">
        <f t="shared" si="57"/>
        <v>Excellent</v>
      </c>
      <c r="J918" s="4">
        <f t="shared" si="58"/>
        <v>155</v>
      </c>
    </row>
    <row r="919" spans="1:10" x14ac:dyDescent="0.3">
      <c r="A919" s="3" t="s">
        <v>1026</v>
      </c>
      <c r="B919" s="3" t="s">
        <v>195</v>
      </c>
      <c r="C919" s="3" t="s">
        <v>10</v>
      </c>
      <c r="D919" s="3" t="s">
        <v>1157</v>
      </c>
      <c r="E919" s="4">
        <v>15.02</v>
      </c>
      <c r="F919" s="4">
        <v>46.82</v>
      </c>
      <c r="G919" s="4">
        <f t="shared" si="59"/>
        <v>62</v>
      </c>
      <c r="H919" s="4" t="str">
        <f t="shared" si="60"/>
        <v>C4</v>
      </c>
      <c r="I919" s="3" t="str">
        <f t="shared" si="57"/>
        <v>Credit</v>
      </c>
      <c r="J919" s="4">
        <f t="shared" si="58"/>
        <v>732</v>
      </c>
    </row>
    <row r="920" spans="1:10" x14ac:dyDescent="0.3">
      <c r="A920" s="3" t="s">
        <v>1027</v>
      </c>
      <c r="B920" s="3" t="s">
        <v>136</v>
      </c>
      <c r="C920" s="3" t="s">
        <v>6</v>
      </c>
      <c r="D920" s="3" t="s">
        <v>7</v>
      </c>
      <c r="E920" s="4">
        <v>21.98</v>
      </c>
      <c r="F920" s="4">
        <v>41.5</v>
      </c>
      <c r="G920" s="4">
        <f t="shared" si="59"/>
        <v>63</v>
      </c>
      <c r="H920" s="4" t="str">
        <f t="shared" si="60"/>
        <v>C4</v>
      </c>
      <c r="I920" s="3" t="str">
        <f t="shared" si="57"/>
        <v>Credit</v>
      </c>
      <c r="J920" s="4">
        <f t="shared" si="58"/>
        <v>712</v>
      </c>
    </row>
    <row r="921" spans="1:10" x14ac:dyDescent="0.3">
      <c r="A921" s="3" t="s">
        <v>1028</v>
      </c>
      <c r="B921" s="3" t="s">
        <v>235</v>
      </c>
      <c r="C921" s="3" t="s">
        <v>6</v>
      </c>
      <c r="D921" s="3" t="s">
        <v>22</v>
      </c>
      <c r="E921" s="4">
        <v>22.4</v>
      </c>
      <c r="F921" s="4">
        <v>62.5</v>
      </c>
      <c r="G921" s="4">
        <f t="shared" si="59"/>
        <v>85</v>
      </c>
      <c r="H921" s="4" t="str">
        <f t="shared" si="60"/>
        <v>A1</v>
      </c>
      <c r="I921" s="3" t="str">
        <f t="shared" si="57"/>
        <v>Excellent</v>
      </c>
      <c r="J921" s="4">
        <f t="shared" si="58"/>
        <v>120</v>
      </c>
    </row>
    <row r="922" spans="1:10" x14ac:dyDescent="0.3">
      <c r="A922" s="3" t="s">
        <v>1029</v>
      </c>
      <c r="B922" s="3" t="s">
        <v>301</v>
      </c>
      <c r="C922" s="3" t="s">
        <v>10</v>
      </c>
      <c r="D922" s="3" t="s">
        <v>1157</v>
      </c>
      <c r="E922" s="4">
        <v>23.27</v>
      </c>
      <c r="F922" s="4">
        <v>59.38</v>
      </c>
      <c r="G922" s="4">
        <f t="shared" si="59"/>
        <v>83</v>
      </c>
      <c r="H922" s="4" t="str">
        <f t="shared" si="60"/>
        <v>A1</v>
      </c>
      <c r="I922" s="3" t="str">
        <f t="shared" si="57"/>
        <v>Excellent</v>
      </c>
      <c r="J922" s="4">
        <f t="shared" si="58"/>
        <v>155</v>
      </c>
    </row>
    <row r="923" spans="1:10" x14ac:dyDescent="0.3">
      <c r="A923" s="3" t="s">
        <v>1030</v>
      </c>
      <c r="B923" s="3" t="s">
        <v>5</v>
      </c>
      <c r="C923" s="3" t="s">
        <v>10</v>
      </c>
      <c r="D923" s="3" t="s">
        <v>1156</v>
      </c>
      <c r="E923" s="4">
        <v>20.93</v>
      </c>
      <c r="F923" s="4">
        <v>38.590000000000003</v>
      </c>
      <c r="G923" s="4">
        <f t="shared" si="59"/>
        <v>60</v>
      </c>
      <c r="H923" s="4" t="str">
        <f t="shared" si="60"/>
        <v>C4</v>
      </c>
      <c r="I923" s="3" t="str">
        <f t="shared" si="57"/>
        <v>Credit</v>
      </c>
      <c r="J923" s="4">
        <f t="shared" si="58"/>
        <v>775</v>
      </c>
    </row>
    <row r="924" spans="1:10" x14ac:dyDescent="0.3">
      <c r="A924" s="3" t="s">
        <v>1031</v>
      </c>
      <c r="B924" s="3" t="s">
        <v>487</v>
      </c>
      <c r="C924" s="3" t="s">
        <v>10</v>
      </c>
      <c r="D924" s="3" t="s">
        <v>22</v>
      </c>
      <c r="E924" s="4">
        <v>19.899999999999999</v>
      </c>
      <c r="F924" s="4">
        <v>53.2</v>
      </c>
      <c r="G924" s="4">
        <f t="shared" si="59"/>
        <v>73</v>
      </c>
      <c r="H924" s="4" t="str">
        <f t="shared" si="60"/>
        <v>B2</v>
      </c>
      <c r="I924" s="3" t="str">
        <f t="shared" si="57"/>
        <v>Very Good</v>
      </c>
      <c r="J924" s="4">
        <f t="shared" si="58"/>
        <v>422</v>
      </c>
    </row>
    <row r="925" spans="1:10" x14ac:dyDescent="0.3">
      <c r="A925" s="3" t="s">
        <v>1032</v>
      </c>
      <c r="B925" s="3" t="s">
        <v>19</v>
      </c>
      <c r="C925" s="3" t="s">
        <v>6</v>
      </c>
      <c r="D925" s="3" t="s">
        <v>7</v>
      </c>
      <c r="E925" s="4">
        <v>15.58</v>
      </c>
      <c r="F925" s="4">
        <v>38.56</v>
      </c>
      <c r="G925" s="4">
        <f t="shared" si="59"/>
        <v>54</v>
      </c>
      <c r="H925" s="4" t="str">
        <f t="shared" si="60"/>
        <v>C6</v>
      </c>
      <c r="I925" s="3" t="str">
        <f t="shared" si="57"/>
        <v>Credit</v>
      </c>
      <c r="J925" s="4">
        <f t="shared" si="58"/>
        <v>882</v>
      </c>
    </row>
    <row r="926" spans="1:10" x14ac:dyDescent="0.3">
      <c r="A926" s="3" t="s">
        <v>1033</v>
      </c>
      <c r="B926" s="3" t="s">
        <v>30</v>
      </c>
      <c r="C926" s="3" t="s">
        <v>10</v>
      </c>
      <c r="D926" s="3" t="s">
        <v>7</v>
      </c>
      <c r="E926" s="4">
        <v>25.62</v>
      </c>
      <c r="F926" s="4">
        <v>47.39</v>
      </c>
      <c r="G926" s="4">
        <f t="shared" si="59"/>
        <v>73</v>
      </c>
      <c r="H926" s="4" t="str">
        <f t="shared" si="60"/>
        <v>B2</v>
      </c>
      <c r="I926" s="3" t="str">
        <f t="shared" si="57"/>
        <v>Very Good</v>
      </c>
      <c r="J926" s="4">
        <f t="shared" si="58"/>
        <v>422</v>
      </c>
    </row>
    <row r="927" spans="1:10" x14ac:dyDescent="0.3">
      <c r="A927" s="3" t="s">
        <v>1034</v>
      </c>
      <c r="B927" s="3" t="s">
        <v>224</v>
      </c>
      <c r="C927" s="3" t="s">
        <v>6</v>
      </c>
      <c r="D927" s="3" t="s">
        <v>1157</v>
      </c>
      <c r="E927" s="4">
        <v>14.82</v>
      </c>
      <c r="F927" s="4">
        <v>61.07</v>
      </c>
      <c r="G927" s="4">
        <f t="shared" si="59"/>
        <v>76</v>
      </c>
      <c r="H927" s="4" t="str">
        <f t="shared" si="60"/>
        <v>B2</v>
      </c>
      <c r="I927" s="3" t="str">
        <f t="shared" si="57"/>
        <v>Very Good</v>
      </c>
      <c r="J927" s="4">
        <f t="shared" si="58"/>
        <v>322</v>
      </c>
    </row>
    <row r="928" spans="1:10" x14ac:dyDescent="0.3">
      <c r="A928" s="3" t="s">
        <v>1035</v>
      </c>
      <c r="B928" s="3" t="s">
        <v>115</v>
      </c>
      <c r="C928" s="3" t="s">
        <v>10</v>
      </c>
      <c r="D928" s="3" t="s">
        <v>1157</v>
      </c>
      <c r="E928" s="4">
        <v>15.76</v>
      </c>
      <c r="F928" s="4">
        <v>67.97</v>
      </c>
      <c r="G928" s="4">
        <f t="shared" si="59"/>
        <v>84</v>
      </c>
      <c r="H928" s="4" t="str">
        <f t="shared" si="60"/>
        <v>A1</v>
      </c>
      <c r="I928" s="3" t="str">
        <f t="shared" si="57"/>
        <v>Excellent</v>
      </c>
      <c r="J928" s="4">
        <f t="shared" si="58"/>
        <v>141</v>
      </c>
    </row>
    <row r="929" spans="1:10" x14ac:dyDescent="0.3">
      <c r="A929" s="3" t="s">
        <v>1036</v>
      </c>
      <c r="B929" s="3" t="s">
        <v>98</v>
      </c>
      <c r="C929" s="3" t="s">
        <v>6</v>
      </c>
      <c r="D929" s="3" t="s">
        <v>1156</v>
      </c>
      <c r="E929" s="4">
        <v>17.79</v>
      </c>
      <c r="F929" s="4">
        <v>48.73</v>
      </c>
      <c r="G929" s="4">
        <f t="shared" si="59"/>
        <v>67</v>
      </c>
      <c r="H929" s="4" t="str">
        <f t="shared" si="60"/>
        <v>B3</v>
      </c>
      <c r="I929" s="3" t="str">
        <f t="shared" si="57"/>
        <v>Good</v>
      </c>
      <c r="J929" s="4">
        <f t="shared" si="58"/>
        <v>600</v>
      </c>
    </row>
    <row r="930" spans="1:10" x14ac:dyDescent="0.3">
      <c r="A930" s="3" t="s">
        <v>1037</v>
      </c>
      <c r="B930" s="3" t="s">
        <v>54</v>
      </c>
      <c r="C930" s="3" t="s">
        <v>6</v>
      </c>
      <c r="D930" s="3" t="s">
        <v>1157</v>
      </c>
      <c r="E930" s="4">
        <v>13.07</v>
      </c>
      <c r="F930" s="4">
        <v>39.43</v>
      </c>
      <c r="G930" s="4">
        <f t="shared" si="59"/>
        <v>53</v>
      </c>
      <c r="H930" s="4" t="str">
        <f t="shared" si="60"/>
        <v>C6</v>
      </c>
      <c r="I930" s="3" t="str">
        <f t="shared" si="57"/>
        <v>Credit</v>
      </c>
      <c r="J930" s="4">
        <f t="shared" si="58"/>
        <v>901</v>
      </c>
    </row>
    <row r="931" spans="1:10" x14ac:dyDescent="0.3">
      <c r="A931" s="3" t="s">
        <v>1038</v>
      </c>
      <c r="B931" s="3" t="s">
        <v>39</v>
      </c>
      <c r="C931" s="3" t="s">
        <v>10</v>
      </c>
      <c r="D931" s="3" t="s">
        <v>22</v>
      </c>
      <c r="E931" s="4">
        <v>25.02</v>
      </c>
      <c r="F931" s="4">
        <v>44.93</v>
      </c>
      <c r="G931" s="4">
        <f t="shared" si="59"/>
        <v>70</v>
      </c>
      <c r="H931" s="4" t="str">
        <f t="shared" si="60"/>
        <v>B2</v>
      </c>
      <c r="I931" s="3" t="str">
        <f t="shared" si="57"/>
        <v>Very Good</v>
      </c>
      <c r="J931" s="4">
        <f t="shared" si="58"/>
        <v>514</v>
      </c>
    </row>
    <row r="932" spans="1:10" x14ac:dyDescent="0.3">
      <c r="A932" s="3" t="s">
        <v>1039</v>
      </c>
      <c r="B932" s="3" t="s">
        <v>178</v>
      </c>
      <c r="C932" s="3" t="s">
        <v>10</v>
      </c>
      <c r="D932" s="3" t="s">
        <v>1157</v>
      </c>
      <c r="E932" s="4">
        <v>29.39</v>
      </c>
      <c r="F932" s="4">
        <v>56.81</v>
      </c>
      <c r="G932" s="4">
        <f t="shared" si="59"/>
        <v>86</v>
      </c>
      <c r="H932" s="4" t="str">
        <f t="shared" si="60"/>
        <v>A1</v>
      </c>
      <c r="I932" s="3" t="str">
        <f t="shared" si="57"/>
        <v>Excellent</v>
      </c>
      <c r="J932" s="4">
        <f t="shared" si="58"/>
        <v>99</v>
      </c>
    </row>
    <row r="933" spans="1:10" x14ac:dyDescent="0.3">
      <c r="A933" s="3" t="s">
        <v>1040</v>
      </c>
      <c r="B933" s="3" t="s">
        <v>373</v>
      </c>
      <c r="C933" s="3" t="s">
        <v>6</v>
      </c>
      <c r="D933" s="3" t="s">
        <v>1156</v>
      </c>
      <c r="E933" s="4">
        <v>29.18</v>
      </c>
      <c r="F933" s="4">
        <v>56.71</v>
      </c>
      <c r="G933" s="4">
        <f t="shared" si="59"/>
        <v>86</v>
      </c>
      <c r="H933" s="4" t="str">
        <f t="shared" si="60"/>
        <v>A1</v>
      </c>
      <c r="I933" s="3" t="str">
        <f t="shared" si="57"/>
        <v>Excellent</v>
      </c>
      <c r="J933" s="4">
        <f t="shared" si="58"/>
        <v>99</v>
      </c>
    </row>
    <row r="934" spans="1:10" x14ac:dyDescent="0.3">
      <c r="A934" s="3" t="s">
        <v>1041</v>
      </c>
      <c r="B934" s="3" t="s">
        <v>117</v>
      </c>
      <c r="C934" s="3" t="s">
        <v>6</v>
      </c>
      <c r="D934" s="3" t="s">
        <v>1157</v>
      </c>
      <c r="E934" s="4">
        <v>8.65</v>
      </c>
      <c r="F934" s="4">
        <v>42.13</v>
      </c>
      <c r="G934" s="4">
        <f t="shared" si="59"/>
        <v>51</v>
      </c>
      <c r="H934" s="4" t="str">
        <f t="shared" si="60"/>
        <v>C6</v>
      </c>
      <c r="I934" s="3" t="str">
        <f t="shared" si="57"/>
        <v>Credit</v>
      </c>
      <c r="J934" s="4">
        <f t="shared" si="58"/>
        <v>932</v>
      </c>
    </row>
    <row r="935" spans="1:10" x14ac:dyDescent="0.3">
      <c r="A935" s="3" t="s">
        <v>1042</v>
      </c>
      <c r="B935" s="3" t="s">
        <v>24</v>
      </c>
      <c r="C935" s="3" t="s">
        <v>6</v>
      </c>
      <c r="D935" s="3" t="s">
        <v>1157</v>
      </c>
      <c r="E935" s="4">
        <v>7.13</v>
      </c>
      <c r="F935" s="4">
        <v>69.510000000000005</v>
      </c>
      <c r="G935" s="4">
        <f t="shared" si="59"/>
        <v>77</v>
      </c>
      <c r="H935" s="4" t="str">
        <f t="shared" si="60"/>
        <v>B2</v>
      </c>
      <c r="I935" s="3" t="str">
        <f t="shared" si="57"/>
        <v>Very Good</v>
      </c>
      <c r="J935" s="4">
        <f t="shared" si="58"/>
        <v>300</v>
      </c>
    </row>
    <row r="936" spans="1:10" x14ac:dyDescent="0.3">
      <c r="A936" s="3" t="s">
        <v>1043</v>
      </c>
      <c r="B936" s="3" t="s">
        <v>115</v>
      </c>
      <c r="C936" s="3" t="s">
        <v>6</v>
      </c>
      <c r="D936" s="3" t="s">
        <v>22</v>
      </c>
      <c r="E936" s="4">
        <v>21.24</v>
      </c>
      <c r="F936" s="4">
        <v>56.56</v>
      </c>
      <c r="G936" s="4">
        <f t="shared" si="59"/>
        <v>78</v>
      </c>
      <c r="H936" s="4" t="str">
        <f t="shared" si="60"/>
        <v>B2</v>
      </c>
      <c r="I936" s="3" t="str">
        <f t="shared" si="57"/>
        <v>Very Good</v>
      </c>
      <c r="J936" s="4">
        <f t="shared" si="58"/>
        <v>270</v>
      </c>
    </row>
    <row r="937" spans="1:10" x14ac:dyDescent="0.3">
      <c r="A937" s="3" t="s">
        <v>1044</v>
      </c>
      <c r="B937" s="3" t="s">
        <v>56</v>
      </c>
      <c r="C937" s="3" t="s">
        <v>10</v>
      </c>
      <c r="D937" s="3" t="s">
        <v>22</v>
      </c>
      <c r="E937" s="4">
        <v>22.23</v>
      </c>
      <c r="F937" s="4">
        <v>68.510000000000005</v>
      </c>
      <c r="G937" s="4">
        <f t="shared" si="59"/>
        <v>91</v>
      </c>
      <c r="H937" s="4" t="str">
        <f t="shared" si="60"/>
        <v>A1</v>
      </c>
      <c r="I937" s="3" t="str">
        <f t="shared" si="57"/>
        <v>Excellent</v>
      </c>
      <c r="J937" s="4">
        <f t="shared" si="58"/>
        <v>39</v>
      </c>
    </row>
    <row r="938" spans="1:10" x14ac:dyDescent="0.3">
      <c r="A938" s="3" t="s">
        <v>1045</v>
      </c>
      <c r="B938" s="3" t="s">
        <v>190</v>
      </c>
      <c r="C938" s="3" t="s">
        <v>6</v>
      </c>
      <c r="D938" s="3" t="s">
        <v>1157</v>
      </c>
      <c r="E938" s="4">
        <v>13.46</v>
      </c>
      <c r="F938" s="4">
        <v>51.03</v>
      </c>
      <c r="G938" s="4">
        <f t="shared" si="59"/>
        <v>64</v>
      </c>
      <c r="H938" s="4" t="str">
        <f t="shared" si="60"/>
        <v>C4</v>
      </c>
      <c r="I938" s="3" t="str">
        <f t="shared" si="57"/>
        <v>Credit</v>
      </c>
      <c r="J938" s="4">
        <f t="shared" si="58"/>
        <v>690</v>
      </c>
    </row>
    <row r="939" spans="1:10" x14ac:dyDescent="0.3">
      <c r="A939" s="3" t="s">
        <v>1046</v>
      </c>
      <c r="B939" s="3" t="s">
        <v>58</v>
      </c>
      <c r="C939" s="3" t="s">
        <v>10</v>
      </c>
      <c r="D939" s="3" t="s">
        <v>1156</v>
      </c>
      <c r="E939" s="4">
        <v>10.68</v>
      </c>
      <c r="F939" s="4">
        <v>52.28</v>
      </c>
      <c r="G939" s="4">
        <f t="shared" si="59"/>
        <v>63</v>
      </c>
      <c r="H939" s="4" t="str">
        <f t="shared" si="60"/>
        <v>C4</v>
      </c>
      <c r="I939" s="3" t="str">
        <f t="shared" si="57"/>
        <v>Credit</v>
      </c>
      <c r="J939" s="4">
        <f t="shared" si="58"/>
        <v>712</v>
      </c>
    </row>
    <row r="940" spans="1:10" x14ac:dyDescent="0.3">
      <c r="A940" s="3" t="s">
        <v>1047</v>
      </c>
      <c r="B940" s="3" t="s">
        <v>39</v>
      </c>
      <c r="C940" s="3" t="s">
        <v>10</v>
      </c>
      <c r="D940" s="3" t="s">
        <v>7</v>
      </c>
      <c r="E940" s="4">
        <v>23.01</v>
      </c>
      <c r="F940" s="4">
        <v>44.1</v>
      </c>
      <c r="G940" s="4">
        <f t="shared" si="59"/>
        <v>67</v>
      </c>
      <c r="H940" s="4" t="str">
        <f t="shared" si="60"/>
        <v>B3</v>
      </c>
      <c r="I940" s="3" t="str">
        <f t="shared" si="57"/>
        <v>Good</v>
      </c>
      <c r="J940" s="4">
        <f t="shared" si="58"/>
        <v>600</v>
      </c>
    </row>
    <row r="941" spans="1:10" x14ac:dyDescent="0.3">
      <c r="A941" s="3" t="s">
        <v>1048</v>
      </c>
      <c r="B941" s="3" t="s">
        <v>96</v>
      </c>
      <c r="C941" s="3" t="s">
        <v>6</v>
      </c>
      <c r="D941" s="3" t="s">
        <v>1157</v>
      </c>
      <c r="E941" s="4">
        <v>24.42</v>
      </c>
      <c r="F941" s="4">
        <v>65.77</v>
      </c>
      <c r="G941" s="4">
        <f t="shared" si="59"/>
        <v>90</v>
      </c>
      <c r="H941" s="4" t="str">
        <f t="shared" si="60"/>
        <v>A1</v>
      </c>
      <c r="I941" s="3" t="str">
        <f t="shared" si="57"/>
        <v>Excellent</v>
      </c>
      <c r="J941" s="4">
        <f t="shared" si="58"/>
        <v>49</v>
      </c>
    </row>
    <row r="942" spans="1:10" x14ac:dyDescent="0.3">
      <c r="A942" s="3" t="s">
        <v>1049</v>
      </c>
      <c r="B942" s="3" t="s">
        <v>44</v>
      </c>
      <c r="C942" s="3" t="s">
        <v>6</v>
      </c>
      <c r="D942" s="3" t="s">
        <v>1157</v>
      </c>
      <c r="E942" s="4">
        <v>27.08</v>
      </c>
      <c r="F942" s="4">
        <v>64.16</v>
      </c>
      <c r="G942" s="4">
        <f t="shared" si="59"/>
        <v>91</v>
      </c>
      <c r="H942" s="4" t="str">
        <f t="shared" si="60"/>
        <v>A1</v>
      </c>
      <c r="I942" s="3" t="str">
        <f t="shared" si="57"/>
        <v>Excellent</v>
      </c>
      <c r="J942" s="4">
        <f t="shared" si="58"/>
        <v>39</v>
      </c>
    </row>
    <row r="943" spans="1:10" x14ac:dyDescent="0.3">
      <c r="A943" s="3" t="s">
        <v>1050</v>
      </c>
      <c r="B943" s="3" t="s">
        <v>295</v>
      </c>
      <c r="C943" s="3" t="s">
        <v>6</v>
      </c>
      <c r="D943" s="3" t="s">
        <v>7</v>
      </c>
      <c r="E943" s="4">
        <v>29.16</v>
      </c>
      <c r="F943" s="4">
        <v>54.29</v>
      </c>
      <c r="G943" s="4">
        <f t="shared" si="59"/>
        <v>83</v>
      </c>
      <c r="H943" s="4" t="str">
        <f t="shared" si="60"/>
        <v>A1</v>
      </c>
      <c r="I943" s="3" t="str">
        <f t="shared" si="57"/>
        <v>Excellent</v>
      </c>
      <c r="J943" s="4">
        <f t="shared" si="58"/>
        <v>155</v>
      </c>
    </row>
    <row r="944" spans="1:10" x14ac:dyDescent="0.3">
      <c r="A944" s="3" t="s">
        <v>1051</v>
      </c>
      <c r="B944" s="3" t="s">
        <v>262</v>
      </c>
      <c r="C944" s="3" t="s">
        <v>6</v>
      </c>
      <c r="D944" s="3" t="s">
        <v>1156</v>
      </c>
      <c r="E944" s="4">
        <v>7.23</v>
      </c>
      <c r="F944" s="4">
        <v>59.03</v>
      </c>
      <c r="G944" s="4">
        <f t="shared" si="59"/>
        <v>66</v>
      </c>
      <c r="H944" s="4" t="str">
        <f t="shared" si="60"/>
        <v>B3</v>
      </c>
      <c r="I944" s="3" t="str">
        <f t="shared" si="57"/>
        <v>Good</v>
      </c>
      <c r="J944" s="4">
        <f t="shared" si="58"/>
        <v>631</v>
      </c>
    </row>
    <row r="945" spans="1:10" x14ac:dyDescent="0.3">
      <c r="A945" s="3" t="s">
        <v>1052</v>
      </c>
      <c r="B945" s="3" t="s">
        <v>395</v>
      </c>
      <c r="C945" s="3" t="s">
        <v>10</v>
      </c>
      <c r="D945" s="3" t="s">
        <v>1157</v>
      </c>
      <c r="E945" s="4">
        <v>27.11</v>
      </c>
      <c r="F945" s="4">
        <v>36.86</v>
      </c>
      <c r="G945" s="4">
        <f t="shared" si="59"/>
        <v>64</v>
      </c>
      <c r="H945" s="4" t="str">
        <f t="shared" si="60"/>
        <v>C4</v>
      </c>
      <c r="I945" s="3" t="str">
        <f t="shared" si="57"/>
        <v>Credit</v>
      </c>
      <c r="J945" s="4">
        <f t="shared" si="58"/>
        <v>690</v>
      </c>
    </row>
    <row r="946" spans="1:10" x14ac:dyDescent="0.3">
      <c r="A946" s="3" t="s">
        <v>1053</v>
      </c>
      <c r="B946" s="3" t="s">
        <v>71</v>
      </c>
      <c r="C946" s="3" t="s">
        <v>10</v>
      </c>
      <c r="D946" s="3" t="s">
        <v>1156</v>
      </c>
      <c r="E946" s="4">
        <v>10.74</v>
      </c>
      <c r="F946" s="4">
        <v>66.849999999999994</v>
      </c>
      <c r="G946" s="4">
        <f t="shared" si="59"/>
        <v>78</v>
      </c>
      <c r="H946" s="4" t="str">
        <f t="shared" si="60"/>
        <v>B2</v>
      </c>
      <c r="I946" s="3" t="str">
        <f t="shared" si="57"/>
        <v>Very Good</v>
      </c>
      <c r="J946" s="4">
        <f t="shared" si="58"/>
        <v>270</v>
      </c>
    </row>
    <row r="947" spans="1:10" x14ac:dyDescent="0.3">
      <c r="A947" s="3" t="s">
        <v>1054</v>
      </c>
      <c r="B947" s="3" t="s">
        <v>39</v>
      </c>
      <c r="C947" s="3" t="s">
        <v>10</v>
      </c>
      <c r="D947" s="3" t="s">
        <v>1157</v>
      </c>
      <c r="E947" s="4">
        <v>25.57</v>
      </c>
      <c r="F947" s="4">
        <v>62.31</v>
      </c>
      <c r="G947" s="4">
        <f t="shared" si="59"/>
        <v>88</v>
      </c>
      <c r="H947" s="4" t="str">
        <f t="shared" si="60"/>
        <v>A1</v>
      </c>
      <c r="I947" s="3" t="str">
        <f t="shared" si="57"/>
        <v>Excellent</v>
      </c>
      <c r="J947" s="4">
        <f t="shared" si="58"/>
        <v>71</v>
      </c>
    </row>
    <row r="948" spans="1:10" x14ac:dyDescent="0.3">
      <c r="A948" s="3" t="s">
        <v>1055</v>
      </c>
      <c r="B948" s="3" t="s">
        <v>226</v>
      </c>
      <c r="C948" s="3" t="s">
        <v>6</v>
      </c>
      <c r="D948" s="3" t="s">
        <v>22</v>
      </c>
      <c r="E948" s="4">
        <v>29.87</v>
      </c>
      <c r="F948" s="4">
        <v>62.17</v>
      </c>
      <c r="G948" s="4">
        <f t="shared" si="59"/>
        <v>92</v>
      </c>
      <c r="H948" s="4" t="str">
        <f t="shared" si="60"/>
        <v>A1</v>
      </c>
      <c r="I948" s="3" t="str">
        <f t="shared" si="57"/>
        <v>Excellent</v>
      </c>
      <c r="J948" s="4">
        <f t="shared" si="58"/>
        <v>28</v>
      </c>
    </row>
    <row r="949" spans="1:10" x14ac:dyDescent="0.3">
      <c r="A949" s="3" t="s">
        <v>1056</v>
      </c>
      <c r="B949" s="3" t="s">
        <v>54</v>
      </c>
      <c r="C949" s="3" t="s">
        <v>6</v>
      </c>
      <c r="D949" s="3" t="s">
        <v>1156</v>
      </c>
      <c r="E949" s="4">
        <v>5.57</v>
      </c>
      <c r="F949" s="4">
        <v>43.32</v>
      </c>
      <c r="G949" s="4">
        <f t="shared" si="59"/>
        <v>49</v>
      </c>
      <c r="H949" s="4" t="str">
        <f t="shared" si="60"/>
        <v>D7</v>
      </c>
      <c r="I949" s="3" t="str">
        <f t="shared" si="57"/>
        <v>Pass</v>
      </c>
      <c r="J949" s="4">
        <f t="shared" si="58"/>
        <v>950</v>
      </c>
    </row>
    <row r="950" spans="1:10" x14ac:dyDescent="0.3">
      <c r="A950" s="3" t="s">
        <v>1057</v>
      </c>
      <c r="B950" s="3" t="s">
        <v>54</v>
      </c>
      <c r="C950" s="3" t="s">
        <v>10</v>
      </c>
      <c r="D950" s="3" t="s">
        <v>1156</v>
      </c>
      <c r="E950" s="4">
        <v>5.43</v>
      </c>
      <c r="F950" s="4">
        <v>63.89</v>
      </c>
      <c r="G950" s="4">
        <f t="shared" si="59"/>
        <v>69</v>
      </c>
      <c r="H950" s="4" t="str">
        <f t="shared" si="60"/>
        <v>B3</v>
      </c>
      <c r="I950" s="3" t="str">
        <f t="shared" si="57"/>
        <v>Good</v>
      </c>
      <c r="J950" s="4">
        <f t="shared" si="58"/>
        <v>542</v>
      </c>
    </row>
    <row r="951" spans="1:10" x14ac:dyDescent="0.3">
      <c r="A951" s="3" t="s">
        <v>1058</v>
      </c>
      <c r="B951" s="3" t="s">
        <v>28</v>
      </c>
      <c r="C951" s="3" t="s">
        <v>6</v>
      </c>
      <c r="D951" s="3" t="s">
        <v>22</v>
      </c>
      <c r="E951" s="4">
        <v>29.98</v>
      </c>
      <c r="F951" s="4">
        <v>48.96</v>
      </c>
      <c r="G951" s="4">
        <f t="shared" si="59"/>
        <v>79</v>
      </c>
      <c r="H951" s="4" t="str">
        <f t="shared" si="60"/>
        <v>B2</v>
      </c>
      <c r="I951" s="3" t="str">
        <f t="shared" si="57"/>
        <v>Very Good</v>
      </c>
      <c r="J951" s="4">
        <f t="shared" si="58"/>
        <v>241</v>
      </c>
    </row>
    <row r="952" spans="1:10" x14ac:dyDescent="0.3">
      <c r="A952" s="3" t="s">
        <v>1059</v>
      </c>
      <c r="B952" s="3" t="s">
        <v>295</v>
      </c>
      <c r="C952" s="3" t="s">
        <v>6</v>
      </c>
      <c r="D952" s="3" t="s">
        <v>22</v>
      </c>
      <c r="E952" s="4">
        <v>8.83</v>
      </c>
      <c r="F952" s="4">
        <v>38.44</v>
      </c>
      <c r="G952" s="4">
        <f t="shared" si="59"/>
        <v>47</v>
      </c>
      <c r="H952" s="4" t="str">
        <f t="shared" si="60"/>
        <v>D7</v>
      </c>
      <c r="I952" s="3" t="str">
        <f t="shared" si="57"/>
        <v>Pass</v>
      </c>
      <c r="J952" s="4">
        <f t="shared" si="58"/>
        <v>977</v>
      </c>
    </row>
    <row r="953" spans="1:10" x14ac:dyDescent="0.3">
      <c r="A953" s="3" t="s">
        <v>1060</v>
      </c>
      <c r="B953" s="3" t="s">
        <v>195</v>
      </c>
      <c r="C953" s="3" t="s">
        <v>10</v>
      </c>
      <c r="D953" s="3" t="s">
        <v>1156</v>
      </c>
      <c r="E953" s="4">
        <v>27.89</v>
      </c>
      <c r="F953" s="4">
        <v>39.58</v>
      </c>
      <c r="G953" s="4">
        <f t="shared" si="59"/>
        <v>67</v>
      </c>
      <c r="H953" s="4" t="str">
        <f t="shared" si="60"/>
        <v>B3</v>
      </c>
      <c r="I953" s="3" t="str">
        <f t="shared" si="57"/>
        <v>Good</v>
      </c>
      <c r="J953" s="4">
        <f t="shared" si="58"/>
        <v>600</v>
      </c>
    </row>
    <row r="954" spans="1:10" x14ac:dyDescent="0.3">
      <c r="A954" s="3" t="s">
        <v>1061</v>
      </c>
      <c r="B954" s="3" t="s">
        <v>98</v>
      </c>
      <c r="C954" s="3" t="s">
        <v>6</v>
      </c>
      <c r="D954" s="3" t="s">
        <v>22</v>
      </c>
      <c r="E954" s="4">
        <v>6.3</v>
      </c>
      <c r="F954" s="4">
        <v>58.98</v>
      </c>
      <c r="G954" s="4">
        <f t="shared" si="59"/>
        <v>65</v>
      </c>
      <c r="H954" s="4" t="str">
        <f t="shared" si="60"/>
        <v>B3</v>
      </c>
      <c r="I954" s="3" t="str">
        <f t="shared" si="57"/>
        <v>Good</v>
      </c>
      <c r="J954" s="4">
        <f t="shared" si="58"/>
        <v>665</v>
      </c>
    </row>
    <row r="955" spans="1:10" x14ac:dyDescent="0.3">
      <c r="A955" s="3" t="s">
        <v>1062</v>
      </c>
      <c r="B955" s="3" t="s">
        <v>128</v>
      </c>
      <c r="C955" s="3" t="s">
        <v>10</v>
      </c>
      <c r="D955" s="3" t="s">
        <v>22</v>
      </c>
      <c r="E955" s="4">
        <v>18.760000000000002</v>
      </c>
      <c r="F955" s="4">
        <v>39.64</v>
      </c>
      <c r="G955" s="4">
        <f t="shared" si="59"/>
        <v>58</v>
      </c>
      <c r="H955" s="4" t="str">
        <f t="shared" si="60"/>
        <v>C5</v>
      </c>
      <c r="I955" s="3" t="str">
        <f t="shared" si="57"/>
        <v>Credit</v>
      </c>
      <c r="J955" s="4">
        <f t="shared" si="58"/>
        <v>810</v>
      </c>
    </row>
    <row r="956" spans="1:10" x14ac:dyDescent="0.3">
      <c r="A956" s="3" t="s">
        <v>1063</v>
      </c>
      <c r="B956" s="3" t="s">
        <v>141</v>
      </c>
      <c r="C956" s="3" t="s">
        <v>6</v>
      </c>
      <c r="D956" s="3" t="s">
        <v>22</v>
      </c>
      <c r="E956" s="4">
        <v>22.47</v>
      </c>
      <c r="F956" s="4">
        <v>62.11</v>
      </c>
      <c r="G956" s="4">
        <f t="shared" si="59"/>
        <v>85</v>
      </c>
      <c r="H956" s="4" t="str">
        <f t="shared" si="60"/>
        <v>A1</v>
      </c>
      <c r="I956" s="3" t="str">
        <f t="shared" si="57"/>
        <v>Excellent</v>
      </c>
      <c r="J956" s="4">
        <f t="shared" si="58"/>
        <v>120</v>
      </c>
    </row>
    <row r="957" spans="1:10" x14ac:dyDescent="0.3">
      <c r="A957" s="3" t="s">
        <v>1064</v>
      </c>
      <c r="B957" s="3" t="s">
        <v>120</v>
      </c>
      <c r="C957" s="3" t="s">
        <v>10</v>
      </c>
      <c r="D957" s="3" t="s">
        <v>1156</v>
      </c>
      <c r="E957" s="4">
        <v>28.74</v>
      </c>
      <c r="F957" s="4">
        <v>52.76</v>
      </c>
      <c r="G957" s="4">
        <f t="shared" si="59"/>
        <v>82</v>
      </c>
      <c r="H957" s="4" t="str">
        <f t="shared" si="60"/>
        <v>A1</v>
      </c>
      <c r="I957" s="3" t="str">
        <f t="shared" si="57"/>
        <v>Excellent</v>
      </c>
      <c r="J957" s="4">
        <f t="shared" si="58"/>
        <v>168</v>
      </c>
    </row>
    <row r="958" spans="1:10" x14ac:dyDescent="0.3">
      <c r="A958" s="3" t="s">
        <v>1065</v>
      </c>
      <c r="B958" s="3" t="s">
        <v>349</v>
      </c>
      <c r="C958" s="3" t="s">
        <v>10</v>
      </c>
      <c r="D958" s="3" t="s">
        <v>1156</v>
      </c>
      <c r="E958" s="4">
        <v>11.5</v>
      </c>
      <c r="F958" s="4">
        <v>64.11</v>
      </c>
      <c r="G958" s="4">
        <f t="shared" si="59"/>
        <v>76</v>
      </c>
      <c r="H958" s="4" t="str">
        <f t="shared" si="60"/>
        <v>B2</v>
      </c>
      <c r="I958" s="3" t="str">
        <f t="shared" si="57"/>
        <v>Very Good</v>
      </c>
      <c r="J958" s="4">
        <f t="shared" si="58"/>
        <v>322</v>
      </c>
    </row>
    <row r="959" spans="1:10" x14ac:dyDescent="0.3">
      <c r="A959" s="3" t="s">
        <v>1066</v>
      </c>
      <c r="B959" s="3" t="s">
        <v>178</v>
      </c>
      <c r="C959" s="3" t="s">
        <v>10</v>
      </c>
      <c r="D959" s="3" t="s">
        <v>1156</v>
      </c>
      <c r="E959" s="4">
        <v>23.08</v>
      </c>
      <c r="F959" s="4">
        <v>53.79</v>
      </c>
      <c r="G959" s="4">
        <f t="shared" si="59"/>
        <v>77</v>
      </c>
      <c r="H959" s="4" t="str">
        <f t="shared" si="60"/>
        <v>B2</v>
      </c>
      <c r="I959" s="3" t="str">
        <f t="shared" si="57"/>
        <v>Very Good</v>
      </c>
      <c r="J959" s="4">
        <f t="shared" si="58"/>
        <v>300</v>
      </c>
    </row>
    <row r="960" spans="1:10" x14ac:dyDescent="0.3">
      <c r="A960" s="3" t="s">
        <v>1067</v>
      </c>
      <c r="B960" s="3" t="s">
        <v>450</v>
      </c>
      <c r="C960" s="3" t="s">
        <v>6</v>
      </c>
      <c r="D960" s="3" t="s">
        <v>1156</v>
      </c>
      <c r="E960" s="4">
        <v>20.32</v>
      </c>
      <c r="F960" s="4">
        <v>47.01</v>
      </c>
      <c r="G960" s="4">
        <f t="shared" si="59"/>
        <v>67</v>
      </c>
      <c r="H960" s="4" t="str">
        <f t="shared" si="60"/>
        <v>B3</v>
      </c>
      <c r="I960" s="3" t="str">
        <f t="shared" si="57"/>
        <v>Good</v>
      </c>
      <c r="J960" s="4">
        <f t="shared" si="58"/>
        <v>600</v>
      </c>
    </row>
    <row r="961" spans="1:10" x14ac:dyDescent="0.3">
      <c r="A961" s="3" t="s">
        <v>1068</v>
      </c>
      <c r="B961" s="3" t="s">
        <v>226</v>
      </c>
      <c r="C961" s="3" t="s">
        <v>6</v>
      </c>
      <c r="D961" s="3" t="s">
        <v>1157</v>
      </c>
      <c r="E961" s="4">
        <v>28.49</v>
      </c>
      <c r="F961" s="4">
        <v>39.19</v>
      </c>
      <c r="G961" s="4">
        <f t="shared" si="59"/>
        <v>68</v>
      </c>
      <c r="H961" s="4" t="str">
        <f t="shared" si="60"/>
        <v>B3</v>
      </c>
      <c r="I961" s="3" t="str">
        <f t="shared" si="57"/>
        <v>Good</v>
      </c>
      <c r="J961" s="4">
        <f t="shared" si="58"/>
        <v>566</v>
      </c>
    </row>
    <row r="962" spans="1:10" x14ac:dyDescent="0.3">
      <c r="A962" s="3" t="s">
        <v>1069</v>
      </c>
      <c r="B962" s="3" t="s">
        <v>370</v>
      </c>
      <c r="C962" s="3" t="s">
        <v>10</v>
      </c>
      <c r="D962" s="3" t="s">
        <v>1156</v>
      </c>
      <c r="E962" s="4">
        <v>17.96</v>
      </c>
      <c r="F962" s="4">
        <v>68.33</v>
      </c>
      <c r="G962" s="4">
        <f t="shared" si="59"/>
        <v>86</v>
      </c>
      <c r="H962" s="4" t="str">
        <f t="shared" si="60"/>
        <v>A1</v>
      </c>
      <c r="I962" s="3" t="str">
        <f t="shared" si="57"/>
        <v>Excellent</v>
      </c>
      <c r="J962" s="4">
        <f t="shared" si="58"/>
        <v>99</v>
      </c>
    </row>
    <row r="963" spans="1:10" x14ac:dyDescent="0.3">
      <c r="A963" s="3" t="s">
        <v>1070</v>
      </c>
      <c r="B963" s="3" t="s">
        <v>255</v>
      </c>
      <c r="C963" s="3" t="s">
        <v>6</v>
      </c>
      <c r="D963" s="3" t="s">
        <v>1157</v>
      </c>
      <c r="E963" s="4">
        <v>24.72</v>
      </c>
      <c r="F963" s="4">
        <v>50.82</v>
      </c>
      <c r="G963" s="4">
        <f t="shared" si="59"/>
        <v>76</v>
      </c>
      <c r="H963" s="4" t="str">
        <f t="shared" si="60"/>
        <v>B2</v>
      </c>
      <c r="I963" s="3" t="str">
        <f t="shared" ref="I963:I1002" si="61">VLOOKUP(H963,$L$4:$M$13,2,FALSE)</f>
        <v>Very Good</v>
      </c>
      <c r="J963" s="4">
        <f t="shared" ref="J963:J1002" si="62">RANK(G963,G:G)</f>
        <v>322</v>
      </c>
    </row>
    <row r="964" spans="1:10" x14ac:dyDescent="0.3">
      <c r="A964" s="3" t="s">
        <v>1071</v>
      </c>
      <c r="B964" s="3" t="s">
        <v>136</v>
      </c>
      <c r="C964" s="3" t="s">
        <v>10</v>
      </c>
      <c r="D964" s="3" t="s">
        <v>1157</v>
      </c>
      <c r="E964" s="4">
        <v>20.239999999999998</v>
      </c>
      <c r="F964" s="4">
        <v>43.25</v>
      </c>
      <c r="G964" s="4">
        <f t="shared" ref="G964:G1002" si="63">ROUND(E964+F964,0)</f>
        <v>63</v>
      </c>
      <c r="H964" s="4" t="str">
        <f t="shared" ref="H964:H1002" si="64">IF(G964&gt;=80,"A1",IF(G964&gt;=70,"B2",IF(G964&gt;=65,"B3",IF(G964&gt;=60,"C4",IF(G964&gt;=55,"C5",IF(G964&gt;=50,"C6",IF(G964&gt;=45,"D7",IF(G964&gt;=40,"E8","F9"))))))))</f>
        <v>C4</v>
      </c>
      <c r="I964" s="3" t="str">
        <f t="shared" si="61"/>
        <v>Credit</v>
      </c>
      <c r="J964" s="4">
        <f t="shared" si="62"/>
        <v>712</v>
      </c>
    </row>
    <row r="965" spans="1:10" x14ac:dyDescent="0.3">
      <c r="A965" s="3" t="s">
        <v>1072</v>
      </c>
      <c r="B965" s="3" t="s">
        <v>143</v>
      </c>
      <c r="C965" s="3" t="s">
        <v>10</v>
      </c>
      <c r="D965" s="3" t="s">
        <v>1156</v>
      </c>
      <c r="E965" s="4">
        <v>5.25</v>
      </c>
      <c r="F965" s="4">
        <v>41.07</v>
      </c>
      <c r="G965" s="4">
        <f t="shared" si="63"/>
        <v>46</v>
      </c>
      <c r="H965" s="4" t="str">
        <f t="shared" si="64"/>
        <v>D7</v>
      </c>
      <c r="I965" s="3" t="str">
        <f t="shared" si="61"/>
        <v>Pass</v>
      </c>
      <c r="J965" s="4">
        <f t="shared" si="62"/>
        <v>982</v>
      </c>
    </row>
    <row r="966" spans="1:10" x14ac:dyDescent="0.3">
      <c r="A966" s="3" t="s">
        <v>1073</v>
      </c>
      <c r="B966" s="3" t="s">
        <v>76</v>
      </c>
      <c r="C966" s="3" t="s">
        <v>10</v>
      </c>
      <c r="D966" s="3" t="s">
        <v>1156</v>
      </c>
      <c r="E966" s="4">
        <v>26.1</v>
      </c>
      <c r="F966" s="4">
        <v>48.21</v>
      </c>
      <c r="G966" s="4">
        <f t="shared" si="63"/>
        <v>74</v>
      </c>
      <c r="H966" s="4" t="str">
        <f t="shared" si="64"/>
        <v>B2</v>
      </c>
      <c r="I966" s="3" t="str">
        <f t="shared" si="61"/>
        <v>Very Good</v>
      </c>
      <c r="J966" s="4">
        <f t="shared" si="62"/>
        <v>393</v>
      </c>
    </row>
    <row r="967" spans="1:10" x14ac:dyDescent="0.3">
      <c r="A967" s="3" t="s">
        <v>1074</v>
      </c>
      <c r="B967" s="3" t="s">
        <v>395</v>
      </c>
      <c r="C967" s="3" t="s">
        <v>10</v>
      </c>
      <c r="D967" s="3" t="s">
        <v>22</v>
      </c>
      <c r="E967" s="4">
        <v>8.8800000000000008</v>
      </c>
      <c r="F967" s="4">
        <v>47.86</v>
      </c>
      <c r="G967" s="4">
        <f t="shared" si="63"/>
        <v>57</v>
      </c>
      <c r="H967" s="4" t="str">
        <f t="shared" si="64"/>
        <v>C5</v>
      </c>
      <c r="I967" s="3" t="str">
        <f t="shared" si="61"/>
        <v>Credit</v>
      </c>
      <c r="J967" s="4">
        <f t="shared" si="62"/>
        <v>824</v>
      </c>
    </row>
    <row r="968" spans="1:10" x14ac:dyDescent="0.3">
      <c r="A968" s="3" t="s">
        <v>1075</v>
      </c>
      <c r="B968" s="3" t="s">
        <v>259</v>
      </c>
      <c r="C968" s="3" t="s">
        <v>6</v>
      </c>
      <c r="D968" s="3" t="s">
        <v>1156</v>
      </c>
      <c r="E968" s="4">
        <v>26.06</v>
      </c>
      <c r="F968" s="4">
        <v>45.33</v>
      </c>
      <c r="G968" s="4">
        <f t="shared" si="63"/>
        <v>71</v>
      </c>
      <c r="H968" s="4" t="str">
        <f t="shared" si="64"/>
        <v>B2</v>
      </c>
      <c r="I968" s="3" t="str">
        <f t="shared" si="61"/>
        <v>Very Good</v>
      </c>
      <c r="J968" s="4">
        <f t="shared" si="62"/>
        <v>480</v>
      </c>
    </row>
    <row r="969" spans="1:10" x14ac:dyDescent="0.3">
      <c r="A969" s="3" t="s">
        <v>1076</v>
      </c>
      <c r="B969" s="3" t="s">
        <v>76</v>
      </c>
      <c r="C969" s="3" t="s">
        <v>6</v>
      </c>
      <c r="D969" s="3" t="s">
        <v>1156</v>
      </c>
      <c r="E969" s="4">
        <v>5.46</v>
      </c>
      <c r="F969" s="4">
        <v>52.97</v>
      </c>
      <c r="G969" s="4">
        <f t="shared" si="63"/>
        <v>58</v>
      </c>
      <c r="H969" s="4" t="str">
        <f t="shared" si="64"/>
        <v>C5</v>
      </c>
      <c r="I969" s="3" t="str">
        <f t="shared" si="61"/>
        <v>Credit</v>
      </c>
      <c r="J969" s="4">
        <f t="shared" si="62"/>
        <v>810</v>
      </c>
    </row>
    <row r="970" spans="1:10" x14ac:dyDescent="0.3">
      <c r="A970" s="3" t="s">
        <v>1077</v>
      </c>
      <c r="B970" s="3" t="s">
        <v>90</v>
      </c>
      <c r="C970" s="3" t="s">
        <v>6</v>
      </c>
      <c r="D970" s="3" t="s">
        <v>7</v>
      </c>
      <c r="E970" s="4">
        <v>20.39</v>
      </c>
      <c r="F970" s="4">
        <v>52.56</v>
      </c>
      <c r="G970" s="4">
        <f t="shared" si="63"/>
        <v>73</v>
      </c>
      <c r="H970" s="4" t="str">
        <f t="shared" si="64"/>
        <v>B2</v>
      </c>
      <c r="I970" s="3" t="str">
        <f t="shared" si="61"/>
        <v>Very Good</v>
      </c>
      <c r="J970" s="4">
        <f t="shared" si="62"/>
        <v>422</v>
      </c>
    </row>
    <row r="971" spans="1:10" x14ac:dyDescent="0.3">
      <c r="A971" s="3" t="s">
        <v>1078</v>
      </c>
      <c r="B971" s="3" t="s">
        <v>149</v>
      </c>
      <c r="C971" s="3" t="s">
        <v>10</v>
      </c>
      <c r="D971" s="3" t="s">
        <v>22</v>
      </c>
      <c r="E971" s="4">
        <v>17.66</v>
      </c>
      <c r="F971" s="4">
        <v>57.97</v>
      </c>
      <c r="G971" s="4">
        <f t="shared" si="63"/>
        <v>76</v>
      </c>
      <c r="H971" s="4" t="str">
        <f t="shared" si="64"/>
        <v>B2</v>
      </c>
      <c r="I971" s="3" t="str">
        <f t="shared" si="61"/>
        <v>Very Good</v>
      </c>
      <c r="J971" s="4">
        <f t="shared" si="62"/>
        <v>322</v>
      </c>
    </row>
    <row r="972" spans="1:10" x14ac:dyDescent="0.3">
      <c r="A972" s="3" t="s">
        <v>1079</v>
      </c>
      <c r="B972" s="3" t="s">
        <v>178</v>
      </c>
      <c r="C972" s="3" t="s">
        <v>10</v>
      </c>
      <c r="D972" s="3" t="s">
        <v>22</v>
      </c>
      <c r="E972" s="4">
        <v>28.48</v>
      </c>
      <c r="F972" s="4">
        <v>51.66</v>
      </c>
      <c r="G972" s="4">
        <f t="shared" si="63"/>
        <v>80</v>
      </c>
      <c r="H972" s="4" t="str">
        <f t="shared" si="64"/>
        <v>A1</v>
      </c>
      <c r="I972" s="3" t="str">
        <f t="shared" si="61"/>
        <v>Excellent</v>
      </c>
      <c r="J972" s="4">
        <f t="shared" si="62"/>
        <v>214</v>
      </c>
    </row>
    <row r="973" spans="1:10" x14ac:dyDescent="0.3">
      <c r="A973" s="3" t="s">
        <v>1080</v>
      </c>
      <c r="B973" s="3" t="s">
        <v>259</v>
      </c>
      <c r="C973" s="3" t="s">
        <v>6</v>
      </c>
      <c r="D973" s="3" t="s">
        <v>22</v>
      </c>
      <c r="E973" s="4">
        <v>17.32</v>
      </c>
      <c r="F973" s="4">
        <v>42.08</v>
      </c>
      <c r="G973" s="4">
        <f t="shared" si="63"/>
        <v>59</v>
      </c>
      <c r="H973" s="4" t="str">
        <f t="shared" si="64"/>
        <v>C5</v>
      </c>
      <c r="I973" s="3" t="str">
        <f t="shared" si="61"/>
        <v>Credit</v>
      </c>
      <c r="J973" s="4">
        <f t="shared" si="62"/>
        <v>793</v>
      </c>
    </row>
    <row r="974" spans="1:10" x14ac:dyDescent="0.3">
      <c r="A974" s="3" t="s">
        <v>1081</v>
      </c>
      <c r="B974" s="3" t="s">
        <v>39</v>
      </c>
      <c r="C974" s="3" t="s">
        <v>6</v>
      </c>
      <c r="D974" s="3" t="s">
        <v>1157</v>
      </c>
      <c r="E974" s="4">
        <v>22.81</v>
      </c>
      <c r="F974" s="4">
        <v>43.22</v>
      </c>
      <c r="G974" s="4">
        <f t="shared" si="63"/>
        <v>66</v>
      </c>
      <c r="H974" s="4" t="str">
        <f t="shared" si="64"/>
        <v>B3</v>
      </c>
      <c r="I974" s="3" t="str">
        <f t="shared" si="61"/>
        <v>Good</v>
      </c>
      <c r="J974" s="4">
        <f t="shared" si="62"/>
        <v>631</v>
      </c>
    </row>
    <row r="975" spans="1:10" x14ac:dyDescent="0.3">
      <c r="A975" s="3" t="s">
        <v>1082</v>
      </c>
      <c r="B975" s="3" t="s">
        <v>282</v>
      </c>
      <c r="C975" s="3" t="s">
        <v>10</v>
      </c>
      <c r="D975" s="3" t="s">
        <v>1157</v>
      </c>
      <c r="E975" s="4">
        <v>28.74</v>
      </c>
      <c r="F975" s="4">
        <v>55.19</v>
      </c>
      <c r="G975" s="4">
        <f t="shared" si="63"/>
        <v>84</v>
      </c>
      <c r="H975" s="4" t="str">
        <f t="shared" si="64"/>
        <v>A1</v>
      </c>
      <c r="I975" s="3" t="str">
        <f t="shared" si="61"/>
        <v>Excellent</v>
      </c>
      <c r="J975" s="4">
        <f t="shared" si="62"/>
        <v>141</v>
      </c>
    </row>
    <row r="976" spans="1:10" x14ac:dyDescent="0.3">
      <c r="A976" s="3" t="s">
        <v>1083</v>
      </c>
      <c r="B976" s="3" t="s">
        <v>69</v>
      </c>
      <c r="C976" s="3" t="s">
        <v>10</v>
      </c>
      <c r="D976" s="3" t="s">
        <v>22</v>
      </c>
      <c r="E976" s="4">
        <v>12.69</v>
      </c>
      <c r="F976" s="4">
        <v>40.44</v>
      </c>
      <c r="G976" s="4">
        <f t="shared" si="63"/>
        <v>53</v>
      </c>
      <c r="H976" s="4" t="str">
        <f t="shared" si="64"/>
        <v>C6</v>
      </c>
      <c r="I976" s="3" t="str">
        <f t="shared" si="61"/>
        <v>Credit</v>
      </c>
      <c r="J976" s="4">
        <f t="shared" si="62"/>
        <v>901</v>
      </c>
    </row>
    <row r="977" spans="1:10" x14ac:dyDescent="0.3">
      <c r="A977" s="3" t="s">
        <v>1084</v>
      </c>
      <c r="B977" s="3" t="s">
        <v>190</v>
      </c>
      <c r="C977" s="3" t="s">
        <v>10</v>
      </c>
      <c r="D977" s="3" t="s">
        <v>1156</v>
      </c>
      <c r="E977" s="4">
        <v>24.21</v>
      </c>
      <c r="F977" s="4">
        <v>48.41</v>
      </c>
      <c r="G977" s="4">
        <f t="shared" si="63"/>
        <v>73</v>
      </c>
      <c r="H977" s="4" t="str">
        <f t="shared" si="64"/>
        <v>B2</v>
      </c>
      <c r="I977" s="3" t="str">
        <f t="shared" si="61"/>
        <v>Very Good</v>
      </c>
      <c r="J977" s="4">
        <f t="shared" si="62"/>
        <v>422</v>
      </c>
    </row>
    <row r="978" spans="1:10" x14ac:dyDescent="0.3">
      <c r="A978" s="3" t="s">
        <v>1085</v>
      </c>
      <c r="B978" s="3" t="s">
        <v>39</v>
      </c>
      <c r="C978" s="3" t="s">
        <v>10</v>
      </c>
      <c r="D978" s="3" t="s">
        <v>7</v>
      </c>
      <c r="E978" s="4">
        <v>7.61</v>
      </c>
      <c r="F978" s="4">
        <v>49.26</v>
      </c>
      <c r="G978" s="4">
        <f t="shared" si="63"/>
        <v>57</v>
      </c>
      <c r="H978" s="4" t="str">
        <f t="shared" si="64"/>
        <v>C5</v>
      </c>
      <c r="I978" s="3" t="str">
        <f t="shared" si="61"/>
        <v>Credit</v>
      </c>
      <c r="J978" s="4">
        <f t="shared" si="62"/>
        <v>824</v>
      </c>
    </row>
    <row r="979" spans="1:10" x14ac:dyDescent="0.3">
      <c r="A979" s="3" t="s">
        <v>1086</v>
      </c>
      <c r="B979" s="3" t="s">
        <v>188</v>
      </c>
      <c r="C979" s="3" t="s">
        <v>6</v>
      </c>
      <c r="D979" s="3" t="s">
        <v>7</v>
      </c>
      <c r="E979" s="4">
        <v>6.63</v>
      </c>
      <c r="F979" s="4">
        <v>62.18</v>
      </c>
      <c r="G979" s="4">
        <f t="shared" si="63"/>
        <v>69</v>
      </c>
      <c r="H979" s="4" t="str">
        <f t="shared" si="64"/>
        <v>B3</v>
      </c>
      <c r="I979" s="3" t="str">
        <f t="shared" si="61"/>
        <v>Good</v>
      </c>
      <c r="J979" s="4">
        <f t="shared" si="62"/>
        <v>542</v>
      </c>
    </row>
    <row r="980" spans="1:10" x14ac:dyDescent="0.3">
      <c r="A980" s="3" t="s">
        <v>1087</v>
      </c>
      <c r="B980" s="3" t="s">
        <v>96</v>
      </c>
      <c r="C980" s="3" t="s">
        <v>10</v>
      </c>
      <c r="D980" s="3" t="s">
        <v>1156</v>
      </c>
      <c r="E980" s="4">
        <v>18.940000000000001</v>
      </c>
      <c r="F980" s="4">
        <v>43.26</v>
      </c>
      <c r="G980" s="4">
        <f t="shared" si="63"/>
        <v>62</v>
      </c>
      <c r="H980" s="4" t="str">
        <f t="shared" si="64"/>
        <v>C4</v>
      </c>
      <c r="I980" s="3" t="str">
        <f t="shared" si="61"/>
        <v>Credit</v>
      </c>
      <c r="J980" s="4">
        <f t="shared" si="62"/>
        <v>732</v>
      </c>
    </row>
    <row r="981" spans="1:10" x14ac:dyDescent="0.3">
      <c r="A981" s="3" t="s">
        <v>1088</v>
      </c>
      <c r="B981" s="3" t="s">
        <v>136</v>
      </c>
      <c r="C981" s="3" t="s">
        <v>6</v>
      </c>
      <c r="D981" s="3" t="s">
        <v>1156</v>
      </c>
      <c r="E981" s="4">
        <v>9.3800000000000008</v>
      </c>
      <c r="F981" s="4">
        <v>65.2</v>
      </c>
      <c r="G981" s="4">
        <f t="shared" si="63"/>
        <v>75</v>
      </c>
      <c r="H981" s="4" t="str">
        <f t="shared" si="64"/>
        <v>B2</v>
      </c>
      <c r="I981" s="3" t="str">
        <f t="shared" si="61"/>
        <v>Very Good</v>
      </c>
      <c r="J981" s="4">
        <f t="shared" si="62"/>
        <v>352</v>
      </c>
    </row>
    <row r="982" spans="1:10" x14ac:dyDescent="0.3">
      <c r="A982" s="3" t="s">
        <v>1089</v>
      </c>
      <c r="B982" s="3" t="s">
        <v>195</v>
      </c>
      <c r="C982" s="3" t="s">
        <v>10</v>
      </c>
      <c r="D982" s="3" t="s">
        <v>22</v>
      </c>
      <c r="E982" s="4">
        <v>25.04</v>
      </c>
      <c r="F982" s="4">
        <v>57.8</v>
      </c>
      <c r="G982" s="4">
        <f t="shared" si="63"/>
        <v>83</v>
      </c>
      <c r="H982" s="4" t="str">
        <f t="shared" si="64"/>
        <v>A1</v>
      </c>
      <c r="I982" s="3" t="str">
        <f t="shared" si="61"/>
        <v>Excellent</v>
      </c>
      <c r="J982" s="4">
        <f t="shared" si="62"/>
        <v>155</v>
      </c>
    </row>
    <row r="983" spans="1:10" x14ac:dyDescent="0.3">
      <c r="A983" s="3" t="s">
        <v>1090</v>
      </c>
      <c r="B983" s="3" t="s">
        <v>56</v>
      </c>
      <c r="C983" s="3" t="s">
        <v>6</v>
      </c>
      <c r="D983" s="3" t="s">
        <v>7</v>
      </c>
      <c r="E983" s="4">
        <v>28.4</v>
      </c>
      <c r="F983" s="4">
        <v>46.24</v>
      </c>
      <c r="G983" s="4">
        <f t="shared" si="63"/>
        <v>75</v>
      </c>
      <c r="H983" s="4" t="str">
        <f t="shared" si="64"/>
        <v>B2</v>
      </c>
      <c r="I983" s="3" t="str">
        <f t="shared" si="61"/>
        <v>Very Good</v>
      </c>
      <c r="J983" s="4">
        <f t="shared" si="62"/>
        <v>352</v>
      </c>
    </row>
    <row r="984" spans="1:10" x14ac:dyDescent="0.3">
      <c r="A984" s="3" t="s">
        <v>1091</v>
      </c>
      <c r="B984" s="3" t="s">
        <v>141</v>
      </c>
      <c r="C984" s="3" t="s">
        <v>10</v>
      </c>
      <c r="D984" s="3" t="s">
        <v>7</v>
      </c>
      <c r="E984" s="4">
        <v>8.89</v>
      </c>
      <c r="F984" s="4">
        <v>57.57</v>
      </c>
      <c r="G984" s="4">
        <f t="shared" si="63"/>
        <v>66</v>
      </c>
      <c r="H984" s="4" t="str">
        <f t="shared" si="64"/>
        <v>B3</v>
      </c>
      <c r="I984" s="3" t="str">
        <f t="shared" si="61"/>
        <v>Good</v>
      </c>
      <c r="J984" s="4">
        <f t="shared" si="62"/>
        <v>631</v>
      </c>
    </row>
    <row r="985" spans="1:10" x14ac:dyDescent="0.3">
      <c r="A985" s="3" t="s">
        <v>1092</v>
      </c>
      <c r="B985" s="3" t="s">
        <v>313</v>
      </c>
      <c r="C985" s="3" t="s">
        <v>6</v>
      </c>
      <c r="D985" s="3" t="s">
        <v>1157</v>
      </c>
      <c r="E985" s="4">
        <v>23.15</v>
      </c>
      <c r="F985" s="4">
        <v>58.54</v>
      </c>
      <c r="G985" s="4">
        <f t="shared" si="63"/>
        <v>82</v>
      </c>
      <c r="H985" s="4" t="str">
        <f t="shared" si="64"/>
        <v>A1</v>
      </c>
      <c r="I985" s="3" t="str">
        <f t="shared" si="61"/>
        <v>Excellent</v>
      </c>
      <c r="J985" s="4">
        <f t="shared" si="62"/>
        <v>168</v>
      </c>
    </row>
    <row r="986" spans="1:10" x14ac:dyDescent="0.3">
      <c r="A986" s="3" t="s">
        <v>1093</v>
      </c>
      <c r="B986" s="3" t="s">
        <v>178</v>
      </c>
      <c r="C986" s="3" t="s">
        <v>10</v>
      </c>
      <c r="D986" s="3" t="s">
        <v>1157</v>
      </c>
      <c r="E986" s="4">
        <v>28.51</v>
      </c>
      <c r="F986" s="4">
        <v>51.3</v>
      </c>
      <c r="G986" s="4">
        <f t="shared" si="63"/>
        <v>80</v>
      </c>
      <c r="H986" s="4" t="str">
        <f t="shared" si="64"/>
        <v>A1</v>
      </c>
      <c r="I986" s="3" t="str">
        <f t="shared" si="61"/>
        <v>Excellent</v>
      </c>
      <c r="J986" s="4">
        <f t="shared" si="62"/>
        <v>214</v>
      </c>
    </row>
    <row r="987" spans="1:10" x14ac:dyDescent="0.3">
      <c r="A987" s="3" t="s">
        <v>1094</v>
      </c>
      <c r="B987" s="3" t="s">
        <v>153</v>
      </c>
      <c r="C987" s="3" t="s">
        <v>6</v>
      </c>
      <c r="D987" s="3" t="s">
        <v>1156</v>
      </c>
      <c r="E987" s="4">
        <v>15.85</v>
      </c>
      <c r="F987" s="4">
        <v>66.28</v>
      </c>
      <c r="G987" s="4">
        <f t="shared" si="63"/>
        <v>82</v>
      </c>
      <c r="H987" s="4" t="str">
        <f t="shared" si="64"/>
        <v>A1</v>
      </c>
      <c r="I987" s="3" t="str">
        <f t="shared" si="61"/>
        <v>Excellent</v>
      </c>
      <c r="J987" s="4">
        <f t="shared" si="62"/>
        <v>168</v>
      </c>
    </row>
    <row r="988" spans="1:10" x14ac:dyDescent="0.3">
      <c r="A988" s="3" t="s">
        <v>1095</v>
      </c>
      <c r="B988" s="3" t="s">
        <v>184</v>
      </c>
      <c r="C988" s="3" t="s">
        <v>6</v>
      </c>
      <c r="D988" s="3" t="s">
        <v>1156</v>
      </c>
      <c r="E988" s="4">
        <v>7.7</v>
      </c>
      <c r="F988" s="4">
        <v>40.049999999999997</v>
      </c>
      <c r="G988" s="4">
        <f t="shared" si="63"/>
        <v>48</v>
      </c>
      <c r="H988" s="4" t="str">
        <f t="shared" si="64"/>
        <v>D7</v>
      </c>
      <c r="I988" s="3" t="str">
        <f t="shared" si="61"/>
        <v>Pass</v>
      </c>
      <c r="J988" s="4">
        <f t="shared" si="62"/>
        <v>962</v>
      </c>
    </row>
    <row r="989" spans="1:10" x14ac:dyDescent="0.3">
      <c r="A989" s="3" t="s">
        <v>1096</v>
      </c>
      <c r="B989" s="3" t="s">
        <v>313</v>
      </c>
      <c r="C989" s="3" t="s">
        <v>10</v>
      </c>
      <c r="D989" s="3" t="s">
        <v>22</v>
      </c>
      <c r="E989" s="4">
        <v>17.39</v>
      </c>
      <c r="F989" s="4">
        <v>65.040000000000006</v>
      </c>
      <c r="G989" s="4">
        <f t="shared" si="63"/>
        <v>82</v>
      </c>
      <c r="H989" s="4" t="str">
        <f t="shared" si="64"/>
        <v>A1</v>
      </c>
      <c r="I989" s="3" t="str">
        <f t="shared" si="61"/>
        <v>Excellent</v>
      </c>
      <c r="J989" s="4">
        <f t="shared" si="62"/>
        <v>168</v>
      </c>
    </row>
    <row r="990" spans="1:10" x14ac:dyDescent="0.3">
      <c r="A990" s="3" t="s">
        <v>1097</v>
      </c>
      <c r="B990" s="3" t="s">
        <v>125</v>
      </c>
      <c r="C990" s="3" t="s">
        <v>10</v>
      </c>
      <c r="D990" s="3" t="s">
        <v>1156</v>
      </c>
      <c r="E990" s="4">
        <v>20.71</v>
      </c>
      <c r="F990" s="4">
        <v>45.95</v>
      </c>
      <c r="G990" s="4">
        <f t="shared" si="63"/>
        <v>67</v>
      </c>
      <c r="H990" s="4" t="str">
        <f t="shared" si="64"/>
        <v>B3</v>
      </c>
      <c r="I990" s="3" t="str">
        <f t="shared" si="61"/>
        <v>Good</v>
      </c>
      <c r="J990" s="4">
        <f t="shared" si="62"/>
        <v>600</v>
      </c>
    </row>
    <row r="991" spans="1:10" x14ac:dyDescent="0.3">
      <c r="A991" s="3" t="s">
        <v>1098</v>
      </c>
      <c r="B991" s="3" t="s">
        <v>178</v>
      </c>
      <c r="C991" s="3" t="s">
        <v>10</v>
      </c>
      <c r="D991" s="3" t="s">
        <v>1156</v>
      </c>
      <c r="E991" s="4">
        <v>20.47</v>
      </c>
      <c r="F991" s="4">
        <v>56.03</v>
      </c>
      <c r="G991" s="4">
        <f t="shared" si="63"/>
        <v>77</v>
      </c>
      <c r="H991" s="4" t="str">
        <f t="shared" si="64"/>
        <v>B2</v>
      </c>
      <c r="I991" s="3" t="str">
        <f t="shared" si="61"/>
        <v>Very Good</v>
      </c>
      <c r="J991" s="4">
        <f t="shared" si="62"/>
        <v>300</v>
      </c>
    </row>
    <row r="992" spans="1:10" x14ac:dyDescent="0.3">
      <c r="A992" s="3" t="s">
        <v>1099</v>
      </c>
      <c r="B992" s="3" t="s">
        <v>151</v>
      </c>
      <c r="C992" s="3" t="s">
        <v>6</v>
      </c>
      <c r="D992" s="3" t="s">
        <v>7</v>
      </c>
      <c r="E992" s="4">
        <v>23.41</v>
      </c>
      <c r="F992" s="4">
        <v>43.53</v>
      </c>
      <c r="G992" s="4">
        <f t="shared" si="63"/>
        <v>67</v>
      </c>
      <c r="H992" s="4" t="str">
        <f t="shared" si="64"/>
        <v>B3</v>
      </c>
      <c r="I992" s="3" t="str">
        <f t="shared" si="61"/>
        <v>Good</v>
      </c>
      <c r="J992" s="4">
        <f t="shared" si="62"/>
        <v>600</v>
      </c>
    </row>
    <row r="993" spans="1:10" x14ac:dyDescent="0.3">
      <c r="A993" s="3" t="s">
        <v>1100</v>
      </c>
      <c r="B993" s="3" t="s">
        <v>301</v>
      </c>
      <c r="C993" s="3" t="s">
        <v>6</v>
      </c>
      <c r="D993" s="3" t="s">
        <v>1157</v>
      </c>
      <c r="E993" s="4">
        <v>28.92</v>
      </c>
      <c r="F993" s="4">
        <v>61.71</v>
      </c>
      <c r="G993" s="4">
        <f t="shared" si="63"/>
        <v>91</v>
      </c>
      <c r="H993" s="4" t="str">
        <f t="shared" si="64"/>
        <v>A1</v>
      </c>
      <c r="I993" s="3" t="str">
        <f t="shared" si="61"/>
        <v>Excellent</v>
      </c>
      <c r="J993" s="4">
        <f t="shared" si="62"/>
        <v>39</v>
      </c>
    </row>
    <row r="994" spans="1:10" x14ac:dyDescent="0.3">
      <c r="A994" s="3" t="s">
        <v>1101</v>
      </c>
      <c r="B994" s="3" t="s">
        <v>255</v>
      </c>
      <c r="C994" s="3" t="s">
        <v>6</v>
      </c>
      <c r="D994" s="3" t="s">
        <v>1156</v>
      </c>
      <c r="E994" s="4">
        <v>12.03</v>
      </c>
      <c r="F994" s="4">
        <v>66.73</v>
      </c>
      <c r="G994" s="4">
        <f t="shared" si="63"/>
        <v>79</v>
      </c>
      <c r="H994" s="4" t="str">
        <f t="shared" si="64"/>
        <v>B2</v>
      </c>
      <c r="I994" s="3" t="str">
        <f t="shared" si="61"/>
        <v>Very Good</v>
      </c>
      <c r="J994" s="4">
        <f t="shared" si="62"/>
        <v>241</v>
      </c>
    </row>
    <row r="995" spans="1:10" x14ac:dyDescent="0.3">
      <c r="A995" s="3" t="s">
        <v>1102</v>
      </c>
      <c r="B995" s="3" t="s">
        <v>48</v>
      </c>
      <c r="C995" s="3" t="s">
        <v>6</v>
      </c>
      <c r="D995" s="3" t="s">
        <v>1157</v>
      </c>
      <c r="E995" s="4">
        <v>23.37</v>
      </c>
      <c r="F995" s="4">
        <v>49.8</v>
      </c>
      <c r="G995" s="4">
        <f t="shared" si="63"/>
        <v>73</v>
      </c>
      <c r="H995" s="4" t="str">
        <f t="shared" si="64"/>
        <v>B2</v>
      </c>
      <c r="I995" s="3" t="str">
        <f t="shared" si="61"/>
        <v>Very Good</v>
      </c>
      <c r="J995" s="4">
        <f t="shared" si="62"/>
        <v>422</v>
      </c>
    </row>
    <row r="996" spans="1:10" x14ac:dyDescent="0.3">
      <c r="A996" s="3" t="s">
        <v>1103</v>
      </c>
      <c r="B996" s="3" t="s">
        <v>247</v>
      </c>
      <c r="C996" s="3" t="s">
        <v>10</v>
      </c>
      <c r="D996" s="3" t="s">
        <v>1157</v>
      </c>
      <c r="E996" s="4">
        <v>12.92</v>
      </c>
      <c r="F996" s="4">
        <v>61.09</v>
      </c>
      <c r="G996" s="4">
        <f t="shared" si="63"/>
        <v>74</v>
      </c>
      <c r="H996" s="4" t="str">
        <f t="shared" si="64"/>
        <v>B2</v>
      </c>
      <c r="I996" s="3" t="str">
        <f t="shared" si="61"/>
        <v>Very Good</v>
      </c>
      <c r="J996" s="4">
        <f t="shared" si="62"/>
        <v>393</v>
      </c>
    </row>
    <row r="997" spans="1:10" x14ac:dyDescent="0.3">
      <c r="A997" s="3" t="s">
        <v>1104</v>
      </c>
      <c r="B997" s="3" t="s">
        <v>28</v>
      </c>
      <c r="C997" s="3" t="s">
        <v>6</v>
      </c>
      <c r="D997" s="3" t="s">
        <v>1156</v>
      </c>
      <c r="E997" s="4">
        <v>11.82</v>
      </c>
      <c r="F997" s="4">
        <v>48.71</v>
      </c>
      <c r="G997" s="4">
        <f t="shared" si="63"/>
        <v>61</v>
      </c>
      <c r="H997" s="4" t="str">
        <f t="shared" si="64"/>
        <v>C4</v>
      </c>
      <c r="I997" s="3" t="str">
        <f t="shared" si="61"/>
        <v>Credit</v>
      </c>
      <c r="J997" s="4">
        <f t="shared" si="62"/>
        <v>755</v>
      </c>
    </row>
    <row r="998" spans="1:10" x14ac:dyDescent="0.3">
      <c r="A998" s="3" t="s">
        <v>1105</v>
      </c>
      <c r="B998" s="3" t="s">
        <v>216</v>
      </c>
      <c r="C998" s="3" t="s">
        <v>10</v>
      </c>
      <c r="D998" s="3" t="s">
        <v>1157</v>
      </c>
      <c r="E998" s="4">
        <v>26.43</v>
      </c>
      <c r="F998" s="4">
        <v>49.34</v>
      </c>
      <c r="G998" s="4">
        <f t="shared" si="63"/>
        <v>76</v>
      </c>
      <c r="H998" s="4" t="str">
        <f t="shared" si="64"/>
        <v>B2</v>
      </c>
      <c r="I998" s="3" t="str">
        <f t="shared" si="61"/>
        <v>Very Good</v>
      </c>
      <c r="J998" s="4">
        <f t="shared" si="62"/>
        <v>322</v>
      </c>
    </row>
    <row r="999" spans="1:10" x14ac:dyDescent="0.3">
      <c r="A999" s="3" t="s">
        <v>1106</v>
      </c>
      <c r="B999" s="3" t="s">
        <v>176</v>
      </c>
      <c r="C999" s="3" t="s">
        <v>10</v>
      </c>
      <c r="D999" s="3" t="s">
        <v>1157</v>
      </c>
      <c r="E999" s="4">
        <v>6.79</v>
      </c>
      <c r="F999" s="4">
        <v>53.09</v>
      </c>
      <c r="G999" s="4">
        <f t="shared" si="63"/>
        <v>60</v>
      </c>
      <c r="H999" s="4" t="str">
        <f t="shared" si="64"/>
        <v>C4</v>
      </c>
      <c r="I999" s="3" t="str">
        <f t="shared" si="61"/>
        <v>Credit</v>
      </c>
      <c r="J999" s="4">
        <f t="shared" si="62"/>
        <v>775</v>
      </c>
    </row>
    <row r="1000" spans="1:10" x14ac:dyDescent="0.3">
      <c r="A1000" s="3" t="s">
        <v>1107</v>
      </c>
      <c r="B1000" s="3" t="s">
        <v>174</v>
      </c>
      <c r="C1000" s="3" t="s">
        <v>10</v>
      </c>
      <c r="D1000" s="3" t="s">
        <v>1156</v>
      </c>
      <c r="E1000" s="4">
        <v>28.14</v>
      </c>
      <c r="F1000" s="4">
        <v>50.98</v>
      </c>
      <c r="G1000" s="4">
        <f t="shared" si="63"/>
        <v>79</v>
      </c>
      <c r="H1000" s="4" t="str">
        <f t="shared" si="64"/>
        <v>B2</v>
      </c>
      <c r="I1000" s="3" t="str">
        <f t="shared" si="61"/>
        <v>Very Good</v>
      </c>
      <c r="J1000" s="4">
        <f t="shared" si="62"/>
        <v>241</v>
      </c>
    </row>
    <row r="1001" spans="1:10" x14ac:dyDescent="0.3">
      <c r="A1001" s="3" t="s">
        <v>1108</v>
      </c>
      <c r="B1001" s="3" t="s">
        <v>105</v>
      </c>
      <c r="C1001" s="3" t="s">
        <v>6</v>
      </c>
      <c r="D1001" s="3" t="s">
        <v>22</v>
      </c>
      <c r="E1001" s="4">
        <v>19.64</v>
      </c>
      <c r="F1001" s="4">
        <v>50.63</v>
      </c>
      <c r="G1001" s="4">
        <f t="shared" si="63"/>
        <v>70</v>
      </c>
      <c r="H1001" s="4" t="str">
        <f t="shared" si="64"/>
        <v>B2</v>
      </c>
      <c r="I1001" s="3" t="str">
        <f t="shared" si="61"/>
        <v>Very Good</v>
      </c>
      <c r="J1001" s="4">
        <f t="shared" si="62"/>
        <v>514</v>
      </c>
    </row>
    <row r="1002" spans="1:10" x14ac:dyDescent="0.3">
      <c r="A1002" s="3" t="s">
        <v>1109</v>
      </c>
      <c r="B1002" s="3" t="s">
        <v>332</v>
      </c>
      <c r="C1002" s="3" t="s">
        <v>6</v>
      </c>
      <c r="D1002" s="3" t="s">
        <v>1157</v>
      </c>
      <c r="E1002" s="4">
        <v>12.8</v>
      </c>
      <c r="F1002" s="4">
        <v>43.13</v>
      </c>
      <c r="G1002" s="4">
        <f t="shared" si="63"/>
        <v>56</v>
      </c>
      <c r="H1002" s="4" t="str">
        <f t="shared" si="64"/>
        <v>C5</v>
      </c>
      <c r="I1002" s="3" t="str">
        <f t="shared" si="61"/>
        <v>Credit</v>
      </c>
      <c r="J1002" s="4">
        <f t="shared" si="62"/>
        <v>846</v>
      </c>
    </row>
  </sheetData>
  <mergeCells count="2">
    <mergeCell ref="A1:J1"/>
    <mergeCell ref="L16:M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BroadSheet</vt:lpstr>
      <vt:lpstr>ReportCard</vt:lpstr>
      <vt:lpstr>Dashboard</vt:lpstr>
      <vt:lpstr>Mathematics</vt:lpstr>
      <vt:lpstr>ICT</vt:lpstr>
      <vt:lpstr>Science</vt:lpstr>
      <vt:lpstr>English</vt:lpstr>
      <vt:lpstr>Social Studies</vt:lpstr>
      <vt:lpstr>Economics</vt:lpstr>
      <vt:lpstr>Geography</vt:lpstr>
      <vt:lpstr>Elective Mathematics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AFFAN BIN AFFAN</cp:lastModifiedBy>
  <cp:lastPrinted>2025-02-05T22:00:15Z</cp:lastPrinted>
  <dcterms:created xsi:type="dcterms:W3CDTF">2025-01-25T02:57:58Z</dcterms:created>
  <dcterms:modified xsi:type="dcterms:W3CDTF">2025-02-10T20:36:03Z</dcterms:modified>
</cp:coreProperties>
</file>