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spec/"/>
    </mc:Choice>
  </mc:AlternateContent>
  <bookViews>
    <workbookView xWindow="0" yWindow="440" windowWidth="32920" windowHeight="19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5" i="1"/>
  <c r="O4" i="1"/>
  <c r="J21" i="1"/>
  <c r="P4" i="1"/>
  <c r="J20" i="1"/>
  <c r="P6" i="1"/>
  <c r="P5" i="1"/>
  <c r="J9" i="1"/>
  <c r="J8" i="1"/>
  <c r="J26" i="1"/>
  <c r="J25" i="1"/>
  <c r="J24" i="1"/>
  <c r="J23" i="1"/>
  <c r="J22" i="1"/>
  <c r="J16" i="1"/>
  <c r="J10" i="1"/>
  <c r="J7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<sst xmlns="http://schemas.openxmlformats.org/spreadsheetml/2006/main" count="48" uniqueCount="28">
  <si>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</si>
  <si>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</si>
  <si>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</si>
  <si>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</si>
  <si>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</si>
  <si>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</si>
  <si>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</si>
  <si>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</si>
  <si>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</si>
  <si>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</si>
  <si>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</si>
  <si>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</si>
  <si>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geo</t>
  </si>
  <si>
    <t>Byte 1</t>
  </si>
  <si>
    <t>Byte 2</t>
  </si>
  <si>
    <t>SEMANTIC</t>
  </si>
  <si>
    <t>type</t>
  </si>
  <si>
    <t>uuid</t>
  </si>
  <si>
    <t>slot</t>
  </si>
  <si>
    <t>name</t>
  </si>
  <si>
    <t>[long, long]</t>
  </si>
  <si>
    <t>** Do I need to specify array size?</t>
  </si>
  <si>
    <t>type value</t>
  </si>
  <si>
    <t>total type</t>
  </si>
  <si>
    <t>[float,float,float?]</t>
  </si>
  <si>
    <t>If I make SEMANTIC a new structured field than I actually add 7 more reserved structures. Might be good while I think through fixed-list. Otherwise it's a wasted bit?</t>
  </si>
  <si>
    <t>Semantic IDs using byte 2 would start at 256 in value and go up. uuid right now takes the first position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</si>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</sst>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130" zoomScaleNormal="130" workbookViewId="0">
      <selection activeCell="A21" sqref="A21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13</v>
      </c>
      <c r="C1" s="3"/>
      <c r="D1" s="3"/>
      <c r="E1" s="3"/>
      <c r="F1" s="3"/>
      <c r="G1" s="3"/>
      <c r="H1" s="3"/>
      <c r="I1" s="3"/>
      <c r="J1" s="3"/>
      <c r="K1" s="3"/>
      <c r="L1" s="4" t="s">
        <v>14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16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0</v>
      </c>
      <c r="G2" s="3" t="s">
        <v>0</v>
      </c>
      <c r="H2" s="3" t="s">
        <v>0</v>
      </c>
      <c r="I2" s="3"/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19</v>
      </c>
      <c r="M3" s="5" t="s">
        <v>16</v>
      </c>
      <c r="N3" s="4" t="s">
        <v>18</v>
      </c>
      <c r="O3" s="4" t="s">
        <v>22</v>
      </c>
      <c r="P3" s="4" t="s">
        <v>23</v>
      </c>
      <c r="Q3" s="4"/>
      <c r="R3" s="4"/>
      <c r="S3" s="4"/>
      <c r="T3" s="4"/>
      <c r="U3" s="4"/>
      <c r="V3" s="3"/>
    </row>
    <row r="4" spans="1:2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17</v>
      </c>
      <c r="M4" t="s">
        <v>20</v>
      </c>
      <c r="N4" s="3">
        <v>0</v>
      </c>
      <c r="O4" s="3">
        <f>J21+J8</f>
        <v>36</v>
      </c>
      <c r="P4" s="3">
        <f>128+O4+(256*N4)</f>
        <v>164</v>
      </c>
      <c r="Q4" s="3"/>
      <c r="R4" s="3"/>
      <c r="S4" s="3"/>
      <c r="T4" s="3"/>
      <c r="U4" s="3"/>
      <c r="V4" s="3"/>
    </row>
    <row r="5" spans="1:22" x14ac:dyDescent="0.2">
      <c r="A5" s="1" t="s">
        <v>11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J8</f>
        <v>4</v>
      </c>
      <c r="P5" s="3">
        <f t="shared" ref="P5" si="0">128+O5 + (256*N5)</f>
        <v>388</v>
      </c>
      <c r="Q5" s="3"/>
      <c r="R5" s="3"/>
      <c r="S5" s="3"/>
      <c r="T5" s="3"/>
      <c r="U5" s="3"/>
      <c r="V5" s="3"/>
    </row>
    <row r="6" spans="1:22" x14ac:dyDescent="0.2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12</v>
      </c>
      <c r="M6" t="s">
        <v>24</v>
      </c>
      <c r="N6" s="3">
        <v>2</v>
      </c>
      <c r="O6" s="3">
        <f>J20+J7</f>
        <v>19</v>
      </c>
      <c r="P6" s="3">
        <f>128+O6+(256*N6)</f>
        <v>659</v>
      </c>
      <c r="Q6" s="3"/>
      <c r="R6" s="3"/>
      <c r="S6" s="3"/>
      <c r="T6" s="3"/>
      <c r="U6" s="3"/>
      <c r="V6" s="3"/>
    </row>
    <row r="7" spans="1:22" x14ac:dyDescent="0.2">
      <c r="A7" s="1" t="s">
        <v>2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4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27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9</v>
      </c>
      <c r="B12" s="1">
        <v>0</v>
      </c>
      <c r="C12" s="1">
        <v>0</v>
      </c>
      <c r="D12" s="1">
        <v>0</v>
      </c>
      <c r="E12" s="1">
        <v>1</v>
      </c>
      <c r="F12" s="1"/>
      <c r="G12" s="1"/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9</v>
      </c>
      <c r="B13" s="1">
        <v>1</v>
      </c>
      <c r="C13" s="1">
        <v>0</v>
      </c>
      <c r="D13" s="1">
        <v>0</v>
      </c>
      <c r="E13" s="1">
        <v>1</v>
      </c>
      <c r="F13" s="1"/>
      <c r="G13" s="1"/>
      <c r="H13" s="1"/>
      <c r="I13" s="1"/>
      <c r="J13">
        <f>(B13*B3)+(C13*C3)+(D13*D3)+(E13*E3)+(F13*F3)+(G13*G3)+(H13*H3)+(I13*I3)</f>
        <v>9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>
        <v>0</v>
      </c>
      <c r="C14" s="1">
        <v>1</v>
      </c>
      <c r="D14" s="1">
        <v>0</v>
      </c>
      <c r="E14" s="1">
        <v>1</v>
      </c>
      <c r="F14" s="1"/>
      <c r="G14" s="1"/>
      <c r="H14" s="1"/>
      <c r="I14" s="1"/>
      <c r="J14">
        <f>(B14*B3)+(C14*C3)+(D14*D3)+(E14*E3)+(F14*F3)+(G14*G3)+(H14*H3)+(I14*I3)</f>
        <v>10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9</v>
      </c>
      <c r="B15" s="1">
        <v>1</v>
      </c>
      <c r="C15" s="1">
        <v>1</v>
      </c>
      <c r="D15" s="1">
        <v>0</v>
      </c>
      <c r="E15" s="1">
        <v>1</v>
      </c>
      <c r="F15" s="1"/>
      <c r="G15" s="1"/>
      <c r="H15" s="1"/>
      <c r="I15" s="1"/>
      <c r="J15">
        <f>(B15*B3)+(C15*C3)+(D15*D3)+(E15*E3)+(F15*F3)+(G15*G3)+(H15*H3)+(I15*I3)</f>
        <v>11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9</v>
      </c>
      <c r="B16" s="1">
        <v>0</v>
      </c>
      <c r="C16" s="1">
        <v>0</v>
      </c>
      <c r="D16" s="1">
        <v>1</v>
      </c>
      <c r="E16" s="1">
        <v>1</v>
      </c>
      <c r="F16" s="1"/>
      <c r="G16" s="1"/>
      <c r="H16" s="1"/>
      <c r="I16" s="1"/>
      <c r="J16">
        <f>(B16*B3)+(C16*C3)+(D16*D3)+(E16*E3)+(F16*F3)+(G16*G3)+(H16*H3)+(I16*I3)</f>
        <v>12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9</v>
      </c>
      <c r="B17" s="1">
        <v>1</v>
      </c>
      <c r="C17" s="1">
        <v>0</v>
      </c>
      <c r="D17" s="1">
        <v>1</v>
      </c>
      <c r="E17" s="1">
        <v>1</v>
      </c>
      <c r="F17" s="1"/>
      <c r="G17" s="1"/>
      <c r="H17" s="1"/>
      <c r="I17" s="1"/>
      <c r="J17">
        <f>(B17*B3)+(C17*C3)+(D17*D3)+(E17*E3)+(F17*F3)+(G17*G3)+(H17*H3)+(I17*I3)</f>
        <v>13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>
        <v>0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>
        <f>(B18*B3)+(C18*C3)+(D18*D3)+(E18*E3)+(F18*F3)+(G18*G3)+(H18*H3)+(I18*I3)</f>
        <v>14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9</v>
      </c>
      <c r="B19" s="1">
        <v>1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>
        <f>(B19*B3)+(C19*C3)+(D19*D3)+(E19*E3)+(F19*F3)+(G19*G3)+(H19*H3)+(I19*I3)</f>
        <v>15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7</v>
      </c>
      <c r="B20" s="1"/>
      <c r="C20" s="1"/>
      <c r="D20" s="1"/>
      <c r="E20" s="1"/>
      <c r="F20" s="1">
        <v>1</v>
      </c>
      <c r="G20" s="1">
        <v>0</v>
      </c>
      <c r="H20" s="1">
        <v>0</v>
      </c>
      <c r="I20" s="1"/>
      <c r="J20">
        <f>(B20*B3)+(C20*C3)+(D20*D3)+(E20*E3)+(F20*F3)+(G20*G3)+(H20*H3)+(I20*I3)</f>
        <v>16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8</v>
      </c>
      <c r="B21" s="1"/>
      <c r="C21" s="1"/>
      <c r="D21" s="1"/>
      <c r="E21" s="1"/>
      <c r="F21" s="1">
        <v>0</v>
      </c>
      <c r="G21" s="1">
        <v>1</v>
      </c>
      <c r="H21" s="1">
        <v>0</v>
      </c>
      <c r="I21" s="1"/>
      <c r="J21">
        <f>(B21*B3)+(C21*C3)+(D21*D3)+(E21*E3)+(F21*F3)+(G21*G3)+(H21*H3)+(I21*I3)</f>
        <v>32</v>
      </c>
      <c r="K21" t="s">
        <v>21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9</v>
      </c>
      <c r="B22" s="1"/>
      <c r="C22" s="1"/>
      <c r="D22" s="1"/>
      <c r="E22" s="1"/>
      <c r="F22" s="1">
        <v>0</v>
      </c>
      <c r="G22" s="1">
        <v>0</v>
      </c>
      <c r="H22" s="1">
        <v>1</v>
      </c>
      <c r="I22" s="1"/>
      <c r="J22">
        <f>(B22*B3)+(C22*C3)+(D22*D3)+(E22*E3)+(F22*F3)+(G22*G3)+(H22*H3)+(I22*I3)</f>
        <v>64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>
        <v>1</v>
      </c>
      <c r="G23" s="1">
        <v>0</v>
      </c>
      <c r="H23" s="1">
        <v>1</v>
      </c>
      <c r="I23" s="1"/>
      <c r="J23">
        <f>(B23*B3)+(C23*C3)+(D23*D3)+(E23*E3)+(F23*F3)+(G23*G3)+(H23*H3)+(I23*I3)</f>
        <v>80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>
        <v>0</v>
      </c>
      <c r="G24" s="1">
        <v>1</v>
      </c>
      <c r="H24" s="1">
        <v>1</v>
      </c>
      <c r="I24" s="1"/>
      <c r="J24">
        <f>(B24*B3)+(C24*C3)+(D24*D3)+(E24*E3)+(F24*F3)+(G24*G3)+(H24*H3)+(I24*I3)</f>
        <v>96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>
        <v>1</v>
      </c>
      <c r="G25" s="1">
        <v>1</v>
      </c>
      <c r="H25" s="1">
        <v>1</v>
      </c>
      <c r="I25" s="1"/>
      <c r="J25">
        <f>(B25*B3)+(C25*C3)+(D25*D3)+(E25*E3)+(F25*F3)+(G25*G3)+(H25*H3)+(I25*I3)</f>
        <v>112</v>
      </c>
    </row>
    <row r="26" spans="1:22" x14ac:dyDescent="0.2">
      <c r="A26" s="1" t="s">
        <v>15</v>
      </c>
      <c r="B26" s="1"/>
      <c r="C26" s="1"/>
      <c r="D26" s="1"/>
      <c r="E26" s="1"/>
      <c r="F26" s="1"/>
      <c r="G26" s="1"/>
      <c r="H26" s="1"/>
      <c r="I26" s="1">
        <v>1</v>
      </c>
      <c r="J26">
        <f>(B26*B3)+(C26*C3)+(D26*D3)+(E26*E3)+(F26*F3)+(G26*G3)+(H26*H3)+(I26*I3)</f>
        <v>128</v>
      </c>
    </row>
    <row r="28" spans="1:22" x14ac:dyDescent="0.2">
      <c r="A28" s="3" t="s">
        <v>25</v>
      </c>
    </row>
    <row r="29" spans="1:22" x14ac:dyDescent="0.2">
      <c r="A29" s="6" t="s">
        <v>26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2017-11-17T22:15:11Z</dcterms:created>
  <dcterms:modified xsi:type="dcterms:W3CDTF">2018-01-07T14:39:08Z</dcterms:modified>
</cp:coreProperties>
</file>