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D:\华为杯\result\"/>
    </mc:Choice>
  </mc:AlternateContent>
  <xr:revisionPtr revIDLastSave="0" documentId="13_ncr:1_{A5CCF52F-41B4-4C1A-8345-B41EA8AD95B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4" sheetId="4" r:id="rId2"/>
    <sheet name="Sheet2" sheetId="2" r:id="rId3"/>
    <sheet name="Sheet5" sheetId="5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5" i="1" l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34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8" i="1"/>
  <c r="I18" i="1"/>
  <c r="I23" i="1"/>
  <c r="I19" i="1"/>
  <c r="F18" i="1"/>
  <c r="F19" i="1"/>
  <c r="F20" i="1"/>
  <c r="F21" i="1"/>
  <c r="F22" i="1"/>
  <c r="F23" i="1"/>
  <c r="F24" i="1"/>
  <c r="F17" i="1"/>
  <c r="F5" i="1"/>
  <c r="F6" i="1"/>
  <c r="F7" i="1"/>
  <c r="F8" i="1"/>
  <c r="F9" i="1"/>
  <c r="F10" i="1"/>
  <c r="F11" i="1"/>
  <c r="F12" i="1"/>
  <c r="F13" i="1"/>
  <c r="F14" i="1"/>
  <c r="F15" i="1"/>
  <c r="F16" i="1"/>
  <c r="F4" i="1"/>
</calcChain>
</file>

<file path=xl/sharedStrings.xml><?xml version="1.0" encoding="utf-8"?>
<sst xmlns="http://schemas.openxmlformats.org/spreadsheetml/2006/main" count="458" uniqueCount="125">
  <si>
    <t>dataset</t>
  </si>
  <si>
    <t>task</t>
  </si>
  <si>
    <t>BUS-BRA</t>
  </si>
  <si>
    <t>omni_seg_prompt@exp_out/trial_1</t>
  </si>
  <si>
    <t>BUSIS</t>
  </si>
  <si>
    <t>BUSI</t>
  </si>
  <si>
    <t>CAMUS</t>
  </si>
  <si>
    <t>DDTI</t>
  </si>
  <si>
    <t>Fetal_HC</t>
  </si>
  <si>
    <t>KidneyUS</t>
  </si>
  <si>
    <t>private_Thyroid</t>
  </si>
  <si>
    <t>private_Kidney</t>
  </si>
  <si>
    <t>private_Fetal_Head</t>
  </si>
  <si>
    <t>private_Cardiac</t>
  </si>
  <si>
    <t>private_Breast_luminal</t>
  </si>
  <si>
    <t>private_Breast</t>
  </si>
  <si>
    <t>Appendix</t>
  </si>
  <si>
    <t>omni_cls_prompt@exp_out/trial_1</t>
  </si>
  <si>
    <t>Fatty-Liver</t>
  </si>
  <si>
    <t>private_Liver</t>
  </si>
  <si>
    <t>private_Appendix</t>
  </si>
  <si>
    <t>增幅</t>
    <phoneticPr fontId="3" type="noConversion"/>
  </si>
  <si>
    <t>0.5918367346938775</t>
  </si>
  <si>
    <t>0.3351063829787234</t>
  </si>
  <si>
    <t>0.36363636363636365</t>
  </si>
  <si>
    <t>0.7454545454545455</t>
  </si>
  <si>
    <t>0.6363636363636364</t>
  </si>
  <si>
    <t>0.7083333333333334</t>
  </si>
  <si>
    <t>0.8666666666666667</t>
  </si>
  <si>
    <t>baseline2轮</t>
    <phoneticPr fontId="3" type="noConversion"/>
  </si>
  <si>
    <t>metric_baseline</t>
    <phoneticPr fontId="3" type="noConversion"/>
  </si>
  <si>
    <t>baselineon4090</t>
    <phoneticPr fontId="3" type="noConversion"/>
  </si>
  <si>
    <t>metric_blsamus4090</t>
    <phoneticPr fontId="3" type="noConversion"/>
  </si>
  <si>
    <t>0.8087309829382432</t>
  </si>
  <si>
    <t>0.9011499820398247</t>
  </si>
  <si>
    <t>0.7013117346230847</t>
  </si>
  <si>
    <t>0.936647882740878</t>
  </si>
  <si>
    <t>0.748089814588859</t>
  </si>
  <si>
    <t>0.9661107921463526</t>
  </si>
  <si>
    <t>0.9137308033922059</t>
  </si>
  <si>
    <t>0.39099381531619565</t>
  </si>
  <si>
    <t>0.9121739502364629</t>
  </si>
  <si>
    <t>0.9400810107908862</t>
  </si>
  <si>
    <t>0.7188229565389815</t>
  </si>
  <si>
    <t>0.7873095995814322</t>
  </si>
  <si>
    <t>0.8637530917117545</t>
  </si>
  <si>
    <t>0.46938775510204084</t>
  </si>
  <si>
    <t>0.8404255319148937</t>
  </si>
  <si>
    <t>0.8484848484848485</t>
  </si>
  <si>
    <t>0.5833333333333334</t>
  </si>
  <si>
    <t>集成MOE的成绩</t>
    <phoneticPr fontId="3" type="noConversion"/>
  </si>
  <si>
    <t xml:space="preserve"> 增量变化</t>
    <phoneticPr fontId="3" type="noConversion"/>
  </si>
  <si>
    <t>SAMUS适配baseline</t>
    <phoneticPr fontId="3" type="noConversion"/>
  </si>
  <si>
    <t>0.7706359557175231</t>
  </si>
  <si>
    <t>0.9013632838757067</t>
  </si>
  <si>
    <t>0.6698245286276203</t>
  </si>
  <si>
    <t>0.9340119040379735</t>
  </si>
  <si>
    <t>0.6367656972194198</t>
  </si>
  <si>
    <t>0.9593057171951114</t>
  </si>
  <si>
    <t>0.8663858877128098</t>
  </si>
  <si>
    <t>0.1949751243056161</t>
  </si>
  <si>
    <t>0.8982772808055803</t>
  </si>
  <si>
    <t>0.9363469382019247</t>
  </si>
  <si>
    <t>0.7186480570636062</t>
  </si>
  <si>
    <t>0.6035295247394423</t>
  </si>
  <si>
    <t>0.8609492520130235</t>
  </si>
  <si>
    <t>0.5306122448979592</t>
  </si>
  <si>
    <t>0.8085106382978723</t>
  </si>
  <si>
    <t>0.7272727272727273</t>
  </si>
  <si>
    <t>0.5416666666666666</t>
  </si>
  <si>
    <t>0.7333333333333333</t>
  </si>
  <si>
    <t>private_Appendix</t>
    <phoneticPr fontId="3" type="noConversion"/>
  </si>
  <si>
    <t>DDTI</t>
    <phoneticPr fontId="3" type="noConversion"/>
  </si>
  <si>
    <t>private_Thyroid</t>
    <phoneticPr fontId="3" type="noConversion"/>
  </si>
  <si>
    <t>0.8181818181818182</t>
  </si>
  <si>
    <t>tiny0.003</t>
    <phoneticPr fontId="3" type="noConversion"/>
  </si>
  <si>
    <t>0.8798431316710992</t>
  </si>
  <si>
    <t>0.9244235266270856</t>
  </si>
  <si>
    <t>0.8204488972243467</t>
  </si>
  <si>
    <t>0.951295772776926</t>
  </si>
  <si>
    <t>0.7959716855521793</t>
  </si>
  <si>
    <t>0.9771794299307499</t>
  </si>
  <si>
    <t>0.9299373138070485</t>
  </si>
  <si>
    <t>0.6296223596902492</t>
  </si>
  <si>
    <t>0.9266705713591402</t>
  </si>
  <si>
    <t>0.9383005723726812</t>
  </si>
  <si>
    <t>0.7297092152434106</t>
  </si>
  <si>
    <t>0.8469350718834311</t>
  </si>
  <si>
    <t>0.8500921298957429</t>
  </si>
  <si>
    <t>0.5510204081632653</t>
  </si>
  <si>
    <t>0.3670212765957447</t>
  </si>
  <si>
    <t>0.2878787878787879</t>
  </si>
  <si>
    <t>0.13333333333333333</t>
  </si>
  <si>
    <t>0.8563829787234043</t>
  </si>
  <si>
    <t>0.8939393939393939</t>
  </si>
  <si>
    <t>分开学习率2e-3</t>
    <phoneticPr fontId="3" type="noConversion"/>
  </si>
  <si>
    <t>0.8585212982192076</t>
  </si>
  <si>
    <t>0.9101889962613522</t>
  </si>
  <si>
    <t>0.7780807778154294</t>
  </si>
  <si>
    <t>0.9410301021953749</t>
  </si>
  <si>
    <t>0.7848369581227719</t>
  </si>
  <si>
    <t>0.9739200288585608</t>
  </si>
  <si>
    <t>0.8975759770174984</t>
  </si>
  <si>
    <t>0.5051505855036322</t>
  </si>
  <si>
    <t>0.9016186660538624</t>
  </si>
  <si>
    <t>0.942947790832307</t>
  </si>
  <si>
    <t>0.7928006895517223</t>
  </si>
  <si>
    <t>0.7774670327815466</t>
  </si>
  <si>
    <t>0.8641284547787315</t>
  </si>
  <si>
    <t>0.8829787234042553</t>
  </si>
  <si>
    <t>Tiny 调整学习率</t>
    <phoneticPr fontId="3" type="noConversion"/>
  </si>
  <si>
    <t>0.8088794585176885</t>
  </si>
  <si>
    <t>0.903718284027374</t>
  </si>
  <si>
    <t>0.7101917910489508</t>
  </si>
  <si>
    <t>0.9317037517881984</t>
  </si>
  <si>
    <t>0.7436203266456087</t>
  </si>
  <si>
    <t>0.966969534817817</t>
  </si>
  <si>
    <t>0.8931265228274956</t>
  </si>
  <si>
    <t>0.38816956894413956</t>
  </si>
  <si>
    <t>0.9095135122575694</t>
  </si>
  <si>
    <t>0.9413916651487254</t>
  </si>
  <si>
    <t>0.7671749485193043</t>
  </si>
  <si>
    <t>0.7834820964395303</t>
  </si>
  <si>
    <t>0.8644299683899197</t>
  </si>
  <si>
    <t>SAMUS解冻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</si>
</sst>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_);[Red]\(0.000000000\)"/>
    <numFmt numFmtId="181" formatCode="0.00_);[Red]\(0.00\)"/>
  </numFmts>
  <fonts count="8" x14ac:knownFonts="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1" fillId="2" borderId="1" xfId="1" applyNumberFormat="1" applyBorder="1" applyAlignment="1" applyProtection="1">
      <alignment vertical="center"/>
    </xf>
    <xf numFmtId="176" fontId="2" fillId="0" borderId="2" xfId="0" quotePrefix="1" applyNumberFormat="1" applyFont="1" applyBorder="1">
      <alignment vertical="center"/>
    </xf>
    <xf numFmtId="176" fontId="2" fillId="0" borderId="2" xfId="0" applyNumberFormat="1" applyFont="1" applyBorder="1">
      <alignment vertical="center"/>
    </xf>
    <xf numFmtId="0" fontId="1" fillId="2" borderId="3" xfId="1" applyNumberFormat="1" applyBorder="1" applyAlignment="1" applyProtection="1">
      <alignment vertical="center"/>
    </xf>
    <xf numFmtId="176" fontId="2" fillId="0" borderId="3" xfId="0" quotePrefix="1" applyNumberFormat="1" applyFont="1" applyBorder="1">
      <alignment vertical="center"/>
    </xf>
    <xf numFmtId="176" fontId="4" fillId="0" borderId="3" xfId="0" applyNumberFormat="1" applyFont="1" applyBorder="1">
      <alignment vertical="center"/>
    </xf>
    <xf numFmtId="176" fontId="2" fillId="0" borderId="3" xfId="0" applyNumberFormat="1" applyFont="1" applyBorder="1">
      <alignment vertical="center"/>
    </xf>
    <xf numFmtId="0" fontId="0" fillId="0" borderId="3" xfId="0" applyBorder="1">
      <alignment vertical="center"/>
    </xf>
    <xf numFmtId="0" fontId="2" fillId="0" borderId="3" xfId="0" quotePrefix="1" applyFont="1" applyBorder="1">
      <alignment vertical="center"/>
    </xf>
    <xf numFmtId="176" fontId="0" fillId="0" borderId="3" xfId="0" applyNumberFormat="1" applyBorder="1">
      <alignment vertical="center"/>
    </xf>
    <xf numFmtId="0" fontId="2" fillId="0" borderId="3" xfId="0" applyFont="1" applyBorder="1">
      <alignment vertical="center"/>
    </xf>
    <xf numFmtId="0" fontId="6" fillId="2" borderId="2" xfId="1" applyNumberFormat="1" applyFont="1" applyBorder="1" applyAlignment="1" applyProtection="1">
      <alignment vertical="center"/>
    </xf>
    <xf numFmtId="0" fontId="6" fillId="2" borderId="3" xfId="1" applyNumberFormat="1" applyFont="1" applyBorder="1" applyAlignment="1" applyProtection="1">
      <alignment vertical="center"/>
    </xf>
    <xf numFmtId="0" fontId="7" fillId="0" borderId="3" xfId="0" quotePrefix="1" applyFont="1" applyBorder="1">
      <alignment vertical="center"/>
    </xf>
    <xf numFmtId="0" fontId="7" fillId="0" borderId="3" xfId="0" applyFont="1" applyBorder="1">
      <alignment vertical="center"/>
    </xf>
    <xf numFmtId="0" fontId="6" fillId="2" borderId="4" xfId="1" applyNumberFormat="1" applyFont="1" applyBorder="1" applyAlignment="1" applyProtection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7" fillId="0" borderId="0" xfId="0" quotePrefix="1" applyNumberFormat="1" applyFont="1" applyFill="1" applyBorder="1" applyAlignment="1" applyProtection="1">
      <alignment vertical="center"/>
    </xf>
    <xf numFmtId="181" fontId="7" fillId="0" borderId="3" xfId="0" quotePrefix="1" applyNumberFormat="1" applyFont="1" applyFill="1" applyBorder="1" applyAlignment="1" applyProtection="1">
      <alignment vertical="center"/>
    </xf>
    <xf numFmtId="181" fontId="7" fillId="0" borderId="3" xfId="0" applyNumberFormat="1" applyFont="1" applyFill="1" applyBorder="1" applyAlignment="1" applyProtection="1">
      <alignment vertical="center"/>
    </xf>
  </cellXfs>
  <cellStyles count="2">
    <cellStyle name="常规" xfId="0" builtinId="0"/>
    <cellStyle name="着色 1" xfId="1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10</xdr:col>
      <xdr:colOff>570657</xdr:colOff>
      <xdr:row>21</xdr:row>
      <xdr:rowOff>151995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EDDE054-5A2C-FF1A-B2FB-389D3E55A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514350"/>
          <a:ext cx="6742857" cy="32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142875</xdr:rowOff>
    </xdr:from>
    <xdr:to>
      <xdr:col>12</xdr:col>
      <xdr:colOff>380009</xdr:colOff>
      <xdr:row>43</xdr:row>
      <xdr:rowOff>56711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322E63E-4F2B-D1F9-6B94-1D721A333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914775"/>
          <a:ext cx="7923809" cy="35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153378</xdr:colOff>
      <xdr:row>12</xdr:row>
      <xdr:rowOff>38369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75FE766-A317-478E-84F9-3B3680AB1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71450"/>
          <a:ext cx="7011378" cy="192431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</xdr:row>
      <xdr:rowOff>0</xdr:rowOff>
    </xdr:from>
    <xdr:to>
      <xdr:col>22</xdr:col>
      <xdr:colOff>467843</xdr:colOff>
      <xdr:row>22</xdr:row>
      <xdr:rowOff>95766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5DD4139-9FE8-8EA3-6DAF-0F17371ED8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43800" y="171450"/>
          <a:ext cx="8011643" cy="369621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47625</xdr:rowOff>
    </xdr:from>
    <xdr:to>
      <xdr:col>11</xdr:col>
      <xdr:colOff>629791</xdr:colOff>
      <xdr:row>26</xdr:row>
      <xdr:rowOff>152917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C06A30FF-0606-DE2F-84D9-FC7F6790C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04875"/>
          <a:ext cx="8173591" cy="3705742"/>
        </a:xfrm>
        <a:prstGeom prst="rect">
          <a:avLst/>
        </a:prstGeom>
      </xdr:spPr>
    </xdr:pic>
    <xdr:clientData/>
  </xdr:twoCellAnchor>
  <xdr:twoCellAnchor editAs="oneCell">
    <xdr:from>
      <xdr:col>12</xdr:col>
      <xdr:colOff>238125</xdr:colOff>
      <xdr:row>23</xdr:row>
      <xdr:rowOff>104775</xdr:rowOff>
    </xdr:from>
    <xdr:to>
      <xdr:col>22</xdr:col>
      <xdr:colOff>39029</xdr:colOff>
      <xdr:row>45</xdr:row>
      <xdr:rowOff>133880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6A5188CC-FCE7-DB7E-06E9-CAA6BF9D5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67725" y="4048125"/>
          <a:ext cx="6658904" cy="380100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</xdr:row>
      <xdr:rowOff>123825</xdr:rowOff>
    </xdr:from>
    <xdr:to>
      <xdr:col>10</xdr:col>
      <xdr:colOff>581953</xdr:colOff>
      <xdr:row>46</xdr:row>
      <xdr:rowOff>9940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B2F34723-007D-D4EC-5E8D-308BB2D2A8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0575" y="4924425"/>
          <a:ext cx="6649378" cy="29722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10</xdr:col>
      <xdr:colOff>658178</xdr:colOff>
      <xdr:row>67</xdr:row>
      <xdr:rowOff>162426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D2BECD48-B455-9EBA-A036-AF8A6418D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5800" y="8058150"/>
          <a:ext cx="6830378" cy="3591426"/>
        </a:xfrm>
        <a:prstGeom prst="rect">
          <a:avLst/>
        </a:prstGeom>
      </xdr:spPr>
    </xdr:pic>
    <xdr:clientData/>
  </xdr:twoCellAnchor>
  <xdr:twoCellAnchor editAs="oneCell">
    <xdr:from>
      <xdr:col>11</xdr:col>
      <xdr:colOff>142875</xdr:colOff>
      <xdr:row>46</xdr:row>
      <xdr:rowOff>0</xdr:rowOff>
    </xdr:from>
    <xdr:to>
      <xdr:col>21</xdr:col>
      <xdr:colOff>39043</xdr:colOff>
      <xdr:row>66</xdr:row>
      <xdr:rowOff>67163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BE8A54F8-F307-4A0D-DC41-FDAAE6A83E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86675" y="7886700"/>
          <a:ext cx="6754168" cy="34961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154"/>
  <sheetViews>
    <sheetView tabSelected="1" topLeftCell="A130" zoomScale="115" zoomScaleNormal="115" workbookViewId="0">
      <selection activeCell="G148" sqref="G148"/>
    </sheetView>
  </sheetViews>
  <sheetFormatPr defaultColWidth="9" defaultRowHeight="13.5" x14ac:dyDescent="0.15"/>
  <cols>
    <col min="1" max="1" width="28.5" customWidth="1"/>
    <col min="2" max="2" width="37.75" customWidth="1"/>
    <col min="3" max="4" width="23.5" customWidth="1"/>
    <col min="5" max="5" width="18.25" customWidth="1"/>
    <col min="6" max="7" width="16.25" customWidth="1"/>
    <col min="8" max="8" width="24.75" customWidth="1"/>
    <col min="9" max="9" width="13.875" bestFit="1" customWidth="1"/>
  </cols>
  <sheetData>
    <row r="3" spans="1:9" x14ac:dyDescent="0.15">
      <c r="A3" s="2" t="s">
        <v>0</v>
      </c>
      <c r="B3" s="2" t="s">
        <v>1</v>
      </c>
      <c r="C3" s="13" t="s">
        <v>30</v>
      </c>
      <c r="D3" s="13" t="s">
        <v>31</v>
      </c>
      <c r="E3" s="14" t="s">
        <v>32</v>
      </c>
      <c r="F3" s="5" t="s">
        <v>21</v>
      </c>
      <c r="G3" s="5"/>
      <c r="H3" s="5" t="s">
        <v>29</v>
      </c>
      <c r="I3" s="9"/>
    </row>
    <row r="4" spans="1:9" x14ac:dyDescent="0.15">
      <c r="A4" s="1" t="s">
        <v>2</v>
      </c>
      <c r="B4" s="1" t="s">
        <v>3</v>
      </c>
      <c r="C4" s="3">
        <v>0.65229879307027605</v>
      </c>
      <c r="D4" s="3">
        <v>0.70053183474367497</v>
      </c>
      <c r="E4" s="6">
        <v>0.79078096587478097</v>
      </c>
      <c r="F4" s="7">
        <f>(E4-C4)</f>
        <v>0.13848217280450492</v>
      </c>
      <c r="G4" s="7"/>
      <c r="H4" s="9"/>
      <c r="I4" s="9"/>
    </row>
    <row r="5" spans="1:9" x14ac:dyDescent="0.15">
      <c r="A5" s="1" t="s">
        <v>4</v>
      </c>
      <c r="B5" s="1" t="s">
        <v>3</v>
      </c>
      <c r="C5" s="3">
        <v>0.83248604345451305</v>
      </c>
      <c r="D5" s="3">
        <v>0.85486715994359597</v>
      </c>
      <c r="E5" s="6">
        <v>0.90029528529495595</v>
      </c>
      <c r="F5" s="7">
        <f t="shared" ref="F5:F16" si="0">(E5-C5)</f>
        <v>6.7809241840442902E-2</v>
      </c>
      <c r="G5" s="7"/>
      <c r="H5" s="9"/>
      <c r="I5" s="9"/>
    </row>
    <row r="6" spans="1:9" x14ac:dyDescent="0.15">
      <c r="A6" s="1" t="s">
        <v>5</v>
      </c>
      <c r="B6" s="1" t="s">
        <v>3</v>
      </c>
      <c r="C6" s="3">
        <v>0.50069779221121502</v>
      </c>
      <c r="D6" s="3">
        <v>0.62404518900493799</v>
      </c>
      <c r="E6" s="6">
        <v>0.72462710408786601</v>
      </c>
      <c r="F6" s="7">
        <f t="shared" si="0"/>
        <v>0.22392931187665099</v>
      </c>
      <c r="G6" s="7"/>
      <c r="H6" s="9"/>
      <c r="I6" s="9"/>
    </row>
    <row r="7" spans="1:9" x14ac:dyDescent="0.15">
      <c r="A7" s="1" t="s">
        <v>6</v>
      </c>
      <c r="B7" s="1" t="s">
        <v>3</v>
      </c>
      <c r="C7" s="3">
        <v>0.87858126298035</v>
      </c>
      <c r="D7" s="3">
        <v>0.90283991376467598</v>
      </c>
      <c r="E7" s="6">
        <v>0.93928865497591996</v>
      </c>
      <c r="F7" s="7">
        <f t="shared" si="0"/>
        <v>6.0707391995569959E-2</v>
      </c>
      <c r="G7" s="7"/>
      <c r="H7" s="9"/>
      <c r="I7" s="9"/>
    </row>
    <row r="8" spans="1:9" x14ac:dyDescent="0.15">
      <c r="A8" s="1" t="s">
        <v>7</v>
      </c>
      <c r="B8" s="1" t="s">
        <v>3</v>
      </c>
      <c r="C8" s="3">
        <v>0.469705327273504</v>
      </c>
      <c r="D8" s="3">
        <v>0.56200613020354195</v>
      </c>
      <c r="E8" s="6">
        <v>0.645750478161074</v>
      </c>
      <c r="F8" s="7">
        <f t="shared" si="0"/>
        <v>0.17604515088757</v>
      </c>
      <c r="G8" s="7"/>
      <c r="H8" s="9"/>
      <c r="I8" s="9"/>
    </row>
    <row r="9" spans="1:9" x14ac:dyDescent="0.15">
      <c r="A9" s="1" t="s">
        <v>8</v>
      </c>
      <c r="B9" s="1" t="s">
        <v>3</v>
      </c>
      <c r="C9" s="3">
        <v>0.88750320058465704</v>
      </c>
      <c r="D9" s="3">
        <v>0.934184437638795</v>
      </c>
      <c r="E9" s="6">
        <v>0.966886258835988</v>
      </c>
      <c r="F9" s="7">
        <f t="shared" si="0"/>
        <v>7.9383058251330962E-2</v>
      </c>
      <c r="G9" s="7"/>
      <c r="H9" s="9"/>
      <c r="I9" s="9"/>
    </row>
    <row r="10" spans="1:9" x14ac:dyDescent="0.15">
      <c r="A10" s="1" t="s">
        <v>9</v>
      </c>
      <c r="B10" s="1" t="s">
        <v>3</v>
      </c>
      <c r="C10" s="3">
        <v>0.74712109452552899</v>
      </c>
      <c r="D10" s="3">
        <v>0.81739917285901298</v>
      </c>
      <c r="E10" s="6">
        <v>0.87813891414592504</v>
      </c>
      <c r="F10" s="7">
        <f t="shared" si="0"/>
        <v>0.13101781962039605</v>
      </c>
      <c r="G10" s="7"/>
      <c r="H10" s="9"/>
      <c r="I10" s="9"/>
    </row>
    <row r="11" spans="1:9" x14ac:dyDescent="0.15">
      <c r="A11" s="1" t="s">
        <v>10</v>
      </c>
      <c r="B11" s="1" t="s">
        <v>3</v>
      </c>
      <c r="C11" s="3">
        <v>0.306031966785073</v>
      </c>
      <c r="D11" s="3">
        <v>0.34751818113434402</v>
      </c>
      <c r="E11" s="6">
        <v>0.377713402935414</v>
      </c>
      <c r="F11" s="7">
        <f t="shared" si="0"/>
        <v>7.1681436150341005E-2</v>
      </c>
      <c r="G11" s="7"/>
      <c r="H11" s="9"/>
      <c r="I11" s="9"/>
    </row>
    <row r="12" spans="1:9" x14ac:dyDescent="0.15">
      <c r="A12" s="1" t="s">
        <v>11</v>
      </c>
      <c r="B12" s="1" t="s">
        <v>3</v>
      </c>
      <c r="C12" s="3">
        <v>0.78141277971179202</v>
      </c>
      <c r="D12" s="3">
        <v>0.81208051731440301</v>
      </c>
      <c r="E12" s="6">
        <v>0.83871153423185796</v>
      </c>
      <c r="F12" s="7">
        <f t="shared" si="0"/>
        <v>5.7298754520065942E-2</v>
      </c>
      <c r="G12" s="7"/>
      <c r="H12" s="9"/>
      <c r="I12" s="9"/>
    </row>
    <row r="13" spans="1:9" x14ac:dyDescent="0.15">
      <c r="A13" s="1" t="s">
        <v>12</v>
      </c>
      <c r="B13" s="1" t="s">
        <v>3</v>
      </c>
      <c r="C13" s="3">
        <v>0.76994787635439299</v>
      </c>
      <c r="D13" s="3">
        <v>0.86826245190541096</v>
      </c>
      <c r="E13" s="6">
        <v>0.91214135992973</v>
      </c>
      <c r="F13" s="7">
        <f t="shared" si="0"/>
        <v>0.14219348357533701</v>
      </c>
      <c r="G13" s="7"/>
      <c r="H13" s="9"/>
      <c r="I13" s="9"/>
    </row>
    <row r="14" spans="1:9" x14ac:dyDescent="0.15">
      <c r="A14" s="1" t="s">
        <v>13</v>
      </c>
      <c r="B14" s="1" t="s">
        <v>3</v>
      </c>
      <c r="C14" s="3">
        <v>0.67501451797525702</v>
      </c>
      <c r="D14" s="3">
        <v>0.74084911663377395</v>
      </c>
      <c r="E14" s="6">
        <v>0.73348378961120897</v>
      </c>
      <c r="F14" s="7">
        <f t="shared" si="0"/>
        <v>5.8469271635951947E-2</v>
      </c>
      <c r="G14" s="7"/>
      <c r="H14" s="9"/>
      <c r="I14" s="9"/>
    </row>
    <row r="15" spans="1:9" x14ac:dyDescent="0.15">
      <c r="A15" s="1" t="s">
        <v>14</v>
      </c>
      <c r="B15" s="1" t="s">
        <v>3</v>
      </c>
      <c r="C15" s="3">
        <v>0.66480414538300603</v>
      </c>
      <c r="D15" s="3">
        <v>0.75110812265520399</v>
      </c>
      <c r="E15" s="6">
        <v>0.777153587201866</v>
      </c>
      <c r="F15" s="7">
        <f t="shared" si="0"/>
        <v>0.11234944181885997</v>
      </c>
      <c r="G15" s="7"/>
      <c r="H15" s="9"/>
      <c r="I15" s="9"/>
    </row>
    <row r="16" spans="1:9" x14ac:dyDescent="0.15">
      <c r="A16" s="1" t="s">
        <v>15</v>
      </c>
      <c r="B16" s="1" t="s">
        <v>3</v>
      </c>
      <c r="C16" s="3">
        <v>0.60267803345469695</v>
      </c>
      <c r="D16" s="3">
        <v>0.86575442485032705</v>
      </c>
      <c r="E16" s="6">
        <v>0.82244468413921801</v>
      </c>
      <c r="F16" s="7">
        <f t="shared" si="0"/>
        <v>0.21976665068452106</v>
      </c>
      <c r="G16" s="7"/>
      <c r="H16" s="9"/>
      <c r="I16" s="9"/>
    </row>
    <row r="17" spans="1:9" x14ac:dyDescent="0.15">
      <c r="A17" s="1" t="s">
        <v>16</v>
      </c>
      <c r="B17" s="1" t="s">
        <v>17</v>
      </c>
      <c r="C17" s="3">
        <v>0.59183673469387699</v>
      </c>
      <c r="D17" s="3">
        <v>0.55102040816326503</v>
      </c>
      <c r="E17" s="8">
        <v>0.55102040816326503</v>
      </c>
      <c r="F17" s="9">
        <f>(E17-C17)</f>
        <v>-4.0816326530611957E-2</v>
      </c>
      <c r="G17" s="9"/>
      <c r="H17" s="10" t="s">
        <v>22</v>
      </c>
      <c r="I17" s="9"/>
    </row>
    <row r="18" spans="1:9" x14ac:dyDescent="0.15">
      <c r="A18" s="1" t="s">
        <v>2</v>
      </c>
      <c r="B18" s="1" t="s">
        <v>17</v>
      </c>
      <c r="C18" s="3">
        <v>0.66489361702127603</v>
      </c>
      <c r="D18" s="3">
        <v>0.63297872340425498</v>
      </c>
      <c r="E18" s="8">
        <v>0.36702127659574402</v>
      </c>
      <c r="F18" s="9">
        <f t="shared" ref="F18:F24" si="1">(E18-C18)</f>
        <v>-0.29787234042553201</v>
      </c>
      <c r="G18" s="9"/>
      <c r="H18" s="10" t="s">
        <v>23</v>
      </c>
      <c r="I18" s="11">
        <f>C18+H18</f>
        <v>0.99999999999999911</v>
      </c>
    </row>
    <row r="19" spans="1:9" x14ac:dyDescent="0.15">
      <c r="A19" s="1" t="s">
        <v>5</v>
      </c>
      <c r="B19" s="1" t="s">
        <v>17</v>
      </c>
      <c r="C19" s="3">
        <v>0.63636363636363602</v>
      </c>
      <c r="D19" s="3">
        <v>0.71212121212121204</v>
      </c>
      <c r="E19" s="8">
        <v>0.28787878787878701</v>
      </c>
      <c r="F19" s="9">
        <f t="shared" si="1"/>
        <v>-0.34848484848484901</v>
      </c>
      <c r="G19" s="9"/>
      <c r="H19" s="10" t="s">
        <v>24</v>
      </c>
      <c r="I19" s="11">
        <f>C19+H19</f>
        <v>0.999999999999999</v>
      </c>
    </row>
    <row r="20" spans="1:9" x14ac:dyDescent="0.15">
      <c r="A20" s="1" t="s">
        <v>18</v>
      </c>
      <c r="B20" s="1" t="s">
        <v>17</v>
      </c>
      <c r="C20" s="3">
        <v>0.74545454545454504</v>
      </c>
      <c r="D20" s="3">
        <v>0.63636363636363602</v>
      </c>
      <c r="E20" s="8">
        <v>0.63636363636363602</v>
      </c>
      <c r="F20" s="9">
        <f t="shared" si="1"/>
        <v>-0.10909090909090902</v>
      </c>
      <c r="G20" s="9"/>
      <c r="H20" s="10" t="s">
        <v>25</v>
      </c>
      <c r="I20" s="11"/>
    </row>
    <row r="21" spans="1:9" x14ac:dyDescent="0.15">
      <c r="A21" s="1" t="s">
        <v>19</v>
      </c>
      <c r="B21" s="1" t="s">
        <v>17</v>
      </c>
      <c r="C21" s="3">
        <v>0.63636363636363602</v>
      </c>
      <c r="D21" s="3">
        <v>0.36363636363636298</v>
      </c>
      <c r="E21" s="8">
        <v>0.36363636363636298</v>
      </c>
      <c r="F21" s="9">
        <f t="shared" si="1"/>
        <v>-0.27272727272727304</v>
      </c>
      <c r="G21" s="9"/>
      <c r="H21" s="10" t="s">
        <v>26</v>
      </c>
      <c r="I21" s="11"/>
    </row>
    <row r="22" spans="1:9" x14ac:dyDescent="0.15">
      <c r="A22" s="1" t="s">
        <v>14</v>
      </c>
      <c r="B22" s="1" t="s">
        <v>17</v>
      </c>
      <c r="C22" s="3">
        <v>0.70833333333333304</v>
      </c>
      <c r="D22" s="3">
        <v>0.54166666666666596</v>
      </c>
      <c r="E22" s="8">
        <v>0.54166666666666596</v>
      </c>
      <c r="F22" s="9">
        <f t="shared" si="1"/>
        <v>-0.16666666666666707</v>
      </c>
      <c r="G22" s="9"/>
      <c r="H22" s="10" t="s">
        <v>27</v>
      </c>
      <c r="I22" s="11"/>
    </row>
    <row r="23" spans="1:9" x14ac:dyDescent="0.15">
      <c r="A23" s="1" t="s">
        <v>15</v>
      </c>
      <c r="B23" s="1" t="s">
        <v>17</v>
      </c>
      <c r="C23" s="3">
        <v>0.133333333333333</v>
      </c>
      <c r="D23" s="3">
        <v>0.86666666666666603</v>
      </c>
      <c r="E23" s="8">
        <v>0.133333333333333</v>
      </c>
      <c r="F23" s="9">
        <f t="shared" si="1"/>
        <v>0</v>
      </c>
      <c r="G23" s="9"/>
      <c r="H23" s="10" t="s">
        <v>28</v>
      </c>
      <c r="I23" s="11">
        <f>C23+H23</f>
        <v>0.999999999999999</v>
      </c>
    </row>
    <row r="24" spans="1:9" x14ac:dyDescent="0.15">
      <c r="A24" s="1" t="s">
        <v>20</v>
      </c>
      <c r="B24" s="1" t="s">
        <v>17</v>
      </c>
      <c r="C24" s="4">
        <v>0.75</v>
      </c>
      <c r="D24" s="4">
        <v>0.5</v>
      </c>
      <c r="E24" s="8">
        <v>0.5</v>
      </c>
      <c r="F24" s="9">
        <f t="shared" si="1"/>
        <v>-0.25</v>
      </c>
      <c r="G24" s="9"/>
      <c r="H24" s="12">
        <v>0.75</v>
      </c>
      <c r="I24" s="9"/>
    </row>
    <row r="27" spans="1:9" x14ac:dyDescent="0.15">
      <c r="A27" s="2" t="s">
        <v>0</v>
      </c>
      <c r="B27" s="2" t="s">
        <v>1</v>
      </c>
      <c r="C27" s="14" t="s">
        <v>52</v>
      </c>
      <c r="D27" s="14" t="s">
        <v>50</v>
      </c>
      <c r="E27" s="17" t="s">
        <v>51</v>
      </c>
    </row>
    <row r="28" spans="1:9" x14ac:dyDescent="0.15">
      <c r="A28" s="1" t="s">
        <v>2</v>
      </c>
      <c r="B28" s="1" t="s">
        <v>3</v>
      </c>
      <c r="C28" s="6">
        <v>0.79078096587478097</v>
      </c>
      <c r="D28" s="15" t="s">
        <v>33</v>
      </c>
      <c r="E28" s="11">
        <f>D28-C28</f>
        <v>1.7950017063461998E-2</v>
      </c>
    </row>
    <row r="29" spans="1:9" x14ac:dyDescent="0.15">
      <c r="A29" s="1" t="s">
        <v>4</v>
      </c>
      <c r="B29" s="1" t="s">
        <v>3</v>
      </c>
      <c r="C29" s="6">
        <v>0.90029528529495595</v>
      </c>
      <c r="D29" s="15" t="s">
        <v>34</v>
      </c>
      <c r="E29" s="11">
        <f t="shared" ref="E29:E48" si="2">D29-C29</f>
        <v>8.5469674486804426E-4</v>
      </c>
    </row>
    <row r="30" spans="1:9" x14ac:dyDescent="0.15">
      <c r="A30" s="1" t="s">
        <v>5</v>
      </c>
      <c r="B30" s="1" t="s">
        <v>3</v>
      </c>
      <c r="C30" s="6">
        <v>0.72462710408786601</v>
      </c>
      <c r="D30" s="15" t="s">
        <v>35</v>
      </c>
      <c r="E30" s="11">
        <f t="shared" si="2"/>
        <v>-2.3315369464781965E-2</v>
      </c>
    </row>
    <row r="31" spans="1:9" x14ac:dyDescent="0.15">
      <c r="A31" s="1" t="s">
        <v>6</v>
      </c>
      <c r="B31" s="1" t="s">
        <v>3</v>
      </c>
      <c r="C31" s="6">
        <v>0.93928865497591996</v>
      </c>
      <c r="D31" s="15" t="s">
        <v>36</v>
      </c>
      <c r="E31" s="11">
        <f t="shared" si="2"/>
        <v>-2.6407722350419993E-3</v>
      </c>
    </row>
    <row r="32" spans="1:9" x14ac:dyDescent="0.15">
      <c r="A32" s="1" t="s">
        <v>7</v>
      </c>
      <c r="B32" s="1" t="s">
        <v>3</v>
      </c>
      <c r="C32" s="6">
        <v>0.645750478161074</v>
      </c>
      <c r="D32" s="15" t="s">
        <v>37</v>
      </c>
      <c r="E32" s="11">
        <f t="shared" si="2"/>
        <v>0.10233933642778503</v>
      </c>
    </row>
    <row r="33" spans="1:5" x14ac:dyDescent="0.15">
      <c r="A33" s="1" t="s">
        <v>8</v>
      </c>
      <c r="B33" s="1" t="s">
        <v>3</v>
      </c>
      <c r="C33" s="6">
        <v>0.966886258835988</v>
      </c>
      <c r="D33" s="15" t="s">
        <v>38</v>
      </c>
      <c r="E33" s="11">
        <f t="shared" si="2"/>
        <v>-7.7546668963601739E-4</v>
      </c>
    </row>
    <row r="34" spans="1:5" x14ac:dyDescent="0.15">
      <c r="A34" s="1" t="s">
        <v>9</v>
      </c>
      <c r="B34" s="1" t="s">
        <v>3</v>
      </c>
      <c r="C34" s="6">
        <v>0.87813891414592504</v>
      </c>
      <c r="D34" s="15" t="s">
        <v>39</v>
      </c>
      <c r="E34" s="11">
        <f t="shared" si="2"/>
        <v>3.5591889246279984E-2</v>
      </c>
    </row>
    <row r="35" spans="1:5" x14ac:dyDescent="0.15">
      <c r="A35" s="1" t="s">
        <v>10</v>
      </c>
      <c r="B35" s="1" t="s">
        <v>3</v>
      </c>
      <c r="C35" s="6">
        <v>0.377713402935414</v>
      </c>
      <c r="D35" s="15" t="s">
        <v>40</v>
      </c>
      <c r="E35" s="11">
        <f t="shared" si="2"/>
        <v>1.3280412380780982E-2</v>
      </c>
    </row>
    <row r="36" spans="1:5" x14ac:dyDescent="0.15">
      <c r="A36" s="1" t="s">
        <v>11</v>
      </c>
      <c r="B36" s="1" t="s">
        <v>3</v>
      </c>
      <c r="C36" s="6">
        <v>0.83871153423185796</v>
      </c>
      <c r="D36" s="15" t="s">
        <v>41</v>
      </c>
      <c r="E36" s="11">
        <f t="shared" si="2"/>
        <v>7.3462416004604014E-2</v>
      </c>
    </row>
    <row r="37" spans="1:5" x14ac:dyDescent="0.15">
      <c r="A37" s="1" t="s">
        <v>12</v>
      </c>
      <c r="B37" s="1" t="s">
        <v>3</v>
      </c>
      <c r="C37" s="6">
        <v>0.91214135992973</v>
      </c>
      <c r="D37" s="15" t="s">
        <v>42</v>
      </c>
      <c r="E37" s="11">
        <f t="shared" si="2"/>
        <v>2.7939650861156018E-2</v>
      </c>
    </row>
    <row r="38" spans="1:5" x14ac:dyDescent="0.15">
      <c r="A38" s="1" t="s">
        <v>13</v>
      </c>
      <c r="B38" s="1" t="s">
        <v>3</v>
      </c>
      <c r="C38" s="6">
        <v>0.73348378961120897</v>
      </c>
      <c r="D38" s="15" t="s">
        <v>43</v>
      </c>
      <c r="E38" s="11">
        <f t="shared" si="2"/>
        <v>-1.4660833072227986E-2</v>
      </c>
    </row>
    <row r="39" spans="1:5" x14ac:dyDescent="0.15">
      <c r="A39" s="1" t="s">
        <v>14</v>
      </c>
      <c r="B39" s="1" t="s">
        <v>3</v>
      </c>
      <c r="C39" s="6">
        <v>0.777153587201866</v>
      </c>
      <c r="D39" s="15" t="s">
        <v>44</v>
      </c>
      <c r="E39" s="11">
        <f t="shared" si="2"/>
        <v>1.0156012379565982E-2</v>
      </c>
    </row>
    <row r="40" spans="1:5" x14ac:dyDescent="0.15">
      <c r="A40" s="1" t="s">
        <v>15</v>
      </c>
      <c r="B40" s="1" t="s">
        <v>3</v>
      </c>
      <c r="C40" s="6">
        <v>0.82244468413921801</v>
      </c>
      <c r="D40" s="15" t="s">
        <v>45</v>
      </c>
      <c r="E40" s="11">
        <f t="shared" si="2"/>
        <v>4.1308407572535955E-2</v>
      </c>
    </row>
    <row r="41" spans="1:5" x14ac:dyDescent="0.15">
      <c r="A41" s="1" t="s">
        <v>16</v>
      </c>
      <c r="B41" s="1" t="s">
        <v>17</v>
      </c>
      <c r="C41" s="8">
        <v>0.55102040816326503</v>
      </c>
      <c r="D41" s="15" t="s">
        <v>46</v>
      </c>
      <c r="E41" s="11">
        <f t="shared" si="2"/>
        <v>-8.1632653061225025E-2</v>
      </c>
    </row>
    <row r="42" spans="1:5" x14ac:dyDescent="0.15">
      <c r="A42" s="1" t="s">
        <v>2</v>
      </c>
      <c r="B42" s="1" t="s">
        <v>17</v>
      </c>
      <c r="C42" s="8">
        <v>0.36702127659574402</v>
      </c>
      <c r="D42" s="15" t="s">
        <v>47</v>
      </c>
      <c r="E42" s="11">
        <f t="shared" si="2"/>
        <v>0.47340425531914898</v>
      </c>
    </row>
    <row r="43" spans="1:5" x14ac:dyDescent="0.15">
      <c r="A43" s="1" t="s">
        <v>5</v>
      </c>
      <c r="B43" s="1" t="s">
        <v>17</v>
      </c>
      <c r="C43" s="8">
        <v>0.28787878787878701</v>
      </c>
      <c r="D43" s="15" t="s">
        <v>48</v>
      </c>
      <c r="E43" s="11">
        <f t="shared" si="2"/>
        <v>0.560606060606061</v>
      </c>
    </row>
    <row r="44" spans="1:5" x14ac:dyDescent="0.15">
      <c r="A44" s="1" t="s">
        <v>18</v>
      </c>
      <c r="B44" s="1" t="s">
        <v>17</v>
      </c>
      <c r="C44" s="8">
        <v>0.63636363636363602</v>
      </c>
      <c r="D44" s="16">
        <v>1</v>
      </c>
      <c r="E44" s="11">
        <f t="shared" si="2"/>
        <v>0.36363636363636398</v>
      </c>
    </row>
    <row r="45" spans="1:5" x14ac:dyDescent="0.15">
      <c r="A45" s="1" t="s">
        <v>19</v>
      </c>
      <c r="B45" s="1" t="s">
        <v>17</v>
      </c>
      <c r="C45" s="8">
        <v>0.36363636363636298</v>
      </c>
      <c r="D45" s="16">
        <v>1</v>
      </c>
      <c r="E45" s="11">
        <f t="shared" si="2"/>
        <v>0.63636363636363702</v>
      </c>
    </row>
    <row r="46" spans="1:5" x14ac:dyDescent="0.15">
      <c r="A46" s="1" t="s">
        <v>14</v>
      </c>
      <c r="B46" s="1" t="s">
        <v>17</v>
      </c>
      <c r="C46" s="8">
        <v>0.54166666666666596</v>
      </c>
      <c r="D46" s="15" t="s">
        <v>49</v>
      </c>
      <c r="E46" s="11">
        <f t="shared" si="2"/>
        <v>4.1666666666667074E-2</v>
      </c>
    </row>
    <row r="47" spans="1:5" x14ac:dyDescent="0.15">
      <c r="A47" s="1" t="s">
        <v>15</v>
      </c>
      <c r="B47" s="1" t="s">
        <v>17</v>
      </c>
      <c r="C47" s="8">
        <v>0.133333333333333</v>
      </c>
      <c r="D47" s="15" t="s">
        <v>28</v>
      </c>
      <c r="E47" s="11">
        <f t="shared" si="2"/>
        <v>0.73333333333333306</v>
      </c>
    </row>
    <row r="48" spans="1:5" x14ac:dyDescent="0.15">
      <c r="A48" s="1" t="s">
        <v>20</v>
      </c>
      <c r="B48" s="1" t="s">
        <v>17</v>
      </c>
      <c r="C48" s="8">
        <v>0.5</v>
      </c>
      <c r="D48" s="16">
        <v>0.75</v>
      </c>
      <c r="E48" s="11">
        <f t="shared" si="2"/>
        <v>0.25</v>
      </c>
    </row>
    <row r="54" spans="1:5" x14ac:dyDescent="0.15">
      <c r="A54" s="2" t="s">
        <v>0</v>
      </c>
      <c r="B54" s="2" t="s">
        <v>1</v>
      </c>
      <c r="C54" s="14" t="s">
        <v>52</v>
      </c>
      <c r="D54" s="14" t="s">
        <v>50</v>
      </c>
      <c r="E54" s="17" t="s">
        <v>51</v>
      </c>
    </row>
    <row r="55" spans="1:5" x14ac:dyDescent="0.15">
      <c r="A55" s="12" t="s">
        <v>2</v>
      </c>
      <c r="B55" s="12" t="s">
        <v>3</v>
      </c>
      <c r="C55" s="15" t="s">
        <v>53</v>
      </c>
      <c r="D55" s="15" t="s">
        <v>33</v>
      </c>
      <c r="E55" s="11">
        <f>D55-C55</f>
        <v>3.8095027220720001E-2</v>
      </c>
    </row>
    <row r="56" spans="1:5" x14ac:dyDescent="0.15">
      <c r="A56" s="12" t="s">
        <v>4</v>
      </c>
      <c r="B56" s="12" t="s">
        <v>3</v>
      </c>
      <c r="C56" s="15" t="s">
        <v>54</v>
      </c>
      <c r="D56" s="15" t="s">
        <v>34</v>
      </c>
      <c r="E56" s="11">
        <f t="shared" ref="E56:E102" si="3">D56-C56</f>
        <v>-2.1330183588197382E-4</v>
      </c>
    </row>
    <row r="57" spans="1:5" x14ac:dyDescent="0.15">
      <c r="A57" s="12" t="s">
        <v>5</v>
      </c>
      <c r="B57" s="12" t="s">
        <v>3</v>
      </c>
      <c r="C57" s="15" t="s">
        <v>55</v>
      </c>
      <c r="D57" s="15" t="s">
        <v>35</v>
      </c>
      <c r="E57" s="11">
        <f t="shared" si="3"/>
        <v>3.1487205995464063E-2</v>
      </c>
    </row>
    <row r="58" spans="1:5" x14ac:dyDescent="0.15">
      <c r="A58" s="12" t="s">
        <v>6</v>
      </c>
      <c r="B58" s="12" t="s">
        <v>3</v>
      </c>
      <c r="C58" s="15" t="s">
        <v>56</v>
      </c>
      <c r="D58" s="15" t="s">
        <v>36</v>
      </c>
      <c r="E58" s="11">
        <f t="shared" si="3"/>
        <v>2.6359787029049953E-3</v>
      </c>
    </row>
    <row r="59" spans="1:5" x14ac:dyDescent="0.15">
      <c r="A59" s="16" t="s">
        <v>72</v>
      </c>
      <c r="B59" s="12" t="s">
        <v>3</v>
      </c>
      <c r="C59" s="15" t="s">
        <v>57</v>
      </c>
      <c r="D59" s="15" t="s">
        <v>37</v>
      </c>
      <c r="E59" s="11">
        <f t="shared" si="3"/>
        <v>0.11132411736944003</v>
      </c>
    </row>
    <row r="60" spans="1:5" x14ac:dyDescent="0.15">
      <c r="A60" s="12" t="s">
        <v>8</v>
      </c>
      <c r="B60" s="12" t="s">
        <v>3</v>
      </c>
      <c r="C60" s="15" t="s">
        <v>58</v>
      </c>
      <c r="D60" s="15" t="s">
        <v>38</v>
      </c>
      <c r="E60" s="11">
        <f t="shared" si="3"/>
        <v>6.8050749512409414E-3</v>
      </c>
    </row>
    <row r="61" spans="1:5" x14ac:dyDescent="0.15">
      <c r="A61" s="12" t="s">
        <v>9</v>
      </c>
      <c r="B61" s="12" t="s">
        <v>3</v>
      </c>
      <c r="C61" s="15" t="s">
        <v>59</v>
      </c>
      <c r="D61" s="15" t="s">
        <v>39</v>
      </c>
      <c r="E61" s="11">
        <f t="shared" si="3"/>
        <v>4.7344915679396027E-2</v>
      </c>
    </row>
    <row r="62" spans="1:5" x14ac:dyDescent="0.15">
      <c r="A62" s="16" t="s">
        <v>73</v>
      </c>
      <c r="B62" s="12" t="s">
        <v>3</v>
      </c>
      <c r="C62" s="15" t="s">
        <v>60</v>
      </c>
      <c r="D62" s="15" t="s">
        <v>40</v>
      </c>
      <c r="E62" s="11">
        <f t="shared" si="3"/>
        <v>0.19601869101057898</v>
      </c>
    </row>
    <row r="63" spans="1:5" x14ac:dyDescent="0.15">
      <c r="A63" s="12" t="s">
        <v>11</v>
      </c>
      <c r="B63" s="12" t="s">
        <v>3</v>
      </c>
      <c r="C63" s="15" t="s">
        <v>61</v>
      </c>
      <c r="D63" s="15" t="s">
        <v>41</v>
      </c>
      <c r="E63" s="11">
        <f t="shared" si="3"/>
        <v>1.3896669430881969E-2</v>
      </c>
    </row>
    <row r="64" spans="1:5" x14ac:dyDescent="0.15">
      <c r="A64" s="12" t="s">
        <v>12</v>
      </c>
      <c r="B64" s="12" t="s">
        <v>3</v>
      </c>
      <c r="C64" s="15" t="s">
        <v>62</v>
      </c>
      <c r="D64" s="15" t="s">
        <v>42</v>
      </c>
      <c r="E64" s="11">
        <f t="shared" si="3"/>
        <v>3.7340725889619675E-3</v>
      </c>
    </row>
    <row r="65" spans="1:5" x14ac:dyDescent="0.15">
      <c r="A65" s="12" t="s">
        <v>13</v>
      </c>
      <c r="B65" s="12" t="s">
        <v>3</v>
      </c>
      <c r="C65" s="15" t="s">
        <v>63</v>
      </c>
      <c r="D65" s="15" t="s">
        <v>43</v>
      </c>
      <c r="E65" s="11">
        <f t="shared" si="3"/>
        <v>1.7489947537496775E-4</v>
      </c>
    </row>
    <row r="66" spans="1:5" x14ac:dyDescent="0.15">
      <c r="A66" s="12" t="s">
        <v>14</v>
      </c>
      <c r="B66" s="12" t="s">
        <v>3</v>
      </c>
      <c r="C66" s="15" t="s">
        <v>64</v>
      </c>
      <c r="D66" s="15" t="s">
        <v>44</v>
      </c>
      <c r="E66" s="11">
        <f t="shared" si="3"/>
        <v>0.18378007484198999</v>
      </c>
    </row>
    <row r="67" spans="1:5" x14ac:dyDescent="0.15">
      <c r="A67" s="12" t="s">
        <v>15</v>
      </c>
      <c r="B67" s="12" t="s">
        <v>3</v>
      </c>
      <c r="C67" s="15" t="s">
        <v>65</v>
      </c>
      <c r="D67" s="15" t="s">
        <v>45</v>
      </c>
      <c r="E67" s="11">
        <f t="shared" si="3"/>
        <v>2.8038396987309921E-3</v>
      </c>
    </row>
    <row r="68" spans="1:5" x14ac:dyDescent="0.15">
      <c r="A68" s="12" t="s">
        <v>16</v>
      </c>
      <c r="B68" s="12" t="s">
        <v>17</v>
      </c>
      <c r="C68" s="15" t="s">
        <v>66</v>
      </c>
      <c r="D68" s="15" t="s">
        <v>46</v>
      </c>
      <c r="E68" s="11">
        <f t="shared" si="3"/>
        <v>-6.122448979591899E-2</v>
      </c>
    </row>
    <row r="69" spans="1:5" x14ac:dyDescent="0.15">
      <c r="A69" s="12" t="s">
        <v>2</v>
      </c>
      <c r="B69" s="12" t="s">
        <v>17</v>
      </c>
      <c r="C69" s="15" t="s">
        <v>67</v>
      </c>
      <c r="D69" s="15" t="s">
        <v>47</v>
      </c>
      <c r="E69" s="11">
        <f t="shared" si="3"/>
        <v>3.1914893617021045E-2</v>
      </c>
    </row>
    <row r="70" spans="1:5" x14ac:dyDescent="0.15">
      <c r="A70" s="12" t="s">
        <v>5</v>
      </c>
      <c r="B70" s="12" t="s">
        <v>17</v>
      </c>
      <c r="C70" s="15" t="s">
        <v>48</v>
      </c>
      <c r="D70" s="15" t="s">
        <v>48</v>
      </c>
      <c r="E70" s="11">
        <f t="shared" si="3"/>
        <v>0</v>
      </c>
    </row>
    <row r="71" spans="1:5" x14ac:dyDescent="0.15">
      <c r="A71" s="12" t="s">
        <v>18</v>
      </c>
      <c r="B71" s="12" t="s">
        <v>17</v>
      </c>
      <c r="C71" s="16">
        <v>1</v>
      </c>
      <c r="D71" s="16">
        <v>1</v>
      </c>
      <c r="E71" s="11">
        <f t="shared" si="3"/>
        <v>0</v>
      </c>
    </row>
    <row r="72" spans="1:5" x14ac:dyDescent="0.15">
      <c r="A72" s="12" t="s">
        <v>19</v>
      </c>
      <c r="B72" s="12" t="s">
        <v>17</v>
      </c>
      <c r="C72" s="15" t="s">
        <v>68</v>
      </c>
      <c r="D72" s="16">
        <v>1</v>
      </c>
      <c r="E72" s="11">
        <f t="shared" si="3"/>
        <v>0.27272727272727304</v>
      </c>
    </row>
    <row r="73" spans="1:5" x14ac:dyDescent="0.15">
      <c r="A73" s="12" t="s">
        <v>14</v>
      </c>
      <c r="B73" s="12" t="s">
        <v>17</v>
      </c>
      <c r="C73" s="15" t="s">
        <v>69</v>
      </c>
      <c r="D73" s="15" t="s">
        <v>49</v>
      </c>
      <c r="E73" s="11">
        <f t="shared" si="3"/>
        <v>4.1666666666667074E-2</v>
      </c>
    </row>
    <row r="74" spans="1:5" x14ac:dyDescent="0.15">
      <c r="A74" s="12" t="s">
        <v>15</v>
      </c>
      <c r="B74" s="12" t="s">
        <v>17</v>
      </c>
      <c r="C74" s="15" t="s">
        <v>70</v>
      </c>
      <c r="D74" s="15" t="s">
        <v>28</v>
      </c>
      <c r="E74" s="11">
        <f t="shared" si="3"/>
        <v>0.13333333333333308</v>
      </c>
    </row>
    <row r="75" spans="1:5" x14ac:dyDescent="0.15">
      <c r="A75" s="16" t="s">
        <v>71</v>
      </c>
      <c r="B75" s="12" t="s">
        <v>17</v>
      </c>
      <c r="C75" s="16">
        <v>0.875</v>
      </c>
      <c r="D75" s="16">
        <v>0.75</v>
      </c>
      <c r="E75" s="11">
        <f t="shared" si="3"/>
        <v>-0.125</v>
      </c>
    </row>
    <row r="76" spans="1:5" x14ac:dyDescent="0.15">
      <c r="E76" s="11"/>
    </row>
    <row r="77" spans="1:5" x14ac:dyDescent="0.15">
      <c r="E77" s="11"/>
    </row>
    <row r="78" spans="1:5" x14ac:dyDescent="0.15">
      <c r="E78" s="11"/>
    </row>
    <row r="79" spans="1:5" x14ac:dyDescent="0.15">
      <c r="E79" s="11"/>
    </row>
    <row r="80" spans="1:5" x14ac:dyDescent="0.15">
      <c r="E80" s="11"/>
    </row>
    <row r="81" spans="1:5" x14ac:dyDescent="0.15">
      <c r="A81" s="2" t="s">
        <v>0</v>
      </c>
      <c r="B81" s="2" t="s">
        <v>1</v>
      </c>
      <c r="C81" s="14" t="s">
        <v>75</v>
      </c>
      <c r="D81" s="14" t="s">
        <v>95</v>
      </c>
      <c r="E81" s="11"/>
    </row>
    <row r="82" spans="1:5" x14ac:dyDescent="0.15">
      <c r="A82" s="12" t="s">
        <v>2</v>
      </c>
      <c r="B82" s="12" t="s">
        <v>3</v>
      </c>
      <c r="C82" s="19" t="s">
        <v>76</v>
      </c>
      <c r="D82" s="19" t="s">
        <v>96</v>
      </c>
      <c r="E82" s="11">
        <f t="shared" si="3"/>
        <v>-2.1321833451891981E-2</v>
      </c>
    </row>
    <row r="83" spans="1:5" x14ac:dyDescent="0.15">
      <c r="A83" s="12" t="s">
        <v>4</v>
      </c>
      <c r="B83" s="12" t="s">
        <v>3</v>
      </c>
      <c r="C83" s="19" t="s">
        <v>77</v>
      </c>
      <c r="D83" s="19" t="s">
        <v>97</v>
      </c>
      <c r="E83" s="11">
        <f t="shared" si="3"/>
        <v>-1.4234530365733078E-2</v>
      </c>
    </row>
    <row r="84" spans="1:5" x14ac:dyDescent="0.15">
      <c r="A84" s="12" t="s">
        <v>5</v>
      </c>
      <c r="B84" s="12" t="s">
        <v>3</v>
      </c>
      <c r="C84" s="19" t="s">
        <v>78</v>
      </c>
      <c r="D84" s="19" t="s">
        <v>98</v>
      </c>
      <c r="E84" s="11">
        <f t="shared" si="3"/>
        <v>-4.2368119408917049E-2</v>
      </c>
    </row>
    <row r="85" spans="1:5" x14ac:dyDescent="0.15">
      <c r="A85" s="12" t="s">
        <v>6</v>
      </c>
      <c r="B85" s="12" t="s">
        <v>3</v>
      </c>
      <c r="C85" s="19" t="s">
        <v>79</v>
      </c>
      <c r="D85" s="19" t="s">
        <v>99</v>
      </c>
      <c r="E85" s="11">
        <f t="shared" si="3"/>
        <v>-1.0265670581552033E-2</v>
      </c>
    </row>
    <row r="86" spans="1:5" x14ac:dyDescent="0.15">
      <c r="A86" s="16" t="s">
        <v>72</v>
      </c>
      <c r="B86" s="12" t="s">
        <v>3</v>
      </c>
      <c r="C86" s="19" t="s">
        <v>80</v>
      </c>
      <c r="D86" s="19" t="s">
        <v>100</v>
      </c>
      <c r="E86" s="11">
        <f t="shared" si="3"/>
        <v>-1.113472742940802E-2</v>
      </c>
    </row>
    <row r="87" spans="1:5" x14ac:dyDescent="0.15">
      <c r="A87" s="12" t="s">
        <v>8</v>
      </c>
      <c r="B87" s="12" t="s">
        <v>3</v>
      </c>
      <c r="C87" s="19" t="s">
        <v>81</v>
      </c>
      <c r="D87" s="19" t="s">
        <v>101</v>
      </c>
      <c r="E87" s="11">
        <f t="shared" si="3"/>
        <v>-3.2594010721890276E-3</v>
      </c>
    </row>
    <row r="88" spans="1:5" x14ac:dyDescent="0.15">
      <c r="A88" s="12" t="s">
        <v>9</v>
      </c>
      <c r="B88" s="12" t="s">
        <v>3</v>
      </c>
      <c r="C88" s="19" t="s">
        <v>82</v>
      </c>
      <c r="D88" s="19" t="s">
        <v>102</v>
      </c>
      <c r="E88" s="11">
        <f t="shared" si="3"/>
        <v>-3.2361336789549999E-2</v>
      </c>
    </row>
    <row r="89" spans="1:5" x14ac:dyDescent="0.15">
      <c r="A89" s="16" t="s">
        <v>73</v>
      </c>
      <c r="B89" s="12" t="s">
        <v>3</v>
      </c>
      <c r="C89" s="19" t="s">
        <v>83</v>
      </c>
      <c r="D89" s="19" t="s">
        <v>103</v>
      </c>
      <c r="E89" s="11">
        <f t="shared" si="3"/>
        <v>-0.12447177418661703</v>
      </c>
    </row>
    <row r="90" spans="1:5" x14ac:dyDescent="0.15">
      <c r="A90" s="12" t="s">
        <v>11</v>
      </c>
      <c r="B90" s="12" t="s">
        <v>3</v>
      </c>
      <c r="C90" s="19" t="s">
        <v>84</v>
      </c>
      <c r="D90" s="19" t="s">
        <v>104</v>
      </c>
      <c r="E90" s="11">
        <f t="shared" si="3"/>
        <v>-2.5051905305278011E-2</v>
      </c>
    </row>
    <row r="91" spans="1:5" x14ac:dyDescent="0.15">
      <c r="A91" s="12" t="s">
        <v>12</v>
      </c>
      <c r="B91" s="12" t="s">
        <v>3</v>
      </c>
      <c r="C91" s="19" t="s">
        <v>85</v>
      </c>
      <c r="D91" s="19" t="s">
        <v>105</v>
      </c>
      <c r="E91" s="11">
        <f t="shared" si="3"/>
        <v>4.6472184596259014E-3</v>
      </c>
    </row>
    <row r="92" spans="1:5" x14ac:dyDescent="0.15">
      <c r="A92" s="12" t="s">
        <v>13</v>
      </c>
      <c r="B92" s="12" t="s">
        <v>3</v>
      </c>
      <c r="C92" s="19" t="s">
        <v>86</v>
      </c>
      <c r="D92" s="19" t="s">
        <v>106</v>
      </c>
      <c r="E92" s="11">
        <f t="shared" si="3"/>
        <v>6.3091474308311968E-2</v>
      </c>
    </row>
    <row r="93" spans="1:5" x14ac:dyDescent="0.15">
      <c r="A93" s="12" t="s">
        <v>14</v>
      </c>
      <c r="B93" s="12" t="s">
        <v>3</v>
      </c>
      <c r="C93" s="19" t="s">
        <v>87</v>
      </c>
      <c r="D93" s="19" t="s">
        <v>107</v>
      </c>
      <c r="E93" s="11">
        <f t="shared" si="3"/>
        <v>-6.9468039101884926E-2</v>
      </c>
    </row>
    <row r="94" spans="1:5" x14ac:dyDescent="0.15">
      <c r="A94" s="12" t="s">
        <v>15</v>
      </c>
      <c r="B94" s="12" t="s">
        <v>3</v>
      </c>
      <c r="C94" s="19" t="s">
        <v>88</v>
      </c>
      <c r="D94" s="19" t="s">
        <v>108</v>
      </c>
      <c r="E94" s="11">
        <f t="shared" si="3"/>
        <v>1.4036324882989004E-2</v>
      </c>
    </row>
    <row r="95" spans="1:5" x14ac:dyDescent="0.15">
      <c r="A95" s="12" t="s">
        <v>16</v>
      </c>
      <c r="B95" s="12" t="s">
        <v>17</v>
      </c>
      <c r="C95" s="19" t="s">
        <v>89</v>
      </c>
      <c r="D95" s="19" t="s">
        <v>46</v>
      </c>
      <c r="E95" s="11">
        <f t="shared" si="3"/>
        <v>-8.1632653061225025E-2</v>
      </c>
    </row>
    <row r="96" spans="1:5" x14ac:dyDescent="0.15">
      <c r="A96" s="12" t="s">
        <v>2</v>
      </c>
      <c r="B96" s="12" t="s">
        <v>17</v>
      </c>
      <c r="C96" s="19" t="s">
        <v>90</v>
      </c>
      <c r="D96" s="19" t="s">
        <v>109</v>
      </c>
      <c r="E96" s="11">
        <f t="shared" si="3"/>
        <v>0.51595744680851097</v>
      </c>
    </row>
    <row r="97" spans="1:5" x14ac:dyDescent="0.15">
      <c r="A97" s="12" t="s">
        <v>5</v>
      </c>
      <c r="B97" s="12" t="s">
        <v>17</v>
      </c>
      <c r="C97" s="19" t="s">
        <v>91</v>
      </c>
      <c r="D97" s="19" t="s">
        <v>94</v>
      </c>
      <c r="E97" s="11">
        <f t="shared" si="3"/>
        <v>0.60606060606060597</v>
      </c>
    </row>
    <row r="98" spans="1:5" x14ac:dyDescent="0.15">
      <c r="A98" s="12" t="s">
        <v>18</v>
      </c>
      <c r="B98" s="12" t="s">
        <v>17</v>
      </c>
      <c r="C98" s="19" t="s">
        <v>26</v>
      </c>
      <c r="D98" s="18">
        <v>1</v>
      </c>
      <c r="E98" s="11">
        <f t="shared" si="3"/>
        <v>0.36363636363636398</v>
      </c>
    </row>
    <row r="99" spans="1:5" x14ac:dyDescent="0.15">
      <c r="A99" s="12" t="s">
        <v>19</v>
      </c>
      <c r="B99" s="12" t="s">
        <v>17</v>
      </c>
      <c r="C99" s="19" t="s">
        <v>24</v>
      </c>
      <c r="D99" s="19" t="s">
        <v>26</v>
      </c>
      <c r="E99" s="11">
        <f t="shared" si="3"/>
        <v>0.27272727272727304</v>
      </c>
    </row>
    <row r="100" spans="1:5" x14ac:dyDescent="0.15">
      <c r="A100" s="12" t="s">
        <v>14</v>
      </c>
      <c r="B100" s="12" t="s">
        <v>17</v>
      </c>
      <c r="C100" s="19" t="s">
        <v>69</v>
      </c>
      <c r="D100" s="19" t="s">
        <v>49</v>
      </c>
      <c r="E100" s="11">
        <f t="shared" si="3"/>
        <v>4.1666666666667074E-2</v>
      </c>
    </row>
    <row r="101" spans="1:5" x14ac:dyDescent="0.15">
      <c r="A101" s="12" t="s">
        <v>15</v>
      </c>
      <c r="B101" s="12" t="s">
        <v>17</v>
      </c>
      <c r="C101" s="19" t="s">
        <v>92</v>
      </c>
      <c r="D101" s="19" t="s">
        <v>70</v>
      </c>
      <c r="E101" s="11">
        <f t="shared" si="3"/>
        <v>0.6</v>
      </c>
    </row>
    <row r="102" spans="1:5" x14ac:dyDescent="0.15">
      <c r="A102" s="16" t="s">
        <v>71</v>
      </c>
      <c r="B102" s="12" t="s">
        <v>17</v>
      </c>
      <c r="C102" s="18">
        <v>0.5</v>
      </c>
      <c r="D102" s="18">
        <v>1</v>
      </c>
      <c r="E102" s="11">
        <f t="shared" si="3"/>
        <v>0.5</v>
      </c>
    </row>
    <row r="107" spans="1:5" x14ac:dyDescent="0.15">
      <c r="A107" s="2" t="s">
        <v>0</v>
      </c>
      <c r="B107" s="2" t="s">
        <v>1</v>
      </c>
      <c r="C107" s="14" t="s">
        <v>50</v>
      </c>
      <c r="D107" s="14" t="s">
        <v>110</v>
      </c>
      <c r="E107" s="17" t="s">
        <v>51</v>
      </c>
    </row>
    <row r="108" spans="1:5" x14ac:dyDescent="0.15">
      <c r="A108" s="12" t="s">
        <v>2</v>
      </c>
      <c r="B108" s="12" t="s">
        <v>3</v>
      </c>
      <c r="C108" s="15" t="s">
        <v>33</v>
      </c>
      <c r="D108" s="19" t="s">
        <v>96</v>
      </c>
      <c r="E108" s="11">
        <f>D108-C108</f>
        <v>4.9790315280964004E-2</v>
      </c>
    </row>
    <row r="109" spans="1:5" x14ac:dyDescent="0.15">
      <c r="A109" s="12" t="s">
        <v>4</v>
      </c>
      <c r="B109" s="12" t="s">
        <v>3</v>
      </c>
      <c r="C109" s="15" t="s">
        <v>34</v>
      </c>
      <c r="D109" s="19" t="s">
        <v>97</v>
      </c>
      <c r="E109" s="11">
        <f t="shared" ref="E109:E128" si="4">D109-C109</f>
        <v>9.0390142215279745E-3</v>
      </c>
    </row>
    <row r="110" spans="1:5" x14ac:dyDescent="0.15">
      <c r="A110" s="12" t="s">
        <v>5</v>
      </c>
      <c r="B110" s="12" t="s">
        <v>3</v>
      </c>
      <c r="C110" s="15" t="s">
        <v>35</v>
      </c>
      <c r="D110" s="19" t="s">
        <v>98</v>
      </c>
      <c r="E110" s="11">
        <f t="shared" si="4"/>
        <v>7.6769043192344899E-2</v>
      </c>
    </row>
    <row r="111" spans="1:5" x14ac:dyDescent="0.15">
      <c r="A111" s="12" t="s">
        <v>6</v>
      </c>
      <c r="B111" s="12" t="s">
        <v>3</v>
      </c>
      <c r="C111" s="15" t="s">
        <v>36</v>
      </c>
      <c r="D111" s="19" t="s">
        <v>99</v>
      </c>
      <c r="E111" s="11">
        <f t="shared" si="4"/>
        <v>4.3822194544960169E-3</v>
      </c>
    </row>
    <row r="112" spans="1:5" x14ac:dyDescent="0.15">
      <c r="A112" s="16" t="s">
        <v>72</v>
      </c>
      <c r="B112" s="12" t="s">
        <v>3</v>
      </c>
      <c r="C112" s="15" t="s">
        <v>37</v>
      </c>
      <c r="D112" s="19" t="s">
        <v>100</v>
      </c>
      <c r="E112" s="11">
        <f t="shared" si="4"/>
        <v>3.6747143533911952E-2</v>
      </c>
    </row>
    <row r="113" spans="1:5" x14ac:dyDescent="0.15">
      <c r="A113" s="12" t="s">
        <v>8</v>
      </c>
      <c r="B113" s="12" t="s">
        <v>3</v>
      </c>
      <c r="C113" s="15" t="s">
        <v>38</v>
      </c>
      <c r="D113" s="19" t="s">
        <v>101</v>
      </c>
      <c r="E113" s="11">
        <f t="shared" si="4"/>
        <v>7.809236712208012E-3</v>
      </c>
    </row>
    <row r="114" spans="1:5" x14ac:dyDescent="0.15">
      <c r="A114" s="12" t="s">
        <v>9</v>
      </c>
      <c r="B114" s="12" t="s">
        <v>3</v>
      </c>
      <c r="C114" s="15" t="s">
        <v>39</v>
      </c>
      <c r="D114" s="19" t="s">
        <v>102</v>
      </c>
      <c r="E114" s="11">
        <f t="shared" si="4"/>
        <v>-1.6154826374706999E-2</v>
      </c>
    </row>
    <row r="115" spans="1:5" x14ac:dyDescent="0.15">
      <c r="A115" s="16" t="s">
        <v>73</v>
      </c>
      <c r="B115" s="12" t="s">
        <v>3</v>
      </c>
      <c r="C115" s="15" t="s">
        <v>40</v>
      </c>
      <c r="D115" s="19" t="s">
        <v>103</v>
      </c>
      <c r="E115" s="11">
        <f t="shared" si="4"/>
        <v>0.11415677018743703</v>
      </c>
    </row>
    <row r="116" spans="1:5" x14ac:dyDescent="0.15">
      <c r="A116" s="12" t="s">
        <v>11</v>
      </c>
      <c r="B116" s="12" t="s">
        <v>3</v>
      </c>
      <c r="C116" s="15" t="s">
        <v>41</v>
      </c>
      <c r="D116" s="19" t="s">
        <v>104</v>
      </c>
      <c r="E116" s="11">
        <f t="shared" si="4"/>
        <v>-1.0555284182599989E-2</v>
      </c>
    </row>
    <row r="117" spans="1:5" x14ac:dyDescent="0.15">
      <c r="A117" s="12" t="s">
        <v>12</v>
      </c>
      <c r="B117" s="12" t="s">
        <v>3</v>
      </c>
      <c r="C117" s="15" t="s">
        <v>42</v>
      </c>
      <c r="D117" s="19" t="s">
        <v>105</v>
      </c>
      <c r="E117" s="11">
        <f t="shared" si="4"/>
        <v>2.8667800414209355E-3</v>
      </c>
    </row>
    <row r="118" spans="1:5" x14ac:dyDescent="0.15">
      <c r="A118" s="12" t="s">
        <v>13</v>
      </c>
      <c r="B118" s="12" t="s">
        <v>3</v>
      </c>
      <c r="C118" s="15" t="s">
        <v>43</v>
      </c>
      <c r="D118" s="19" t="s">
        <v>106</v>
      </c>
      <c r="E118" s="11">
        <f t="shared" si="4"/>
        <v>7.397773301274102E-2</v>
      </c>
    </row>
    <row r="119" spans="1:5" x14ac:dyDescent="0.15">
      <c r="A119" s="12" t="s">
        <v>14</v>
      </c>
      <c r="B119" s="12" t="s">
        <v>3</v>
      </c>
      <c r="C119" s="15" t="s">
        <v>44</v>
      </c>
      <c r="D119" s="19" t="s">
        <v>107</v>
      </c>
      <c r="E119" s="11">
        <f t="shared" si="4"/>
        <v>-9.8425667998859323E-3</v>
      </c>
    </row>
    <row r="120" spans="1:5" x14ac:dyDescent="0.15">
      <c r="A120" s="12" t="s">
        <v>15</v>
      </c>
      <c r="B120" s="12" t="s">
        <v>3</v>
      </c>
      <c r="C120" s="15" t="s">
        <v>45</v>
      </c>
      <c r="D120" s="19" t="s">
        <v>108</v>
      </c>
      <c r="E120" s="11">
        <f t="shared" si="4"/>
        <v>3.7536306697705246E-4</v>
      </c>
    </row>
    <row r="121" spans="1:5" x14ac:dyDescent="0.15">
      <c r="A121" s="12" t="s">
        <v>16</v>
      </c>
      <c r="B121" s="12" t="s">
        <v>17</v>
      </c>
      <c r="C121" s="15" t="s">
        <v>46</v>
      </c>
      <c r="D121" s="19" t="s">
        <v>46</v>
      </c>
      <c r="E121" s="11">
        <f t="shared" si="4"/>
        <v>0</v>
      </c>
    </row>
    <row r="122" spans="1:5" x14ac:dyDescent="0.15">
      <c r="A122" s="12" t="s">
        <v>2</v>
      </c>
      <c r="B122" s="12" t="s">
        <v>17</v>
      </c>
      <c r="C122" s="15" t="s">
        <v>47</v>
      </c>
      <c r="D122" s="19" t="s">
        <v>109</v>
      </c>
      <c r="E122" s="11">
        <f t="shared" si="4"/>
        <v>4.2553191489361986E-2</v>
      </c>
    </row>
    <row r="123" spans="1:5" x14ac:dyDescent="0.15">
      <c r="A123" s="12" t="s">
        <v>5</v>
      </c>
      <c r="B123" s="12" t="s">
        <v>17</v>
      </c>
      <c r="C123" s="15" t="s">
        <v>48</v>
      </c>
      <c r="D123" s="19" t="s">
        <v>94</v>
      </c>
      <c r="E123" s="11">
        <f t="shared" si="4"/>
        <v>4.5454545454545081E-2</v>
      </c>
    </row>
    <row r="124" spans="1:5" x14ac:dyDescent="0.15">
      <c r="A124" s="12" t="s">
        <v>18</v>
      </c>
      <c r="B124" s="12" t="s">
        <v>17</v>
      </c>
      <c r="C124" s="16">
        <v>1</v>
      </c>
      <c r="D124" s="18">
        <v>1</v>
      </c>
      <c r="E124" s="11">
        <f t="shared" si="4"/>
        <v>0</v>
      </c>
    </row>
    <row r="125" spans="1:5" x14ac:dyDescent="0.15">
      <c r="A125" s="12" t="s">
        <v>19</v>
      </c>
      <c r="B125" s="12" t="s">
        <v>17</v>
      </c>
      <c r="C125" s="16">
        <v>1</v>
      </c>
      <c r="D125" s="19" t="s">
        <v>26</v>
      </c>
      <c r="E125" s="11">
        <f t="shared" si="4"/>
        <v>-0.36363636363636398</v>
      </c>
    </row>
    <row r="126" spans="1:5" x14ac:dyDescent="0.15">
      <c r="A126" s="12" t="s">
        <v>14</v>
      </c>
      <c r="B126" s="12" t="s">
        <v>17</v>
      </c>
      <c r="C126" s="15" t="s">
        <v>49</v>
      </c>
      <c r="D126" s="19" t="s">
        <v>49</v>
      </c>
      <c r="E126" s="11">
        <f t="shared" si="4"/>
        <v>0</v>
      </c>
    </row>
    <row r="127" spans="1:5" x14ac:dyDescent="0.15">
      <c r="A127" s="12" t="s">
        <v>15</v>
      </c>
      <c r="B127" s="12" t="s">
        <v>17</v>
      </c>
      <c r="C127" s="15" t="s">
        <v>28</v>
      </c>
      <c r="D127" s="19" t="s">
        <v>70</v>
      </c>
      <c r="E127" s="11">
        <f t="shared" si="4"/>
        <v>-0.13333333333333308</v>
      </c>
    </row>
    <row r="128" spans="1:5" x14ac:dyDescent="0.15">
      <c r="A128" s="16" t="s">
        <v>71</v>
      </c>
      <c r="B128" s="12" t="s">
        <v>17</v>
      </c>
      <c r="C128" s="16">
        <v>0.75</v>
      </c>
      <c r="D128" s="18">
        <v>1</v>
      </c>
      <c r="E128" s="11">
        <f t="shared" si="4"/>
        <v>0.25</v>
      </c>
    </row>
    <row r="133" spans="1:5" x14ac:dyDescent="0.15">
      <c r="A133" s="5" t="s">
        <v>0</v>
      </c>
      <c r="B133" s="5" t="s">
        <v>1</v>
      </c>
      <c r="C133" s="14" t="s">
        <v>110</v>
      </c>
      <c r="D133" s="14" t="s">
        <v>124</v>
      </c>
      <c r="E133" s="14" t="s">
        <v>51</v>
      </c>
    </row>
    <row r="134" spans="1:5" x14ac:dyDescent="0.15">
      <c r="A134" s="12" t="s">
        <v>2</v>
      </c>
      <c r="B134" s="12" t="s">
        <v>3</v>
      </c>
      <c r="C134" s="20" t="s">
        <v>96</v>
      </c>
      <c r="D134" s="20" t="s">
        <v>111</v>
      </c>
      <c r="E134" s="11">
        <f>D134-C134</f>
        <v>-4.9641839701518919E-2</v>
      </c>
    </row>
    <row r="135" spans="1:5" x14ac:dyDescent="0.15">
      <c r="A135" s="12" t="s">
        <v>4</v>
      </c>
      <c r="B135" s="12" t="s">
        <v>3</v>
      </c>
      <c r="C135" s="20" t="s">
        <v>97</v>
      </c>
      <c r="D135" s="20" t="s">
        <v>112</v>
      </c>
      <c r="E135" s="11">
        <f t="shared" ref="E135:E154" si="5">D135-C135</f>
        <v>-6.4707122339779932E-3</v>
      </c>
    </row>
    <row r="136" spans="1:5" x14ac:dyDescent="0.15">
      <c r="A136" s="12" t="s">
        <v>5</v>
      </c>
      <c r="B136" s="12" t="s">
        <v>3</v>
      </c>
      <c r="C136" s="20" t="s">
        <v>98</v>
      </c>
      <c r="D136" s="20" t="s">
        <v>113</v>
      </c>
      <c r="E136" s="11">
        <f t="shared" si="5"/>
        <v>-6.788898676647892E-2</v>
      </c>
    </row>
    <row r="137" spans="1:5" x14ac:dyDescent="0.15">
      <c r="A137" s="12" t="s">
        <v>6</v>
      </c>
      <c r="B137" s="12" t="s">
        <v>3</v>
      </c>
      <c r="C137" s="20" t="s">
        <v>99</v>
      </c>
      <c r="D137" s="20" t="s">
        <v>114</v>
      </c>
      <c r="E137" s="11">
        <f t="shared" si="5"/>
        <v>-9.3263504071759984E-3</v>
      </c>
    </row>
    <row r="138" spans="1:5" x14ac:dyDescent="0.15">
      <c r="A138" s="16" t="s">
        <v>72</v>
      </c>
      <c r="B138" s="12" t="s">
        <v>3</v>
      </c>
      <c r="C138" s="20" t="s">
        <v>100</v>
      </c>
      <c r="D138" s="20" t="s">
        <v>115</v>
      </c>
      <c r="E138" s="11">
        <f t="shared" si="5"/>
        <v>-4.1216631477163035E-2</v>
      </c>
    </row>
    <row r="139" spans="1:5" x14ac:dyDescent="0.15">
      <c r="A139" s="12" t="s">
        <v>8</v>
      </c>
      <c r="B139" s="12" t="s">
        <v>3</v>
      </c>
      <c r="C139" s="20" t="s">
        <v>101</v>
      </c>
      <c r="D139" s="20" t="s">
        <v>116</v>
      </c>
      <c r="E139" s="11">
        <f t="shared" si="5"/>
        <v>-6.9504940407429938E-3</v>
      </c>
    </row>
    <row r="140" spans="1:5" x14ac:dyDescent="0.15">
      <c r="A140" s="12" t="s">
        <v>9</v>
      </c>
      <c r="B140" s="12" t="s">
        <v>3</v>
      </c>
      <c r="C140" s="20" t="s">
        <v>102</v>
      </c>
      <c r="D140" s="20" t="s">
        <v>117</v>
      </c>
      <c r="E140" s="11">
        <f t="shared" si="5"/>
        <v>-4.4494541900029771E-3</v>
      </c>
    </row>
    <row r="141" spans="1:5" x14ac:dyDescent="0.15">
      <c r="A141" s="16" t="s">
        <v>73</v>
      </c>
      <c r="B141" s="12" t="s">
        <v>3</v>
      </c>
      <c r="C141" s="20" t="s">
        <v>103</v>
      </c>
      <c r="D141" s="20" t="s">
        <v>118</v>
      </c>
      <c r="E141" s="11">
        <f t="shared" si="5"/>
        <v>-0.116981016559493</v>
      </c>
    </row>
    <row r="142" spans="1:5" x14ac:dyDescent="0.15">
      <c r="A142" s="12" t="s">
        <v>11</v>
      </c>
      <c r="B142" s="12" t="s">
        <v>3</v>
      </c>
      <c r="C142" s="20" t="s">
        <v>104</v>
      </c>
      <c r="D142" s="20" t="s">
        <v>119</v>
      </c>
      <c r="E142" s="11">
        <f t="shared" si="5"/>
        <v>7.8948462037070621E-3</v>
      </c>
    </row>
    <row r="143" spans="1:5" x14ac:dyDescent="0.15">
      <c r="A143" s="12" t="s">
        <v>12</v>
      </c>
      <c r="B143" s="12" t="s">
        <v>3</v>
      </c>
      <c r="C143" s="20" t="s">
        <v>105</v>
      </c>
      <c r="D143" s="20" t="s">
        <v>120</v>
      </c>
      <c r="E143" s="11">
        <f t="shared" si="5"/>
        <v>-1.5561256835819881E-3</v>
      </c>
    </row>
    <row r="144" spans="1:5" x14ac:dyDescent="0.15">
      <c r="A144" s="12" t="s">
        <v>13</v>
      </c>
      <c r="B144" s="12" t="s">
        <v>3</v>
      </c>
      <c r="C144" s="20" t="s">
        <v>106</v>
      </c>
      <c r="D144" s="20" t="s">
        <v>121</v>
      </c>
      <c r="E144" s="11">
        <f t="shared" si="5"/>
        <v>-2.5625741032417992E-2</v>
      </c>
    </row>
    <row r="145" spans="1:5" x14ac:dyDescent="0.15">
      <c r="A145" s="12" t="s">
        <v>14</v>
      </c>
      <c r="B145" s="12" t="s">
        <v>3</v>
      </c>
      <c r="C145" s="20" t="s">
        <v>107</v>
      </c>
      <c r="D145" s="20" t="s">
        <v>122</v>
      </c>
      <c r="E145" s="11">
        <f t="shared" si="5"/>
        <v>6.0150636579839878E-3</v>
      </c>
    </row>
    <row r="146" spans="1:5" x14ac:dyDescent="0.15">
      <c r="A146" s="12" t="s">
        <v>15</v>
      </c>
      <c r="B146" s="12" t="s">
        <v>3</v>
      </c>
      <c r="C146" s="20" t="s">
        <v>108</v>
      </c>
      <c r="D146" s="20" t="s">
        <v>123</v>
      </c>
      <c r="E146" s="11">
        <f t="shared" si="5"/>
        <v>3.0151361118802011E-4</v>
      </c>
    </row>
    <row r="147" spans="1:5" x14ac:dyDescent="0.15">
      <c r="A147" s="12" t="s">
        <v>16</v>
      </c>
      <c r="B147" s="12" t="s">
        <v>17</v>
      </c>
      <c r="C147" s="20" t="s">
        <v>46</v>
      </c>
      <c r="D147" s="20" t="s">
        <v>46</v>
      </c>
      <c r="E147" s="11">
        <f t="shared" si="5"/>
        <v>0</v>
      </c>
    </row>
    <row r="148" spans="1:5" x14ac:dyDescent="0.15">
      <c r="A148" s="12" t="s">
        <v>2</v>
      </c>
      <c r="B148" s="12" t="s">
        <v>17</v>
      </c>
      <c r="C148" s="20" t="s">
        <v>109</v>
      </c>
      <c r="D148" s="20" t="s">
        <v>93</v>
      </c>
      <c r="E148" s="11">
        <f t="shared" si="5"/>
        <v>-2.6595744680851019E-2</v>
      </c>
    </row>
    <row r="149" spans="1:5" x14ac:dyDescent="0.15">
      <c r="A149" s="12" t="s">
        <v>5</v>
      </c>
      <c r="B149" s="12" t="s">
        <v>17</v>
      </c>
      <c r="C149" s="20" t="s">
        <v>94</v>
      </c>
      <c r="D149" s="20" t="s">
        <v>48</v>
      </c>
      <c r="E149" s="11">
        <f t="shared" si="5"/>
        <v>-4.5454545454545081E-2</v>
      </c>
    </row>
    <row r="150" spans="1:5" x14ac:dyDescent="0.15">
      <c r="A150" s="12" t="s">
        <v>18</v>
      </c>
      <c r="B150" s="12" t="s">
        <v>17</v>
      </c>
      <c r="C150" s="21">
        <v>1</v>
      </c>
      <c r="D150" s="21">
        <v>1</v>
      </c>
      <c r="E150" s="11">
        <f t="shared" si="5"/>
        <v>0</v>
      </c>
    </row>
    <row r="151" spans="1:5" x14ac:dyDescent="0.15">
      <c r="A151" s="12" t="s">
        <v>19</v>
      </c>
      <c r="B151" s="12" t="s">
        <v>17</v>
      </c>
      <c r="C151" s="20" t="s">
        <v>26</v>
      </c>
      <c r="D151" s="20" t="s">
        <v>74</v>
      </c>
      <c r="E151" s="11">
        <f t="shared" si="5"/>
        <v>0.18181818181818199</v>
      </c>
    </row>
    <row r="152" spans="1:5" x14ac:dyDescent="0.15">
      <c r="A152" s="12" t="s">
        <v>14</v>
      </c>
      <c r="B152" s="12" t="s">
        <v>17</v>
      </c>
      <c r="C152" s="20" t="s">
        <v>49</v>
      </c>
      <c r="D152" s="20" t="s">
        <v>69</v>
      </c>
      <c r="E152" s="11">
        <f t="shared" si="5"/>
        <v>-4.1666666666667074E-2</v>
      </c>
    </row>
    <row r="153" spans="1:5" x14ac:dyDescent="0.15">
      <c r="A153" s="12" t="s">
        <v>15</v>
      </c>
      <c r="B153" s="12" t="s">
        <v>17</v>
      </c>
      <c r="C153" s="20" t="s">
        <v>70</v>
      </c>
      <c r="D153" s="21">
        <v>0.8</v>
      </c>
      <c r="E153" s="11">
        <f t="shared" si="5"/>
        <v>6.6666666666667096E-2</v>
      </c>
    </row>
    <row r="154" spans="1:5" x14ac:dyDescent="0.15">
      <c r="A154" s="16" t="s">
        <v>71</v>
      </c>
      <c r="B154" s="12" t="s">
        <v>17</v>
      </c>
      <c r="C154" s="21">
        <v>1</v>
      </c>
      <c r="D154" s="21">
        <v>0.875</v>
      </c>
      <c r="E154" s="11">
        <f t="shared" si="5"/>
        <v>-0.125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4D196-89BE-45BF-96DD-AFF9B1DA6A44}">
  <dimension ref="A1"/>
  <sheetViews>
    <sheetView topLeftCell="A4" workbookViewId="0">
      <selection activeCell="O14" sqref="O14"/>
    </sheetView>
  </sheetViews>
  <sheetFormatPr defaultRowHeight="13.5" x14ac:dyDescent="0.15"/>
  <sheetData/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D19E7-E332-4421-A484-EEAB380A0B7B}">
  <dimension ref="A1"/>
  <sheetViews>
    <sheetView workbookViewId="0">
      <selection activeCell="Y9" sqref="Y9"/>
    </sheetView>
  </sheetViews>
  <sheetFormatPr defaultRowHeight="13.5" x14ac:dyDescent="0.15"/>
  <sheetData/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稻草人</dc:creator>
  <cp:lastModifiedBy>圣平 王</cp:lastModifiedBy>
  <dcterms:created xsi:type="dcterms:W3CDTF">2023-05-12T11:15:00Z</dcterms:created>
  <dcterms:modified xsi:type="dcterms:W3CDTF">2025-08-12T02:18:45Z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