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10" i="1"/>
  <c r="L11" i="1"/>
  <c r="L12" i="1"/>
  <c r="L13" i="1"/>
  <c r="L14" i="1"/>
  <c r="M14" i="1"/>
  <c r="M9" i="1"/>
  <c r="M13" i="1"/>
  <c r="M12" i="1"/>
  <c r="M11" i="1"/>
  <c r="M10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<sst xmlns="http://schemas.openxmlformats.org/spreadsheetml/2006/main" count="85" uniqueCount="50">
  <si>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</si>
  <si>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</si>
  <si>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</si>
  <si>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Single Buy Price
(</t>
    </r>
    <r>
      <rPr>
        <sz val="12"/>
        <color theme="1"/>
        <rFont val="宋体"/>
        <family val="2"/>
        <charset val="134"/>
      </rPr>
      <t>单价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</si>
  <si>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</si>
  <si>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</si>
  <si>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</si>
  <si>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</si>
  <si>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</si>
  <si>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</si>
  <si>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</si>
  <si>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</si>
  <si>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</si>
  <si>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</si>
  <si>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</si>
  <si>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</si>
  <si>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</si>
  <si>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newegg</t>
  </si>
  <si>
    <t>06-01-2015</t>
  </si>
  <si>
    <t>Virus</t>
  </si>
  <si>
    <t>fr, sa</t>
  </si>
  <si>
    <t>Linksys EA9200</t>
  </si>
  <si>
    <t>06-05-2015</t>
  </si>
  <si>
    <t>TP-LINK Archer C9+moto modem</t>
  </si>
  <si>
    <t>Linksys WRT AC1900+moto modem</t>
  </si>
  <si>
    <t xml:space="preserve">TPLINKArcherC7AC1750+moto </t>
  </si>
  <si>
    <t>fdb,fia</t>
  </si>
  <si>
    <t>06-17-2015</t>
  </si>
  <si>
    <t xml:space="preserve">TP-LINK Archer C9+moto </t>
  </si>
  <si>
    <t>ve, fia</t>
  </si>
  <si>
    <t>yes</t>
  </si>
  <si>
    <t>06-18-2015</t>
  </si>
  <si>
    <t>shaoyang</t>
  </si>
  <si>
    <t>adorama</t>
  </si>
  <si>
    <t>bestbuy</t>
  </si>
  <si>
    <t>Lenovo B50-45</t>
  </si>
  <si>
    <t>06-19-2015</t>
  </si>
  <si>
    <t>ve, db</t>
  </si>
  <si>
    <t>db fia</t>
  </si>
  <si>
    <t xml:space="preserve">Asus Q302LA Flip 2in1 133 </t>
  </si>
  <si>
    <t>06-23-2015</t>
  </si>
  <si>
    <t>ebay</t>
  </si>
  <si>
    <t>Dell Inspiron 15 i5548-4167SLV i5</t>
  </si>
  <si>
    <t>Dell Inspiron 15 i5548-4167SLV i7</t>
  </si>
  <si>
    <t>db</t>
  </si>
  <si>
    <t>ms</t>
  </si>
  <si>
    <t>ve</t>
  </si>
  <si>
    <t>ASUS AC68W+SB6141 modem</t>
  </si>
  <si>
    <r>
      <t>Dell 15 i3 (</t>
    </r>
    <r>
      <rPr>
        <sz val="12"/>
        <color theme="1"/>
        <rFont val="宋体"/>
        <family val="2"/>
        <charset val="134"/>
      </rPr>
      <t>仓库)</t>
    </r>
  </si>
  <si>
    <t>Linksys EA 9200-4A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</si>
</sst>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333333"/>
      <name val="Helvetica Neue"/>
    </font>
    <font>
      <i/>
      <sz val="12"/>
      <color rgb="FF333E4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2" borderId="0" xfId="0" applyNumberFormat="1" applyFill="1"/>
    <xf numFmtId="0" fontId="4" fillId="0" borderId="0" xfId="0" applyFont="1"/>
    <xf numFmtId="0" fontId="0" fillId="0" borderId="0" xfId="0" applyFont="1"/>
    <xf numFmtId="1" fontId="0" fillId="0" borderId="0" xfId="0" applyNumberFormat="1"/>
    <xf numFmtId="0" fontId="5" fillId="0" borderId="0" xfId="0" applyFont="1"/>
    <xf numFmtId="0" fontId="0" fillId="3" borderId="0" xfId="246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71895027420?_trksid=p2060353.m2749.l2649&amp;ssPageName=STRK%3AMEBIDX%3AIT" TargetMode="External"/><Relationship Id="rId2" Type="http://schemas.openxmlformats.org/officeDocument/2006/relationships/hyperlink" Target="http://www.ebay.com/itm/271895027420?_trksid=p2060353.m2749.l2649&amp;ssPageName=STRK%3AMEBIDX%3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B23" sqref="B23"/>
    </sheetView>
  </sheetViews>
  <sheetFormatPr baseColWidth="10" defaultRowHeight="15" x14ac:dyDescent="0"/>
  <cols>
    <col min="1" max="1" width="10.33203125" customWidth="1"/>
    <col min="2" max="2" width="29.83203125" customWidth="1"/>
    <col min="3" max="3" width="7.5" customWidth="1"/>
    <col min="4" max="4" width="13.6640625" customWidth="1"/>
    <col min="5" max="5" width="9.33203125" customWidth="1"/>
    <col min="6" max="6" width="12.6640625" style="2" customWidth="1"/>
    <col min="7" max="7" width="12.33203125" customWidth="1"/>
    <col min="8" max="8" width="13" customWidth="1"/>
    <col min="9" max="9" width="10.6640625" style="3" customWidth="1"/>
    <col min="10" max="10" width="11" customWidth="1"/>
    <col min="11" max="11" width="11.83203125" customWidth="1"/>
    <col min="12" max="13" width="11.1640625" customWidth="1"/>
    <col min="14" max="14" width="9.5" style="2" customWidth="1"/>
    <col min="15" max="15" width="8.5" style="2" customWidth="1"/>
    <col min="16" max="16" width="7.1640625" style="2" customWidth="1"/>
    <col min="17" max="17" width="9.1640625" style="2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6" t="s">
        <v>11</v>
      </c>
      <c r="O1" s="6" t="s">
        <v>14</v>
      </c>
      <c r="P1" s="8" t="s">
        <v>15</v>
      </c>
      <c r="Q1" s="9" t="s">
        <v>16</v>
      </c>
    </row>
    <row r="2" spans="1:17">
      <c r="A2" t="s">
        <v>18</v>
      </c>
      <c r="B2" s="11" t="s">
        <v>21</v>
      </c>
      <c r="C2">
        <v>2</v>
      </c>
      <c r="D2">
        <v>159.99</v>
      </c>
      <c r="E2">
        <f t="shared" ref="E2" si="0">D2*C2</f>
        <v>319.98</v>
      </c>
      <c r="F2" s="2">
        <v>2</v>
      </c>
      <c r="G2" s="13">
        <v>168</v>
      </c>
      <c r="H2" s="13">
        <f t="shared" ref="H2" si="1">G2*C2</f>
        <v>336</v>
      </c>
      <c r="I2" s="3">
        <v>0</v>
      </c>
      <c r="J2">
        <v>0</v>
      </c>
      <c r="K2" s="7">
        <f t="shared" ref="K2" si="2">H2-E2</f>
        <v>16.019999999999982</v>
      </c>
      <c r="L2">
        <f>E2*0.02</f>
        <v>6.3996000000000004</v>
      </c>
      <c r="M2" s="7">
        <f t="shared" ref="M2" si="3">L2+K2</f>
        <v>22.419599999999981</v>
      </c>
      <c r="N2" s="2" t="s">
        <v>19</v>
      </c>
      <c r="O2" s="2" t="s">
        <v>17</v>
      </c>
      <c r="P2" s="2" t="s">
        <v>30</v>
      </c>
      <c r="Q2" s="2" t="s">
        <v>20</v>
      </c>
    </row>
    <row r="3" spans="1:17">
      <c r="A3" t="s">
        <v>22</v>
      </c>
      <c r="B3" t="s">
        <v>23</v>
      </c>
      <c r="C3">
        <v>2</v>
      </c>
      <c r="D3">
        <v>170</v>
      </c>
      <c r="E3">
        <f t="shared" ref="E3:E14" si="4">D3*C3</f>
        <v>340</v>
      </c>
      <c r="F3" s="2">
        <v>2</v>
      </c>
      <c r="G3">
        <v>178</v>
      </c>
      <c r="H3">
        <f t="shared" ref="H3:H14" si="5">G3*C3</f>
        <v>356</v>
      </c>
      <c r="I3" s="3">
        <v>0</v>
      </c>
      <c r="J3">
        <v>0</v>
      </c>
      <c r="K3">
        <f t="shared" ref="K3:K14" si="6">H3-E3</f>
        <v>16</v>
      </c>
      <c r="L3">
        <f>E3*0.02</f>
        <v>6.8</v>
      </c>
      <c r="M3">
        <f t="shared" ref="M3:M11" si="7">K3+L3</f>
        <v>22.8</v>
      </c>
      <c r="N3" s="2" t="s">
        <v>19</v>
      </c>
      <c r="O3" s="2" t="s">
        <v>17</v>
      </c>
      <c r="P3" s="2" t="s">
        <v>30</v>
      </c>
      <c r="Q3" s="2" t="s">
        <v>20</v>
      </c>
    </row>
    <row r="4" spans="1:17">
      <c r="A4" t="s">
        <v>22</v>
      </c>
      <c r="B4" t="s">
        <v>24</v>
      </c>
      <c r="C4">
        <v>1</v>
      </c>
      <c r="D4">
        <v>230</v>
      </c>
      <c r="E4">
        <f t="shared" si="4"/>
        <v>230</v>
      </c>
      <c r="F4" s="2">
        <v>1</v>
      </c>
      <c r="G4">
        <v>238</v>
      </c>
      <c r="H4">
        <f t="shared" si="5"/>
        <v>238</v>
      </c>
      <c r="I4" s="3">
        <v>0</v>
      </c>
      <c r="J4">
        <v>0</v>
      </c>
      <c r="K4">
        <f t="shared" si="6"/>
        <v>8</v>
      </c>
      <c r="L4">
        <f>E4*0.02</f>
        <v>4.6000000000000005</v>
      </c>
      <c r="M4">
        <f t="shared" si="7"/>
        <v>12.600000000000001</v>
      </c>
      <c r="N4" s="2" t="s">
        <v>19</v>
      </c>
      <c r="O4" s="2" t="s">
        <v>17</v>
      </c>
      <c r="P4" s="2" t="s">
        <v>30</v>
      </c>
      <c r="Q4" s="2" t="s">
        <v>20</v>
      </c>
    </row>
    <row r="5" spans="1:17">
      <c r="A5" t="s">
        <v>27</v>
      </c>
      <c r="B5" s="12" t="s">
        <v>25</v>
      </c>
      <c r="C5">
        <v>1</v>
      </c>
      <c r="D5">
        <v>128</v>
      </c>
      <c r="E5">
        <f t="shared" si="4"/>
        <v>128</v>
      </c>
      <c r="F5" s="2">
        <v>1</v>
      </c>
      <c r="G5">
        <v>136</v>
      </c>
      <c r="H5">
        <f t="shared" si="5"/>
        <v>136</v>
      </c>
      <c r="I5" s="3">
        <v>0</v>
      </c>
      <c r="J5">
        <v>0</v>
      </c>
      <c r="K5">
        <f t="shared" si="6"/>
        <v>8</v>
      </c>
      <c r="L5">
        <f>E5*0.02</f>
        <v>2.56</v>
      </c>
      <c r="M5">
        <f t="shared" si="7"/>
        <v>10.56</v>
      </c>
      <c r="N5" s="2" t="s">
        <v>19</v>
      </c>
      <c r="O5" s="2" t="s">
        <v>17</v>
      </c>
      <c r="Q5" s="2" t="s">
        <v>26</v>
      </c>
    </row>
    <row r="6" spans="1:17">
      <c r="A6" t="s">
        <v>27</v>
      </c>
      <c r="B6" s="12" t="s">
        <v>28</v>
      </c>
      <c r="C6">
        <v>2</v>
      </c>
      <c r="D6">
        <v>157</v>
      </c>
      <c r="E6">
        <f t="shared" si="4"/>
        <v>314</v>
      </c>
      <c r="F6" s="2">
        <v>2</v>
      </c>
      <c r="G6">
        <v>163</v>
      </c>
      <c r="H6">
        <f t="shared" si="5"/>
        <v>326</v>
      </c>
      <c r="I6" s="3">
        <v>0</v>
      </c>
      <c r="J6">
        <v>0</v>
      </c>
      <c r="K6">
        <f t="shared" si="6"/>
        <v>12</v>
      </c>
      <c r="L6">
        <f>E6*0.02</f>
        <v>6.28</v>
      </c>
      <c r="M6">
        <f t="shared" si="7"/>
        <v>18.28</v>
      </c>
      <c r="N6" s="2" t="s">
        <v>19</v>
      </c>
      <c r="O6" s="2" t="s">
        <v>17</v>
      </c>
      <c r="Q6" s="2" t="s">
        <v>29</v>
      </c>
    </row>
    <row r="7" spans="1:17">
      <c r="A7" t="s">
        <v>27</v>
      </c>
      <c r="B7" s="12" t="s">
        <v>39</v>
      </c>
      <c r="C7">
        <v>1</v>
      </c>
      <c r="D7">
        <v>375.36</v>
      </c>
      <c r="E7">
        <f t="shared" si="4"/>
        <v>375.36</v>
      </c>
      <c r="F7" s="2">
        <v>1</v>
      </c>
      <c r="G7">
        <v>400</v>
      </c>
      <c r="H7">
        <f t="shared" si="5"/>
        <v>400</v>
      </c>
      <c r="I7" s="3">
        <v>0</v>
      </c>
      <c r="J7">
        <v>0</v>
      </c>
      <c r="K7">
        <f t="shared" si="6"/>
        <v>24.639999999999986</v>
      </c>
      <c r="L7" s="7">
        <f>E7*0.045</f>
        <v>16.891200000000001</v>
      </c>
      <c r="M7" s="7">
        <f t="shared" si="7"/>
        <v>41.531199999999984</v>
      </c>
      <c r="N7" s="2" t="s">
        <v>32</v>
      </c>
      <c r="O7" s="2" t="s">
        <v>34</v>
      </c>
      <c r="Q7" s="2" t="s">
        <v>29</v>
      </c>
    </row>
    <row r="8" spans="1:17">
      <c r="A8" t="s">
        <v>31</v>
      </c>
      <c r="B8" s="14" t="s">
        <v>35</v>
      </c>
      <c r="C8">
        <v>2</v>
      </c>
      <c r="D8">
        <v>170</v>
      </c>
      <c r="E8">
        <f t="shared" si="4"/>
        <v>340</v>
      </c>
      <c r="F8" s="2">
        <v>2</v>
      </c>
      <c r="G8">
        <v>185</v>
      </c>
      <c r="H8">
        <f t="shared" si="5"/>
        <v>370</v>
      </c>
      <c r="I8" s="3">
        <v>0</v>
      </c>
      <c r="J8">
        <v>0</v>
      </c>
      <c r="K8">
        <f t="shared" si="6"/>
        <v>30</v>
      </c>
      <c r="L8" s="7">
        <f>E8*0.02</f>
        <v>6.8</v>
      </c>
      <c r="M8" s="7">
        <f t="shared" si="7"/>
        <v>36.799999999999997</v>
      </c>
      <c r="N8" s="2" t="s">
        <v>32</v>
      </c>
      <c r="O8" s="2" t="s">
        <v>33</v>
      </c>
      <c r="Q8" s="2" t="s">
        <v>38</v>
      </c>
    </row>
    <row r="9" spans="1:17">
      <c r="A9" t="s">
        <v>31</v>
      </c>
      <c r="B9" s="14" t="s">
        <v>35</v>
      </c>
      <c r="C9">
        <v>3</v>
      </c>
      <c r="D9">
        <v>180</v>
      </c>
      <c r="E9">
        <f t="shared" si="4"/>
        <v>540</v>
      </c>
      <c r="F9" s="2">
        <v>2</v>
      </c>
      <c r="G9">
        <v>185</v>
      </c>
      <c r="H9">
        <f t="shared" si="5"/>
        <v>555</v>
      </c>
      <c r="I9" s="3">
        <v>0</v>
      </c>
      <c r="J9">
        <v>0</v>
      </c>
      <c r="K9">
        <f t="shared" si="6"/>
        <v>15</v>
      </c>
      <c r="L9" s="7">
        <v>0</v>
      </c>
      <c r="M9" s="7">
        <f t="shared" si="7"/>
        <v>15</v>
      </c>
      <c r="N9" s="2" t="s">
        <v>32</v>
      </c>
      <c r="O9" s="2" t="s">
        <v>33</v>
      </c>
      <c r="Q9" s="2" t="s">
        <v>38</v>
      </c>
    </row>
    <row r="10" spans="1:17">
      <c r="A10" t="s">
        <v>36</v>
      </c>
      <c r="B10" s="14" t="s">
        <v>47</v>
      </c>
      <c r="C10">
        <v>2</v>
      </c>
      <c r="D10">
        <v>210</v>
      </c>
      <c r="E10">
        <f t="shared" si="4"/>
        <v>420</v>
      </c>
      <c r="F10" s="2">
        <v>2</v>
      </c>
      <c r="G10">
        <v>216</v>
      </c>
      <c r="H10">
        <f t="shared" si="5"/>
        <v>432</v>
      </c>
      <c r="I10" s="3">
        <v>0</v>
      </c>
      <c r="J10">
        <v>0</v>
      </c>
      <c r="K10">
        <f t="shared" si="6"/>
        <v>12</v>
      </c>
      <c r="L10" s="7">
        <f>E10*0.02</f>
        <v>8.4</v>
      </c>
      <c r="M10" s="7">
        <f t="shared" si="7"/>
        <v>20.399999999999999</v>
      </c>
      <c r="N10" s="2" t="s">
        <v>19</v>
      </c>
      <c r="O10" s="2" t="s">
        <v>17</v>
      </c>
      <c r="Q10" s="2" t="s">
        <v>37</v>
      </c>
    </row>
    <row r="11" spans="1:17">
      <c r="A11" t="s">
        <v>40</v>
      </c>
      <c r="B11" s="15" t="s">
        <v>42</v>
      </c>
      <c r="C11">
        <v>4</v>
      </c>
      <c r="D11">
        <v>500</v>
      </c>
      <c r="E11">
        <f t="shared" si="4"/>
        <v>2000</v>
      </c>
      <c r="F11" s="2">
        <v>4</v>
      </c>
      <c r="G11">
        <v>520</v>
      </c>
      <c r="H11">
        <f t="shared" si="5"/>
        <v>2080</v>
      </c>
      <c r="I11" s="3">
        <v>0</v>
      </c>
      <c r="J11">
        <v>0</v>
      </c>
      <c r="K11">
        <f t="shared" si="6"/>
        <v>80</v>
      </c>
      <c r="L11" s="7">
        <f>E11*0.02</f>
        <v>40</v>
      </c>
      <c r="M11" s="7">
        <f t="shared" si="7"/>
        <v>120</v>
      </c>
      <c r="N11" s="2" t="s">
        <v>32</v>
      </c>
      <c r="O11" s="2" t="s">
        <v>41</v>
      </c>
      <c r="Q11" s="2" t="s">
        <v>37</v>
      </c>
    </row>
    <row r="12" spans="1:17">
      <c r="A12" t="s">
        <v>40</v>
      </c>
      <c r="B12" s="15" t="s">
        <v>43</v>
      </c>
      <c r="C12">
        <v>2</v>
      </c>
      <c r="D12">
        <v>500</v>
      </c>
      <c r="E12">
        <f t="shared" si="4"/>
        <v>1000</v>
      </c>
      <c r="F12" s="2">
        <v>2</v>
      </c>
      <c r="G12">
        <v>510</v>
      </c>
      <c r="H12">
        <f t="shared" si="5"/>
        <v>1020</v>
      </c>
      <c r="I12" s="3">
        <v>0</v>
      </c>
      <c r="J12">
        <v>0</v>
      </c>
      <c r="K12">
        <f t="shared" si="6"/>
        <v>20</v>
      </c>
      <c r="L12" s="7">
        <f>E12*0.02</f>
        <v>20</v>
      </c>
      <c r="M12" s="7">
        <f>E12*0.02</f>
        <v>20</v>
      </c>
      <c r="N12" s="2" t="s">
        <v>32</v>
      </c>
      <c r="O12" s="2" t="s">
        <v>41</v>
      </c>
      <c r="Q12" s="2" t="s">
        <v>46</v>
      </c>
    </row>
    <row r="13" spans="1:17">
      <c r="A13" t="s">
        <v>27</v>
      </c>
      <c r="B13" s="12" t="s">
        <v>48</v>
      </c>
      <c r="C13">
        <v>5</v>
      </c>
      <c r="D13">
        <v>300</v>
      </c>
      <c r="E13">
        <f t="shared" si="4"/>
        <v>1500</v>
      </c>
      <c r="F13" s="2">
        <v>5</v>
      </c>
      <c r="G13">
        <v>310</v>
      </c>
      <c r="H13">
        <f t="shared" si="5"/>
        <v>1550</v>
      </c>
      <c r="I13" s="3">
        <v>0</v>
      </c>
      <c r="J13">
        <v>0</v>
      </c>
      <c r="K13">
        <f t="shared" si="6"/>
        <v>50</v>
      </c>
      <c r="L13" s="7">
        <f>E13*0.02</f>
        <v>30</v>
      </c>
      <c r="M13" s="7">
        <f>K13+L13</f>
        <v>80</v>
      </c>
      <c r="N13" s="2" t="s">
        <v>32</v>
      </c>
      <c r="O13" s="2" t="s">
        <v>45</v>
      </c>
      <c r="Q13" s="2" t="s">
        <v>44</v>
      </c>
    </row>
    <row r="14" spans="1:17">
      <c r="A14" t="s">
        <v>27</v>
      </c>
      <c r="B14" s="12" t="s">
        <v>49</v>
      </c>
      <c r="C14">
        <v>2</v>
      </c>
      <c r="D14">
        <v>160</v>
      </c>
      <c r="E14">
        <f t="shared" si="4"/>
        <v>320</v>
      </c>
      <c r="F14" s="2">
        <v>2</v>
      </c>
      <c r="G14">
        <v>168</v>
      </c>
      <c r="H14">
        <f t="shared" si="5"/>
        <v>336</v>
      </c>
      <c r="I14" s="3">
        <v>0</v>
      </c>
      <c r="J14">
        <v>0</v>
      </c>
      <c r="K14">
        <f t="shared" si="6"/>
        <v>16</v>
      </c>
      <c r="L14" s="7">
        <f>E14*0.02</f>
        <v>6.4</v>
      </c>
      <c r="M14" s="7">
        <f>K14+L14</f>
        <v>22.4</v>
      </c>
      <c r="N14" s="2" t="s">
        <v>32</v>
      </c>
      <c r="O14" s="2" t="s">
        <v>45</v>
      </c>
      <c r="Q14" s="2" t="s">
        <v>44</v>
      </c>
    </row>
    <row r="17" spans="9:9">
      <c r="I17" s="10"/>
    </row>
  </sheetData>
  <hyperlinks>
    <hyperlink ref="B11" r:id="rId1" display="Dell Inspiron 15 i5548-4167SLV"/>
    <hyperlink ref="B12" r:id="rId2" display="Dell Inspiron 15 i5548-4167SLV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dcterms:created xsi:type="dcterms:W3CDTF">2014-10-01T20:37:49Z</dcterms:created>
  <dcterms:modified xsi:type="dcterms:W3CDTF">2015-07-06T04:22:53Z</dcterms:modified>
</cp:coreProperties>
</file>