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iffitheduau.sharepoint.com/sites/PapayaFlavour9/Shared Documents/Research Projects/Leela_PhD_Papaya_Genomics/Thesis/GWAS/SNP_Calling_Papaya/data/"/>
    </mc:Choice>
  </mc:AlternateContent>
  <xr:revisionPtr revIDLastSave="49" documentId="8_{E46901BD-BEBD-4DD6-A322-889536AE8A71}" xr6:coauthVersionLast="47" xr6:coauthVersionMax="47" xr10:uidLastSave="{D4231BF2-0FFF-4EBD-B79F-C5F5FB54DC18}"/>
  <bookViews>
    <workbookView xWindow="-110" yWindow="-110" windowWidth="19420" windowHeight="10300" firstSheet="1" activeTab="2" xr2:uid="{6B6EA658-659B-4924-A4A8-104F92BAD783}"/>
  </bookViews>
  <sheets>
    <sheet name="Cpapaya_PRJNA970517_sra_wgs" sheetId="2" r:id="rId1"/>
    <sheet name="Cpapaya_PRJNA271489_sra_wgs" sheetId="3" r:id="rId2"/>
    <sheet name="Cpapaya_PRJNA727683_sra_wgs" sheetId="5" r:id="rId3"/>
    <sheet name="Cpapaya_PRJNA693144_sra_wgs" sheetId="4" r:id="rId4"/>
    <sheet name="Cpapaya_All_SRA_WGS_runinfo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5" l="1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<sst xmlns="http://schemas.openxmlformats.org/spreadsheetml/2006/main" count="8359" uniqueCount="1816">
  <si>
    <t>SRR13480995</t>
  </si>
  <si>
    <t>https://sra-downloadb.be-md.ncbi.nlm.nih.gov/sos9/sra-pub-zq-924/SRR013/13480/SRR13480995/SRR13480995.lite.1</t>
  </si>
  <si>
    <t>SRX9893726</t>
  </si>
  <si>
    <t>GuangHuang</t>
  </si>
  <si>
    <t>WGS</t>
  </si>
  <si>
    <t>DNase</t>
  </si>
  <si>
    <t>GENOMIC</t>
  </si>
  <si>
    <t>PAIRED</t>
  </si>
  <si>
    <t>ILLUMINA</t>
  </si>
  <si>
    <t>Illumina HiSeq 2500</t>
  </si>
  <si>
    <t>SRP302298</t>
  </si>
  <si>
    <t>PRJNA693144</t>
  </si>
  <si>
    <t>SRS8072961</t>
  </si>
  <si>
    <t>SAMN17378246</t>
  </si>
  <si>
    <t>simple</t>
  </si>
  <si>
    <t>Carica papaya</t>
  </si>
  <si>
    <t>no</t>
  </si>
  <si>
    <t>FUJIAN AGRICULTURE AND FORESTRY UNIVERSITY</t>
  </si>
  <si>
    <t>SRA1185097</t>
  </si>
  <si>
    <t>public</t>
  </si>
  <si>
    <t>52FD425A58D5FB2132969000259CC2A2</t>
  </si>
  <si>
    <t>0E2B909B566A59D80DB36F6D799B1FA8</t>
  </si>
  <si>
    <t>SRR13480994</t>
  </si>
  <si>
    <t>https://sra-downloadb.be-md.ncbi.nlm.nih.gov/sos9/sra-pub-zq-922/SRR013/13480/SRR13480994/SRR13480994.lite.1</t>
  </si>
  <si>
    <t>SRX9893727</t>
  </si>
  <si>
    <t>GuangMi</t>
  </si>
  <si>
    <t>SRS8072962</t>
  </si>
  <si>
    <t>SAMN17378247</t>
  </si>
  <si>
    <t>811A842E75A2CE8CBC705E541971DE4C</t>
  </si>
  <si>
    <t>4D852903D970362FBB58E9375E38A1A6</t>
  </si>
  <si>
    <t>SRR13480993</t>
  </si>
  <si>
    <t>https://sra-downloadb.be-md.ncbi.nlm.nih.gov/sos9/sra-pub-zq-922/SRR013/13480/SRR13480993/SRR13480993.lite.1</t>
  </si>
  <si>
    <t>SRX9893728</t>
  </si>
  <si>
    <t>GuoGu</t>
  </si>
  <si>
    <t>SRS8072963</t>
  </si>
  <si>
    <t>SAMN17378248</t>
  </si>
  <si>
    <t>7A66A176F655517CAD286B1D2E4DC625</t>
  </si>
  <si>
    <t>DB6C1161FE0433A487CD81A6BC66726A</t>
  </si>
  <si>
    <t>SRR13480992</t>
  </si>
  <si>
    <t>https://sra-downloadb.be-md.ncbi.nlm.nih.gov/sos9/sra-pub-zq-924/SRR013/13480/SRR13480992/SRR13480992.lite.1</t>
  </si>
  <si>
    <t>SRX9893729</t>
  </si>
  <si>
    <t>Heriloom</t>
  </si>
  <si>
    <t>SRS8072964</t>
  </si>
  <si>
    <t>SAMN17378249</t>
  </si>
  <si>
    <t>C4D1915DF921468C2AB3F4DC6CACB48F</t>
  </si>
  <si>
    <t>426E80B8777EB0273F6348C7E49285D2</t>
  </si>
  <si>
    <t>SRR13480991</t>
  </si>
  <si>
    <t>https://sra-downloadb.be-md.ncbi.nlm.nih.gov/sos9/sra-pub-zq-924/SRR013/13480/SRR13480991/SRR13480991.lite.1</t>
  </si>
  <si>
    <t>SRX9893730</t>
  </si>
  <si>
    <t>HongFei</t>
  </si>
  <si>
    <t>SRS8072965</t>
  </si>
  <si>
    <t>SAMN17378250</t>
  </si>
  <si>
    <t>5C196D1C9A3DCF5CBCB6854621696C25</t>
  </si>
  <si>
    <t>31345A1F25F135195EF2C5FB673B949F</t>
  </si>
  <si>
    <t>SRR13480999</t>
  </si>
  <si>
    <t>https://sra-downloadb.be-md.ncbi.nlm.nih.gov/sos9/sra-pub-zq-924/SRR013/13480/SRR13480999/SRR13480999.lite.1</t>
  </si>
  <si>
    <t>SRX9893722</t>
  </si>
  <si>
    <t>CX10H2</t>
  </si>
  <si>
    <t>SRS8072957</t>
  </si>
  <si>
    <t>SAMN17378244</t>
  </si>
  <si>
    <t>3BC3B661507F16FE0257252923AD42D2</t>
  </si>
  <si>
    <t>BA84147147462A51B6F067E6119E01FC</t>
  </si>
  <si>
    <t>SRR13480996</t>
  </si>
  <si>
    <t>https://sra-downloadb.be-md.ncbi.nlm.nih.gov/sos9/sra-pub-zq-922/SRR013/13480/SRR13480996/SRR13480996.lite.1</t>
  </si>
  <si>
    <t>SRX9893725</t>
  </si>
  <si>
    <t>Golden</t>
  </si>
  <si>
    <t>SRS8072960</t>
  </si>
  <si>
    <t>SAMN17378245</t>
  </si>
  <si>
    <t>1710287B7C69C6B6CEE9BD91F8BD3D92</t>
  </si>
  <si>
    <t>A83FBEF2D31641BC6913B341759DFB48</t>
  </si>
  <si>
    <t>SRR13481000</t>
  </si>
  <si>
    <t>https://sra-downloadb.be-md.ncbi.nlm.nih.gov/sos9/sra-pub-zq-922/SRR013/13481/SRR13481000/SRR13481000.lite.1</t>
  </si>
  <si>
    <t>SRX9893721</t>
  </si>
  <si>
    <t>You5</t>
  </si>
  <si>
    <t>SRS8072956</t>
  </si>
  <si>
    <t>SAMN17378270</t>
  </si>
  <si>
    <t>0CF00C938738B6D4FD2623BE2B25F72B</t>
  </si>
  <si>
    <t>9F14708E6181BA4E7A9C7969EDA6CCC5</t>
  </si>
  <si>
    <t>SRR13480998</t>
  </si>
  <si>
    <t>https://sra-downloadb.be-md.ncbi.nlm.nih.gov/sos9/sra-pub-zq-922/SRR013/13480/SRR13480998/SRR13480998.lite.1</t>
  </si>
  <si>
    <t>SRX9893723</t>
  </si>
  <si>
    <t>ZhongZhi1</t>
  </si>
  <si>
    <t>SRS8072958</t>
  </si>
  <si>
    <t>SAMN17378271</t>
  </si>
  <si>
    <t>0E43FC388BDEB24317A10F8BA89C9E9C</t>
  </si>
  <si>
    <t>7E8509130A4CF8D77DA239922EDE1F56</t>
  </si>
  <si>
    <t>SRR13480997</t>
  </si>
  <si>
    <t>https://sra-downloadb.be-md.ncbi.nlm.nih.gov/sos9/sra-pub-zq-924/SRR013/13480/SRR13480997/SRR13480997.lite.1</t>
  </si>
  <si>
    <t>SRX9893724</t>
  </si>
  <si>
    <t>ZhongZhi2</t>
  </si>
  <si>
    <t>SRS8072959</t>
  </si>
  <si>
    <t>SAMN17378272</t>
  </si>
  <si>
    <t>11FF5D6DE77F713669924D3EAFABD3F2</t>
  </si>
  <si>
    <t>3034EA502FE726C17A5F4A1B6F5F76D3</t>
  </si>
  <si>
    <t>SRR13481005</t>
  </si>
  <si>
    <t>https://sra-downloadb.be-md.ncbi.nlm.nih.gov/sos9/sra-pub-zq-924/SRR013/13481/SRR13481005/SRR13481005.lite.1</t>
  </si>
  <si>
    <t>SRX9893716</t>
  </si>
  <si>
    <t>THA1</t>
  </si>
  <si>
    <t>SRS8072951</t>
  </si>
  <si>
    <t>SAMN17378265</t>
  </si>
  <si>
    <t>1DC999A895F85A2AA824CAD5FA465AAA</t>
  </si>
  <si>
    <t>7CF2C7D7E7F9532979803013F04528CB</t>
  </si>
  <si>
    <t>SRR13481004</t>
  </si>
  <si>
    <t>https://sra-downloadb.be-md.ncbi.nlm.nih.gov/sos9/sra-pub-zq-922/SRR013/13481/SRR13481004/SRR13481004.lite.1</t>
  </si>
  <si>
    <t>SRX9893717</t>
  </si>
  <si>
    <t>UH928</t>
  </si>
  <si>
    <t>SRS8072952</t>
  </si>
  <si>
    <t>SAMN17378266</t>
  </si>
  <si>
    <t>0EBB6298DD96588FE508816264EB4778</t>
  </si>
  <si>
    <t>C3177BA012620D69F6A9F2152796F40B</t>
  </si>
  <si>
    <t>SRR13481003</t>
  </si>
  <si>
    <t>https://sra-downloadb.be-md.ncbi.nlm.nih.gov/sos9/sra-pub-zq-922/SRR013/13481/SRR13481003/SRR13481003.lite.1</t>
  </si>
  <si>
    <t>SRX9893718</t>
  </si>
  <si>
    <t>XiaWeiYi</t>
  </si>
  <si>
    <t>SRS8072953</t>
  </si>
  <si>
    <t>SAMN17378267</t>
  </si>
  <si>
    <t>3DA157211503BC6839BF978F70892D24</t>
  </si>
  <si>
    <t>8CB8FF19457C0E74B59447A21A415914</t>
  </si>
  <si>
    <t>SRR13481002</t>
  </si>
  <si>
    <t>https://sra-downloadb.be-md.ncbi.nlm.nih.gov/sos9/sra-pub-zq-922/SRR013/13481/SRR13481002/SRR13481002.lite.1</t>
  </si>
  <si>
    <t>SRX9893719</t>
  </si>
  <si>
    <t>YiChiBai</t>
  </si>
  <si>
    <t>SRS8072954</t>
  </si>
  <si>
    <t>SAMN17378268</t>
  </si>
  <si>
    <t>80B9E533405DBA273782257FDAAF9193</t>
  </si>
  <si>
    <t>CD9FF0A60028CC64AE1389532D66725F</t>
  </si>
  <si>
    <t>SRR13481001</t>
  </si>
  <si>
    <t>https://sra-downloadb.be-md.ncbi.nlm.nih.gov/sos9/sra-pub-zq-924/SRR013/13481/SRR13481001/SRR13481001.lite.1</t>
  </si>
  <si>
    <t>SRX9893720</t>
  </si>
  <si>
    <t>YiChiZi</t>
  </si>
  <si>
    <t>SRS8072955</t>
  </si>
  <si>
    <t>SAMN17378269</t>
  </si>
  <si>
    <t>8C56C6A68709724C03C074D10BBFF55C</t>
  </si>
  <si>
    <t>2AA440CDB0F95FB03D29ED237642F91B</t>
  </si>
  <si>
    <t>SRR13481010</t>
  </si>
  <si>
    <t>https://sra-downloadb.be-md.ncbi.nlm.nih.gov/sos9/sra-pub-zq-924/SRR013/13481/SRR13481010/SRR13481010.lite.1</t>
  </si>
  <si>
    <t>SRX9893711</t>
  </si>
  <si>
    <t>CW10H2</t>
  </si>
  <si>
    <t>SRS8072946</t>
  </si>
  <si>
    <t>SAMN17378243</t>
  </si>
  <si>
    <t>895635F31433B602D7E106841941CB33</t>
  </si>
  <si>
    <t>8CA841955FFD15198A79117C8FE298E6</t>
  </si>
  <si>
    <t>SRR13481009</t>
  </si>
  <si>
    <t>https://sra-downloadb.be-md.ncbi.nlm.nih.gov/sos9/sra-pub-zq-922/SRR013/13481/SRR13481009/SRR13481009.lite.1</t>
  </si>
  <si>
    <t>SRX9893712</t>
  </si>
  <si>
    <t>QPRS</t>
  </si>
  <si>
    <t>SRS8072947</t>
  </si>
  <si>
    <t>SAMN17378261</t>
  </si>
  <si>
    <t>5A5A12551F6ED37BD272CB7BDDB96309</t>
  </si>
  <si>
    <t>76D70FC641BE7CBC31141837162E3821</t>
  </si>
  <si>
    <t>SRR13481008</t>
  </si>
  <si>
    <t>https://sra-downloadb.be-md.ncbi.nlm.nih.gov/sos9/sra-pub-zq-924/SRR013/13481/SRR13481008/SRR13481008.lite.1</t>
  </si>
  <si>
    <t>SRX9893713</t>
  </si>
  <si>
    <t>RedRXYH</t>
  </si>
  <si>
    <t>SRS8072948</t>
  </si>
  <si>
    <t>SAMN17378262</t>
  </si>
  <si>
    <t>033E79F842DABF0AE0EBD2EF4BA50BC6</t>
  </si>
  <si>
    <t>F8C8713DA544C24386569CBE14CD942E</t>
  </si>
  <si>
    <t>SRR13481007</t>
  </si>
  <si>
    <t>https://sra-downloadb.be-md.ncbi.nlm.nih.gov/sos9/sra-pub-zq-922/SRR013/13481/SRR13481007/SRR13481007.lite.1</t>
  </si>
  <si>
    <t>SRX9893714</t>
  </si>
  <si>
    <t>SZH48</t>
  </si>
  <si>
    <t>SRS8072949</t>
  </si>
  <si>
    <t>SAMN17378263</t>
  </si>
  <si>
    <t>578F5AF0C69DD3F0B3AB97A733C0D754</t>
  </si>
  <si>
    <t>F75B70897C82A567572B52F7C6EDBCFC</t>
  </si>
  <si>
    <t>SRR13481006</t>
  </si>
  <si>
    <t>https://sra-downloadb.be-md.ncbi.nlm.nih.gov/sos9/sra-pub-zq-924/SRR013/13481/SRR13481006/SRR13481006.lite.1</t>
  </si>
  <si>
    <t>SRX9893715</t>
  </si>
  <si>
    <t>TaiNong2</t>
  </si>
  <si>
    <t>SRS8072950</t>
  </si>
  <si>
    <t>SAMN17378264</t>
  </si>
  <si>
    <t>4765ADFD7F53B09C43F127337EF8ACD2</t>
  </si>
  <si>
    <t>739532C9028C4EF22AE24637FF28DF9E</t>
  </si>
  <si>
    <t>SRR13481015</t>
  </si>
  <si>
    <t>https://sra-downloadb.be-md.ncbi.nlm.nih.gov/sos9/sra-pub-zq-924/SRR013/13481/SRR13481015/SRR13481015.lite.1</t>
  </si>
  <si>
    <t>SRX9893706</t>
  </si>
  <si>
    <t>HongRi5</t>
  </si>
  <si>
    <t>SRS8072941</t>
  </si>
  <si>
    <t>SAMN17378256</t>
  </si>
  <si>
    <t>CB65C18777F3D0BCA6FF0086EBB83E7B</t>
  </si>
  <si>
    <t>4F9F6290B3DFA237E524E09A6A249EE5</t>
  </si>
  <si>
    <t>SRR13481014</t>
  </si>
  <si>
    <t>https://sra-downloadb.be-md.ncbi.nlm.nih.gov/sos9/sra-pub-zq-924/SRR013/13481/SRR13481014/SRR13481014.lite.1</t>
  </si>
  <si>
    <t>SRX9893707</t>
  </si>
  <si>
    <t>HuaKang</t>
  </si>
  <si>
    <t>SRS8072942</t>
  </si>
  <si>
    <t>SAMN17378257</t>
  </si>
  <si>
    <t>04322B96C96248815B2BE6ADD8916236</t>
  </si>
  <si>
    <t>74406629E7F5FF2351958DFBFD44FA2F</t>
  </si>
  <si>
    <t>SRR13481013</t>
  </si>
  <si>
    <t>https://sra-downloadb.be-md.ncbi.nlm.nih.gov/sos9/sra-pub-zq-924/SRR013/13481/SRR13481013/SRR13481013.lite.1</t>
  </si>
  <si>
    <t>SRX9893708</t>
  </si>
  <si>
    <t>KaekDahm</t>
  </si>
  <si>
    <t>SRS8072943</t>
  </si>
  <si>
    <t>SAMN17378258</t>
  </si>
  <si>
    <t>17A310B77BA7CF4C56BFB48BDCB6CC59</t>
  </si>
  <si>
    <t>7DF62E1952C43DE1E55D7A703F79B53A</t>
  </si>
  <si>
    <t>SRR13481012</t>
  </si>
  <si>
    <t>https://sra-downloadb.be-md.ncbi.nlm.nih.gov/sos9/sra-pub-zq-924/SRR013/13481/SRR13481012/SRR13481012.lite.1</t>
  </si>
  <si>
    <t>SRX9893709</t>
  </si>
  <si>
    <t>MZH</t>
  </si>
  <si>
    <t>SRS8072944</t>
  </si>
  <si>
    <t>SAMN17378259</t>
  </si>
  <si>
    <t>211B8031CAB980290B2C66E0E3D00E12</t>
  </si>
  <si>
    <t>A5182160400E31EA59048DDA0B608385</t>
  </si>
  <si>
    <t>SRR13481011</t>
  </si>
  <si>
    <t>https://sra-downloadb.be-md.ncbi.nlm.nih.gov/sos9/sra-pub-zq-924/SRR013/13481/SRR13481011/SRR13481011.lite.1</t>
  </si>
  <si>
    <t>SRX9893710</t>
  </si>
  <si>
    <t>Paw</t>
  </si>
  <si>
    <t>SRS8072945</t>
  </si>
  <si>
    <t>SAMN17378260</t>
  </si>
  <si>
    <t>A3A6509E83BEEC74E177A43E661E495B</t>
  </si>
  <si>
    <t>FCC561E897DAC34AFCBD87EB58DD6A1F</t>
  </si>
  <si>
    <t>SRR13481019</t>
  </si>
  <si>
    <t>https://sra-downloadb.be-md.ncbi.nlm.nih.gov/sos9/sra-pub-zq-924/SRR013/13481/SRR13481019/SRR13481019.lite.1</t>
  </si>
  <si>
    <t>SRX9893702</t>
  </si>
  <si>
    <t>HongLing</t>
  </si>
  <si>
    <t>SRS8072937</t>
  </si>
  <si>
    <t>SAMN17378251</t>
  </si>
  <si>
    <t>74E55B34A5BF4C78F678A7FB1A4A1B60</t>
  </si>
  <si>
    <t>553A567F6AF4318D3F33EDC9ED52BCD6</t>
  </si>
  <si>
    <t>SRR13481020</t>
  </si>
  <si>
    <t>https://sra-downloadb.be-md.ncbi.nlm.nih.gov/sos9/sra-pub-zq-924/SRR013/13481/SRR13481020/SRR13481020.lite.1</t>
  </si>
  <si>
    <t>SRX9893701</t>
  </si>
  <si>
    <t>HongLing2</t>
  </si>
  <si>
    <t>SRS8072936</t>
  </si>
  <si>
    <t>SAMN17378252</t>
  </si>
  <si>
    <t>A2FF72EE5FA101A2D479DE84F8D756F8</t>
  </si>
  <si>
    <t>EA33184CF0B4114437C90D0AF2C4FAF4</t>
  </si>
  <si>
    <t>SRR13481018</t>
  </si>
  <si>
    <t>https://sra-downloadb.be-md.ncbi.nlm.nih.gov/sos9/sra-pub-zq-922/SRR013/13481/SRR13481018/SRR13481018.lite.1</t>
  </si>
  <si>
    <t>SRX9893703</t>
  </si>
  <si>
    <t>HongRi1</t>
  </si>
  <si>
    <t>SRS8072938</t>
  </si>
  <si>
    <t>SAMN17378253</t>
  </si>
  <si>
    <t>93E7AAF1CD3B0EF561D041B636236877</t>
  </si>
  <si>
    <t>201BB3115BF7537F70233D0CBC3129AA</t>
  </si>
  <si>
    <t>SRR13481017</t>
  </si>
  <si>
    <t>https://sra-downloadb.be-md.ncbi.nlm.nih.gov/sos9/sra-pub-zq-924/SRR013/13481/SRR13481017/SRR13481017.lite.1</t>
  </si>
  <si>
    <t>SRX9893704</t>
  </si>
  <si>
    <t>HongRi2</t>
  </si>
  <si>
    <t>SRS8072939</t>
  </si>
  <si>
    <t>SAMN17378254</t>
  </si>
  <si>
    <t>B482E3D6B15882A1B90454F149DE8BF9</t>
  </si>
  <si>
    <t>09D93AC89BD91FC6874D03670B12DA78</t>
  </si>
  <si>
    <t>SRR13481016</t>
  </si>
  <si>
    <t>https://sra-downloadb.be-md.ncbi.nlm.nih.gov/sos9/sra-pub-zq-924/SRR013/13481/SRR13481016/SRR13481016.lite.1</t>
  </si>
  <si>
    <t>SRX9893705</t>
  </si>
  <si>
    <t>HongRi3</t>
  </si>
  <si>
    <t>SRS8072940</t>
  </si>
  <si>
    <t>SAMN17378255</t>
  </si>
  <si>
    <t>9131D0E738DDB074CEBCF644E78E8B45</t>
  </si>
  <si>
    <t>10B90540655E7FC664ED22CE2879011D</t>
  </si>
  <si>
    <t>SRR13481022</t>
  </si>
  <si>
    <t>https://sra-downloadb.be-md.ncbi.nlm.nih.gov/sos9/sra-pub-zq-924/SRR013/13481/SRR13481022/SRR13481022.lite.1</t>
  </si>
  <si>
    <t>SRX9893699</t>
  </si>
  <si>
    <t>BPRS</t>
  </si>
  <si>
    <t>SRS8072934</t>
  </si>
  <si>
    <t>SAMN17378241</t>
  </si>
  <si>
    <t>1C3F25DAB79A4904523CAE7D2525C8FF</t>
  </si>
  <si>
    <t>572B608DBAFAF81DBDD282DFD8F50898</t>
  </si>
  <si>
    <t>SRR13481021</t>
  </si>
  <si>
    <t>https://sra-downloadb.be-md.ncbi.nlm.nih.gov/sos9/sra-pub-zq-924/SRR013/13481/SRR13481021/SRR13481021.lite.1</t>
  </si>
  <si>
    <t>SRX9893700</t>
  </si>
  <si>
    <t>CU2H1</t>
  </si>
  <si>
    <t>SRS8072935</t>
  </si>
  <si>
    <t>SAMN17378242</t>
  </si>
  <si>
    <t>06639F6A373E7F30E529F5BDCF54CB19</t>
  </si>
  <si>
    <t>B64527822D91C0D51F4524CD6F7B46A1</t>
  </si>
  <si>
    <t>SRR1765873</t>
  </si>
  <si>
    <t>https://sra-downloadb.be-md.ncbi.nlm.nih.gov/sos5/sra-pub-zq-11/SRR001/765/SRR1765873/SRR1765873.sralite.1</t>
  </si>
  <si>
    <t>SRX847406</t>
  </si>
  <si>
    <t>Cp204</t>
  </si>
  <si>
    <t>size fractionation</t>
  </si>
  <si>
    <t>SRP051664</t>
  </si>
  <si>
    <t>PRJNA271489</t>
  </si>
  <si>
    <t>SRS822880</t>
  </si>
  <si>
    <t>SAMN03274559</t>
  </si>
  <si>
    <t>male</t>
  </si>
  <si>
    <t>UIUC</t>
  </si>
  <si>
    <t>SRA222207</t>
  </si>
  <si>
    <t>F0371C0A1371B862C26FFFE07C189C1E</t>
  </si>
  <si>
    <t>E8A0D07FFFF29A30BA4BB2F61C39E489</t>
  </si>
  <si>
    <t>SRR1822118</t>
  </si>
  <si>
    <t>assembly</t>
  </si>
  <si>
    <t>https://sra-downloadb.be-md.ncbi.nlm.nih.gov/sos5/sra-pub-zq-11/SRR001/822/SRR1822118/SRR1822118.sralite.1</t>
  </si>
  <si>
    <t>4983EDA06E30FBD4D27830126A4F7227</t>
  </si>
  <si>
    <t>SRR1822208</t>
  </si>
  <si>
    <t>https://sra-downloadb.be-md.ncbi.nlm.nih.gov/sos5/sra-pub-zq-11/SRR001/822/SRR1822208/SRR1822208.sralite.1</t>
  </si>
  <si>
    <t>SRX847802</t>
  </si>
  <si>
    <t>HCAR310</t>
  </si>
  <si>
    <t>SRS823259</t>
  </si>
  <si>
    <t>SAMN03274588</t>
  </si>
  <si>
    <t>hermaphrodite</t>
  </si>
  <si>
    <t>C6AF05B29671102731FA0FEB9EC61471</t>
  </si>
  <si>
    <t>F848B3EAE788EDEA4B5EE0C45C09E181</t>
  </si>
  <si>
    <t>SRR1766380</t>
  </si>
  <si>
    <t>https://sra-downloadb.be-md.ncbi.nlm.nih.gov/sos5/sra-pub-zq-11/SRR001/766/SRR1766380/SRR1766380.sralite.1</t>
  </si>
  <si>
    <t>02ABA8BF30449A38CF631D8286546E59</t>
  </si>
  <si>
    <t>SRR1766381</t>
  </si>
  <si>
    <t>https://sra-downloadb.be-md.ncbi.nlm.nih.gov/sos5/sra-pub-zq-11/SRR001/766/SRR1766381/SRR1766381.sralite.1</t>
  </si>
  <si>
    <t>SRX847803</t>
  </si>
  <si>
    <t>HCAR314</t>
  </si>
  <si>
    <t>SRS823260</t>
  </si>
  <si>
    <t>SAMN03274589</t>
  </si>
  <si>
    <t>F1AB638E9F82B9A9A96845A97522831F</t>
  </si>
  <si>
    <t>C0F0BE8156DEBEC9CBA496531715C177</t>
  </si>
  <si>
    <t>SRR1822209</t>
  </si>
  <si>
    <t>https://sra-downloadb.be-md.ncbi.nlm.nih.gov/sos5/sra-pub-zq-11/SRR001/822/SRR1822209/SRR1822209.sralite.1</t>
  </si>
  <si>
    <t>6E748CBEE056A6894B49CB5A69638F55</t>
  </si>
  <si>
    <t>SRR1822210</t>
  </si>
  <si>
    <t>https://sra-downloadb.be-md.ncbi.nlm.nih.gov/sos5/sra-pub-zq-11/SRR001/822/SRR1822210/SRR1822210.sralite.1</t>
  </si>
  <si>
    <t>SRX847805</t>
  </si>
  <si>
    <t>HCAR321</t>
  </si>
  <si>
    <t>SRS823262</t>
  </si>
  <si>
    <t>SAMN03274590</t>
  </si>
  <si>
    <t>858F63CF712182805E3B250014CB3E59</t>
  </si>
  <si>
    <t>8F238DD374B0BC2BD33AF5BD043C1ACA</t>
  </si>
  <si>
    <t>SRR1766382</t>
  </si>
  <si>
    <t>https://sra-downloadb.be-md.ncbi.nlm.nih.gov/sos5/sra-pub-zq-11/SRR001/766/SRR1766382/SRR1766382.sralite.1</t>
  </si>
  <si>
    <t>90FACB503E0E6D527F950BD3066BE4B3</t>
  </si>
  <si>
    <t>SRR1819176</t>
  </si>
  <si>
    <t>https://sra-downloadb.be-md.ncbi.nlm.nih.gov/sos5/sra-pub-zq-11/SRR001/819/SRR1819176/SRR1819176.lite.1</t>
  </si>
  <si>
    <t>SRX891026</t>
  </si>
  <si>
    <t>Male assembly-454</t>
  </si>
  <si>
    <t>unspecified</t>
  </si>
  <si>
    <t>SINGLE</t>
  </si>
  <si>
    <t>LS454</t>
  </si>
  <si>
    <t>454 GS FLX+</t>
  </si>
  <si>
    <t>SRS857416</t>
  </si>
  <si>
    <t>SAMN03375437</t>
  </si>
  <si>
    <t>MSY assembly -454</t>
  </si>
  <si>
    <t>A30228D22DA4A061A564B3DD45516879</t>
  </si>
  <si>
    <t>E96F3623C1BD9220C1E852FD3E81C032</t>
  </si>
  <si>
    <t>SRR1819177</t>
  </si>
  <si>
    <t>https://sra-downloadb.be-md.ncbi.nlm.nih.gov/sos5/sra-pub-zq-11/SRR001/819/SRR1819177/SRR1819177.lite.1</t>
  </si>
  <si>
    <t>4E283F1A90C70B80D75D6EE51FF0C834</t>
  </si>
  <si>
    <t>2EFF5FDEC4EDE57E3F01D812264F5461</t>
  </si>
  <si>
    <t>SRR1819179</t>
  </si>
  <si>
    <t>https://sra-downloadb.be-md.ncbi.nlm.nih.gov/sos5/sra-pub-zq-11/SRR001/819/SRR1819179/SRR1819179.lite.1</t>
  </si>
  <si>
    <t>4312DA336462C5269979DC6016038C2F</t>
  </si>
  <si>
    <t>8006B0F75C9D72A6D04F6285ED2BFABF</t>
  </si>
  <si>
    <t>SRR1766375</t>
  </si>
  <si>
    <t>https://sra-downloadb.be-md.ncbi.nlm.nih.gov/sos5/sra-pub-zq-11/SRR001/766/SRR1766375/SRR1766375.sralite.1</t>
  </si>
  <si>
    <t>SRX847797</t>
  </si>
  <si>
    <t>HCAR196</t>
  </si>
  <si>
    <t>SRS823254</t>
  </si>
  <si>
    <t>SAMN03274583</t>
  </si>
  <si>
    <t>5144E61E0B91068B893D1FD1478E0228</t>
  </si>
  <si>
    <t>8D32F80616FDE29FDF1488FDD91FED67</t>
  </si>
  <si>
    <t>SRR1822203</t>
  </si>
  <si>
    <t>https://sra-downloadb.be-md.ncbi.nlm.nih.gov/sos5/sra-pub-zq-11/SRR001/822/SRR1822203/SRR1822203.sralite.1</t>
  </si>
  <si>
    <t>EF0BDCB43595E2CAC9FA81F2FCB96792</t>
  </si>
  <si>
    <t>SRR1822204</t>
  </si>
  <si>
    <t>https://sra-downloadb.be-md.ncbi.nlm.nih.gov/sos5/sra-pub-zq-11/SRR001/822/SRR1822204/SRR1822204.sralite.1</t>
  </si>
  <si>
    <t>SRX847798</t>
  </si>
  <si>
    <t>HCAR207</t>
  </si>
  <si>
    <t>SRS823255</t>
  </si>
  <si>
    <t>SAMN03274584</t>
  </si>
  <si>
    <t>7870E4A7FF2C0C2FFA4AC804B2AF9F44</t>
  </si>
  <si>
    <t>FB93089E8EDE13F818CE3680EDF7B835</t>
  </si>
  <si>
    <t>SRR1766376</t>
  </si>
  <si>
    <t>https://sra-downloadb.be-md.ncbi.nlm.nih.gov/sos5/sra-pub-zq-11/SRR001/766/SRR1766376/SRR1766376.sralite.1</t>
  </si>
  <si>
    <t>4B56892A437CAC37C698C958B3024187</t>
  </si>
  <si>
    <t>SRR1766377</t>
  </si>
  <si>
    <t>https://sra-downloadb.be-md.ncbi.nlm.nih.gov/sos5/sra-pub-zq-11/SRR001/766/SRR1766377/SRR1766377.sralite.1</t>
  </si>
  <si>
    <t>SRX847799</t>
  </si>
  <si>
    <t>HCAR217</t>
  </si>
  <si>
    <t>SRS823256</t>
  </si>
  <si>
    <t>SAMN03274585</t>
  </si>
  <si>
    <t>64E4ACBAD893E685BC0457F4610087B3</t>
  </si>
  <si>
    <t>1481DD0465B965A7A47223337DBA4135</t>
  </si>
  <si>
    <t>SRR1822205</t>
  </si>
  <si>
    <t>https://sra-downloadb.be-md.ncbi.nlm.nih.gov/sos5/sra-pub-zq-11/SRR001/822/SRR1822205/SRR1822205.sralite.1</t>
  </si>
  <si>
    <t>00097DC28897C34C78300721098ACB0F</t>
  </si>
  <si>
    <t>SRR1822206</t>
  </si>
  <si>
    <t>https://sra-downloadb.be-md.ncbi.nlm.nih.gov/sos5/sra-pub-zq-11/SRR001/822/SRR1822206/SRR1822206.sralite.1</t>
  </si>
  <si>
    <t>SRX847800</t>
  </si>
  <si>
    <t>HCAR302</t>
  </si>
  <si>
    <t>SRS823257</t>
  </si>
  <si>
    <t>SAMN03274586</t>
  </si>
  <si>
    <t>28F7027A843DBF9D4FCDF65FFBEB2012</t>
  </si>
  <si>
    <t>2A89E3793829BA441BDC0DE43CA680BB</t>
  </si>
  <si>
    <t>SRR1766378</t>
  </si>
  <si>
    <t>https://sra-downloadb.be-md.ncbi.nlm.nih.gov/sos5/sra-pub-zq-11/SRR001/766/SRR1766378/SRR1766378.sralite.1</t>
  </si>
  <si>
    <t>83EFEB3148C739CBDA44078DEBE20C03</t>
  </si>
  <si>
    <t>SRR1766379</t>
  </si>
  <si>
    <t>https://sra-downloadb.be-md.ncbi.nlm.nih.gov/sos5/sra-pub-zq-11/SRR001/766/SRR1766379/SRR1766379.sralite.1</t>
  </si>
  <si>
    <t>SRX847801</t>
  </si>
  <si>
    <t>HCAR309</t>
  </si>
  <si>
    <t>SRS823258</t>
  </si>
  <si>
    <t>SAMN03274587</t>
  </si>
  <si>
    <t>8A0961B68DA58C59766AE0F02E46D228</t>
  </si>
  <si>
    <t>84E86B89CDBB4C50F98E9F25EA90AEBC</t>
  </si>
  <si>
    <t>SRR1822207</t>
  </si>
  <si>
    <t>https://sra-downloadb.be-md.ncbi.nlm.nih.gov/sos5/sra-pub-zq-11/SRR001/822/SRR1822207/SRR1822207.sralite.1</t>
  </si>
  <si>
    <t>CF671DCA5FA6FBB229F33B3BFE50D808</t>
  </si>
  <si>
    <t>SRR1766348</t>
  </si>
  <si>
    <t>https://sra-downloadb.be-md.ncbi.nlm.nih.gov/sos5/sra-pub-zq-11/SRR001/766/SRR1766348/SRR1766348.sralite.1</t>
  </si>
  <si>
    <t>SRX847792</t>
  </si>
  <si>
    <t>Cp227</t>
  </si>
  <si>
    <t>SRS823249</t>
  </si>
  <si>
    <t>SAMN03274578</t>
  </si>
  <si>
    <t>AED11950455B90E631463EEBC83863C8</t>
  </si>
  <si>
    <t>03AABF6BAE877A108202D536684BBF31</t>
  </si>
  <si>
    <t>SRR1822198</t>
  </si>
  <si>
    <t>https://sra-downloadb.be-md.ncbi.nlm.nih.gov/sos5/sra-pub-zq-11/SRR001/822/SRR1822198/SRR1822198.sralite.1</t>
  </si>
  <si>
    <t>6DA1036492516DFB8862DBF5A757757F</t>
  </si>
  <si>
    <t>SRR1822199</t>
  </si>
  <si>
    <t>https://sra-downloadb.be-md.ncbi.nlm.nih.gov/sos5/sra-pub-zq-11/SRR001/822/SRR1822199/SRR1822199.sralite.1</t>
  </si>
  <si>
    <t>SRX847793</t>
  </si>
  <si>
    <t>HCAR16</t>
  </si>
  <si>
    <t>SRS823250</t>
  </si>
  <si>
    <t>SAMN03274579</t>
  </si>
  <si>
    <t>DB0B96A9A80C0F9E4ED1E1172E1B7AA4</t>
  </si>
  <si>
    <t>430C824E94C138ACBD4F22034D86DD8E</t>
  </si>
  <si>
    <t>SRR1766371</t>
  </si>
  <si>
    <t>https://sra-downloadb.be-md.ncbi.nlm.nih.gov/sos5/sra-pub-zq-11/SRR001/766/SRR1766371/SRR1766371.sralite.1</t>
  </si>
  <si>
    <t>6627B9E9631B55B7A08AED78B1974757</t>
  </si>
  <si>
    <t>SRR1766372</t>
  </si>
  <si>
    <t>https://sra-downloadb.be-md.ncbi.nlm.nih.gov/sos5/sra-pub-zq-11/SRR001/766/SRR1766372/SRR1766372.sralite.1</t>
  </si>
  <si>
    <t>SRX847794</t>
  </si>
  <si>
    <t>HCAR17</t>
  </si>
  <si>
    <t>SRS823251</t>
  </si>
  <si>
    <t>SAMN03274580</t>
  </si>
  <si>
    <t>7771C81F41EEC76D9375D490A76D8961</t>
  </si>
  <si>
    <t>3B63E44A8A33F3972941F2656120199A</t>
  </si>
  <si>
    <t>SRR1822200</t>
  </si>
  <si>
    <t>https://sra-downloadb.be-md.ncbi.nlm.nih.gov/sos5/sra-pub-zq-11/SRR001/822/SRR1822200/SRR1822200.sralite.1</t>
  </si>
  <si>
    <t>ACFF937A15247C8C879A001DFFDD52D6</t>
  </si>
  <si>
    <t>SRR1822201</t>
  </si>
  <si>
    <t>https://sra-downloadb.be-md.ncbi.nlm.nih.gov/sos5/sra-pub-zq-11/SRR001/822/SRR1822201/SRR1822201.sralite.1</t>
  </si>
  <si>
    <t>SRX847795</t>
  </si>
  <si>
    <t>HCAR20</t>
  </si>
  <si>
    <t>SRS823252</t>
  </si>
  <si>
    <t>SAMN03274581</t>
  </si>
  <si>
    <t>09152773B9D9D1A435ECFDD3BC2B1489</t>
  </si>
  <si>
    <t>78B6F5E367A34E4CDD1A70AE626CDCD6</t>
  </si>
  <si>
    <t>SRR1766373</t>
  </si>
  <si>
    <t>https://sra-downloadb.be-md.ncbi.nlm.nih.gov/sos5/sra-pub-zq-11/SRR001/766/SRR1766373/SRR1766373.sralite.1</t>
  </si>
  <si>
    <t>CA793A3D4C4C91E13D5B80B81B8A58A1</t>
  </si>
  <si>
    <t>SRR1766374</t>
  </si>
  <si>
    <t>https://sra-downloadb.be-md.ncbi.nlm.nih.gov/sos5/sra-pub-zq-11/SRR001/766/SRR1766374/SRR1766374.sralite.1</t>
  </si>
  <si>
    <t>SRX847796</t>
  </si>
  <si>
    <t>HCAR27</t>
  </si>
  <si>
    <t>SRS823253</t>
  </si>
  <si>
    <t>SAMN03274582</t>
  </si>
  <si>
    <t>FD26D81D68AB899A72CDF6B3FE624E70</t>
  </si>
  <si>
    <t>7186F460987940F33228320F6270B9D3</t>
  </si>
  <si>
    <t>SRR1822202</t>
  </si>
  <si>
    <t>https://sra-downloadb.be-md.ncbi.nlm.nih.gov/sos5/sra-pub-zq-11/SRR001/822/SRR1822202/SRR1822202.sralite.1</t>
  </si>
  <si>
    <t>F2F5C8726F98B03673FD80F96DC1F0ED</t>
  </si>
  <si>
    <t>FEBBEAA20BEFD2454EE4DB3A88F3C47D</t>
  </si>
  <si>
    <t>SRR1766341</t>
  </si>
  <si>
    <t>https://sra-downloadb.be-md.ncbi.nlm.nih.gov/sos5/sra-pub-zq-11/SRR001/766/SRR1766341/SRR1766341.sralite.1</t>
  </si>
  <si>
    <t>SRX847790</t>
  </si>
  <si>
    <t>Cp171</t>
  </si>
  <si>
    <t>SRS823247</t>
  </si>
  <si>
    <t>SAMN03274576</t>
  </si>
  <si>
    <t>3AE1046E7D0CEA50D4AD394C03C0BBBE</t>
  </si>
  <si>
    <t>9B096A3EDB5956EA6FC6B74B1AC41BB7</t>
  </si>
  <si>
    <t>SRR1822196</t>
  </si>
  <si>
    <t>https://sra-downloadb.be-md.ncbi.nlm.nih.gov/sos5/sra-pub-zq-11/SRR001/822/SRR1822196/SRR1822196.sralite.1</t>
  </si>
  <si>
    <t>59914ADC6C189731AB423433534EA254</t>
  </si>
  <si>
    <t>SRR1822194</t>
  </si>
  <si>
    <t>https://sra-downloadb.be-md.ncbi.nlm.nih.gov/sos5/sra-pub-zq-11/SRR001/822/SRR1822194/SRR1822194.sralite.1</t>
  </si>
  <si>
    <t>SRX847788</t>
  </si>
  <si>
    <t>Cp188</t>
  </si>
  <si>
    <t>SRS823245</t>
  </si>
  <si>
    <t>SAMN03274574</t>
  </si>
  <si>
    <t>01709CFF6F536F4E8014CF6D5B5C61BF</t>
  </si>
  <si>
    <t>AF6A119CC1262D1C4B6B6148B5073E72</t>
  </si>
  <si>
    <t>SRR1766338</t>
  </si>
  <si>
    <t>https://sra-downloadb.be-md.ncbi.nlm.nih.gov/sos5/sra-pub-zq-11/SRR001/766/SRR1766338/SRR1766338.sralite.1</t>
  </si>
  <si>
    <t>F725C86B8EBE22E0836C938B0256E5BC</t>
  </si>
  <si>
    <t>SRR1766339</t>
  </si>
  <si>
    <t>https://sra-downloadb.be-md.ncbi.nlm.nih.gov/sos5/sra-pub-zq-11/SRR001/766/SRR1766339/SRR1766339.sralite.1</t>
  </si>
  <si>
    <t>SRX847789</t>
  </si>
  <si>
    <t>Cp202</t>
  </si>
  <si>
    <t>SRS823246</t>
  </si>
  <si>
    <t>SAMN03274575</t>
  </si>
  <si>
    <t>D06A30DBC924EDF81F46AF997EDF6802</t>
  </si>
  <si>
    <t>51ACFDD146ED00EA1DC2D1A0C7D1C7F7</t>
  </si>
  <si>
    <t>SRR1822195</t>
  </si>
  <si>
    <t>https://sra-downloadb.be-md.ncbi.nlm.nih.gov/sos5/sra-pub-zq-11/SRR001/822/SRR1822195/SRR1822195.sralite.1</t>
  </si>
  <si>
    <t>DD46E0069D40326F46710BC7D1605F5D</t>
  </si>
  <si>
    <t>SRR1822197</t>
  </si>
  <si>
    <t>https://sra-downloadb.be-md.ncbi.nlm.nih.gov/sos5/sra-pub-zq-11/SRR001/822/SRR1822197/SRR1822197.sralite.1</t>
  </si>
  <si>
    <t>SRX847791</t>
  </si>
  <si>
    <t>Cp222</t>
  </si>
  <si>
    <t>SRS823248</t>
  </si>
  <si>
    <t>SAMN03274577</t>
  </si>
  <si>
    <t>9650A3C7109A6DCCF515A2B0DD547ECA</t>
  </si>
  <si>
    <t>59835A42B7EA448B9868EEB14080FFFB</t>
  </si>
  <si>
    <t>SRR1766343</t>
  </si>
  <si>
    <t>https://sra-downloadb.be-md.ncbi.nlm.nih.gov/sos5/sra-pub-zq-11/SRR001/766/SRR1766343/SRR1766343.sralite.1</t>
  </si>
  <si>
    <t>FFF4A2F59BE65E354D33987961046E96</t>
  </si>
  <si>
    <t>SRR1822191</t>
  </si>
  <si>
    <t>https://sra-downloadb.be-md.ncbi.nlm.nih.gov/sos5/sra-pub-zq-11/SRR001/822/SRR1822191/SRR1822191.sralite.1</t>
  </si>
  <si>
    <t>SRX847786</t>
  </si>
  <si>
    <t>Cp50</t>
  </si>
  <si>
    <t>SRS823243</t>
  </si>
  <si>
    <t>SAMN03274573</t>
  </si>
  <si>
    <t>EF3B70008E66E1A1DE10951519F2E10E</t>
  </si>
  <si>
    <t>726E6F209358540EBAED7B7554E78E4E</t>
  </si>
  <si>
    <t>SRR1766337</t>
  </si>
  <si>
    <t>https://sra-downloadb.be-md.ncbi.nlm.nih.gov/sos5/sra-pub-zq-11/SRR001/766/SRR1766337/SRR1766337.sralite.1</t>
  </si>
  <si>
    <t>17D3B4902DAD9C48A648B482712898FB</t>
  </si>
  <si>
    <t>SRR1765885</t>
  </si>
  <si>
    <t>https://sra-downloadb.be-md.ncbi.nlm.nih.gov/sos5/sra-pub-zq-11/SRR001/765/SRR1765885/SRR1765885.sralite.1</t>
  </si>
  <si>
    <t>SRX847421</t>
  </si>
  <si>
    <t>Cp172</t>
  </si>
  <si>
    <t>SRS822894</t>
  </si>
  <si>
    <t>SAMN03274568</t>
  </si>
  <si>
    <t>E21D3F5A04BF4A4BE768099F203DFAD4</t>
  </si>
  <si>
    <t>79FCA063F8A5D20DCF8F5C69518A3DAE</t>
  </si>
  <si>
    <t>SRR1822170</t>
  </si>
  <si>
    <t>https://sra-downloadb.be-md.ncbi.nlm.nih.gov/sos5/sra-pub-zq-11/SRR001/822/SRR1822170/SRR1822170.sralite.1</t>
  </si>
  <si>
    <t>B195242986FA8E3352D819936319BD36</t>
  </si>
  <si>
    <t>SRR1822171</t>
  </si>
  <si>
    <t>https://sra-downloadb.be-md.ncbi.nlm.nih.gov/sos5/sra-pub-zq-11/SRR001/822/SRR1822171/SRR1822171.sralite.1</t>
  </si>
  <si>
    <t>SRX847422</t>
  </si>
  <si>
    <t>Cp173</t>
  </si>
  <si>
    <t>SRS822895</t>
  </si>
  <si>
    <t>SAMN03274569</t>
  </si>
  <si>
    <t>A18ED9011E59AC281EB8C6EB5F3BB26D</t>
  </si>
  <si>
    <t>3E0D3380139E81BC2D9F01F3B97E9FD2</t>
  </si>
  <si>
    <t>SRR1765886</t>
  </si>
  <si>
    <t>https://sra-downloadb.be-md.ncbi.nlm.nih.gov/sos5/sra-pub-zq-11/SRR001/765/SRR1765886/SRR1765886.sralite.1</t>
  </si>
  <si>
    <t>1546808A2EE88224AE63B6B0EB36AE5D</t>
  </si>
  <si>
    <t>SRR1766336</t>
  </si>
  <si>
    <t>https://sra-downloadb.be-md.ncbi.nlm.nih.gov/sos5/sra-pub-zq-11/SRR001/766/SRR1766336/SRR1766336.sralite.1</t>
  </si>
  <si>
    <t>SRX847785</t>
  </si>
  <si>
    <t>Cp185</t>
  </si>
  <si>
    <t>SRS823242</t>
  </si>
  <si>
    <t>SAMN03274572</t>
  </si>
  <si>
    <t>A7C954459E0FF2EFDEB7C1BCEFC57A4C</t>
  </si>
  <si>
    <t>611832A4F241E65300F961781F3B249B</t>
  </si>
  <si>
    <t>SRR1822175</t>
  </si>
  <si>
    <t>https://sra-downloadb.be-md.ncbi.nlm.nih.gov/sos5/sra-pub-zq-11/SRR001/822/SRR1822175/SRR1822175.sralite.1</t>
  </si>
  <si>
    <t>09D62441D95FE70CECB7EA8A455F6F06</t>
  </si>
  <si>
    <t>SRR1765887</t>
  </si>
  <si>
    <t>https://sra-downloadb.be-md.ncbi.nlm.nih.gov/sos5/sra-pub-zq-11/SRR001/765/SRR1765887/SRR1765887.sralite.1</t>
  </si>
  <si>
    <t>SRX847423</t>
  </si>
  <si>
    <t>Cp242</t>
  </si>
  <si>
    <t>SRS822896</t>
  </si>
  <si>
    <t>SAMN03274570</t>
  </si>
  <si>
    <t>4DFE75C424C44A7D7B1FCFD41C000359</t>
  </si>
  <si>
    <t>15381C9731D72CDE51E708E85B0DCB9E</t>
  </si>
  <si>
    <t>SRR1822173</t>
  </si>
  <si>
    <t>https://sra-downloadb.be-md.ncbi.nlm.nih.gov/sos5/sra-pub-zq-11/SRR001/822/SRR1822173/SRR1822173.sralite.1</t>
  </si>
  <si>
    <t>2926FEF7AB89E23921306A270E1DE970</t>
  </si>
  <si>
    <t>SRR1822174</t>
  </si>
  <si>
    <t>https://sra-downloadb.be-md.ncbi.nlm.nih.gov/sos5/sra-pub-zq-11/SRR001/822/SRR1822174/SRR1822174.sralite.1</t>
  </si>
  <si>
    <t>SRX847784</t>
  </si>
  <si>
    <t>Cp245</t>
  </si>
  <si>
    <t>SRS823241</t>
  </si>
  <si>
    <t>SAMN03274571</t>
  </si>
  <si>
    <t>82AE88AD77BC337CFB5A4F8C1D9CB856</t>
  </si>
  <si>
    <t>695AC7F511988D0A6D7E06EFE0A99356</t>
  </si>
  <si>
    <t>SRR1766335</t>
  </si>
  <si>
    <t>https://sra-downloadb.be-md.ncbi.nlm.nih.gov/sos5/sra-pub-zq-11/SRR001/766/SRR1766335/SRR1766335.sralite.1</t>
  </si>
  <si>
    <t>06D2A04B02D6A11C601169ACE8EC43D0</t>
  </si>
  <si>
    <t>SRR1765882</t>
  </si>
  <si>
    <t>https://sra-downloadb.be-md.ncbi.nlm.nih.gov/sos5/sra-pub-zq-11/SRR001/765/SRR1765882/SRR1765882.sralite.1</t>
  </si>
  <si>
    <t>SRX847413</t>
  </si>
  <si>
    <t>Cp125</t>
  </si>
  <si>
    <t>SRS822886</t>
  </si>
  <si>
    <t>SAMN03274565</t>
  </si>
  <si>
    <t>28F0114E195ED6D748BA78DFB3C71D34</t>
  </si>
  <si>
    <t>8B494A28A60CA0C7DF31312204135557</t>
  </si>
  <si>
    <t>SRR1822135</t>
  </si>
  <si>
    <t>https://sra-downloadb.be-md.ncbi.nlm.nih.gov/sos5/sra-pub-zq-11/SRR001/822/SRR1822135/SRR1822135.sralite.1</t>
  </si>
  <si>
    <t>3B8F896847E795B757E1B987AE875937</t>
  </si>
  <si>
    <t>SRR1822136</t>
  </si>
  <si>
    <t>https://sra-downloadb.be-md.ncbi.nlm.nih.gov/sos5/sra-pub-zq-11/SRR001/822/SRR1822136/SRR1822136.sralite.1</t>
  </si>
  <si>
    <t>SRX847415</t>
  </si>
  <si>
    <t>Cp128</t>
  </si>
  <si>
    <t>SRS822888</t>
  </si>
  <si>
    <t>SAMN03274566</t>
  </si>
  <si>
    <t>B0B611DF0B2343637D4FE7FFCC16D6C9</t>
  </si>
  <si>
    <t>FD178912126787576B0301AF664F89EA</t>
  </si>
  <si>
    <t>SRR1765883</t>
  </si>
  <si>
    <t>https://sra-downloadb.be-md.ncbi.nlm.nih.gov/sos5/sra-pub-zq-11/SRR001/765/SRR1765883/SRR1765883.sralite.1</t>
  </si>
  <si>
    <t>207324D06FCDA0CA6A8B4D8DBBEF302D</t>
  </si>
  <si>
    <t>SRR1765884</t>
  </si>
  <si>
    <t>https://sra-downloadb.be-md.ncbi.nlm.nih.gov/sos5/sra-pub-zq-11/SRR001/765/SRR1765884/SRR1765884.sralite.1</t>
  </si>
  <si>
    <t>SRX847420</t>
  </si>
  <si>
    <t>Cp221</t>
  </si>
  <si>
    <t>SRS822893</t>
  </si>
  <si>
    <t>SAMN03274567</t>
  </si>
  <si>
    <t>316822061AB3602F5C60B6A19DC8DC29</t>
  </si>
  <si>
    <t>0527899F825D3B3279A3BB02F4CD4E64</t>
  </si>
  <si>
    <t>SRR1822169</t>
  </si>
  <si>
    <t>https://sra-downloadb.be-md.ncbi.nlm.nih.gov/sos5/sra-pub-zq-11/SRR001/822/SRR1822169/SRR1822169.sralite.1</t>
  </si>
  <si>
    <t>F4B71005EA2AB45BC45EC98E10589A2A</t>
  </si>
  <si>
    <t>SRR1765880</t>
  </si>
  <si>
    <t>https://sra-downloadb.be-md.ncbi.nlm.nih.gov/sos5/sra-pub-zq-11/SRR001/765/SRR1765880/SRR1765880.sralite.1</t>
  </si>
  <si>
    <t>SRX847410</t>
  </si>
  <si>
    <t>Cp82</t>
  </si>
  <si>
    <t>SRS822884</t>
  </si>
  <si>
    <t>SAMN03274563</t>
  </si>
  <si>
    <t>4444773D93B312D59115A7FD80C2CBA8</t>
  </si>
  <si>
    <t>A36EE9C9C9EAA250A7EFBB4316BEAC47</t>
  </si>
  <si>
    <t>SRR1822133</t>
  </si>
  <si>
    <t>https://sra-downloadb.be-md.ncbi.nlm.nih.gov/sos5/sra-pub-zq-11/SRR001/822/SRR1822133/SRR1822133.sralite.1</t>
  </si>
  <si>
    <t>0BA30CE01EE7B2E10E496B579781C040</t>
  </si>
  <si>
    <t>SRR1822134</t>
  </si>
  <si>
    <t>https://sra-downloadb.be-md.ncbi.nlm.nih.gov/sos5/sra-pub-zq-11/SRR001/822/SRR1822134/SRR1822134.sralite.1</t>
  </si>
  <si>
    <t>SRX847411</t>
  </si>
  <si>
    <t>Cp96</t>
  </si>
  <si>
    <t>SRS822885</t>
  </si>
  <si>
    <t>SAMN03274564</t>
  </si>
  <si>
    <t>F571FCB89ECC6871FF4113CE86AF4BD2</t>
  </si>
  <si>
    <t>907977E5EEBA850EB458C6E9F91D5258</t>
  </si>
  <si>
    <t>SRR1765881</t>
  </si>
  <si>
    <t>https://sra-downloadb.be-md.ncbi.nlm.nih.gov/sos5/sra-pub-zq-11/SRR001/765/SRR1765881/SRR1765881.sralite.1</t>
  </si>
  <si>
    <t>E7DA36D723FB1335D729E2F872967C91</t>
  </si>
  <si>
    <t>SRR1740597</t>
  </si>
  <si>
    <t>https://sra-downloadb.be-md.ncbi.nlm.nih.gov/sos5/sra-pub-zq-11/SRR001/740/SRR1740597/SRR1740597.sralite.1</t>
  </si>
  <si>
    <t>SRX828828</t>
  </si>
  <si>
    <t>Cp112</t>
  </si>
  <si>
    <t>SRS807810</t>
  </si>
  <si>
    <t>SAMN03274557</t>
  </si>
  <si>
    <t>AA2E031C2CB9D4E35F39FAA10ECE1EEE</t>
  </si>
  <si>
    <t>3F266D6E56F1587FA54EAE6E13AF0E0B</t>
  </si>
  <si>
    <t>SRR1821887</t>
  </si>
  <si>
    <t>https://sra-downloadb.be-md.ncbi.nlm.nih.gov/sos5/sra-pub-zq-11/SRR001/821/SRR1821887/SRR1821887.sralite.1</t>
  </si>
  <si>
    <t>2DE1FDDD90ED4F180498B9BB71BD86A6</t>
  </si>
  <si>
    <t>SRR1821888</t>
  </si>
  <si>
    <t>https://sra-downloadb.be-md.ncbi.nlm.nih.gov/sos5/sra-pub-zq-11/SRR001/821/SRR1821888/SRR1821888.sralite.1</t>
  </si>
  <si>
    <t>SRX829703</t>
  </si>
  <si>
    <t>Cp203</t>
  </si>
  <si>
    <t>SRS808470</t>
  </si>
  <si>
    <t>SAMN03274558</t>
  </si>
  <si>
    <t>00A532A77E608A134F0EEB78100E2523</t>
  </si>
  <si>
    <t>15E38A44CDAA2E5A561F1A1D4AA2F444</t>
  </si>
  <si>
    <t>SRR1741604</t>
  </si>
  <si>
    <t>https://sra-downloadb.be-md.ncbi.nlm.nih.gov/sos5/sra-pub-zq-11/SRR001/741/SRR1741604/SRR1741604.sralite.1</t>
  </si>
  <si>
    <t>94A5B654715C78FE7EC1779ED96855CA</t>
  </si>
  <si>
    <t>SRR1765875</t>
  </si>
  <si>
    <t>https://sra-downloadb.be-md.ncbi.nlm.nih.gov/sos5/sra-pub-zq-11/SRR001/765/SRR1765875/SRR1765875.sralite.1</t>
  </si>
  <si>
    <t>SRX847407</t>
  </si>
  <si>
    <t>Cp54</t>
  </si>
  <si>
    <t>SRS822881</t>
  </si>
  <si>
    <t>SAMN03274560</t>
  </si>
  <si>
    <t>A09DA03E24FCDD9FCC5DB16C7962D599</t>
  </si>
  <si>
    <t>F81C48B46A830E399F80E82B8C5077BB</t>
  </si>
  <si>
    <t>SRR1822119</t>
  </si>
  <si>
    <t>https://sra-downloadb.be-md.ncbi.nlm.nih.gov/sos5/sra-pub-zq-11/SRR001/822/SRR1822119/SRR1822119.sralite.1</t>
  </si>
  <si>
    <t>3BE83E088815FC9CD1B2A9178495CFAA</t>
  </si>
  <si>
    <t>SRR1822120</t>
  </si>
  <si>
    <t>https://sra-downloadb.be-md.ncbi.nlm.nih.gov/sos5/sra-pub-zq-11/SRR001/822/SRR1822120/SRR1822120.sralite.1</t>
  </si>
  <si>
    <t>SRX847408</t>
  </si>
  <si>
    <t>Cp57</t>
  </si>
  <si>
    <t>SRS822882</t>
  </si>
  <si>
    <t>SAMN03274561</t>
  </si>
  <si>
    <t>6DB2D847EE8CD5FF77C8CF3DEB5C6E54</t>
  </si>
  <si>
    <t>5513BEC5DA91133722D33FCD77DF2E5E</t>
  </si>
  <si>
    <t>SRR1765876</t>
  </si>
  <si>
    <t>https://sra-downloadb.be-md.ncbi.nlm.nih.gov/sos5/sra-pub-zq-11/SRR001/765/SRR1765876/SRR1765876.sralite.1</t>
  </si>
  <si>
    <t>178B34C3233DF981A46C3EB3543C6A0D</t>
  </si>
  <si>
    <t>SRR1765878</t>
  </si>
  <si>
    <t>https://sra-downloadb.be-md.ncbi.nlm.nih.gov/sos5/sra-pub-zq-11/SRR001/765/SRR1765878/SRR1765878.sralite.1</t>
  </si>
  <si>
    <t>SRX847409</t>
  </si>
  <si>
    <t>Cp66</t>
  </si>
  <si>
    <t>SRS822883</t>
  </si>
  <si>
    <t>SAMN03274562</t>
  </si>
  <si>
    <t>9236728E58C7C72C15CAC4B295C039D2</t>
  </si>
  <si>
    <t>E21B3B284A2306A54622A0E8A0B56F59</t>
  </si>
  <si>
    <t>SRR1822121</t>
  </si>
  <si>
    <t>https://sra-downloadb.be-md.ncbi.nlm.nih.gov/sos5/sra-pub-zq-11/SRR001/822/SRR1822121/SRR1822121.sralite.1</t>
  </si>
  <si>
    <t>90CE57370F230B364E815BAA5DD6065A</t>
  </si>
  <si>
    <t>SRR1738103</t>
  </si>
  <si>
    <t>https://sra-downloadb.be-md.ncbi.nlm.nih.gov/sos5/sra-pub-zq-11/SRR001/738/SRR1738103/SRR1738103.sralite.1</t>
  </si>
  <si>
    <t>SRX826461</t>
  </si>
  <si>
    <t>Cp11</t>
  </si>
  <si>
    <t>SRS805984</t>
  </si>
  <si>
    <t>SAMN03274555</t>
  </si>
  <si>
    <t>BB948EC73A4632BF68F99F87E11F80D0</t>
  </si>
  <si>
    <t>45F8B1044CAB5D6D8F6083D15F4C353B</t>
  </si>
  <si>
    <t>SRR1821885</t>
  </si>
  <si>
    <t>https://sra-downloadb.be-md.ncbi.nlm.nih.gov/sos5/sra-pub-zq-11/SRR001/821/SRR1821885/SRR1821885.sralite.1</t>
  </si>
  <si>
    <t>BA02A6D108B1000E87DE339FBD54776E</t>
  </si>
  <si>
    <t>SRR1821886</t>
  </si>
  <si>
    <t>https://sra-downloadb.be-md.ncbi.nlm.nih.gov/sos5/sra-pub-zq-11/SRR001/821/SRR1821886/SRR1821886.sralite.1</t>
  </si>
  <si>
    <t>SRX828825</t>
  </si>
  <si>
    <t>Cp44</t>
  </si>
  <si>
    <t>SRS807808</t>
  </si>
  <si>
    <t>SAMN03274556</t>
  </si>
  <si>
    <t>5B4015F18453E7F2EF9B0E347E9A8975</t>
  </si>
  <si>
    <t>E3F918533AD2199FB94EF7E9A558BC24</t>
  </si>
  <si>
    <t>SRR1740586</t>
  </si>
  <si>
    <t>https://sra-downloadb.be-md.ncbi.nlm.nih.gov/sos5/sra-pub-zq-11/SRR001/740/SRR1740586/SRR1740586.sralite.1</t>
  </si>
  <si>
    <t>CB865A58E33254C61D0A0722E05C3397</t>
  </si>
  <si>
    <t>SRR14560147</t>
  </si>
  <si>
    <t>https://sra-downloadb.be-md.ncbi.nlm.nih.gov/sos1/sra-pub-zq-38/SRR014/14560/SRR14560147/SRR14560147.lite.1</t>
  </si>
  <si>
    <t>SRX10903534</t>
  </si>
  <si>
    <t>PCR</t>
  </si>
  <si>
    <t>GENOMIC SINGLE CELL</t>
  </si>
  <si>
    <t>Illumina NovaSeq 6000</t>
  </si>
  <si>
    <t>SRP319216</t>
  </si>
  <si>
    <t>PRJNA727683</t>
  </si>
  <si>
    <t>SRS8995711</t>
  </si>
  <si>
    <t>SAMN19228354</t>
  </si>
  <si>
    <t>FUJIAN AGRICULTURE AND UNIVERSITY</t>
  </si>
  <si>
    <t>SRA1232859</t>
  </si>
  <si>
    <t>A5997A0581B24240FB82CBA61B618CE3</t>
  </si>
  <si>
    <t>SRR14560149</t>
  </si>
  <si>
    <t>https://sra-downloadb.be-md.ncbi.nlm.nih.gov/sos1/sra-pub-zq-38/SRR014/14560/SRR14560149/SRR14560149.lite.1</t>
  </si>
  <si>
    <t>SRX10903533</t>
  </si>
  <si>
    <t>ZhonghuangXX</t>
  </si>
  <si>
    <t>SRS8995710</t>
  </si>
  <si>
    <t>SAMN19228430</t>
  </si>
  <si>
    <t>SRR14560150</t>
  </si>
  <si>
    <t>https://sra-downloadb.be-md.ncbi.nlm.nih.gov/sos4/sra-pub-zq-1/SRR014/14560/SRR14560150/SRR14560150.lite.1</t>
  </si>
  <si>
    <t>SRX10903532</t>
  </si>
  <si>
    <t>ZhonghuangXY</t>
  </si>
  <si>
    <t>SRS8995709</t>
  </si>
  <si>
    <t>SAMN19228429</t>
  </si>
  <si>
    <t>SRR14560155</t>
  </si>
  <si>
    <t>https://sra-downloadb.be-md.ncbi.nlm.nih.gov/sos4/sra-pub-zq-1/SRR014/14560/SRR14560155/SRR14560155.lite.1</t>
  </si>
  <si>
    <t>SRX10903527</t>
  </si>
  <si>
    <t>SRS8995704</t>
  </si>
  <si>
    <t>SAMN19228353</t>
  </si>
  <si>
    <t>47FD67C8D9DB44D22D6FEDA744D14E5D</t>
  </si>
  <si>
    <t>SRR14560154</t>
  </si>
  <si>
    <t>https://sra-downloadb.be-md.ncbi.nlm.nih.gov/sos1/sra-pub-zq-38/SRR014/14560/SRR14560154/SRR14560154.lite.1</t>
  </si>
  <si>
    <t>SRX10903528</t>
  </si>
  <si>
    <t>SRS8995706</t>
  </si>
  <si>
    <t>SAMN19228425</t>
  </si>
  <si>
    <t>F9DCA51B7BB3A1A4BAEB6068066AA811</t>
  </si>
  <si>
    <t>C1AB2E5A9B36104E093FA98AE6CD98A1</t>
  </si>
  <si>
    <t>SRR14560153</t>
  </si>
  <si>
    <t>https://sra-downloadb.be-md.ncbi.nlm.nih.gov/sos4/sra-pub-zq-1/SRR014/14560/SRR14560153/SRR14560153.lite.1</t>
  </si>
  <si>
    <t>SRX10903529</t>
  </si>
  <si>
    <t>SRS8995705</t>
  </si>
  <si>
    <t>SAMN19228426</t>
  </si>
  <si>
    <t>209606A47D3B054E8D328B8ADBDBADCD</t>
  </si>
  <si>
    <t>0A5A3E18FCD559439D6742AF97F81A2D</t>
  </si>
  <si>
    <t>SRR14560151</t>
  </si>
  <si>
    <t>https://sra-downloadb.be-md.ncbi.nlm.nih.gov/sos1/sra-pub-zq-38/SRR014/14560/SRR14560151/SRR14560151.lite.1</t>
  </si>
  <si>
    <t>SRX10903531</t>
  </si>
  <si>
    <t>ZhongbaiXX</t>
  </si>
  <si>
    <t>SRS8995708</t>
  </si>
  <si>
    <t>SAMN19228428</t>
  </si>
  <si>
    <t>5342DFA2BDBCC0FEC0B85A8B7C0F5864</t>
  </si>
  <si>
    <t>FEF747B5B152435B56B9780630B7F169</t>
  </si>
  <si>
    <t>SRR14560152</t>
  </si>
  <si>
    <t>https://sra-downloadb.be-md.ncbi.nlm.nih.gov/sos9/sra-pub-zq-924/SRR014/14560/SRR14560152/SRR14560152.lite.1</t>
  </si>
  <si>
    <t>SRX10903530</t>
  </si>
  <si>
    <t>ZhongbaiXYh</t>
  </si>
  <si>
    <t>SRS8995707</t>
  </si>
  <si>
    <t>SAMN19228427</t>
  </si>
  <si>
    <t>92257F8FC5354C5B0F79A54259F75C2B</t>
  </si>
  <si>
    <t>F2CFB7748E380129CB1135720F68B5A2</t>
  </si>
  <si>
    <t>SRR14560160</t>
  </si>
  <si>
    <t>https://sra-downloadb.be-md.ncbi.nlm.nih.gov/sos4/sra-pub-zq-1/SRR014/14560/SRR14560160/SRR14560160.lite.1</t>
  </si>
  <si>
    <t>SRX10903522</t>
  </si>
  <si>
    <t>SRS8995700</t>
  </si>
  <si>
    <t>SAMN19228420</t>
  </si>
  <si>
    <t>SRR14560159</t>
  </si>
  <si>
    <t>https://sra-downloadb.be-md.ncbi.nlm.nih.gov/sos1/sra-pub-zq-38/SRR014/14560/SRR14560159/SRR14560159.lite.1</t>
  </si>
  <si>
    <t>SRX10903523</t>
  </si>
  <si>
    <t>SRS8995699</t>
  </si>
  <si>
    <t>SAMN19228421</t>
  </si>
  <si>
    <t>SRR14560158</t>
  </si>
  <si>
    <t>https://sra-downloadb.be-md.ncbi.nlm.nih.gov/sos4/sra-pub-zq-1/SRR014/14560/SRR14560158/SRR14560158.lite.1</t>
  </si>
  <si>
    <t>SRX10903524</t>
  </si>
  <si>
    <t>SRS8995701</t>
  </si>
  <si>
    <t>SAMN19228422</t>
  </si>
  <si>
    <t>SRR14560157</t>
  </si>
  <si>
    <t>https://sra-downloadb.be-md.ncbi.nlm.nih.gov/sos4/sra-pub-zq-1/SRR014/14560/SRR14560157/SRR14560157.lite.1</t>
  </si>
  <si>
    <t>SRX10903525</t>
  </si>
  <si>
    <t>SRS8995702</t>
  </si>
  <si>
    <t>SAMN19228423</t>
  </si>
  <si>
    <t>SRR14560156</t>
  </si>
  <si>
    <t>https://sra-downloadb.be-md.ncbi.nlm.nih.gov/sos4/sra-pub-zq-1/SRR014/14560/SRR14560156/SRR14560156.lite.1</t>
  </si>
  <si>
    <t>SRX10903526</t>
  </si>
  <si>
    <t>SRS8995703</t>
  </si>
  <si>
    <t>SAMN19228424</t>
  </si>
  <si>
    <t>SRR14560165</t>
  </si>
  <si>
    <t>https://sra-downloadb.be-md.ncbi.nlm.nih.gov/sos9/sra-pub-zq-922/SRR014/14560/SRR14560165/SRR14560165.lite.1</t>
  </si>
  <si>
    <t>SRX10903517</t>
  </si>
  <si>
    <t>SunsetXX</t>
  </si>
  <si>
    <t>SRS8995694</t>
  </si>
  <si>
    <t>SAMN19228415</t>
  </si>
  <si>
    <t>1FD17FF35F3806445D55384478CABC1E</t>
  </si>
  <si>
    <t>C196CFB87CF2D20D456F8997E4F70B68</t>
  </si>
  <si>
    <t>SRR14560164</t>
  </si>
  <si>
    <t>https://sra-downloadb.be-md.ncbi.nlm.nih.gov/sos4/sra-pub-zq-1/SRR014/14560/SRR14560164/SRR14560164.lite.1</t>
  </si>
  <si>
    <t>SRX10903518</t>
  </si>
  <si>
    <t>SunupXX</t>
  </si>
  <si>
    <t>SRS8995695</t>
  </si>
  <si>
    <t>SAMN19228416</t>
  </si>
  <si>
    <t>DD36431B0E77D1EE90420E278F127BE6</t>
  </si>
  <si>
    <t>B2A3FFB9D3A0E0C3356E510643E639D2</t>
  </si>
  <si>
    <t>SRR14560163</t>
  </si>
  <si>
    <t>https://sra-downloadb.be-md.ncbi.nlm.nih.gov/sos4/sra-pub-zq-1/SRR014/14560/SRR14560163/SRR14560163.lite.1</t>
  </si>
  <si>
    <t>SRX10903519</t>
  </si>
  <si>
    <t>SRS8995696</t>
  </si>
  <si>
    <t>SAMN19228417</t>
  </si>
  <si>
    <t>SRR14560162</t>
  </si>
  <si>
    <t>https://sra-downloadb.be-md.ncbi.nlm.nih.gov/sos9/sra-pub-zq-924/SRR014/14560/SRR14560162/SRR14560162.lite.1</t>
  </si>
  <si>
    <t>SRX10903520</t>
  </si>
  <si>
    <t>THP</t>
  </si>
  <si>
    <t>SRS8995697</t>
  </si>
  <si>
    <t>SAMN19228418</t>
  </si>
  <si>
    <t>SRR14560161</t>
  </si>
  <si>
    <t>https://sra-downloadb.be-md.ncbi.nlm.nih.gov/sos4/sra-pub-zq-1/SRR014/14560/SRR14560161/SRR14560161.lite.1</t>
  </si>
  <si>
    <t>SRX10903521</t>
  </si>
  <si>
    <t>SRS8995698</t>
  </si>
  <si>
    <t>SAMN19228419</t>
  </si>
  <si>
    <t>EF305D7917B3B0ED14CCC35E94873338</t>
  </si>
  <si>
    <t>FC1D658428C43FEEFA63A6E27D86F4F1</t>
  </si>
  <si>
    <t>SRR14560166</t>
  </si>
  <si>
    <t>https://sra-downloadb.be-md.ncbi.nlm.nih.gov/sos4/sra-pub-zq-1/SRR014/14560/SRR14560166/SRR14560166.lite.1</t>
  </si>
  <si>
    <t>SRX10903516</t>
  </si>
  <si>
    <t>SRS8995693</t>
  </si>
  <si>
    <t>SAMN19228352</t>
  </si>
  <si>
    <t>C17B0E350AF8D803CAB6EA86DD3E8CA0</t>
  </si>
  <si>
    <t>SRR14560170</t>
  </si>
  <si>
    <t>https://sra-downloadb.be-md.ncbi.nlm.nih.gov/sos4/sra-pub-zq-1/SRR014/14560/SRR14560170/SRR14560170.lite.1</t>
  </si>
  <si>
    <t>SRX10903512</t>
  </si>
  <si>
    <t>RedRoyaleXX</t>
  </si>
  <si>
    <t>SRS8995689</t>
  </si>
  <si>
    <t>SAMN19228411</t>
  </si>
  <si>
    <t>87B227A2871E5ADF78468DFB726C7717</t>
  </si>
  <si>
    <t>44863B72F49D5650C66187D25FC6A429</t>
  </si>
  <si>
    <t>SRR14560169</t>
  </si>
  <si>
    <t>https://sra-downloadb.be-md.ncbi.nlm.nih.gov/sos4/sra-pub-zq-1/SRR014/14560/SRR14560169/SRR14560169.lite.1</t>
  </si>
  <si>
    <t>SRX10903513</t>
  </si>
  <si>
    <t>St</t>
  </si>
  <si>
    <t>SRS8995690</t>
  </si>
  <si>
    <t>SAMN19228412</t>
  </si>
  <si>
    <t>0144A7FF934916EFC3991DAA08A49392</t>
  </si>
  <si>
    <t>BA96BCA54A2380F6F78A53BF7E0F1DEA</t>
  </si>
  <si>
    <t>SRR14560168</t>
  </si>
  <si>
    <t>https://sra-downloadb.be-md.ncbi.nlm.nih.gov/sos4/sra-pub-zq-1/SRR014/14560/SRR14560168/SRR14560168.lite.1</t>
  </si>
  <si>
    <t>SRX10903514</t>
  </si>
  <si>
    <t>SuiZhongHong48</t>
  </si>
  <si>
    <t>SRS8995691</t>
  </si>
  <si>
    <t>SAMN19228413</t>
  </si>
  <si>
    <t>SRR14560167</t>
  </si>
  <si>
    <t>https://sra-downloadb.be-md.ncbi.nlm.nih.gov/sos4/sra-pub-zq-1/SRR014/14560/SRR14560167/SRR14560167.lite.1</t>
  </si>
  <si>
    <t>SRX10903515</t>
  </si>
  <si>
    <t>SunriseCU2H1XX</t>
  </si>
  <si>
    <t>SRS8995692</t>
  </si>
  <si>
    <t>SAMN19228414</t>
  </si>
  <si>
    <t>SRR14560175</t>
  </si>
  <si>
    <t>https://sra-downloadb.be-md.ncbi.nlm.nih.gov/sos4/sra-pub-zq-1/SRR014/14560/SRR14560175/SRR14560175.lite.1</t>
  </si>
  <si>
    <t>SRX10903507</t>
  </si>
  <si>
    <t>SRS8995685</t>
  </si>
  <si>
    <t>SAMN19228406</t>
  </si>
  <si>
    <t>SRR14560174</t>
  </si>
  <si>
    <t>https://sra-downloadb.be-md.ncbi.nlm.nih.gov/sos9/sra-pub-zq-924/SRR014/14560/SRR14560174/SRR14560174.lite.1</t>
  </si>
  <si>
    <t>SRX10903508</t>
  </si>
  <si>
    <t>QingPiRiSheng</t>
  </si>
  <si>
    <t>SRS8995684</t>
  </si>
  <si>
    <t>SAMN19228407</t>
  </si>
  <si>
    <t>SRR14560173</t>
  </si>
  <si>
    <t>https://sra-downloadb.be-md.ncbi.nlm.nih.gov/sos4/sra-pub-zq-1/SRR014/14560/SRR14560173/SRR14560173.lite.1</t>
  </si>
  <si>
    <t>SRX10903509</t>
  </si>
  <si>
    <t>RMHR-1-6-7</t>
  </si>
  <si>
    <t>SRS8995686</t>
  </si>
  <si>
    <t>SAMN19228408</t>
  </si>
  <si>
    <t>D34A16825E80E63D8657F5C588666932</t>
  </si>
  <si>
    <t>39D8EFAAD2E09C5730DFDE1E90DDBF09</t>
  </si>
  <si>
    <t>SRR14560172</t>
  </si>
  <si>
    <t>https://sra-downloadb.be-md.ncbi.nlm.nih.gov/sos1/sra-pub-zq-38/SRR014/14560/SRR14560172/SRR14560172.lite.1</t>
  </si>
  <si>
    <t>SRX10903510</t>
  </si>
  <si>
    <t>Rd3</t>
  </si>
  <si>
    <t>SRS8995687</t>
  </si>
  <si>
    <t>SAMN19228409</t>
  </si>
  <si>
    <t>SRR14560171</t>
  </si>
  <si>
    <t>https://sra-downloadb.be-md.ncbi.nlm.nih.gov/sos4/sra-pub-zq-1/SRR014/14560/SRR14560171/SRR14560171.lite.1</t>
  </si>
  <si>
    <t>SRX10903511</t>
  </si>
  <si>
    <t>RedRoyale</t>
  </si>
  <si>
    <t>SRS8995688</t>
  </si>
  <si>
    <t>SAMN19228410</t>
  </si>
  <si>
    <t>B971FE940616E5B73523D7CB2C3D686C</t>
  </si>
  <si>
    <t>A139FC559D86ADB1870354A9C1B13EE1</t>
  </si>
  <si>
    <t>SRR14560177</t>
  </si>
  <si>
    <t>https://sra-downloadb.be-md.ncbi.nlm.nih.gov/sos9/sra-pub-zq-924/SRR014/14560/SRR14560177/SRR14560177.lite.1</t>
  </si>
  <si>
    <t>SRX10903505</t>
  </si>
  <si>
    <t>SRS8995682</t>
  </si>
  <si>
    <t>SAMN19228351</t>
  </si>
  <si>
    <t>591F194580C442B0B404041FE9D0D65C</t>
  </si>
  <si>
    <t>SRR14560180</t>
  </si>
  <si>
    <t>https://sra-downloadb.be-md.ncbi.nlm.nih.gov/sos1/sra-pub-zq-38/SRR014/14560/SRR14560180/SRR14560180.lite.1</t>
  </si>
  <si>
    <t>SRX10903502</t>
  </si>
  <si>
    <t>L1</t>
  </si>
  <si>
    <t>SRS8995679</t>
  </si>
  <si>
    <t>SAMN19228402</t>
  </si>
  <si>
    <t>E89AF73F1144152146A7FECFECF46B97</t>
  </si>
  <si>
    <t>A99A9C0FA674A9819A4D1EF99C637DAB</t>
  </si>
  <si>
    <t>SRR14560179</t>
  </si>
  <si>
    <t>https://sra-downloadb.be-md.ncbi.nlm.nih.gov/sos4/sra-pub-zq-1/SRR014/14560/SRR14560179/SRR14560179.lite.1</t>
  </si>
  <si>
    <t>SRX10903503</t>
  </si>
  <si>
    <t>LM13</t>
  </si>
  <si>
    <t>SRS8995680</t>
  </si>
  <si>
    <t>SAMN19228403</t>
  </si>
  <si>
    <t>49137F89FF51A85F58258E88BF49ED7F</t>
  </si>
  <si>
    <t>8FAAC56B87EF9B428E0048E56E649BAD</t>
  </si>
  <si>
    <t>SRR14560178</t>
  </si>
  <si>
    <t>https://sra-downloadb.be-md.ncbi.nlm.nih.gov/sos1/sra-pub-zq-38/SRR014/14560/SRR14560178/SRR14560178.lite.1</t>
  </si>
  <si>
    <t>SRX10903504</t>
  </si>
  <si>
    <t>MHI-12</t>
  </si>
  <si>
    <t>SRS8995681</t>
  </si>
  <si>
    <t>SAMN19228404</t>
  </si>
  <si>
    <t>SRR14560176</t>
  </si>
  <si>
    <t>https://sra-downloadb.be-md.ncbi.nlm.nih.gov/sos4/sra-pub-zq-1/SRR014/14560/SRR14560176/SRR14560176.lite.1</t>
  </si>
  <si>
    <t>SRX10903506</t>
  </si>
  <si>
    <t>MeiZhongHong</t>
  </si>
  <si>
    <t>SRS8995683</t>
  </si>
  <si>
    <t>SAMN19228405</t>
  </si>
  <si>
    <t>476135D1C4DF9A579B0EEA812F6C166E</t>
  </si>
  <si>
    <t>5802C584A7F66733FC64B7B15B16CED4</t>
  </si>
  <si>
    <t>SRR14560185</t>
  </si>
  <si>
    <t>https://sra-downloadb.be-md.ncbi.nlm.nih.gov/sos4/sra-pub-zq-1/SRR014/14560/SRR14560185/SRR14560185.lite.1</t>
  </si>
  <si>
    <t>SRX10903497</t>
  </si>
  <si>
    <t>SRS8995674</t>
  </si>
  <si>
    <t>SAMN19228397</t>
  </si>
  <si>
    <t>SRR14560184</t>
  </si>
  <si>
    <t>https://sra-downloadb.be-md.ncbi.nlm.nih.gov/sos4/sra-pub-zq-1/SRR014/14560/SRR14560184/SRR14560184.lite.1</t>
  </si>
  <si>
    <t>SRX10903498</t>
  </si>
  <si>
    <t>SRS8995675</t>
  </si>
  <si>
    <t>SAMN19228398</t>
  </si>
  <si>
    <t>SRR14560183</t>
  </si>
  <si>
    <t>https://sra-downloadb.be-md.ncbi.nlm.nih.gov/sos1/sra-pub-zq-38/SRR014/14560/SRR14560183/SRR14560183.lite.1</t>
  </si>
  <si>
    <t>SRX10903499</t>
  </si>
  <si>
    <t>KamiyaCX10H2XX</t>
  </si>
  <si>
    <t>SRS8995676</t>
  </si>
  <si>
    <t>SAMN19228399</t>
  </si>
  <si>
    <t>SRR14560182</t>
  </si>
  <si>
    <t>https://sra-downloadb.be-md.ncbi.nlm.nih.gov/sos4/sra-pub-zq-1/SRR014/14560/SRR14560182/SRR14560182.lite.1</t>
  </si>
  <si>
    <t>SRX10903500</t>
  </si>
  <si>
    <t>KapohoCW10H2XX</t>
  </si>
  <si>
    <t>SRS8995677</t>
  </si>
  <si>
    <t>SAMN19228400</t>
  </si>
  <si>
    <t>SRR14560181</t>
  </si>
  <si>
    <t>https://sra-downloadb.be-md.ncbi.nlm.nih.gov/sos1/sra-pub-zq-38/SRR014/14560/SRR14560181/SRR14560181.lite.1</t>
  </si>
  <si>
    <t>SRX10903501</t>
  </si>
  <si>
    <t>KhanKaen</t>
  </si>
  <si>
    <t>SRS8995678</t>
  </si>
  <si>
    <t>SAMN19228401</t>
  </si>
  <si>
    <t>74A94E97CCA182B540E7206FBA6BDA77</t>
  </si>
  <si>
    <t>0A3FB8DC95A6FD5536F2F38A988959C9</t>
  </si>
  <si>
    <t>SRR14560188</t>
  </si>
  <si>
    <t>https://sra-downloadb.be-md.ncbi.nlm.nih.gov/sos9/sra-pub-zq-924/SRR014/14560/SRR14560188/SRR14560188.lite.1</t>
  </si>
  <si>
    <t>SRX10903494</t>
  </si>
  <si>
    <t>SRS8995671</t>
  </si>
  <si>
    <t>SAMN19228350</t>
  </si>
  <si>
    <t>BFD10F183C6FDDCC7E246EA36F39AE04</t>
  </si>
  <si>
    <t>SRR14560190</t>
  </si>
  <si>
    <t>https://sra-downloadb.be-md.ncbi.nlm.nih.gov/sos4/sra-pub-zq-1/SRR014/14560/SRR14560190/SRR14560190.lite.1</t>
  </si>
  <si>
    <t>SRX10903492</t>
  </si>
  <si>
    <t>SRS8995669</t>
  </si>
  <si>
    <t>SAMN19228393</t>
  </si>
  <si>
    <t>SRR14560189</t>
  </si>
  <si>
    <t>https://sra-downloadb.be-md.ncbi.nlm.nih.gov/sos1/sra-pub-zq-38/SRR014/14560/SRR14560189/SRR14560189.lite.1</t>
  </si>
  <si>
    <t>SRX10903493</t>
  </si>
  <si>
    <t>SRS8995670</t>
  </si>
  <si>
    <t>SAMN19228394</t>
  </si>
  <si>
    <t>SRR14560187</t>
  </si>
  <si>
    <t>https://sra-downloadb.be-md.ncbi.nlm.nih.gov/sos9/sra-pub-zq-924/SRR014/14560/SRR14560187/SRR14560187.lite.1</t>
  </si>
  <si>
    <t>SRX10903495</t>
  </si>
  <si>
    <t>SRS8995672</t>
  </si>
  <si>
    <t>SAMN19228395</t>
  </si>
  <si>
    <t>SRR14560186</t>
  </si>
  <si>
    <t>https://sra-downloadb.be-md.ncbi.nlm.nih.gov/sos1/sra-pub-zq-38/SRR014/14560/SRR14560186/SRR14560186.lite.1</t>
  </si>
  <si>
    <t>SRX10903496</t>
  </si>
  <si>
    <t>SRS8995673</t>
  </si>
  <si>
    <t>SAMN19228396</t>
  </si>
  <si>
    <t>SRR14560195</t>
  </si>
  <si>
    <t>https://sra-downloadb.be-md.ncbi.nlm.nih.gov/sos4/sra-pub-zq-1/SRR014/14560/SRR14560195/SRR14560195.lite.1</t>
  </si>
  <si>
    <t>SRX10903487</t>
  </si>
  <si>
    <t>HCAR 321</t>
  </si>
  <si>
    <t>SRS8995664</t>
  </si>
  <si>
    <t>SAMN19228388</t>
  </si>
  <si>
    <t>757455F232A3D6D883CDD9E01E0759B3</t>
  </si>
  <si>
    <t>SRR14560194</t>
  </si>
  <si>
    <t>https://sra-downloadb.be-md.ncbi.nlm.nih.gov/sos4/sra-pub-zq-1/SRR014/14560/SRR14560194/SRR14560194.lite.1</t>
  </si>
  <si>
    <t>SRX10903488</t>
  </si>
  <si>
    <t>SRS8995665</t>
  </si>
  <si>
    <t>SAMN19228389</t>
  </si>
  <si>
    <t>SRR14560193</t>
  </si>
  <si>
    <t>https://sra-downloadb.be-md.ncbi.nlm.nih.gov/sos4/sra-pub-zq-1/SRR014/14560/SRR14560193/SRR14560193.lite.1</t>
  </si>
  <si>
    <t>SRX10903489</t>
  </si>
  <si>
    <t>SRS8995666</t>
  </si>
  <si>
    <t>SAMN19228390</t>
  </si>
  <si>
    <t>SRR14560191</t>
  </si>
  <si>
    <t>https://sra-downloadb.be-md.ncbi.nlm.nih.gov/sos4/sra-pub-zq-1/SRR014/14560/SRR14560191/SRR14560191.lite.1</t>
  </si>
  <si>
    <t>SRX10903491</t>
  </si>
  <si>
    <t>SRS8995668</t>
  </si>
  <si>
    <t>SAMN19228392</t>
  </si>
  <si>
    <t>SRR14560192</t>
  </si>
  <si>
    <t>https://sra-downloadb.be-md.ncbi.nlm.nih.gov/sos9/sra-pub-zq-924/SRR014/14560/SRR14560192/SRR14560192.lite.1</t>
  </si>
  <si>
    <t>SRX10903490</t>
  </si>
  <si>
    <t>SRS8995667</t>
  </si>
  <si>
    <t>SAMN19228391</t>
  </si>
  <si>
    <t>SRR14560199</t>
  </si>
  <si>
    <t>https://sra-downloadb.be-md.ncbi.nlm.nih.gov/sos4/sra-pub-zq-1/SRR014/14560/SRR14560199/SRR14560199.lite.1</t>
  </si>
  <si>
    <t>SRX10903483</t>
  </si>
  <si>
    <t>CR6-16XX</t>
  </si>
  <si>
    <t>SRS8995660</t>
  </si>
  <si>
    <t>SAMN19228349</t>
  </si>
  <si>
    <t>611771C15D3859E1894C8A368BB38300</t>
  </si>
  <si>
    <t>SRR14560200</t>
  </si>
  <si>
    <t>https://sra-downloadb.be-md.ncbi.nlm.nih.gov/sos8/sra-pub-zq-820/SRR014/14560/SRR14560200/SRR14560200.lite.1</t>
  </si>
  <si>
    <t>SRX10903482</t>
  </si>
  <si>
    <t>HCAR 302</t>
  </si>
  <si>
    <t>SRS8995659</t>
  </si>
  <si>
    <t>SAMN19228384</t>
  </si>
  <si>
    <t>9D109103354C2A20CC1295D3D33ABF91</t>
  </si>
  <si>
    <t>SRR14560198</t>
  </si>
  <si>
    <t>https://sra-downloadb.be-md.ncbi.nlm.nih.gov/sos4/sra-pub-zq-1/SRR014/14560/SRR14560198/SRR14560198.lite.1</t>
  </si>
  <si>
    <t>SRX10903484</t>
  </si>
  <si>
    <t>HCAR 309</t>
  </si>
  <si>
    <t>SRS8995661</t>
  </si>
  <si>
    <t>SAMN19228385</t>
  </si>
  <si>
    <t>3E9D47D56AF2B43F7A8DEB746D182318</t>
  </si>
  <si>
    <t>SRR14560197</t>
  </si>
  <si>
    <t>https://sra-downloadb.be-md.ncbi.nlm.nih.gov/sos9/sra-pub-zq-922/SRR014/14560/SRR14560197/SRR14560197.lite.1</t>
  </si>
  <si>
    <t>SRX10903485</t>
  </si>
  <si>
    <t>HCAR 310</t>
  </si>
  <si>
    <t>SRS8995662</t>
  </si>
  <si>
    <t>SAMN19228386</t>
  </si>
  <si>
    <t>8ECE814E130CCA2C33255D7004E9B8DA</t>
  </si>
  <si>
    <t>SRR14560196</t>
  </si>
  <si>
    <t>https://sra-downloadb.be-md.ncbi.nlm.nih.gov/sos4/sra-pub-zq-1/SRR014/14560/SRR14560196/SRR14560196.lite.1</t>
  </si>
  <si>
    <t>SRX10903486</t>
  </si>
  <si>
    <t>HCAR 314</t>
  </si>
  <si>
    <t>SRS8995663</t>
  </si>
  <si>
    <t>SAMN19228387</t>
  </si>
  <si>
    <t>36DCA28EB1414FE1B504560F974BCEE7</t>
  </si>
  <si>
    <t>SRR14560205</t>
  </si>
  <si>
    <t>https://sra-downloadb.be-md.ncbi.nlm.nih.gov/sos4/sra-pub-zq-1/SRR014/14560/SRR14560205/SRR14560205.lite.1</t>
  </si>
  <si>
    <t>SRX10903477</t>
  </si>
  <si>
    <t>7o</t>
  </si>
  <si>
    <t>SRS8995654</t>
  </si>
  <si>
    <t>SAMN19228345</t>
  </si>
  <si>
    <t>C45232B88ED71E93EA0DBCA28E33C8B7</t>
  </si>
  <si>
    <t>38AAD1A5EE6A3A77B99D558647A13DA0</t>
  </si>
  <si>
    <t>SRR14560204</t>
  </si>
  <si>
    <t>https://sra-downloadb.be-md.ncbi.nlm.nih.gov/sos9/sra-pub-zq-924/SRR014/14560/SRR14560204/SRR14560204.lite.1</t>
  </si>
  <si>
    <t>SRX10903478</t>
  </si>
  <si>
    <t>AU9xx</t>
  </si>
  <si>
    <t>SRS8995655</t>
  </si>
  <si>
    <t>SAMN19228346</t>
  </si>
  <si>
    <t>39ADF1767C4216542AAB3268918CDD03</t>
  </si>
  <si>
    <t>C6D6DE2DEBC44222826CF7B6E62EF497</t>
  </si>
  <si>
    <t>SRR14560203</t>
  </si>
  <si>
    <t>https://sra-downloadb.be-md.ncbi.nlm.nih.gov/sos4/sra-pub-zq-1/SRR014/14560/SRR14560203/SRR14560203.lite.1</t>
  </si>
  <si>
    <t>SRX10903479</t>
  </si>
  <si>
    <t>SRS8995656</t>
  </si>
  <si>
    <t>SAMN19228355</t>
  </si>
  <si>
    <t>E135636BB6B8113A33AF4720564B482C</t>
  </si>
  <si>
    <t>SRR14560148</t>
  </si>
  <si>
    <t>https://sra-downloadb.be-md.ncbi.nlm.nih.gov/sos4/sra-pub-zq-1/SRR014/14560/SRR14560148/SRR14560148.lite.1</t>
  </si>
  <si>
    <t>SRX10903480</t>
  </si>
  <si>
    <t>SRS8995657</t>
  </si>
  <si>
    <t>SAMN19228356</t>
  </si>
  <si>
    <t>4B3C1351A598F6D088E922823F1B723E</t>
  </si>
  <si>
    <t>SRR14560201</t>
  </si>
  <si>
    <t>https://sra-downloadb.be-md.ncbi.nlm.nih.gov/sos4/sra-pub-zq-1/SRR014/14560/SRR14560201/SRR14560201.lite.1</t>
  </si>
  <si>
    <t>SRX10903481</t>
  </si>
  <si>
    <t>HCAR 27</t>
  </si>
  <si>
    <t>SRS8995658</t>
  </si>
  <si>
    <t>SAMN19228383</t>
  </si>
  <si>
    <t>30C0CECBCD631F590303AF640AA0B162</t>
  </si>
  <si>
    <t>SRR14560209</t>
  </si>
  <si>
    <t>https://sra-downloadb.be-md.ncbi.nlm.nih.gov/sos9/sra-pub-zq-924/SRR014/14560/SRR14560209/SRR14560209.lite.1</t>
  </si>
  <si>
    <t>SRX10903472</t>
  </si>
  <si>
    <t>HCAR 17</t>
  </si>
  <si>
    <t>SRS8995649</t>
  </si>
  <si>
    <t>SAMN19228378</t>
  </si>
  <si>
    <t>EB92E5E18E8D64819AEEC7ED8906B8BC</t>
  </si>
  <si>
    <t>SRR14560208</t>
  </si>
  <si>
    <t>https://sra-downloadb.be-md.ncbi.nlm.nih.gov/sos9/sra-pub-zq-924/SRR014/14560/SRR14560208/SRR14560208.lite.1</t>
  </si>
  <si>
    <t>SRX10903473</t>
  </si>
  <si>
    <t>HCAR 196</t>
  </si>
  <si>
    <t>SRS8995650</t>
  </si>
  <si>
    <t>SAMN19228379</t>
  </si>
  <si>
    <t>F1F3D84E06A8B5BE790BED2C0CA9732F</t>
  </si>
  <si>
    <t>SRR14560206</t>
  </si>
  <si>
    <t>https://sra-downloadb.be-md.ncbi.nlm.nih.gov/sos8/sra-pub-zq-820/SRR014/14560/SRR14560206/SRR14560206.lite.1</t>
  </si>
  <si>
    <t>SRX10903475</t>
  </si>
  <si>
    <t>HCAR 20</t>
  </si>
  <si>
    <t>SRS8995652</t>
  </si>
  <si>
    <t>SAMN19228381</t>
  </si>
  <si>
    <t>473AA40953B4AE63761E444B33D7598D</t>
  </si>
  <si>
    <t>SRR14560207</t>
  </si>
  <si>
    <t>https://sra-downloadb.be-md.ncbi.nlm.nih.gov/sos4/sra-pub-zq-1/SRR014/14560/SRR14560207/SRR14560207.lite.1</t>
  </si>
  <si>
    <t>SRX10903474</t>
  </si>
  <si>
    <t>HCAR 207</t>
  </si>
  <si>
    <t>SRS8995651</t>
  </si>
  <si>
    <t>SAMN19228380</t>
  </si>
  <si>
    <t>E290B7E40F44864D1E5C3962ABC4552C</t>
  </si>
  <si>
    <t>SRR14560202</t>
  </si>
  <si>
    <t>https://sra-downloadb.be-md.ncbi.nlm.nih.gov/sos9/sra-pub-zq-924/SRR014/14560/SRR14560202/SRR14560202.lite.1</t>
  </si>
  <si>
    <t>SRX10903476</t>
  </si>
  <si>
    <t>HCAR 217</t>
  </si>
  <si>
    <t>SRS8995653</t>
  </si>
  <si>
    <t>SAMN19228382</t>
  </si>
  <si>
    <t>551EF952C2A3911244C5A1347DD96E5F</t>
  </si>
  <si>
    <t>SRR14560213</t>
  </si>
  <si>
    <t>https://sra-downloadb.be-md.ncbi.nlm.nih.gov/sos1/sra-pub-zq-38/SRR014/14560/SRR14560213/SRR14560213.lite.1</t>
  </si>
  <si>
    <t>SRX10903468</t>
  </si>
  <si>
    <t>CR6-16XYh</t>
  </si>
  <si>
    <t>SRS8995645</t>
  </si>
  <si>
    <t>SAMN19228348</t>
  </si>
  <si>
    <t>3F0E7B0BF963233A6CA02CF436E7340C</t>
  </si>
  <si>
    <t>SRR14560214</t>
  </si>
  <si>
    <t>https://sra-downloadb.be-md.ncbi.nlm.nih.gov/sos4/sra-pub-zq-1/SRR014/14560/SRR14560214/SRR14560214.lite.1</t>
  </si>
  <si>
    <t>SRX10903467</t>
  </si>
  <si>
    <t>GuangHuang1</t>
  </si>
  <si>
    <t>SRS8995644</t>
  </si>
  <si>
    <t>SAMN19228374</t>
  </si>
  <si>
    <t>SRR14560212</t>
  </si>
  <si>
    <t>https://sra-downloadb.be-md.ncbi.nlm.nih.gov/sos1/sra-pub-zq-38/SRR014/14560/SRR14560212/SRR14560212.lite.1</t>
  </si>
  <si>
    <t>SRX10903469</t>
  </si>
  <si>
    <t>SRS8995646</t>
  </si>
  <si>
    <t>SAMN19228375</t>
  </si>
  <si>
    <t>SRR14560211</t>
  </si>
  <si>
    <t>https://sra-downloadb.be-md.ncbi.nlm.nih.gov/sos4/sra-pub-zq-1/SRR014/14560/SRR14560211/SRR14560211.lite.1</t>
  </si>
  <si>
    <t>SRX10903470</t>
  </si>
  <si>
    <t>SRS8995647</t>
  </si>
  <si>
    <t>SAMN19228376</t>
  </si>
  <si>
    <t>SRR14560210</t>
  </si>
  <si>
    <t>https://sra-downloadb.be-md.ncbi.nlm.nih.gov/sos9/sra-pub-zq-924/SRR014/14560/SRR14560210/SRR14560210.lite.1</t>
  </si>
  <si>
    <t>SRX10903471</t>
  </si>
  <si>
    <t>HCAR 16</t>
  </si>
  <si>
    <t>SRS8995648</t>
  </si>
  <si>
    <t>SAMN19228377</t>
  </si>
  <si>
    <t>F17938F13611A8EC8532296FE6F49A3D</t>
  </si>
  <si>
    <t>SRR14560219</t>
  </si>
  <si>
    <t>https://sra-downloadb.be-md.ncbi.nlm.nih.gov/sos9/sra-pub-zq-924/SRR014/14560/SRR14560219/SRR14560219.lite.1</t>
  </si>
  <si>
    <t>SRX10903462</t>
  </si>
  <si>
    <t>SRS8995639</t>
  </si>
  <si>
    <t>SAMN19228369</t>
  </si>
  <si>
    <t>723A29C6556DDE854EADF69494751F3D</t>
  </si>
  <si>
    <t>SRR14560218</t>
  </si>
  <si>
    <t>https://sra-downloadb.be-md.ncbi.nlm.nih.gov/sos4/sra-pub-zq-1/SRR014/14560/SRR14560218/SRR14560218.lite.1</t>
  </si>
  <si>
    <t>SRX10903463</t>
  </si>
  <si>
    <t>SRS8995640</t>
  </si>
  <si>
    <t>SAMN19228370</t>
  </si>
  <si>
    <t>0F54BC2B4309FC679F274D21EED12C91</t>
  </si>
  <si>
    <t>SRR14560217</t>
  </si>
  <si>
    <t>https://sra-downloadb.be-md.ncbi.nlm.nih.gov/sos4/sra-pub-zq-1/SRR014/14560/SRR14560217/SRR14560217.lite.1</t>
  </si>
  <si>
    <t>SRX10903464</t>
  </si>
  <si>
    <t>SRS8995641</t>
  </si>
  <si>
    <t>SAMN19228371</t>
  </si>
  <si>
    <t>233E744FEF54E5A525947E093E45F303</t>
  </si>
  <si>
    <t>EF9F9B0984BCE70A81CC04841B6D2947</t>
  </si>
  <si>
    <t>SRR14560216</t>
  </si>
  <si>
    <t>https://sra-downloadb.be-md.ncbi.nlm.nih.gov/sos4/sra-pub-zq-1/SRR014/14560/SRR14560216/SRR14560216.lite.1</t>
  </si>
  <si>
    <t>SRX10903465</t>
  </si>
  <si>
    <t>SRS8995642</t>
  </si>
  <si>
    <t>SAMN19228372</t>
  </si>
  <si>
    <t>A25A5C3B26FD60F6C697794E96C4B23D</t>
  </si>
  <si>
    <t>74F819F6984433320F3F05878E4E0674</t>
  </si>
  <si>
    <t>SRR14560215</t>
  </si>
  <si>
    <t>https://sra-downloadb.be-md.ncbi.nlm.nih.gov/sos9/sra-pub-zq-922/SRR014/14560/SRR14560215/SRR14560215.lite.1</t>
  </si>
  <si>
    <t>SRX10903466</t>
  </si>
  <si>
    <t>SRS8995643</t>
  </si>
  <si>
    <t>SAMN19228373</t>
  </si>
  <si>
    <t>SRR14560224</t>
  </si>
  <si>
    <t>https://sra-downloadb.be-md.ncbi.nlm.nih.gov/sos4/sra-pub-zq-1/SRR014/14560/SRR14560224/SRR14560224.lite.1</t>
  </si>
  <si>
    <t>SRX10903457</t>
  </si>
  <si>
    <t>BaiPiRiSheng</t>
  </si>
  <si>
    <t>SRS8995634</t>
  </si>
  <si>
    <t>SAMN19228347</t>
  </si>
  <si>
    <t>SRR14560223</t>
  </si>
  <si>
    <t>https://sra-downloadb.be-md.ncbi.nlm.nih.gov/sos4/sra-pub-zq-1/SRR014/14560/SRR14560223/SRR14560223.lite.1</t>
  </si>
  <si>
    <t>SRX10903458</t>
  </si>
  <si>
    <t>SRS8995635</t>
  </si>
  <si>
    <t>SAMN19228365</t>
  </si>
  <si>
    <t>1801A48D5A1947EDA517FA1C8CBB6697</t>
  </si>
  <si>
    <t>SRR14560222</t>
  </si>
  <si>
    <t>https://sra-downloadb.be-md.ncbi.nlm.nih.gov/sos4/sra-pub-zq-1/SRR014/14560/SRR14560222/SRR14560222.lite.1</t>
  </si>
  <si>
    <t>SRX10903459</t>
  </si>
  <si>
    <t>SRS8995636</t>
  </si>
  <si>
    <t>SAMN19228366</t>
  </si>
  <si>
    <t>BC9A4784CCB26A93C7DAFAB1A694890A</t>
  </si>
  <si>
    <t>SRR14560221</t>
  </si>
  <si>
    <t>https://sra-downloadb.be-md.ncbi.nlm.nih.gov/sos1/sra-pub-zq-38/SRR014/14560/SRR14560221/SRR14560221.lite.1</t>
  </si>
  <si>
    <t>SRX10903460</t>
  </si>
  <si>
    <t>SRS8995637</t>
  </si>
  <si>
    <t>SAMN19228367</t>
  </si>
  <si>
    <t>085F7F57770B5E78C1F3E1960360B94C</t>
  </si>
  <si>
    <t>SRR14560220</t>
  </si>
  <si>
    <t>https://sra-downloadb.be-md.ncbi.nlm.nih.gov/sos9/sra-pub-zq-924/SRR014/14560/SRR14560220/SRR14560220.lite.1</t>
  </si>
  <si>
    <t>SRX10903461</t>
  </si>
  <si>
    <t>SRS8995638</t>
  </si>
  <si>
    <t>SAMN19228368</t>
  </si>
  <si>
    <t>B7C21CF049893024CDDC657122B43D55</t>
  </si>
  <si>
    <t>SRR14560229</t>
  </si>
  <si>
    <t>https://sra-downloadb.be-md.ncbi.nlm.nih.gov/sos4/sra-pub-zq-1/SRR014/14560/SRR14560229/SRR14560229.lite.1</t>
  </si>
  <si>
    <t>SRX10903452</t>
  </si>
  <si>
    <t>SRS8995629</t>
  </si>
  <si>
    <t>SAMN19228360</t>
  </si>
  <si>
    <t>C5F100DC67EA992FA5731734B986C529</t>
  </si>
  <si>
    <t>SRR14560228</t>
  </si>
  <si>
    <t>https://sra-downloadb.be-md.ncbi.nlm.nih.gov/sos4/sra-pub-zq-1/SRR014/14560/SRR14560228/SRR14560228.lite.1</t>
  </si>
  <si>
    <t>SRX10903453</t>
  </si>
  <si>
    <t>SRS8995630</t>
  </si>
  <si>
    <t>SAMN19228361</t>
  </si>
  <si>
    <t>B679A00D399A3F5457C7E3D007A62339</t>
  </si>
  <si>
    <t>SRR14560227</t>
  </si>
  <si>
    <t>https://sra-downloadb.be-md.ncbi.nlm.nih.gov/sos1/sra-pub-zq-38/SRR014/14560/SRR14560227/SRR14560227.lite.1</t>
  </si>
  <si>
    <t>SRX10903454</t>
  </si>
  <si>
    <t>SRS8995631</t>
  </si>
  <si>
    <t>SAMN19228362</t>
  </si>
  <si>
    <t>F36DF2C0D8CFBFF7ABB5BDD78571F25B</t>
  </si>
  <si>
    <t>SRR14560226</t>
  </si>
  <si>
    <t>https://sra-downloadb.be-md.ncbi.nlm.nih.gov/sos4/sra-pub-zq-1/SRR014/14560/SRR14560226/SRR14560226.lite.1</t>
  </si>
  <si>
    <t>SRX10903455</t>
  </si>
  <si>
    <t>SRS8995632</t>
  </si>
  <si>
    <t>SAMN19228363</t>
  </si>
  <si>
    <t>0A4273253AE6305BAB3A0BFBFD094410</t>
  </si>
  <si>
    <t>01E551175DC7C814DD51E49DAA5506C4</t>
  </si>
  <si>
    <t>SRR14560225</t>
  </si>
  <si>
    <t>https://sra-downloadb.be-md.ncbi.nlm.nih.gov/sos9/sra-pub-zq-924/SRR014/14560/SRR14560225/SRR14560225.lite.1</t>
  </si>
  <si>
    <t>SRX10903456</t>
  </si>
  <si>
    <t>SRS8995633</t>
  </si>
  <si>
    <t>SAMN19228364</t>
  </si>
  <si>
    <t>96D51643189A4C0F7BA1747C77699D61</t>
  </si>
  <si>
    <t>SRR14560232</t>
  </si>
  <si>
    <t>https://sra-downloadb.be-md.ncbi.nlm.nih.gov/sos4/sra-pub-zq-1/SRR014/14560/SRR14560232/SRR14560232.lite.1</t>
  </si>
  <si>
    <t>SRX10903449</t>
  </si>
  <si>
    <t>SRS8995626</t>
  </si>
  <si>
    <t>SAMN19228357</t>
  </si>
  <si>
    <t>F1E710A0E569EEA8739DD0B75A167508</t>
  </si>
  <si>
    <t>SRR14560231</t>
  </si>
  <si>
    <t>https://sra-downloadb.be-md.ncbi.nlm.nih.gov/sos9/sra-pub-zq-924/SRR014/14560/SRR14560231/SRR14560231.lite.1</t>
  </si>
  <si>
    <t>SRX10903450</t>
  </si>
  <si>
    <t>SRS8995627</t>
  </si>
  <si>
    <t>SAMN19228358</t>
  </si>
  <si>
    <t>89C5E8379673427ADFD0EF5267D9BFFD</t>
  </si>
  <si>
    <t>SRR14560230</t>
  </si>
  <si>
    <t>https://sra-downloadb.be-md.ncbi.nlm.nih.gov/sos9/sra-pub-zq-924/SRR014/14560/SRR14560230/SRR14560230.lite.1</t>
  </si>
  <si>
    <t>SRX10903451</t>
  </si>
  <si>
    <t>SRS8995628</t>
  </si>
  <si>
    <t>SAMN19228359</t>
  </si>
  <si>
    <t>CAF7AF2C28BC1413C5C749E8DBBBF862</t>
  </si>
  <si>
    <t>SRR14483188</t>
  </si>
  <si>
    <t>https://sra-downloadb.be-md.ncbi.nlm.nih.gov/sos9/sra-pub-zq-922/SRR014/14483/SRR14483188/SRR14483188.lite.1</t>
  </si>
  <si>
    <t>SRX10830838</t>
  </si>
  <si>
    <t>SunSet WGS</t>
  </si>
  <si>
    <t>SRS8914972</t>
  </si>
  <si>
    <t>SAMN19030565</t>
  </si>
  <si>
    <t>SRA1229888</t>
  </si>
  <si>
    <t>BA7068AE805BCAA26A50F40D94D3E7F3</t>
  </si>
  <si>
    <t>452E034710CA465CEF9DF3A64525AD67</t>
  </si>
  <si>
    <t>SRR14483189</t>
  </si>
  <si>
    <t>https://sra-downloadb.be-md.ncbi.nlm.nih.gov/sos8/sra-pub-zq-820/SRR014/14483/SRR14483189/SRR14483189.lite.1</t>
  </si>
  <si>
    <t>SRX10830837</t>
  </si>
  <si>
    <t>SunUp WGS</t>
  </si>
  <si>
    <t>SRS8914971</t>
  </si>
  <si>
    <t>SAMN19030564</t>
  </si>
  <si>
    <t>6B59043AEA88F098DD477A917ADDDA1A</t>
  </si>
  <si>
    <t>5D77779805B7E23BE019FFFB6B8589C5</t>
  </si>
  <si>
    <t>SRR24651504</t>
  </si>
  <si>
    <t>https://sra-downloadb.be-md.ncbi.nlm.nih.gov/sos8/sra-pub-zq-818/SRR024/24651/SRR24651504/SRR24651504.lite.1</t>
  </si>
  <si>
    <t>SRX20431577</t>
  </si>
  <si>
    <t>BG</t>
  </si>
  <si>
    <t>cDNA</t>
  </si>
  <si>
    <t>SRP438487</t>
  </si>
  <si>
    <t>PRJNA970517</t>
  </si>
  <si>
    <t>SRS17737816</t>
  </si>
  <si>
    <t>SAMN35161011</t>
  </si>
  <si>
    <t>GUANGDONG ACADEMY OF AGRICULTURAL SCIENCES</t>
  </si>
  <si>
    <t>SRA1640474</t>
  </si>
  <si>
    <t>C1522331797AA9781E6C2265AA14B75A</t>
  </si>
  <si>
    <t>D658EE43A9A7BED852244184B24A8B0A</t>
  </si>
  <si>
    <t>SRR24651503</t>
  </si>
  <si>
    <t>https://sra-downloadb.be-md.ncbi.nlm.nih.gov/sos8/sra-pub-zq-818/SRR024/24651/SRR24651503/SRR24651503.lite.1</t>
  </si>
  <si>
    <t>SRX20431578</t>
  </si>
  <si>
    <t>FJ</t>
  </si>
  <si>
    <t>SRS17737822</t>
  </si>
  <si>
    <t>SAMN35161012</t>
  </si>
  <si>
    <t>8FEBAC8099AADBB894AE1AB18986D33C</t>
  </si>
  <si>
    <t>A883CF3D734616EEFA35ED6A13230D0C</t>
  </si>
  <si>
    <t>SRR24651502</t>
  </si>
  <si>
    <t>https://sra-downloadb.be-md.ncbi.nlm.nih.gov/sos8/sra-pub-zq-818/SRR024/24651/SRR24651502/SRR24651502.lite.1</t>
  </si>
  <si>
    <t>SRX20431579</t>
  </si>
  <si>
    <t>G3</t>
  </si>
  <si>
    <t>SRS17737817</t>
  </si>
  <si>
    <t>SAMN35161013</t>
  </si>
  <si>
    <t>EFE323A50FC07EAE92B8E7A01784ED1C</t>
  </si>
  <si>
    <t>B84F5FAB7A89A138D4AD91FC3F15F06B</t>
  </si>
  <si>
    <t>SRR24651501</t>
  </si>
  <si>
    <t>https://sra-downloadb.be-md.ncbi.nlm.nih.gov/sos8/sra-pub-zq-818/SRR024/24651/SRR24651501/SRR24651501.lite.1</t>
  </si>
  <si>
    <t>SRX20431580</t>
  </si>
  <si>
    <t>G4</t>
  </si>
  <si>
    <t>SRS17737820</t>
  </si>
  <si>
    <t>SAMN35161014</t>
  </si>
  <si>
    <t>1B71486505C93574152FC618CEF95917</t>
  </si>
  <si>
    <t>02150A5D845F2ECD78CFBF0F01DAAF11</t>
  </si>
  <si>
    <t>SRR24651500</t>
  </si>
  <si>
    <t>https://sra-downloadb.be-md.ncbi.nlm.nih.gov/sos8/sra-pub-zq-818/SRR024/24651/SRR24651500/SRR24651500.lite.1</t>
  </si>
  <si>
    <t>SRX20431581</t>
  </si>
  <si>
    <t>GT1V</t>
  </si>
  <si>
    <t>SRS17737821</t>
  </si>
  <si>
    <t>SAMN35161015</t>
  </si>
  <si>
    <t>CD67E4714978A3DDED3C0449A916D05F</t>
  </si>
  <si>
    <t>4D0B4AD95A1A07129072E1B6668852C8</t>
  </si>
  <si>
    <t>SRR24651509</t>
  </si>
  <si>
    <t>https://sra-downloadb.be-md.ncbi.nlm.nih.gov/sos8/sra-pub-zq-818/SRR024/24651/SRR24651509/SRR24651509.lite.1</t>
  </si>
  <si>
    <t>SRX20431572</t>
  </si>
  <si>
    <t>Y61</t>
  </si>
  <si>
    <t>SRS17737810</t>
  </si>
  <si>
    <t>SAMN35161051</t>
  </si>
  <si>
    <t>0E431F5F2FC6AB71440B46EEED35D5E0</t>
  </si>
  <si>
    <t>BD603A882417C6F33D1B7046C2C48B28</t>
  </si>
  <si>
    <t>SRR24651507</t>
  </si>
  <si>
    <t>https://sra-downloadb.be-md.ncbi.nlm.nih.gov/sos8/sra-pub-zq-818/SRR024/24651/SRR24651507/SRR24651507.lite.1</t>
  </si>
  <si>
    <t>SRX20431574</t>
  </si>
  <si>
    <t>YN</t>
  </si>
  <si>
    <t>SRS17737819</t>
  </si>
  <si>
    <t>SAMN35161053</t>
  </si>
  <si>
    <t>CC6912427D7C9A6AB7A9691DC4DC2C09</t>
  </si>
  <si>
    <t>6FB2DFB264AB44FA625B8F79C7D6DC97</t>
  </si>
  <si>
    <t>SRR24651508</t>
  </si>
  <si>
    <t>https://sra-downloadb.be-md.ncbi.nlm.nih.gov/sos8/sra-pub-zq-818/SRR024/24651/SRR24651508/SRR24651508.lite.1</t>
  </si>
  <si>
    <t>SRX20431573</t>
  </si>
  <si>
    <t>Yichigua</t>
  </si>
  <si>
    <t>SRS17737809</t>
  </si>
  <si>
    <t>SAMN35161052</t>
  </si>
  <si>
    <t>A7A4393D676ED5432CE927546AC21174</t>
  </si>
  <si>
    <t>0341ABDF4F4E8515FF59852CCBBDC6FC</t>
  </si>
  <si>
    <t>SRR24651506</t>
  </si>
  <si>
    <t>https://sra-downloadb.be-md.ncbi.nlm.nih.gov/sos8/sra-pub-zq-818/SRR024/24651/SRR24651506/SRR24651506.lite.1</t>
  </si>
  <si>
    <t>SRX20431575</t>
  </si>
  <si>
    <t>Zhufeng</t>
  </si>
  <si>
    <t>SRS17737812</t>
  </si>
  <si>
    <t>SAMN35161054</t>
  </si>
  <si>
    <t>96C0C042EDD6B339858AFF18048B8825</t>
  </si>
  <si>
    <t>38B0A59EF68D7A86494613EF5178A17C</t>
  </si>
  <si>
    <t>SRR24651505</t>
  </si>
  <si>
    <t>https://sra-downloadb.be-md.ncbi.nlm.nih.gov/sos8/sra-pub-zq-818/SRR024/24651/SRR24651505/SRR24651505.lite.1</t>
  </si>
  <si>
    <t>SRX20431576</t>
  </si>
  <si>
    <t>Zihui</t>
  </si>
  <si>
    <t>SRS17737818</t>
  </si>
  <si>
    <t>SAMN35161055</t>
  </si>
  <si>
    <t>2CC0C7CB6929CEE886FD19CF3D4290F5</t>
  </si>
  <si>
    <t>C94F378DABE9AE747B3FA8BC1D646C1B</t>
  </si>
  <si>
    <t>SRR24651514</t>
  </si>
  <si>
    <t>https://sra-downloadb.be-md.ncbi.nlm.nih.gov/sos8/sra-pub-zq-818/SRR024/24651/SRR24651514/SRR24651514.lite.1</t>
  </si>
  <si>
    <t>SRX20431567</t>
  </si>
  <si>
    <t>T4</t>
  </si>
  <si>
    <t>SRS17737803</t>
  </si>
  <si>
    <t>SAMN35161046</t>
  </si>
  <si>
    <t>59FDF77655830A67F66077E71D568CF4</t>
  </si>
  <si>
    <t>3D36E51060CA80FE37FA55045311968B</t>
  </si>
  <si>
    <t>SRR24651513</t>
  </si>
  <si>
    <t>https://sra-downloadb.be-md.ncbi.nlm.nih.gov/sos8/sra-pub-zq-818/SRR024/24651/SRR24651513/SRR24651513.lite.1</t>
  </si>
  <si>
    <t>SRX20431568</t>
  </si>
  <si>
    <t>T5</t>
  </si>
  <si>
    <t>SRS17737804</t>
  </si>
  <si>
    <t>SAMN35161047</t>
  </si>
  <si>
    <t>A752126F064B5DF8DAC974EF9091BDE8</t>
  </si>
  <si>
    <t>3825B7138128326B569B8D6181F86BB1</t>
  </si>
  <si>
    <t>SRR24651512</t>
  </si>
  <si>
    <t>https://sra-downloadb.be-md.ncbi.nlm.nih.gov/sos8/sra-pub-zq-818/SRR024/24651/SRR24651512/SRR24651512.lite.1</t>
  </si>
  <si>
    <t>SRX20431569</t>
  </si>
  <si>
    <t>T6</t>
  </si>
  <si>
    <t>SRS17737813</t>
  </si>
  <si>
    <t>SAMN35161048</t>
  </si>
  <si>
    <t>30E8742EA13A61E08D65025BC3EEF183</t>
  </si>
  <si>
    <t>0094A4AD821EE71A2205887565C51DF6</t>
  </si>
  <si>
    <t>SRR24651511</t>
  </si>
  <si>
    <t>https://sra-downloadb.be-md.ncbi.nlm.nih.gov/sos8/sra-pub-zq-818/SRR024/24651/SRR24651511/SRR24651511.lite.1</t>
  </si>
  <si>
    <t>SRX20431570</t>
  </si>
  <si>
    <t>Xiaxuan</t>
  </si>
  <si>
    <t>SRS17737815</t>
  </si>
  <si>
    <t>SAMN35161049</t>
  </si>
  <si>
    <t>A20471FDF20CA44CED9A6BD9D63237CD</t>
  </si>
  <si>
    <t>3C655747E9DED9897B5913AFB014D5CD</t>
  </si>
  <si>
    <t>SRR24651510</t>
  </si>
  <si>
    <t>https://sra-downloadb.be-md.ncbi.nlm.nih.gov/sos8/sra-pub-zq-818/SRR024/24651/SRR24651510/SRR24651510.lite.1</t>
  </si>
  <si>
    <t>SRX20431571</t>
  </si>
  <si>
    <t>Y8</t>
  </si>
  <si>
    <t>SRS17737811</t>
  </si>
  <si>
    <t>SAMN35161050</t>
  </si>
  <si>
    <t>EDB979A3D98DF997690C64BBCC93EC24</t>
  </si>
  <si>
    <t>29880809F024916374B825C9244CC3FA</t>
  </si>
  <si>
    <t>SRR24651515</t>
  </si>
  <si>
    <t>https://sra-downloadb.be-md.ncbi.nlm.nih.gov/sos8/sra-pub-zq-818/SRR024/24651/SRR24651515/SRR24651515.lite.1</t>
  </si>
  <si>
    <t>SRX20431566</t>
  </si>
  <si>
    <t>SRS17737814</t>
  </si>
  <si>
    <t>SAMN35161010</t>
  </si>
  <si>
    <t>F16F9130C0D3865C3174D7ECA10B0320</t>
  </si>
  <si>
    <t>5468CA221FCB41A6615E868BC0A85DCB</t>
  </si>
  <si>
    <t>SRR24651519</t>
  </si>
  <si>
    <t>https://sra-downloadb.be-md.ncbi.nlm.nih.gov/sos8/sra-pub-zq-818/SRR024/24651/SRR24651519/SRR24651519.lite.1</t>
  </si>
  <si>
    <t>SRX20431562</t>
  </si>
  <si>
    <t>PX412</t>
  </si>
  <si>
    <t>SRS17737806</t>
  </si>
  <si>
    <t>SAMN35161042</t>
  </si>
  <si>
    <t>39E44A4782E055DC2AD47137CF368E70</t>
  </si>
  <si>
    <t>2F2A88E86D6446F55E16E5BB4ED9FF71</t>
  </si>
  <si>
    <t>SRR24651518</t>
  </si>
  <si>
    <t>https://sra-downloadb.be-md.ncbi.nlm.nih.gov/sos8/sra-pub-zq-818/SRR024/24651/SRR24651518/SRR24651518.lite.1</t>
  </si>
  <si>
    <t>SRX20431563</t>
  </si>
  <si>
    <t>Suihuang</t>
  </si>
  <si>
    <t>SRS17737807</t>
  </si>
  <si>
    <t>SAMN35161043</t>
  </si>
  <si>
    <t>1270129AC9D81B921D1AB3C9B177B026</t>
  </si>
  <si>
    <t>F44427424663AAD30D02F8832BE32A7C</t>
  </si>
  <si>
    <t>SRR24651517</t>
  </si>
  <si>
    <t>https://sra-downloadb.be-md.ncbi.nlm.nih.gov/sos8/sra-pub-zq-818/SRR024/24651/SRR24651517/SRR24651517.lite.1</t>
  </si>
  <si>
    <t>SRX20431564</t>
  </si>
  <si>
    <t>T2</t>
  </si>
  <si>
    <t>SRS17737808</t>
  </si>
  <si>
    <t>SAMN35161044</t>
  </si>
  <si>
    <t>F9395B64558F1524FD685248E754F006</t>
  </si>
  <si>
    <t>C0175F182E37F17C687707862DEF43BF</t>
  </si>
  <si>
    <t>SRR24651516</t>
  </si>
  <si>
    <t>https://sra-downloadb.be-md.ncbi.nlm.nih.gov/sos8/sra-pub-zq-818/SRR024/24651/SRR24651516/SRR24651516.lite.1</t>
  </si>
  <si>
    <t>SRX20431565</t>
  </si>
  <si>
    <t>T3</t>
  </si>
  <si>
    <t>SRS17737800</t>
  </si>
  <si>
    <t>SAMN35161045</t>
  </si>
  <si>
    <t>DA4FE318560B068C53BE5B5328954C0C</t>
  </si>
  <si>
    <t>7421DD24E3A9A9041569E9824E7B8DAC</t>
  </si>
  <si>
    <t>SRR24651524</t>
  </si>
  <si>
    <t>https://sra-downloadb.be-md.ncbi.nlm.nih.gov/sos8/sra-pub-zq-818/SRR024/24651/SRR24651524/SRR24651524.lite.1</t>
  </si>
  <si>
    <t>SRX20431557</t>
  </si>
  <si>
    <t>P440205014</t>
  </si>
  <si>
    <t>SRS17737801</t>
  </si>
  <si>
    <t>SAMN35161037</t>
  </si>
  <si>
    <t>D734FE8429D499A54D96BD2135C869CA</t>
  </si>
  <si>
    <t>A78ECFEC2DC7A46EEF372F38856BB7F5</t>
  </si>
  <si>
    <t>SRR24651523</t>
  </si>
  <si>
    <t>https://sra-downloadb.be-md.ncbi.nlm.nih.gov/sos8/sra-pub-zq-818/SRR024/24651/SRR24651523/SRR24651523.lite.1</t>
  </si>
  <si>
    <t>SRX20431558</t>
  </si>
  <si>
    <t>P440785049</t>
  </si>
  <si>
    <t>SRS17737799</t>
  </si>
  <si>
    <t>SAMN35161038</t>
  </si>
  <si>
    <t>FFBD7DE82145E968CA085C92A940A95A</t>
  </si>
  <si>
    <t>11C2258891F65BCEF774C06E40792C89</t>
  </si>
  <si>
    <t>SRR24651522</t>
  </si>
  <si>
    <t>https://sra-downloadb.be-md.ncbi.nlm.nih.gov/sos8/sra-pub-zq-818/SRR024/24651/SRR24651522/SRR24651522.lite.1</t>
  </si>
  <si>
    <t>SRX20431559</t>
  </si>
  <si>
    <t>PL1</t>
  </si>
  <si>
    <t>SRS17737794</t>
  </si>
  <si>
    <t>SAMN35161039</t>
  </si>
  <si>
    <t>EEC2927B221D91A2F46C5B19408A34C5</t>
  </si>
  <si>
    <t>846FF0D5430FCB3A47D66F1927C08D67</t>
  </si>
  <si>
    <t>SRR24651521</t>
  </si>
  <si>
    <t>https://sra-downloadb.be-md.ncbi.nlm.nih.gov/sos8/sra-pub-zq-818/SRR024/24651/SRR24651521/SRR24651521.lite.1</t>
  </si>
  <si>
    <t>SRX20431560</t>
  </si>
  <si>
    <t>PL2</t>
  </si>
  <si>
    <t>SRS17737797</t>
  </si>
  <si>
    <t>SAMN35161040</t>
  </si>
  <si>
    <t>5A1F9AB7D58A83DADF26AE434F0BC03B</t>
  </si>
  <si>
    <t>97C533F8AA67AAD69D667BC3E0607657</t>
  </si>
  <si>
    <t>SRR24651520</t>
  </si>
  <si>
    <t>https://sra-downloadb.be-md.ncbi.nlm.nih.gov/sos8/sra-pub-zq-818/SRR024/24651/SRR24651520/SRR24651520.lite.1</t>
  </si>
  <si>
    <t>SRX20431561</t>
  </si>
  <si>
    <t>PT1</t>
  </si>
  <si>
    <t>SRS17737805</t>
  </si>
  <si>
    <t>SAMN35161041</t>
  </si>
  <si>
    <t>6D1261F8AFC52828D88D165F24F2849A</t>
  </si>
  <si>
    <t>AF315B52651D0D207E767311DC98CEE8</t>
  </si>
  <si>
    <t>SRR24651526</t>
  </si>
  <si>
    <t>https://sra-downloadb.be-md.ncbi.nlm.nih.gov/sos8/sra-pub-zq-818/SRR024/24651/SRR24651526/SRR24651526.lite.1</t>
  </si>
  <si>
    <t>SRX20431555</t>
  </si>
  <si>
    <t>SRS17737802</t>
  </si>
  <si>
    <t>SAMN35161009</t>
  </si>
  <si>
    <t>409F6428B71349751419536A1B92D29A</t>
  </si>
  <si>
    <t>FF965E123D06402E6E02B22B3CEC16D9</t>
  </si>
  <si>
    <t>SRR24651529</t>
  </si>
  <si>
    <t>https://sra-downloadb.be-md.ncbi.nlm.nih.gov/sos8/sra-pub-zq-818/SRR024/24651/SRR24651529/SRR24651529.lite.1</t>
  </si>
  <si>
    <t>SRX20431552</t>
  </si>
  <si>
    <t>P1</t>
  </si>
  <si>
    <t>SRS17737795</t>
  </si>
  <si>
    <t>SAMN35161033</t>
  </si>
  <si>
    <t>A77BFAF34E45EF30B74236904FAEBCB3</t>
  </si>
  <si>
    <t>03E482DBD6398FC551B28CB294A46F0C</t>
  </si>
  <si>
    <t>SRR24651528</t>
  </si>
  <si>
    <t>https://sra-downloadb.be-md.ncbi.nlm.nih.gov/sos8/sra-pub-zq-818/SRR024/24651/SRR24651528/SRR24651528.lite.1</t>
  </si>
  <si>
    <t>SRX20431553</t>
  </si>
  <si>
    <t>P3</t>
  </si>
  <si>
    <t>SRS17737796</t>
  </si>
  <si>
    <t>SAMN35161034</t>
  </si>
  <si>
    <t>CA7E942EE5B95089B2CDB642953065D6</t>
  </si>
  <si>
    <t>7B7DCC9D4086480D59A09C94B8107545</t>
  </si>
  <si>
    <t>SRR24651527</t>
  </si>
  <si>
    <t>https://sra-downloadb.be-md.ncbi.nlm.nih.gov/sos8/sra-pub-zq-818/SRR024/24651/SRR24651527/SRR24651527.lite.1</t>
  </si>
  <si>
    <t>SRX20431554</t>
  </si>
  <si>
    <t>P50</t>
  </si>
  <si>
    <t>SRS17737792</t>
  </si>
  <si>
    <t>SAMN35161035</t>
  </si>
  <si>
    <t>4734E2ECC0D5E5CCA4125BB70E33CE51</t>
  </si>
  <si>
    <t>7151830B6675419241997CE779A53D5B</t>
  </si>
  <si>
    <t>SRR24651525</t>
  </si>
  <si>
    <t>https://sra-downloadb.be-md.ncbi.nlm.nih.gov/sos8/sra-pub-zq-818/SRR024/24651/SRR24651525/SRR24651525.lite.1</t>
  </si>
  <si>
    <t>SRX20431556</t>
  </si>
  <si>
    <t>P51</t>
  </si>
  <si>
    <t>SRS17737798</t>
  </si>
  <si>
    <t>SAMN35161036</t>
  </si>
  <si>
    <t>BAAE0E656BC32242FC8B392CA8BDAFAB</t>
  </si>
  <si>
    <t>9C858C820868E48B218E629693DCB19E</t>
  </si>
  <si>
    <t>SRR24651534</t>
  </si>
  <si>
    <t>https://sra-downloadb.be-md.ncbi.nlm.nih.gov/sos8/sra-pub-zq-818/SRR024/24651/SRR24651534/SRR24651534.lite.1</t>
  </si>
  <si>
    <t>SRX20431547</t>
  </si>
  <si>
    <t>Jinchui</t>
  </si>
  <si>
    <t>SRS17737783</t>
  </si>
  <si>
    <t>SAMN35161028</t>
  </si>
  <si>
    <t>867159509CA730C4CF8ED9D2DC68B7CC</t>
  </si>
  <si>
    <t>EE42C81F82AC60CE8B224CB986461DAE</t>
  </si>
  <si>
    <t>SRR24651533</t>
  </si>
  <si>
    <t>https://sra-downloadb.be-md.ncbi.nlm.nih.gov/sos8/sra-pub-zq-818/SRR024/24651/SRR24651533/SRR24651533.lite.1</t>
  </si>
  <si>
    <t>SRX20431548</t>
  </si>
  <si>
    <t>K1</t>
  </si>
  <si>
    <t>SRS17737785</t>
  </si>
  <si>
    <t>SAMN35161029</t>
  </si>
  <si>
    <t>69698172746F1D80BD417431BD716FF8</t>
  </si>
  <si>
    <t>C0675B7653374D36061993ACB7916E75</t>
  </si>
  <si>
    <t>SRR24651532</t>
  </si>
  <si>
    <t>https://sra-downloadb.be-md.ncbi.nlm.nih.gov/sos8/sra-pub-zq-818/SRR024/24651/SRR24651532/SRR24651532.lite.1</t>
  </si>
  <si>
    <t>SRX20431549</t>
  </si>
  <si>
    <t>K2</t>
  </si>
  <si>
    <t>SRS17737791</t>
  </si>
  <si>
    <t>SAMN35161030</t>
  </si>
  <si>
    <t>C1032D189B9FDC4BDEDD7E4212F596E9</t>
  </si>
  <si>
    <t>9DB971774F95D752A7324E4786FD6FF0</t>
  </si>
  <si>
    <t>SRR24651531</t>
  </si>
  <si>
    <t>https://sra-downloadb.be-md.ncbi.nlm.nih.gov/sos8/sra-pub-zq-818/SRR024/24651/SRR24651531/SRR24651531.lite.1</t>
  </si>
  <si>
    <t>SRX20431550</t>
  </si>
  <si>
    <t>K3</t>
  </si>
  <si>
    <t>SRS17737786</t>
  </si>
  <si>
    <t>SAMN35161031</t>
  </si>
  <si>
    <t>E0BA30557ABCACEB057A48932277DA37</t>
  </si>
  <si>
    <t>893509655142A00CD55A2FED69E0F2F6</t>
  </si>
  <si>
    <t>SRR24651530</t>
  </si>
  <si>
    <t>https://sra-downloadb.be-md.ncbi.nlm.nih.gov/sos8/sra-pub-zq-818/SRR024/24651/SRR24651530/SRR24651530.lite.1</t>
  </si>
  <si>
    <t>SRX20431551</t>
  </si>
  <si>
    <t>M26</t>
  </si>
  <si>
    <t>SRS17737787</t>
  </si>
  <si>
    <t>SAMN35161032</t>
  </si>
  <si>
    <t>2D1B736418405105840E03A1B11CEC98</t>
  </si>
  <si>
    <t>CD965B1262A582B7153D1C8F12F1B1D0</t>
  </si>
  <si>
    <t>SRR24651537</t>
  </si>
  <si>
    <t>https://sra-downloadb.be-md.ncbi.nlm.nih.gov/sos8/sra-pub-zq-818/SRR024/24651/SRR24651537/SRR24651537.lite.1</t>
  </si>
  <si>
    <t>SRX20431544</t>
  </si>
  <si>
    <t>SRS17737793</t>
  </si>
  <si>
    <t>SAMN35161008</t>
  </si>
  <si>
    <t>7E78F6447547F19772963CF82C4B1998</t>
  </si>
  <si>
    <t>A83114ACC6C4E8B850F9AB99C2A1585C</t>
  </si>
  <si>
    <t>SRR24651539</t>
  </si>
  <si>
    <t>https://sra-downloadb.be-md.ncbi.nlm.nih.gov/sos8/sra-pub-zq-818/SRR024/24651/SRR24651539/SRR24651539.lite.1</t>
  </si>
  <si>
    <t>SRX20431542</t>
  </si>
  <si>
    <t>GZ29</t>
  </si>
  <si>
    <t>SRS17737788</t>
  </si>
  <si>
    <t>SAMN35161024</t>
  </si>
  <si>
    <t>7E3745F9ACF965AED79C516E61DA5FE8</t>
  </si>
  <si>
    <t>0067F8A8231B0A9D95F8E60FF449A56D</t>
  </si>
  <si>
    <t>SRR24651538</t>
  </si>
  <si>
    <t>https://sra-downloadb.be-md.ncbi.nlm.nih.gov/sos8/sra-pub-zq-818/SRR024/24651/SRR24651538/SRR24651538.lite.1</t>
  </si>
  <si>
    <t>SRX20431543</t>
  </si>
  <si>
    <t>Huanghuayou</t>
  </si>
  <si>
    <t>SRS17737789</t>
  </si>
  <si>
    <t>SAMN35161025</t>
  </si>
  <si>
    <t>0CCFE9E1FDA9E1877886030CF20223F1</t>
  </si>
  <si>
    <t>06D6D59432DBB0604256E51C3EE58764</t>
  </si>
  <si>
    <t>SRR24651536</t>
  </si>
  <si>
    <t>https://sra-downloadb.be-md.ncbi.nlm.nih.gov/sos8/sra-pub-zq-818/SRR024/24651/SRR24651536/SRR24651536.lite.1</t>
  </si>
  <si>
    <t>SRX20431545</t>
  </si>
  <si>
    <t>Huangjinzhong</t>
  </si>
  <si>
    <t>SRS17737777</t>
  </si>
  <si>
    <t>SAMN35161026</t>
  </si>
  <si>
    <t>BC996AF3B6D54644A4B72CDFD2D7356F</t>
  </si>
  <si>
    <t>049098DC18771FA475F745BEC6085A66</t>
  </si>
  <si>
    <t>SRR24651535</t>
  </si>
  <si>
    <t>https://sra-downloadb.be-md.ncbi.nlm.nih.gov/sos8/sra-pub-zq-818/SRR024/24651/SRR24651535/SRR24651535.lite.1</t>
  </si>
  <si>
    <t>SRX20431546</t>
  </si>
  <si>
    <t>Huanong1</t>
  </si>
  <si>
    <t>SRS17737778</t>
  </si>
  <si>
    <t>SAMN35161027</t>
  </si>
  <si>
    <t>69846D6DFE3CCE0951A917728C379B1D</t>
  </si>
  <si>
    <t>4F090DF245EE68783CDEA03F6D26C3D8</t>
  </si>
  <si>
    <t>SRR24651543</t>
  </si>
  <si>
    <t>https://sra-downloadb.be-md.ncbi.nlm.nih.gov/sos8/sra-pub-zq-818/SRR024/24651/SRR24651543/SRR24651543.lite.1</t>
  </si>
  <si>
    <t>SRX20431538</t>
  </si>
  <si>
    <t>GX-13</t>
  </si>
  <si>
    <t>SRS17737775</t>
  </si>
  <si>
    <t>SAMN35161020</t>
  </si>
  <si>
    <t>CA83563C95F48F00C49EFB10C3DECD26</t>
  </si>
  <si>
    <t>3CFC831FE50E50E30A477C2299EF2127</t>
  </si>
  <si>
    <t>SRR24651544</t>
  </si>
  <si>
    <t>https://sra-downloadb.be-md.ncbi.nlm.nih.gov/sos8/sra-pub-zq-818/SRR024/24651/SRR24651544/SRR24651544.lite.1</t>
  </si>
  <si>
    <t>SRX20431537</t>
  </si>
  <si>
    <t>GX-7</t>
  </si>
  <si>
    <t>SRS17737780</t>
  </si>
  <si>
    <t>SAMN35161019</t>
  </si>
  <si>
    <t>75626C328261C3E883E127757A6C6E55</t>
  </si>
  <si>
    <t>164DE59F1175A0DF32806FBF0C3FEC56</t>
  </si>
  <si>
    <t>SRR24651541</t>
  </si>
  <si>
    <t>https://sra-downloadb.be-md.ncbi.nlm.nih.gov/sos8/sra-pub-zq-818/SRR024/24651/SRR24651541/SRR24651541.lite.1</t>
  </si>
  <si>
    <t>SRX20431540</t>
  </si>
  <si>
    <t>GY11</t>
  </si>
  <si>
    <t>SRS17737781</t>
  </si>
  <si>
    <t>SAMN35161022</t>
  </si>
  <si>
    <t>FA83FCDF02705027676A34FBEF611E21</t>
  </si>
  <si>
    <t>8F67CCFED753DEE8E037328B84EABD61</t>
  </si>
  <si>
    <t>SRR24651542</t>
  </si>
  <si>
    <t>https://sra-downloadb.be-md.ncbi.nlm.nih.gov/sos8/sra-pub-zq-818/SRR024/24651/SRR24651542/SRR24651542.lite.1</t>
  </si>
  <si>
    <t>SRX20431539</t>
  </si>
  <si>
    <t>GY6</t>
  </si>
  <si>
    <t>SRS17737784</t>
  </si>
  <si>
    <t>SAMN35161021</t>
  </si>
  <si>
    <t>7FDBDAA6DB3F9C0A5AEED24DA6C931AF</t>
  </si>
  <si>
    <t>FC3111353407F01792734077A728C862</t>
  </si>
  <si>
    <t>SRR24651540</t>
  </si>
  <si>
    <t>https://sra-downloadb.be-md.ncbi.nlm.nih.gov/sos8/sra-pub-zq-818/SRR024/24651/SRR24651540/SRR24651540.lite.1</t>
  </si>
  <si>
    <t>SRX20431541</t>
  </si>
  <si>
    <t>GZ8</t>
  </si>
  <si>
    <t>SRS17737790</t>
  </si>
  <si>
    <t>SAMN35161023</t>
  </si>
  <si>
    <t>FC01DC8AA1DFDFD5F769BE6EAED1BE6E</t>
  </si>
  <si>
    <t>5B4201D186A5D3C53F63AC03CE12C328</t>
  </si>
  <si>
    <t>SRR24651548</t>
  </si>
  <si>
    <t>https://sra-downloadb.be-md.ncbi.nlm.nih.gov/sos8/sra-pub-zq-818/SRR024/24651/SRR24651548/SRR24651548.lite.1</t>
  </si>
  <si>
    <t>SRX20431533</t>
  </si>
  <si>
    <t>SRS17737774</t>
  </si>
  <si>
    <t>SAMN35161007</t>
  </si>
  <si>
    <t>5698EF13D0F674AB9518834DE8BB12AB</t>
  </si>
  <si>
    <t>1030E77F6088660ED288044B146FA22B</t>
  </si>
  <si>
    <t>SRR24651549</t>
  </si>
  <si>
    <t>https://sra-downloadb.be-md.ncbi.nlm.nih.gov/sos8/sra-pub-zq-818/SRR024/24651/SRR24651549/SRR24651549.lite.1</t>
  </si>
  <si>
    <t>SRX20431532</t>
  </si>
  <si>
    <t>SRS17737773</t>
  </si>
  <si>
    <t>SAMN35161006</t>
  </si>
  <si>
    <t>AD737ED20B2C98CE9D0AECE3BB472BC4</t>
  </si>
  <si>
    <t>FCBC1594AE3A58A4FD939FA6447B3E99</t>
  </si>
  <si>
    <t>SRR24651547</t>
  </si>
  <si>
    <t>https://sra-downloadb.be-md.ncbi.nlm.nih.gov/sos8/sra-pub-zq-818/SRR024/24651/SRR24651547/SRR24651547.lite.1</t>
  </si>
  <si>
    <t>SRX20431534</t>
  </si>
  <si>
    <t>GX-1</t>
  </si>
  <si>
    <t>SRS17737779</t>
  </si>
  <si>
    <t>SAMN35161016</t>
  </si>
  <si>
    <t>714554D4F10FEE7D8983BC5F3B5DBB40</t>
  </si>
  <si>
    <t>9093D74460746F94BE5724CE17B2BBEC</t>
  </si>
  <si>
    <t>SRR24651546</t>
  </si>
  <si>
    <t>https://sra-downloadb.be-md.ncbi.nlm.nih.gov/sos8/sra-pub-zq-818/SRR024/24651/SRR24651546/SRR24651546.lite.1</t>
  </si>
  <si>
    <t>SRX20431535</t>
  </si>
  <si>
    <t>GX-2</t>
  </si>
  <si>
    <t>SRS17737776</t>
  </si>
  <si>
    <t>SAMN35161017</t>
  </si>
  <si>
    <t>F3B1F89A58767A89DCAB54AE81768974</t>
  </si>
  <si>
    <t>E6C655AB3EE5E31C36174D2B905D9503</t>
  </si>
  <si>
    <t>SRR24651545</t>
  </si>
  <si>
    <t>https://sra-downloadb.be-md.ncbi.nlm.nih.gov/sos8/sra-pub-zq-818/SRR024/24651/SRR24651545/SRR24651545.lite.1</t>
  </si>
  <si>
    <t>SRX20431536</t>
  </si>
  <si>
    <t>GX-6</t>
  </si>
  <si>
    <t>SRS17737782</t>
  </si>
  <si>
    <t>SAMN35161018</t>
  </si>
  <si>
    <t>B5A2CD30158E3F596E4BE70D8BC480AF</t>
  </si>
  <si>
    <t>92EF5551B77EC32576E09D28C386D25E</t>
  </si>
  <si>
    <t>Column3</t>
  </si>
  <si>
    <t>Column5</t>
  </si>
  <si>
    <t>Column2</t>
  </si>
  <si>
    <t>Column6</t>
  </si>
  <si>
    <t>Column9</t>
  </si>
  <si>
    <t>Column18</t>
  </si>
  <si>
    <t>Column23</t>
  </si>
  <si>
    <t>Column24</t>
  </si>
  <si>
    <t>Column27</t>
  </si>
  <si>
    <t>SRA_Accession</t>
  </si>
  <si>
    <t>Experiment Title</t>
  </si>
  <si>
    <t>Organism Name</t>
  </si>
  <si>
    <t>Instrument</t>
  </si>
  <si>
    <t>Study Accession</t>
  </si>
  <si>
    <t>Study Title</t>
  </si>
  <si>
    <t>Total RUNs</t>
  </si>
  <si>
    <t>Experiment</t>
  </si>
  <si>
    <t>Library_Name</t>
  </si>
  <si>
    <t>Library_Strategy</t>
  </si>
  <si>
    <t>Platform</t>
  </si>
  <si>
    <t>Model</t>
  </si>
  <si>
    <t>SRAStudy</t>
  </si>
  <si>
    <t>BioProject</t>
  </si>
  <si>
    <t>ProjectID</t>
  </si>
  <si>
    <t>Sample</t>
  </si>
  <si>
    <t>BioSample</t>
  </si>
  <si>
    <t>ScientificName</t>
  </si>
  <si>
    <t>Sample_Name</t>
  </si>
  <si>
    <t>CenterName</t>
  </si>
  <si>
    <t>Submission</t>
  </si>
  <si>
    <t>spots</t>
  </si>
  <si>
    <t>bases</t>
  </si>
  <si>
    <t>total_size_MB</t>
  </si>
  <si>
    <t>LibraryName</t>
  </si>
  <si>
    <t>LibraryStrategy</t>
  </si>
  <si>
    <t>Sex</t>
  </si>
  <si>
    <t>size_MB</t>
  </si>
  <si>
    <t>Library_Source</t>
  </si>
  <si>
    <t>Bio_Sample</t>
  </si>
  <si>
    <t>Scientific_Name</t>
  </si>
  <si>
    <t>Center_Name</t>
  </si>
  <si>
    <t>Total_Size_MB</t>
  </si>
  <si>
    <t>WGS of Carica papaya:Cp171</t>
  </si>
  <si>
    <t>Fujian Agriculture and University</t>
  </si>
  <si>
    <t>Structural and functional impact of particle bombardment on the transgenic papaya genome</t>
  </si>
  <si>
    <t>WGS of Carica papaya:ZhonghuangXX</t>
  </si>
  <si>
    <t>WGS of Carica papaya:ZhonghuangXY</t>
  </si>
  <si>
    <t>WGS of Carica papaya:ZhongbaiXX</t>
  </si>
  <si>
    <t>WGS of Carica papaya:ZhongbaiXYh</t>
  </si>
  <si>
    <t>WGS of Carica papaya:ZhongZhi2</t>
  </si>
  <si>
    <t>WGS of Carica papaya:ZhongZhi1</t>
  </si>
  <si>
    <t>WGS of Carica papaya:Cp128</t>
  </si>
  <si>
    <t>WGS of Carica papaya:You5</t>
  </si>
  <si>
    <t>WGS of Carica papaya:YiChiZi</t>
  </si>
  <si>
    <t>WGS of Carica papaya:YiChiBai</t>
  </si>
  <si>
    <t>WGS of Carica papaya:XiaWeiYi</t>
  </si>
  <si>
    <t>WGS of Carica papaya:UH928</t>
  </si>
  <si>
    <t>WGS of Carica papaya:TaiNong2</t>
  </si>
  <si>
    <t>WGS of Carica papaya:THP</t>
  </si>
  <si>
    <t>WGS of Carica papaya:THA1</t>
  </si>
  <si>
    <t>WGS of Carica papaya:SunupXX</t>
  </si>
  <si>
    <t>SunUpXX</t>
  </si>
  <si>
    <t>WGS of Carica papaya:SunsetXX</t>
  </si>
  <si>
    <t>WGS of Carica papaya:Cp125</t>
  </si>
  <si>
    <t>WGS of Carica papaya:SunriseCU2H1XX</t>
  </si>
  <si>
    <t>WGS of Carica papaya:SuiZhongHong48</t>
  </si>
  <si>
    <t>WGS of Carica papaya:St</t>
  </si>
  <si>
    <t>WGS of Carica papaya:RedRoyaleXX</t>
  </si>
  <si>
    <t>RedRoyalXX</t>
  </si>
  <si>
    <t>WGS of Carica papaya:RedRoyale</t>
  </si>
  <si>
    <t>RedRoyalXYh</t>
  </si>
  <si>
    <t>WGS of Carica papaya:Rd3</t>
  </si>
  <si>
    <t>WGS of Carica papaya:RMHR-1-6-7</t>
  </si>
  <si>
    <t>WGS of Carica papaya:QingPiRiSheng</t>
  </si>
  <si>
    <t>WGS of Carica papaya:Paw</t>
  </si>
  <si>
    <t>WGS of Carica papaya:MeiZhongHong</t>
  </si>
  <si>
    <t>WGS of Carica papaya:Cp11</t>
  </si>
  <si>
    <t>WGS of Carica papaya:MHI-12</t>
  </si>
  <si>
    <t>MH1-12</t>
  </si>
  <si>
    <t>WGS of Carica papaya:LM13</t>
  </si>
  <si>
    <t>WGS of Carica papaya:L1</t>
  </si>
  <si>
    <t>WGS of Carica papaya:KhanKaen</t>
  </si>
  <si>
    <t>WGS of Carica papaya:KapohoCW10H2XX</t>
  </si>
  <si>
    <t>WGS of Carica papaya:KamiyaCX10H2XX</t>
  </si>
  <si>
    <t>Kamiya</t>
  </si>
  <si>
    <t>WGS of Carica papaya:KaekDahm</t>
  </si>
  <si>
    <t>WGS of Carica papaya:HuaKang</t>
  </si>
  <si>
    <t>WGS of Carica papaya:HongRi5</t>
  </si>
  <si>
    <t>WGS of Carica papaya:HongRi3</t>
  </si>
  <si>
    <t>WGS of Carica papaya:Cp112</t>
  </si>
  <si>
    <t>WGS of Carica papaya:HongRi2</t>
  </si>
  <si>
    <t>WGS of Carica papaya:HongRi1</t>
  </si>
  <si>
    <t>WGS of Carica papaya:HongLing</t>
  </si>
  <si>
    <t>WGS of Carica papaya:HongLing2</t>
  </si>
  <si>
    <t>WGS of Carica papaya:HongFei</t>
  </si>
  <si>
    <t>WGS of Carica papaya:Heriloom</t>
  </si>
  <si>
    <t>Heirloom</t>
  </si>
  <si>
    <t>WGS of Carica papaya:HCAR 321</t>
  </si>
  <si>
    <t>WGS of Carica papaya:HCAR 314</t>
  </si>
  <si>
    <t>WGS of Carica papaya:HCAR 310</t>
  </si>
  <si>
    <t>WGS of Carica papaya:HCAR 309</t>
  </si>
  <si>
    <t>WGS of Carica papaya:CR6-16XX</t>
  </si>
  <si>
    <t>WGS of Carica papaya:HCAR 302</t>
  </si>
  <si>
    <t>WGS of Carica papaya:HCAR 27</t>
  </si>
  <si>
    <t>WGS of Carica papaya:Cp173</t>
  </si>
  <si>
    <t>WGS of Carica papaya:Cp172</t>
  </si>
  <si>
    <t>WGS of Carica papaya:AU9xx</t>
  </si>
  <si>
    <t>AU9</t>
  </si>
  <si>
    <t>AU9XX</t>
  </si>
  <si>
    <t>WGS of Carica papaya:7o</t>
  </si>
  <si>
    <t>WGS of Carica papaya:HCAR 217</t>
  </si>
  <si>
    <t>WGS of Carica papaya:HCAR 20</t>
  </si>
  <si>
    <t>WGS of Carica papaya:HCAR 207</t>
  </si>
  <si>
    <t>WGS of Carica papaya:HCAR 196</t>
  </si>
  <si>
    <t>WGS of Carica papaya:HCAR 17</t>
  </si>
  <si>
    <t>WGS of Carica papaya:HCAR 16</t>
  </si>
  <si>
    <t>WGS of Carica papaya:GuoGu</t>
  </si>
  <si>
    <t>WGS of Carica papaya:GuangMi</t>
  </si>
  <si>
    <t>WGS of Carica papaya:CR6-16XYh</t>
  </si>
  <si>
    <t>WGS of Carica papaya:GuangHuang1</t>
  </si>
  <si>
    <t>WGS of Carica papaya:Golden</t>
  </si>
  <si>
    <t>WGS of Carica papaya:Cp96</t>
  </si>
  <si>
    <t>WGS of Carica papaya:Cp82</t>
  </si>
  <si>
    <t>WGS of Carica papaya:Cp66</t>
  </si>
  <si>
    <t>WGS of Carica papaya:Cp57</t>
  </si>
  <si>
    <t>WGS of Carica papaya:Cp54</t>
  </si>
  <si>
    <t>WGS of Carica papaya:Cp50</t>
  </si>
  <si>
    <t>WGS of Carica papaya:Cp44</t>
  </si>
  <si>
    <t>WGS of Carica papaya:Cp245</t>
  </si>
  <si>
    <t>WGS of Carica papaya:BaiPiRiSheng</t>
  </si>
  <si>
    <t>WGS of Carica papaya:Cp242</t>
  </si>
  <si>
    <t>WGS of Carica papaya:Cp227</t>
  </si>
  <si>
    <t>WGS of Carica papaya:Cp222</t>
  </si>
  <si>
    <t>WGS of Carica papaya:Cp221</t>
  </si>
  <si>
    <t>WGS of Carica papaya:Cp204</t>
  </si>
  <si>
    <t>WGS of Carica papaya:Cp203</t>
  </si>
  <si>
    <t>WGS of Carica papaya:Cp202</t>
  </si>
  <si>
    <t>WGS of Carica papaya:Cp185</t>
  </si>
  <si>
    <t>WGS of Carica papaya:SunSet</t>
  </si>
  <si>
    <t>FuJian Agriculture and Forestry University</t>
  </si>
  <si>
    <t>Sunset</t>
  </si>
  <si>
    <t>WGS of Carica papaya:SunUp</t>
  </si>
  <si>
    <t>SunUp</t>
  </si>
  <si>
    <t>Library_Selection</t>
  </si>
  <si>
    <t>Insert_size</t>
  </si>
  <si>
    <t>SRR_Accession</t>
  </si>
  <si>
    <t>SRA_Link</t>
  </si>
  <si>
    <t>TaxID</t>
  </si>
  <si>
    <t>Bioproject</t>
  </si>
  <si>
    <t>Bioproject_Accession</t>
  </si>
  <si>
    <t>Read_strategy</t>
  </si>
  <si>
    <t>DNA_processing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</si>
</sst>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18" fillId="0" borderId="0" xfId="42" applyAlignment="1">
      <alignment horizontal="left"/>
    </xf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27" formatCode="d/mm/yyyy\ h:mm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A5018-F920-4F5F-BA44-DC0414B7A4C7}" name="Table1" displayName="Table1" ref="A1:R51" totalsRowShown="0" dataDxfId="23">
  <autoFilter ref="A1:R51" xr:uid="{EC5ABE3B-88D2-4A48-A89B-B1D985DF623D}"/>
  <tableColumns count="18">
    <tableColumn id="1" xr3:uid="{E8657548-1AC8-4BD3-8C48-D651FFBCAFA8}" name="Experiment" dataDxfId="22"/>
    <tableColumn id="19" xr3:uid="{A579828A-1BAC-443A-A14E-0D9215A4A099}" name="SRA_Accession" dataDxfId="21">
      <calculatedColumnFormula>HYPERLINK("https://www.ncbi.nlm.nih.gov/sra/" &amp; Table1[[#This Row],[Experiment]], Table1[[#This Row],[Experiment]])</calculatedColumnFormula>
    </tableColumn>
    <tableColumn id="3" xr3:uid="{B7A2CCC5-5EF4-4F8B-B396-6CAE1EC26D2C}" name="Library_Name" dataDxfId="20"/>
    <tableColumn id="4" xr3:uid="{D685B948-865E-42A6-9D69-5FF9FA1D910A}" name="Library_Strategy" dataDxfId="19"/>
    <tableColumn id="5" xr3:uid="{F44D52C9-0DE5-4BA5-879A-AF65DA4A6928}" name="Platform" dataDxfId="18"/>
    <tableColumn id="6" xr3:uid="{133F8AD9-CFE5-4212-BF25-EBDD2E664421}" name="Model" dataDxfId="17"/>
    <tableColumn id="7" xr3:uid="{083D815A-4196-473D-83A9-002E053AD144}" name="SRAStudy" dataDxfId="16"/>
    <tableColumn id="8" xr3:uid="{1DCCE702-ABED-4186-B8FA-DD12E8A77449}" name="BioProject" dataDxfId="15"/>
    <tableColumn id="9" xr3:uid="{3BA9299E-0F92-4428-B8B3-AD0EC91489FD}" name="ProjectID" dataDxfId="14"/>
    <tableColumn id="10" xr3:uid="{D02E878E-665D-4C83-9625-446B40657539}" name="Sample" dataDxfId="13"/>
    <tableColumn id="11" xr3:uid="{69AF0B13-6C60-48AB-A84E-6A8F479CD6A2}" name="BioSample" dataDxfId="12"/>
    <tableColumn id="12" xr3:uid="{37F7E3EA-ED7B-4AC0-9231-903FBA9A8AD3}" name="ScientificName" dataDxfId="11"/>
    <tableColumn id="13" xr3:uid="{34875D4D-2846-4E73-95B0-C5E61EBE417C}" name="Sample_Name" dataDxfId="10"/>
    <tableColumn id="14" xr3:uid="{83FE0F2E-398C-4863-9994-4F3CC05FC62F}" name="CenterName" dataDxfId="9"/>
    <tableColumn id="15" xr3:uid="{E3D2072C-2B7C-4BBD-A498-BAF0999F90A1}" name="Submission" dataDxfId="8"/>
    <tableColumn id="16" xr3:uid="{ECE6C172-EE84-42D7-A5D6-46BBBA016071}" name="spots" dataDxfId="7"/>
    <tableColumn id="17" xr3:uid="{7B960D93-E1FA-4151-B381-2A78B093E557}" name="bases" dataDxfId="6"/>
    <tableColumn id="18" xr3:uid="{3A989595-9C31-44C2-9B3C-ED6C6EFA186A}" name="total_size_MB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5461F9-C09A-4386-8035-078D20A2E5AD}" name="Table15" displayName="Table15" ref="A1:O37" totalsRowShown="0">
  <autoFilter ref="A1:O37" xr:uid="{EE0A0303-55AF-41D5-BA01-D9E2BE2F0F23}"/>
  <sortState xmlns:xlrd2="http://schemas.microsoft.com/office/spreadsheetml/2017/richdata2" ref="A2:O37">
    <sortCondition ref="C1:C37"/>
  </sortState>
  <tableColumns count="15">
    <tableColumn id="3" xr3:uid="{65585F89-FA9F-4307-85FE-4249299961F0}" name="Experiment"/>
    <tableColumn id="1" xr3:uid="{6907FC9C-C7D2-447E-9940-A4C7A8841835}" name="SRA_Accession" dataDxfId="4">
      <calculatedColumnFormula>HYPERLINK("https://www.ncbi.nlm.nih.gov/sra/" &amp; Table15[[#This Row],[Experiment]], Table15[[#This Row],[Experiment]])</calculatedColumnFormula>
    </tableColumn>
    <tableColumn id="4" xr3:uid="{D77D2050-54D9-4545-A5E9-1D5337450EA1}" name="LibraryName"/>
    <tableColumn id="5" xr3:uid="{95D63408-003B-4727-B2E8-BB911975FC33}" name="LibraryStrategy"/>
    <tableColumn id="6" xr3:uid="{4E53BB3D-6D7F-4910-BACB-7C5E59944F24}" name="Platform"/>
    <tableColumn id="7" xr3:uid="{B489DE52-2F34-49A1-943A-8209842BD110}" name="Model"/>
    <tableColumn id="8" xr3:uid="{F07ABD79-BC68-4AD1-89B2-A332BD9F26EA}" name="Sample"/>
    <tableColumn id="9" xr3:uid="{7E725E60-4F2A-4E08-8B84-1012F53CCC84}" name="BioSample"/>
    <tableColumn id="10" xr3:uid="{C5E80440-B69B-400E-A099-BB9889CED665}" name="ScientificName"/>
    <tableColumn id="11" xr3:uid="{3C18DEEC-B739-4129-BD17-A8FF0728D40D}" name="Sample_Name"/>
    <tableColumn id="12" xr3:uid="{675179D3-19D2-4E90-B354-F26F0462DAD4}" name="Sex"/>
    <tableColumn id="13" xr3:uid="{3B5C3AF7-58E1-481A-9F3F-136813456F6B}" name="CenterName"/>
    <tableColumn id="14" xr3:uid="{3DE79107-F397-4902-9E49-77D765FD5F46}" name="spots"/>
    <tableColumn id="15" xr3:uid="{1C97C3BB-5406-41F8-8A47-3378B51A964C}" name="bases"/>
    <tableColumn id="16" xr3:uid="{B014DE3F-2A1D-400F-82D7-93AA149EA6AA}" name="size_M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23330B4-244A-47CD-ACE5-232950402A31}" name="Table27" displayName="Table27" ref="A1:R89" totalsRowShown="0">
  <autoFilter ref="A1:R89" xr:uid="{760FFDF1-3656-4DAE-B871-4D76DAD459C6}"/>
  <tableColumns count="18">
    <tableColumn id="1" xr3:uid="{0FFAE6BF-A345-48D9-B70F-6A638FEA869F}" name="Experiment"/>
    <tableColumn id="18" xr3:uid="{EA923954-BDA9-479A-82B5-CBE7FEA0E906}" name="SRA_Accession" dataDxfId="3">
      <calculatedColumnFormula>HYPERLINK("https://www.ncbi.nlm.nih.gov/sra/" &amp; Table27[[#This Row],[Experiment]], Table27[[#This Row],[Experiment]])</calculatedColumnFormula>
    </tableColumn>
    <tableColumn id="2" xr3:uid="{ADBB1EF1-A378-4347-B37B-267B40441461}" name="Experiment Title"/>
    <tableColumn id="3" xr3:uid="{DDAF7850-0749-4253-9315-1F0F19549C9F}" name="Organism Name"/>
    <tableColumn id="4" xr3:uid="{6501D534-CDB8-4788-9B0D-2FB0AEEBD34B}" name="Instrument"/>
    <tableColumn id="5" xr3:uid="{740A8ABD-8076-4270-B5DA-5461C1A896E1}" name="CenterName"/>
    <tableColumn id="6" xr3:uid="{38E27C23-178C-4787-B071-91FEDC44138C}" name="Study Accession"/>
    <tableColumn id="7" xr3:uid="{ECB82DDB-F036-4513-9929-CB1B3F8A6018}" name="Study Title"/>
    <tableColumn id="8" xr3:uid="{F167D438-19C0-4E49-807F-42888732AA92}" name="Sample"/>
    <tableColumn id="9" xr3:uid="{F9452B97-082E-4B1B-9CA0-EADFF63F151D}" name="Sample_Name"/>
    <tableColumn id="10" xr3:uid="{BB206BED-8C45-415D-93CA-D1C66FCC71FD}" name="Total_Size_MB"/>
    <tableColumn id="11" xr3:uid="{48AB81B0-2568-460B-84BB-DCBD8D72FB9B}" name="Total RUNs"/>
    <tableColumn id="12" xr3:uid="{73D8E0F5-4E1C-4DE7-9848-C4D1DFDAD795}" name="spots"/>
    <tableColumn id="13" xr3:uid="{6E019D1D-3702-4B8C-94B7-97A05473C0BD}" name="bases"/>
    <tableColumn id="14" xr3:uid="{2E777130-7BCE-4D61-8E6B-021EE1D3C1D3}" name="Library_Name"/>
    <tableColumn id="15" xr3:uid="{1B414CE6-57CF-4A87-8045-2CEE7D0E8FF5}" name="Library_Strategy"/>
    <tableColumn id="16" xr3:uid="{C4753F0E-4790-49E6-AFC5-378CD875B832}" name="Library_Source"/>
    <tableColumn id="17" xr3:uid="{D1E26EED-4A61-43A1-977C-F881EB94F884}" name="Library_Selec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4D1906-1292-4728-BC8F-7C5E7DE01A4F}" name="Table16" displayName="Table16" ref="A1:O33" totalsRowShown="0">
  <autoFilter ref="A1:O33" xr:uid="{6AA1BCB8-E3D5-4FAB-BE9E-3DE656942E19}"/>
  <tableColumns count="15">
    <tableColumn id="1" xr3:uid="{3A389AD2-DD38-48E1-9A53-F2115CA9173A}" name="Experiment"/>
    <tableColumn id="16" xr3:uid="{972E1AC9-9B75-4506-A1C7-6A29DBB1BCFA}" name="SRA_Accession" dataDxfId="2">
      <calculatedColumnFormula>HYPERLINK("https://www.ncbi.nlm.nih.gov/sra/" &amp; Table16[[#This Row],[Experiment]], Table16[[#This Row],[Experiment]])</calculatedColumnFormula>
    </tableColumn>
    <tableColumn id="3" xr3:uid="{9A338E4F-C707-4CFE-A5C0-067C7C92BB4F}" name="Library_Name"/>
    <tableColumn id="4" xr3:uid="{CA57BDB3-99AA-4AA9-AF5D-E4ADA91CCEBB}" name="Library_Strategy"/>
    <tableColumn id="5" xr3:uid="{0F578B8C-77B7-4327-83DE-2FE904D3DA4E}" name="Library_Source"/>
    <tableColumn id="6" xr3:uid="{6144CE20-9748-42DB-B141-77FE3CF558E2}" name="Platform"/>
    <tableColumn id="7" xr3:uid="{030A5FB9-2C0E-452E-B892-B8A53B5F0944}" name="Model"/>
    <tableColumn id="8" xr3:uid="{A7F40D61-93C4-408D-BDBC-91468AFFBFED}" name="Sample"/>
    <tableColumn id="9" xr3:uid="{87FBB54C-7B2B-4070-BE09-719EF37CC9DC}" name="Bio_Sample"/>
    <tableColumn id="10" xr3:uid="{03F912E9-16F4-43CB-A239-4D7456385AA1}" name="Scientific_Name"/>
    <tableColumn id="11" xr3:uid="{62EDA2AB-BBED-4898-8D7D-A9EFD2B6FCFB}" name="Sample_Name"/>
    <tableColumn id="12" xr3:uid="{8CD9388A-2B95-491E-8AB6-30DAEF800232}" name="Center_Name"/>
    <tableColumn id="13" xr3:uid="{52F1C146-FA08-49D2-8E0B-B3A81300EAA2}" name="spots"/>
    <tableColumn id="14" xr3:uid="{D9114382-1921-4DA6-84EA-EF6F671ADC42}" name="bases"/>
    <tableColumn id="15" xr3:uid="{5C7E649B-C691-4F5E-AB24-5FAD8BB89340}" name="Total_Size_MB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2EC2E2-C148-44BA-A3A4-BE3C747220BE}" name="Table2" displayName="Table2" ref="A1:AD246" totalsRowShown="0">
  <autoFilter ref="A1:AD246" xr:uid="{B12EC2E2-C148-44BA-A3A4-BE3C747220BE}"/>
  <sortState xmlns:xlrd2="http://schemas.microsoft.com/office/spreadsheetml/2017/richdata2" ref="A2:AD246">
    <sortCondition ref="L1:L246"/>
  </sortState>
  <tableColumns count="30">
    <tableColumn id="1" xr3:uid="{446A5500-4185-4739-8687-A5D5C05F9741}" name="SRR_Accession"/>
    <tableColumn id="2" xr3:uid="{57808C6F-8249-4476-B0AD-D07923CD8F78}" name="Column2" dataDxfId="1"/>
    <tableColumn id="3" xr3:uid="{1A9F9894-8778-499C-9E0E-F5844F72D77F}" name="Column3" dataDxfId="0"/>
    <tableColumn id="4" xr3:uid="{64EF277B-E31D-40C5-9729-1A2415570510}" name="spots"/>
    <tableColumn id="5" xr3:uid="{C9003ED6-24A9-4643-9642-AA939A228D4C}" name="bases"/>
    <tableColumn id="6" xr3:uid="{9ACF5240-41E2-4D1F-9C13-922A25116F55}" name="Column6"/>
    <tableColumn id="7" xr3:uid="{5E68FF02-D37E-45DE-BFC2-1ECA7A105889}" name="Insert_size"/>
    <tableColumn id="8" xr3:uid="{3A88D1EB-A189-401A-8E6D-0C7B43C8F7E3}" name="Total_Size_MB"/>
    <tableColumn id="9" xr3:uid="{B21121EC-234B-4AA6-A622-ED32FAABE52E}" name="Column9"/>
    <tableColumn id="10" xr3:uid="{0A4E0AEB-38CB-4FB8-8C85-3582D5E9A23D}" name="SRA_Link"/>
    <tableColumn id="11" xr3:uid="{EF44B764-3D8E-4A6A-BB4F-72E1FD75B11C}" name="SRA_Accession"/>
    <tableColumn id="12" xr3:uid="{5F159733-AF3B-4144-8F1D-24F785557433}" name="Library_Name"/>
    <tableColumn id="13" xr3:uid="{A4F6F059-6F8E-4C80-B45F-0F48384BB3EB}" name="Library_Strategy"/>
    <tableColumn id="14" xr3:uid="{5BC24DA0-0B2D-4E6A-B1A3-A229A2504A57}" name="DNA_processing"/>
    <tableColumn id="15" xr3:uid="{AA233DD9-EE94-4E2F-8CAE-9DC26369D7C1}" name="Library_Source"/>
    <tableColumn id="16" xr3:uid="{27024BF5-568D-4527-8F94-252B47DF15E2}" name="Read_strategy"/>
    <tableColumn id="17" xr3:uid="{BF3411D1-071F-489C-98D6-F09B1FC5F3B3}" name="Column5"/>
    <tableColumn id="18" xr3:uid="{D1BB22A2-3742-4DD6-9809-6AEAEEA7B539}" name="Column18"/>
    <tableColumn id="19" xr3:uid="{D7B52E52-7067-4FD5-AAC2-12C796BF8F77}" name="Platform"/>
    <tableColumn id="20" xr3:uid="{F47D5021-B838-44EB-A5C0-766992A297E6}" name="Model"/>
    <tableColumn id="21" xr3:uid="{D249089B-3023-4301-B3F4-5AE4501082F4}" name="Bioproject_Accession"/>
    <tableColumn id="22" xr3:uid="{3473DA0B-6908-4394-995F-424649C56301}" name="Bioproject"/>
    <tableColumn id="23" xr3:uid="{CEB18B9C-A605-45D2-8BC3-FDD7C2A03E3D}" name="Column23"/>
    <tableColumn id="24" xr3:uid="{869E425E-001F-410E-9783-090D10CE9FC8}" name="Column24"/>
    <tableColumn id="25" xr3:uid="{66537A88-E527-448B-8044-F68A9C904097}" name="Sample"/>
    <tableColumn id="26" xr3:uid="{97336CDF-91F9-443E-873B-95F89DA93AFC}" name="Bio_Sample"/>
    <tableColumn id="27" xr3:uid="{20667FCB-B9AE-428A-82E8-9DFA9451DAF3}" name="Column27"/>
    <tableColumn id="28" xr3:uid="{994DB9CD-BAB1-4030-944C-35538CF77625}" name="TaxID"/>
    <tableColumn id="29" xr3:uid="{65CDF800-3736-48C4-BD94-2E720748BC49}" name="Scientific_Name"/>
    <tableColumn id="30" xr3:uid="{7627FB5A-13D9-4769-B64C-22C4194EAFDB}" name="Sample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BCB7-6D3F-4572-A99B-C50D76511A3E}">
  <dimension ref="A1:R51"/>
  <sheetViews>
    <sheetView workbookViewId="0">
      <selection activeCell="G1" sqref="G1"/>
    </sheetView>
  </sheetViews>
  <sheetFormatPr defaultRowHeight="14.5" x14ac:dyDescent="0.35"/>
  <cols>
    <col min="1" max="1" width="16" customWidth="1"/>
    <col min="2" max="2" width="16.36328125" customWidth="1"/>
    <col min="3" max="3" width="14.26953125" customWidth="1"/>
    <col min="4" max="4" width="16.1796875" customWidth="1"/>
    <col min="5" max="5" width="10" customWidth="1"/>
    <col min="7" max="7" width="11" customWidth="1"/>
    <col min="8" max="8" width="11.36328125" customWidth="1"/>
    <col min="9" max="9" width="10.54296875" customWidth="1"/>
    <col min="10" max="10" width="9.1796875" customWidth="1"/>
    <col min="11" max="11" width="11.81640625" customWidth="1"/>
    <col min="12" max="12" width="15.81640625" customWidth="1"/>
    <col min="13" max="13" width="14.90625" customWidth="1"/>
    <col min="14" max="14" width="13.36328125" customWidth="1"/>
    <col min="15" max="15" width="12.7265625" customWidth="1"/>
    <col min="18" max="18" width="14.08984375" customWidth="1"/>
  </cols>
  <sheetData>
    <row r="1" spans="1:18" x14ac:dyDescent="0.35">
      <c r="A1" t="s">
        <v>1680</v>
      </c>
      <c r="B1" t="s">
        <v>1673</v>
      </c>
      <c r="C1" t="s">
        <v>1681</v>
      </c>
      <c r="D1" t="s">
        <v>1682</v>
      </c>
      <c r="E1" t="s">
        <v>1683</v>
      </c>
      <c r="F1" t="s">
        <v>1684</v>
      </c>
      <c r="G1" t="s">
        <v>1685</v>
      </c>
      <c r="H1" t="s">
        <v>1686</v>
      </c>
      <c r="I1" t="s">
        <v>1687</v>
      </c>
      <c r="J1" t="s">
        <v>1688</v>
      </c>
      <c r="K1" t="s">
        <v>1689</v>
      </c>
      <c r="L1" t="s">
        <v>1690</v>
      </c>
      <c r="M1" t="s">
        <v>1691</v>
      </c>
      <c r="N1" t="s">
        <v>1692</v>
      </c>
      <c r="O1" t="s">
        <v>1693</v>
      </c>
      <c r="P1" t="s">
        <v>1694</v>
      </c>
      <c r="Q1" t="s">
        <v>1695</v>
      </c>
      <c r="R1" t="s">
        <v>1696</v>
      </c>
    </row>
    <row r="2" spans="1:18" x14ac:dyDescent="0.35">
      <c r="A2" s="3" t="s">
        <v>1628</v>
      </c>
      <c r="B2" s="4" t="str">
        <f>HYPERLINK("https://www.ncbi.nlm.nih.gov/sra/" &amp; Table1[[#This Row],[Experiment]], Table1[[#This Row],[Experiment]])</f>
        <v>SRX20431533</v>
      </c>
      <c r="C2" s="3">
        <v>2017441341</v>
      </c>
      <c r="D2" s="3" t="s">
        <v>4</v>
      </c>
      <c r="E2" s="3" t="s">
        <v>8</v>
      </c>
      <c r="F2" s="3" t="s">
        <v>701</v>
      </c>
      <c r="G2" s="3" t="s">
        <v>1269</v>
      </c>
      <c r="H2" s="3" t="s">
        <v>1270</v>
      </c>
      <c r="I2" s="3">
        <v>970517</v>
      </c>
      <c r="J2" s="3" t="s">
        <v>1629</v>
      </c>
      <c r="K2" s="3" t="s">
        <v>1630</v>
      </c>
      <c r="L2" s="3" t="s">
        <v>15</v>
      </c>
      <c r="M2" s="3">
        <v>2017441341</v>
      </c>
      <c r="N2" s="3" t="s">
        <v>1273</v>
      </c>
      <c r="O2" s="3" t="s">
        <v>1274</v>
      </c>
      <c r="P2" s="3">
        <v>39092927</v>
      </c>
      <c r="Q2" s="3">
        <v>11727878100</v>
      </c>
      <c r="R2" s="3">
        <v>3607</v>
      </c>
    </row>
    <row r="3" spans="1:18" x14ac:dyDescent="0.35">
      <c r="A3" s="3" t="s">
        <v>1549</v>
      </c>
      <c r="B3" s="4" t="str">
        <f>HYPERLINK("https://www.ncbi.nlm.nih.gov/sra/" &amp; Table1[[#This Row],[Experiment]], Table1[[#This Row],[Experiment]])</f>
        <v>SRX20431544</v>
      </c>
      <c r="C3" s="3">
        <v>2017442041</v>
      </c>
      <c r="D3" s="3" t="s">
        <v>4</v>
      </c>
      <c r="E3" s="3" t="s">
        <v>8</v>
      </c>
      <c r="F3" s="3" t="s">
        <v>701</v>
      </c>
      <c r="G3" s="3" t="s">
        <v>1269</v>
      </c>
      <c r="H3" s="3" t="s">
        <v>1270</v>
      </c>
      <c r="I3" s="3">
        <v>970517</v>
      </c>
      <c r="J3" s="3" t="s">
        <v>1550</v>
      </c>
      <c r="K3" s="3" t="s">
        <v>1551</v>
      </c>
      <c r="L3" s="3" t="s">
        <v>15</v>
      </c>
      <c r="M3" s="3">
        <v>2017442041</v>
      </c>
      <c r="N3" s="3" t="s">
        <v>1273</v>
      </c>
      <c r="O3" s="3" t="s">
        <v>1274</v>
      </c>
      <c r="P3" s="3">
        <v>42793495</v>
      </c>
      <c r="Q3" s="3">
        <v>12838048500</v>
      </c>
      <c r="R3" s="3">
        <v>4073</v>
      </c>
    </row>
    <row r="4" spans="1:18" x14ac:dyDescent="0.35">
      <c r="A4" s="3" t="s">
        <v>1470</v>
      </c>
      <c r="B4" s="4" t="str">
        <f>HYPERLINK("https://www.ncbi.nlm.nih.gov/sra/" &amp; Table1[[#This Row],[Experiment]], Table1[[#This Row],[Experiment]])</f>
        <v>SRX20431555</v>
      </c>
      <c r="C4" s="3">
        <v>2017442955</v>
      </c>
      <c r="D4" s="3" t="s">
        <v>4</v>
      </c>
      <c r="E4" s="3" t="s">
        <v>8</v>
      </c>
      <c r="F4" s="3" t="s">
        <v>701</v>
      </c>
      <c r="G4" s="3" t="s">
        <v>1269</v>
      </c>
      <c r="H4" s="3" t="s">
        <v>1270</v>
      </c>
      <c r="I4" s="3">
        <v>970517</v>
      </c>
      <c r="J4" s="3" t="s">
        <v>1471</v>
      </c>
      <c r="K4" s="3" t="s">
        <v>1472</v>
      </c>
      <c r="L4" s="3" t="s">
        <v>15</v>
      </c>
      <c r="M4" s="3">
        <v>2017442955</v>
      </c>
      <c r="N4" s="3" t="s">
        <v>1273</v>
      </c>
      <c r="O4" s="3" t="s">
        <v>1274</v>
      </c>
      <c r="P4" s="3">
        <v>40515052</v>
      </c>
      <c r="Q4" s="3">
        <v>12154515600</v>
      </c>
      <c r="R4" s="3">
        <v>3660</v>
      </c>
    </row>
    <row r="5" spans="1:18" x14ac:dyDescent="0.35">
      <c r="A5" s="3" t="s">
        <v>1391</v>
      </c>
      <c r="B5" s="4" t="str">
        <f>HYPERLINK("https://www.ncbi.nlm.nih.gov/sra/" &amp; Table1[[#This Row],[Experiment]], Table1[[#This Row],[Experiment]])</f>
        <v>SRX20431566</v>
      </c>
      <c r="C5" s="3">
        <v>2017443059</v>
      </c>
      <c r="D5" s="3" t="s">
        <v>4</v>
      </c>
      <c r="E5" s="3" t="s">
        <v>8</v>
      </c>
      <c r="F5" s="3" t="s">
        <v>701</v>
      </c>
      <c r="G5" s="3" t="s">
        <v>1269</v>
      </c>
      <c r="H5" s="3" t="s">
        <v>1270</v>
      </c>
      <c r="I5" s="3">
        <v>970517</v>
      </c>
      <c r="J5" s="3" t="s">
        <v>1392</v>
      </c>
      <c r="K5" s="3" t="s">
        <v>1393</v>
      </c>
      <c r="L5" s="3" t="s">
        <v>15</v>
      </c>
      <c r="M5" s="3">
        <v>2017443059</v>
      </c>
      <c r="N5" s="3" t="s">
        <v>1273</v>
      </c>
      <c r="O5" s="3" t="s">
        <v>1274</v>
      </c>
      <c r="P5" s="3">
        <v>39983246</v>
      </c>
      <c r="Q5" s="3">
        <v>11994973800</v>
      </c>
      <c r="R5" s="3">
        <v>3886</v>
      </c>
    </row>
    <row r="6" spans="1:18" x14ac:dyDescent="0.35">
      <c r="A6" s="3" t="s">
        <v>1635</v>
      </c>
      <c r="B6" s="4" t="str">
        <f>HYPERLINK("https://www.ncbi.nlm.nih.gov/sra/" &amp; Table1[[#This Row],[Experiment]], Table1[[#This Row],[Experiment]])</f>
        <v>SRX20431532</v>
      </c>
      <c r="C6" s="3">
        <v>42031</v>
      </c>
      <c r="D6" s="3" t="s">
        <v>4</v>
      </c>
      <c r="E6" s="3" t="s">
        <v>8</v>
      </c>
      <c r="F6" s="3" t="s">
        <v>701</v>
      </c>
      <c r="G6" s="3" t="s">
        <v>1269</v>
      </c>
      <c r="H6" s="3" t="s">
        <v>1270</v>
      </c>
      <c r="I6" s="3">
        <v>970517</v>
      </c>
      <c r="J6" s="3" t="s">
        <v>1636</v>
      </c>
      <c r="K6" s="3" t="s">
        <v>1637</v>
      </c>
      <c r="L6" s="3" t="s">
        <v>15</v>
      </c>
      <c r="M6" s="3">
        <v>42031</v>
      </c>
      <c r="N6" s="3" t="s">
        <v>1273</v>
      </c>
      <c r="O6" s="3" t="s">
        <v>1274</v>
      </c>
      <c r="P6" s="3">
        <v>46972299</v>
      </c>
      <c r="Q6" s="3">
        <v>14091689700</v>
      </c>
      <c r="R6" s="3">
        <v>4430</v>
      </c>
    </row>
    <row r="7" spans="1:18" x14ac:dyDescent="0.35">
      <c r="A7" s="3" t="s">
        <v>1266</v>
      </c>
      <c r="B7" s="4" t="str">
        <f>HYPERLINK("https://www.ncbi.nlm.nih.gov/sra/" &amp; Table1[[#This Row],[Experiment]], Table1[[#This Row],[Experiment]])</f>
        <v>SRX20431577</v>
      </c>
      <c r="C7" s="3" t="s">
        <v>1267</v>
      </c>
      <c r="D7" s="3" t="s">
        <v>4</v>
      </c>
      <c r="E7" s="3" t="s">
        <v>8</v>
      </c>
      <c r="F7" s="3" t="s">
        <v>701</v>
      </c>
      <c r="G7" s="3" t="s">
        <v>1269</v>
      </c>
      <c r="H7" s="3" t="s">
        <v>1270</v>
      </c>
      <c r="I7" s="3">
        <v>970517</v>
      </c>
      <c r="J7" s="3" t="s">
        <v>1271</v>
      </c>
      <c r="K7" s="3" t="s">
        <v>1272</v>
      </c>
      <c r="L7" s="3" t="s">
        <v>15</v>
      </c>
      <c r="M7" s="3" t="s">
        <v>1267</v>
      </c>
      <c r="N7" s="3" t="s">
        <v>1273</v>
      </c>
      <c r="O7" s="3" t="s">
        <v>1274</v>
      </c>
      <c r="P7" s="3">
        <v>38973748</v>
      </c>
      <c r="Q7" s="3">
        <v>11692124400</v>
      </c>
      <c r="R7" s="3">
        <v>3573</v>
      </c>
    </row>
    <row r="8" spans="1:18" x14ac:dyDescent="0.35">
      <c r="A8" s="3" t="s">
        <v>1279</v>
      </c>
      <c r="B8" s="4" t="str">
        <f>HYPERLINK("https://www.ncbi.nlm.nih.gov/sra/" &amp; Table1[[#This Row],[Experiment]], Table1[[#This Row],[Experiment]])</f>
        <v>SRX20431578</v>
      </c>
      <c r="C8" s="3" t="s">
        <v>1280</v>
      </c>
      <c r="D8" s="3" t="s">
        <v>4</v>
      </c>
      <c r="E8" s="3" t="s">
        <v>8</v>
      </c>
      <c r="F8" s="3" t="s">
        <v>701</v>
      </c>
      <c r="G8" s="3" t="s">
        <v>1269</v>
      </c>
      <c r="H8" s="3" t="s">
        <v>1270</v>
      </c>
      <c r="I8" s="3">
        <v>970517</v>
      </c>
      <c r="J8" s="3" t="s">
        <v>1281</v>
      </c>
      <c r="K8" s="3" t="s">
        <v>1282</v>
      </c>
      <c r="L8" s="3" t="s">
        <v>15</v>
      </c>
      <c r="M8" s="3" t="s">
        <v>1280</v>
      </c>
      <c r="N8" s="3" t="s">
        <v>1273</v>
      </c>
      <c r="O8" s="3" t="s">
        <v>1274</v>
      </c>
      <c r="P8" s="3">
        <v>37574120</v>
      </c>
      <c r="Q8" s="3">
        <v>11272236000</v>
      </c>
      <c r="R8" s="3">
        <v>3438</v>
      </c>
    </row>
    <row r="9" spans="1:18" x14ac:dyDescent="0.35">
      <c r="A9" s="3" t="s">
        <v>1287</v>
      </c>
      <c r="B9" s="4" t="str">
        <f>HYPERLINK("https://www.ncbi.nlm.nih.gov/sra/" &amp; Table1[[#This Row],[Experiment]], Table1[[#This Row],[Experiment]])</f>
        <v>SRX20431579</v>
      </c>
      <c r="C9" s="3" t="s">
        <v>1288</v>
      </c>
      <c r="D9" s="3" t="s">
        <v>4</v>
      </c>
      <c r="E9" s="3" t="s">
        <v>8</v>
      </c>
      <c r="F9" s="3" t="s">
        <v>701</v>
      </c>
      <c r="G9" s="3" t="s">
        <v>1269</v>
      </c>
      <c r="H9" s="3" t="s">
        <v>1270</v>
      </c>
      <c r="I9" s="3">
        <v>970517</v>
      </c>
      <c r="J9" s="3" t="s">
        <v>1289</v>
      </c>
      <c r="K9" s="3" t="s">
        <v>1290</v>
      </c>
      <c r="L9" s="3" t="s">
        <v>15</v>
      </c>
      <c r="M9" s="3" t="s">
        <v>1288</v>
      </c>
      <c r="N9" s="3" t="s">
        <v>1273</v>
      </c>
      <c r="O9" s="3" t="s">
        <v>1274</v>
      </c>
      <c r="P9" s="3">
        <v>42816674</v>
      </c>
      <c r="Q9" s="3">
        <v>12845002200</v>
      </c>
      <c r="R9" s="3">
        <v>4079</v>
      </c>
    </row>
    <row r="10" spans="1:18" x14ac:dyDescent="0.35">
      <c r="A10" s="3" t="s">
        <v>1295</v>
      </c>
      <c r="B10" s="4" t="str">
        <f>HYPERLINK("https://www.ncbi.nlm.nih.gov/sra/" &amp; Table1[[#This Row],[Experiment]], Table1[[#This Row],[Experiment]])</f>
        <v>SRX20431580</v>
      </c>
      <c r="C10" s="3" t="s">
        <v>1296</v>
      </c>
      <c r="D10" s="3" t="s">
        <v>4</v>
      </c>
      <c r="E10" s="3" t="s">
        <v>8</v>
      </c>
      <c r="F10" s="3" t="s">
        <v>701</v>
      </c>
      <c r="G10" s="3" t="s">
        <v>1269</v>
      </c>
      <c r="H10" s="3" t="s">
        <v>1270</v>
      </c>
      <c r="I10" s="3">
        <v>970517</v>
      </c>
      <c r="J10" s="3" t="s">
        <v>1297</v>
      </c>
      <c r="K10" s="3" t="s">
        <v>1298</v>
      </c>
      <c r="L10" s="3" t="s">
        <v>15</v>
      </c>
      <c r="M10" s="3" t="s">
        <v>1296</v>
      </c>
      <c r="N10" s="3" t="s">
        <v>1273</v>
      </c>
      <c r="O10" s="3" t="s">
        <v>1274</v>
      </c>
      <c r="P10" s="3">
        <v>42535319</v>
      </c>
      <c r="Q10" s="3">
        <v>12760595700</v>
      </c>
      <c r="R10" s="3">
        <v>4085</v>
      </c>
    </row>
    <row r="11" spans="1:18" x14ac:dyDescent="0.35">
      <c r="A11" s="3" t="s">
        <v>1303</v>
      </c>
      <c r="B11" s="4" t="str">
        <f>HYPERLINK("https://www.ncbi.nlm.nih.gov/sra/" &amp; Table1[[#This Row],[Experiment]], Table1[[#This Row],[Experiment]])</f>
        <v>SRX20431581</v>
      </c>
      <c r="C11" s="3" t="s">
        <v>1304</v>
      </c>
      <c r="D11" s="3" t="s">
        <v>4</v>
      </c>
      <c r="E11" s="3" t="s">
        <v>8</v>
      </c>
      <c r="F11" s="3" t="s">
        <v>701</v>
      </c>
      <c r="G11" s="3" t="s">
        <v>1269</v>
      </c>
      <c r="H11" s="3" t="s">
        <v>1270</v>
      </c>
      <c r="I11" s="3">
        <v>970517</v>
      </c>
      <c r="J11" s="3" t="s">
        <v>1305</v>
      </c>
      <c r="K11" s="3" t="s">
        <v>1306</v>
      </c>
      <c r="L11" s="3" t="s">
        <v>15</v>
      </c>
      <c r="M11" s="3" t="s">
        <v>1304</v>
      </c>
      <c r="N11" s="3" t="s">
        <v>1273</v>
      </c>
      <c r="O11" s="3" t="s">
        <v>1274</v>
      </c>
      <c r="P11" s="3">
        <v>40235230</v>
      </c>
      <c r="Q11" s="3">
        <v>12070569000</v>
      </c>
      <c r="R11" s="3">
        <v>3909</v>
      </c>
    </row>
    <row r="12" spans="1:18" x14ac:dyDescent="0.35">
      <c r="A12" s="3" t="s">
        <v>1642</v>
      </c>
      <c r="B12" s="4" t="str">
        <f>HYPERLINK("https://www.ncbi.nlm.nih.gov/sra/" &amp; Table1[[#This Row],[Experiment]], Table1[[#This Row],[Experiment]])</f>
        <v>SRX20431534</v>
      </c>
      <c r="C12" s="3" t="s">
        <v>1643</v>
      </c>
      <c r="D12" s="3" t="s">
        <v>4</v>
      </c>
      <c r="E12" s="3" t="s">
        <v>8</v>
      </c>
      <c r="F12" s="3" t="s">
        <v>701</v>
      </c>
      <c r="G12" s="3" t="s">
        <v>1269</v>
      </c>
      <c r="H12" s="3" t="s">
        <v>1270</v>
      </c>
      <c r="I12" s="3">
        <v>970517</v>
      </c>
      <c r="J12" s="3" t="s">
        <v>1644</v>
      </c>
      <c r="K12" s="3" t="s">
        <v>1645</v>
      </c>
      <c r="L12" s="3" t="s">
        <v>15</v>
      </c>
      <c r="M12" s="3" t="s">
        <v>1643</v>
      </c>
      <c r="N12" s="3" t="s">
        <v>1273</v>
      </c>
      <c r="O12" s="3" t="s">
        <v>1274</v>
      </c>
      <c r="P12" s="3">
        <v>42730529</v>
      </c>
      <c r="Q12" s="3">
        <v>12819158700</v>
      </c>
      <c r="R12" s="3">
        <v>4062</v>
      </c>
    </row>
    <row r="13" spans="1:18" x14ac:dyDescent="0.35">
      <c r="A13" s="3" t="s">
        <v>1588</v>
      </c>
      <c r="B13" s="4" t="str">
        <f>HYPERLINK("https://www.ncbi.nlm.nih.gov/sra/" &amp; Table1[[#This Row],[Experiment]], Table1[[#This Row],[Experiment]])</f>
        <v>SRX20431538</v>
      </c>
      <c r="C13" s="3" t="s">
        <v>1589</v>
      </c>
      <c r="D13" s="3" t="s">
        <v>4</v>
      </c>
      <c r="E13" s="3" t="s">
        <v>8</v>
      </c>
      <c r="F13" s="3" t="s">
        <v>701</v>
      </c>
      <c r="G13" s="3" t="s">
        <v>1269</v>
      </c>
      <c r="H13" s="3" t="s">
        <v>1270</v>
      </c>
      <c r="I13" s="3">
        <v>970517</v>
      </c>
      <c r="J13" s="3" t="s">
        <v>1590</v>
      </c>
      <c r="K13" s="3" t="s">
        <v>1591</v>
      </c>
      <c r="L13" s="3" t="s">
        <v>15</v>
      </c>
      <c r="M13" s="3" t="s">
        <v>1589</v>
      </c>
      <c r="N13" s="3" t="s">
        <v>1273</v>
      </c>
      <c r="O13" s="3" t="s">
        <v>1274</v>
      </c>
      <c r="P13" s="3">
        <v>39385701</v>
      </c>
      <c r="Q13" s="3">
        <v>11815710300</v>
      </c>
      <c r="R13" s="3">
        <v>3591</v>
      </c>
    </row>
    <row r="14" spans="1:18" x14ac:dyDescent="0.35">
      <c r="A14" s="3" t="s">
        <v>1650</v>
      </c>
      <c r="B14" s="4" t="str">
        <f>HYPERLINK("https://www.ncbi.nlm.nih.gov/sra/" &amp; Table1[[#This Row],[Experiment]], Table1[[#This Row],[Experiment]])</f>
        <v>SRX20431535</v>
      </c>
      <c r="C14" s="3" t="s">
        <v>1651</v>
      </c>
      <c r="D14" s="3" t="s">
        <v>4</v>
      </c>
      <c r="E14" s="3" t="s">
        <v>8</v>
      </c>
      <c r="F14" s="3" t="s">
        <v>701</v>
      </c>
      <c r="G14" s="3" t="s">
        <v>1269</v>
      </c>
      <c r="H14" s="3" t="s">
        <v>1270</v>
      </c>
      <c r="I14" s="3">
        <v>970517</v>
      </c>
      <c r="J14" s="3" t="s">
        <v>1652</v>
      </c>
      <c r="K14" s="3" t="s">
        <v>1653</v>
      </c>
      <c r="L14" s="3" t="s">
        <v>15</v>
      </c>
      <c r="M14" s="3" t="s">
        <v>1651</v>
      </c>
      <c r="N14" s="3" t="s">
        <v>1273</v>
      </c>
      <c r="O14" s="3" t="s">
        <v>1274</v>
      </c>
      <c r="P14" s="3">
        <v>42275185</v>
      </c>
      <c r="Q14" s="3">
        <v>12682555500</v>
      </c>
      <c r="R14" s="3">
        <v>4041</v>
      </c>
    </row>
    <row r="15" spans="1:18" x14ac:dyDescent="0.35">
      <c r="A15" s="3" t="s">
        <v>1658</v>
      </c>
      <c r="B15" s="4" t="str">
        <f>HYPERLINK("https://www.ncbi.nlm.nih.gov/sra/" &amp; Table1[[#This Row],[Experiment]], Table1[[#This Row],[Experiment]])</f>
        <v>SRX20431536</v>
      </c>
      <c r="C15" s="3" t="s">
        <v>1659</v>
      </c>
      <c r="D15" s="3" t="s">
        <v>4</v>
      </c>
      <c r="E15" s="3" t="s">
        <v>8</v>
      </c>
      <c r="F15" s="3" t="s">
        <v>701</v>
      </c>
      <c r="G15" s="3" t="s">
        <v>1269</v>
      </c>
      <c r="H15" s="3" t="s">
        <v>1270</v>
      </c>
      <c r="I15" s="3">
        <v>970517</v>
      </c>
      <c r="J15" s="3" t="s">
        <v>1660</v>
      </c>
      <c r="K15" s="3" t="s">
        <v>1661</v>
      </c>
      <c r="L15" s="3" t="s">
        <v>15</v>
      </c>
      <c r="M15" s="3" t="s">
        <v>1659</v>
      </c>
      <c r="N15" s="3" t="s">
        <v>1273</v>
      </c>
      <c r="O15" s="3" t="s">
        <v>1274</v>
      </c>
      <c r="P15" s="3">
        <v>37805563</v>
      </c>
      <c r="Q15" s="3">
        <v>11341668900</v>
      </c>
      <c r="R15" s="3">
        <v>3436</v>
      </c>
    </row>
    <row r="16" spans="1:18" x14ac:dyDescent="0.35">
      <c r="A16" s="3" t="s">
        <v>1596</v>
      </c>
      <c r="B16" s="4" t="str">
        <f>HYPERLINK("https://www.ncbi.nlm.nih.gov/sra/" &amp; Table1[[#This Row],[Experiment]], Table1[[#This Row],[Experiment]])</f>
        <v>SRX20431537</v>
      </c>
      <c r="C16" s="3" t="s">
        <v>1597</v>
      </c>
      <c r="D16" s="3" t="s">
        <v>4</v>
      </c>
      <c r="E16" s="3" t="s">
        <v>8</v>
      </c>
      <c r="F16" s="3" t="s">
        <v>701</v>
      </c>
      <c r="G16" s="3" t="s">
        <v>1269</v>
      </c>
      <c r="H16" s="3" t="s">
        <v>1270</v>
      </c>
      <c r="I16" s="3">
        <v>970517</v>
      </c>
      <c r="J16" s="3" t="s">
        <v>1598</v>
      </c>
      <c r="K16" s="3" t="s">
        <v>1599</v>
      </c>
      <c r="L16" s="3" t="s">
        <v>15</v>
      </c>
      <c r="M16" s="3" t="s">
        <v>1597</v>
      </c>
      <c r="N16" s="3" t="s">
        <v>1273</v>
      </c>
      <c r="O16" s="3" t="s">
        <v>1274</v>
      </c>
      <c r="P16" s="3">
        <v>38279617</v>
      </c>
      <c r="Q16" s="3">
        <v>11483885100</v>
      </c>
      <c r="R16" s="3">
        <v>3479</v>
      </c>
    </row>
    <row r="17" spans="1:18" x14ac:dyDescent="0.35">
      <c r="A17" s="3" t="s">
        <v>1604</v>
      </c>
      <c r="B17" s="4" t="str">
        <f>HYPERLINK("https://www.ncbi.nlm.nih.gov/sra/" &amp; Table1[[#This Row],[Experiment]], Table1[[#This Row],[Experiment]])</f>
        <v>SRX20431540</v>
      </c>
      <c r="C17" s="3" t="s">
        <v>1605</v>
      </c>
      <c r="D17" s="3" t="s">
        <v>4</v>
      </c>
      <c r="E17" s="3" t="s">
        <v>8</v>
      </c>
      <c r="F17" s="3" t="s">
        <v>701</v>
      </c>
      <c r="G17" s="3" t="s">
        <v>1269</v>
      </c>
      <c r="H17" s="3" t="s">
        <v>1270</v>
      </c>
      <c r="I17" s="3">
        <v>970517</v>
      </c>
      <c r="J17" s="3" t="s">
        <v>1606</v>
      </c>
      <c r="K17" s="3" t="s">
        <v>1607</v>
      </c>
      <c r="L17" s="3" t="s">
        <v>15</v>
      </c>
      <c r="M17" s="3" t="s">
        <v>1605</v>
      </c>
      <c r="N17" s="3" t="s">
        <v>1273</v>
      </c>
      <c r="O17" s="3" t="s">
        <v>1274</v>
      </c>
      <c r="P17" s="3">
        <v>39029485</v>
      </c>
      <c r="Q17" s="3">
        <v>11708845500</v>
      </c>
      <c r="R17" s="3">
        <v>3597</v>
      </c>
    </row>
    <row r="18" spans="1:18" x14ac:dyDescent="0.35">
      <c r="A18" s="3" t="s">
        <v>1612</v>
      </c>
      <c r="B18" s="4" t="str">
        <f>HYPERLINK("https://www.ncbi.nlm.nih.gov/sra/" &amp; Table1[[#This Row],[Experiment]], Table1[[#This Row],[Experiment]])</f>
        <v>SRX20431539</v>
      </c>
      <c r="C18" s="3" t="s">
        <v>1613</v>
      </c>
      <c r="D18" s="3" t="s">
        <v>4</v>
      </c>
      <c r="E18" s="3" t="s">
        <v>8</v>
      </c>
      <c r="F18" s="3" t="s">
        <v>701</v>
      </c>
      <c r="G18" s="3" t="s">
        <v>1269</v>
      </c>
      <c r="H18" s="3" t="s">
        <v>1270</v>
      </c>
      <c r="I18" s="3">
        <v>970517</v>
      </c>
      <c r="J18" s="3" t="s">
        <v>1614</v>
      </c>
      <c r="K18" s="3" t="s">
        <v>1615</v>
      </c>
      <c r="L18" s="3" t="s">
        <v>15</v>
      </c>
      <c r="M18" s="3" t="s">
        <v>1613</v>
      </c>
      <c r="N18" s="3" t="s">
        <v>1273</v>
      </c>
      <c r="O18" s="3" t="s">
        <v>1274</v>
      </c>
      <c r="P18" s="3">
        <v>41723877</v>
      </c>
      <c r="Q18" s="3">
        <v>12517163100</v>
      </c>
      <c r="R18" s="3">
        <v>4009</v>
      </c>
    </row>
    <row r="19" spans="1:18" x14ac:dyDescent="0.35">
      <c r="A19" s="3" t="s">
        <v>1556</v>
      </c>
      <c r="B19" s="4" t="str">
        <f>HYPERLINK("https://www.ncbi.nlm.nih.gov/sra/" &amp; Table1[[#This Row],[Experiment]], Table1[[#This Row],[Experiment]])</f>
        <v>SRX20431542</v>
      </c>
      <c r="C19" s="3" t="s">
        <v>1557</v>
      </c>
      <c r="D19" s="3" t="s">
        <v>4</v>
      </c>
      <c r="E19" s="3" t="s">
        <v>8</v>
      </c>
      <c r="F19" s="3" t="s">
        <v>701</v>
      </c>
      <c r="G19" s="3" t="s">
        <v>1269</v>
      </c>
      <c r="H19" s="3" t="s">
        <v>1270</v>
      </c>
      <c r="I19" s="3">
        <v>970517</v>
      </c>
      <c r="J19" s="3" t="s">
        <v>1558</v>
      </c>
      <c r="K19" s="3" t="s">
        <v>1559</v>
      </c>
      <c r="L19" s="3" t="s">
        <v>15</v>
      </c>
      <c r="M19" s="3" t="s">
        <v>1557</v>
      </c>
      <c r="N19" s="3" t="s">
        <v>1273</v>
      </c>
      <c r="O19" s="3" t="s">
        <v>1274</v>
      </c>
      <c r="P19" s="3">
        <v>44458643</v>
      </c>
      <c r="Q19" s="3">
        <v>13337592900</v>
      </c>
      <c r="R19" s="3">
        <v>4212</v>
      </c>
    </row>
    <row r="20" spans="1:18" x14ac:dyDescent="0.35">
      <c r="A20" s="3" t="s">
        <v>1620</v>
      </c>
      <c r="B20" s="4" t="str">
        <f>HYPERLINK("https://www.ncbi.nlm.nih.gov/sra/" &amp; Table1[[#This Row],[Experiment]], Table1[[#This Row],[Experiment]])</f>
        <v>SRX20431541</v>
      </c>
      <c r="C20" s="3" t="s">
        <v>1621</v>
      </c>
      <c r="D20" s="3" t="s">
        <v>4</v>
      </c>
      <c r="E20" s="3" t="s">
        <v>8</v>
      </c>
      <c r="F20" s="3" t="s">
        <v>701</v>
      </c>
      <c r="G20" s="3" t="s">
        <v>1269</v>
      </c>
      <c r="H20" s="3" t="s">
        <v>1270</v>
      </c>
      <c r="I20" s="3">
        <v>970517</v>
      </c>
      <c r="J20" s="3" t="s">
        <v>1622</v>
      </c>
      <c r="K20" s="3" t="s">
        <v>1623</v>
      </c>
      <c r="L20" s="3" t="s">
        <v>15</v>
      </c>
      <c r="M20" s="3" t="s">
        <v>1621</v>
      </c>
      <c r="N20" s="3" t="s">
        <v>1273</v>
      </c>
      <c r="O20" s="3" t="s">
        <v>1274</v>
      </c>
      <c r="P20" s="3">
        <v>41019692</v>
      </c>
      <c r="Q20" s="3">
        <v>12305907600</v>
      </c>
      <c r="R20" s="3">
        <v>3961</v>
      </c>
    </row>
    <row r="21" spans="1:18" x14ac:dyDescent="0.35">
      <c r="A21" s="3" t="s">
        <v>1564</v>
      </c>
      <c r="B21" s="4" t="str">
        <f>HYPERLINK("https://www.ncbi.nlm.nih.gov/sra/" &amp; Table1[[#This Row],[Experiment]], Table1[[#This Row],[Experiment]])</f>
        <v>SRX20431543</v>
      </c>
      <c r="C21" s="3" t="s">
        <v>1565</v>
      </c>
      <c r="D21" s="3" t="s">
        <v>4</v>
      </c>
      <c r="E21" s="3" t="s">
        <v>8</v>
      </c>
      <c r="F21" s="3" t="s">
        <v>701</v>
      </c>
      <c r="G21" s="3" t="s">
        <v>1269</v>
      </c>
      <c r="H21" s="3" t="s">
        <v>1270</v>
      </c>
      <c r="I21" s="3">
        <v>970517</v>
      </c>
      <c r="J21" s="3" t="s">
        <v>1566</v>
      </c>
      <c r="K21" s="3" t="s">
        <v>1567</v>
      </c>
      <c r="L21" s="3" t="s">
        <v>15</v>
      </c>
      <c r="M21" s="3" t="s">
        <v>1565</v>
      </c>
      <c r="N21" s="3" t="s">
        <v>1273</v>
      </c>
      <c r="O21" s="3" t="s">
        <v>1274</v>
      </c>
      <c r="P21" s="3">
        <v>42426175</v>
      </c>
      <c r="Q21" s="3">
        <v>12727852500</v>
      </c>
      <c r="R21" s="3">
        <v>4051</v>
      </c>
    </row>
    <row r="22" spans="1:18" x14ac:dyDescent="0.35">
      <c r="A22" s="3" t="s">
        <v>1572</v>
      </c>
      <c r="B22" s="4" t="str">
        <f>HYPERLINK("https://www.ncbi.nlm.nih.gov/sra/" &amp; Table1[[#This Row],[Experiment]], Table1[[#This Row],[Experiment]])</f>
        <v>SRX20431545</v>
      </c>
      <c r="C22" s="3" t="s">
        <v>1573</v>
      </c>
      <c r="D22" s="3" t="s">
        <v>4</v>
      </c>
      <c r="E22" s="3" t="s">
        <v>8</v>
      </c>
      <c r="F22" s="3" t="s">
        <v>701</v>
      </c>
      <c r="G22" s="3" t="s">
        <v>1269</v>
      </c>
      <c r="H22" s="3" t="s">
        <v>1270</v>
      </c>
      <c r="I22" s="3">
        <v>970517</v>
      </c>
      <c r="J22" s="3" t="s">
        <v>1574</v>
      </c>
      <c r="K22" s="3" t="s">
        <v>1575</v>
      </c>
      <c r="L22" s="3" t="s">
        <v>15</v>
      </c>
      <c r="M22" s="3" t="s">
        <v>1573</v>
      </c>
      <c r="N22" s="3" t="s">
        <v>1273</v>
      </c>
      <c r="O22" s="3" t="s">
        <v>1274</v>
      </c>
      <c r="P22" s="3">
        <v>40903081</v>
      </c>
      <c r="Q22" s="3">
        <v>12270924300</v>
      </c>
      <c r="R22" s="3">
        <v>3967</v>
      </c>
    </row>
    <row r="23" spans="1:18" x14ac:dyDescent="0.35">
      <c r="A23" s="3" t="s">
        <v>1580</v>
      </c>
      <c r="B23" s="4" t="str">
        <f>HYPERLINK("https://www.ncbi.nlm.nih.gov/sra/" &amp; Table1[[#This Row],[Experiment]], Table1[[#This Row],[Experiment]])</f>
        <v>SRX20431546</v>
      </c>
      <c r="C23" s="3" t="s">
        <v>1581</v>
      </c>
      <c r="D23" s="3" t="s">
        <v>4</v>
      </c>
      <c r="E23" s="3" t="s">
        <v>8</v>
      </c>
      <c r="F23" s="3" t="s">
        <v>701</v>
      </c>
      <c r="G23" s="3" t="s">
        <v>1269</v>
      </c>
      <c r="H23" s="3" t="s">
        <v>1270</v>
      </c>
      <c r="I23" s="3">
        <v>970517</v>
      </c>
      <c r="J23" s="3" t="s">
        <v>1582</v>
      </c>
      <c r="K23" s="3" t="s">
        <v>1583</v>
      </c>
      <c r="L23" s="3" t="s">
        <v>15</v>
      </c>
      <c r="M23" s="3" t="s">
        <v>1581</v>
      </c>
      <c r="N23" s="3" t="s">
        <v>1273</v>
      </c>
      <c r="O23" s="3" t="s">
        <v>1274</v>
      </c>
      <c r="P23" s="3">
        <v>39515760</v>
      </c>
      <c r="Q23" s="3">
        <v>11854728000</v>
      </c>
      <c r="R23" s="3">
        <v>3657</v>
      </c>
    </row>
    <row r="24" spans="1:18" x14ac:dyDescent="0.35">
      <c r="A24" s="3" t="s">
        <v>1509</v>
      </c>
      <c r="B24" s="4" t="str">
        <f>HYPERLINK("https://www.ncbi.nlm.nih.gov/sra/" &amp; Table1[[#This Row],[Experiment]], Table1[[#This Row],[Experiment]])</f>
        <v>SRX20431547</v>
      </c>
      <c r="C24" s="3" t="s">
        <v>1510</v>
      </c>
      <c r="D24" s="3" t="s">
        <v>4</v>
      </c>
      <c r="E24" s="3" t="s">
        <v>8</v>
      </c>
      <c r="F24" s="3" t="s">
        <v>701</v>
      </c>
      <c r="G24" s="3" t="s">
        <v>1269</v>
      </c>
      <c r="H24" s="3" t="s">
        <v>1270</v>
      </c>
      <c r="I24" s="3">
        <v>970517</v>
      </c>
      <c r="J24" s="3" t="s">
        <v>1511</v>
      </c>
      <c r="K24" s="3" t="s">
        <v>1512</v>
      </c>
      <c r="L24" s="3" t="s">
        <v>15</v>
      </c>
      <c r="M24" s="3" t="s">
        <v>1510</v>
      </c>
      <c r="N24" s="3" t="s">
        <v>1273</v>
      </c>
      <c r="O24" s="3" t="s">
        <v>1274</v>
      </c>
      <c r="P24" s="3">
        <v>42407514</v>
      </c>
      <c r="Q24" s="3">
        <v>12722254200</v>
      </c>
      <c r="R24" s="3">
        <v>4056</v>
      </c>
    </row>
    <row r="25" spans="1:18" x14ac:dyDescent="0.35">
      <c r="A25" s="3" t="s">
        <v>1517</v>
      </c>
      <c r="B25" s="4" t="str">
        <f>HYPERLINK("https://www.ncbi.nlm.nih.gov/sra/" &amp; Table1[[#This Row],[Experiment]], Table1[[#This Row],[Experiment]])</f>
        <v>SRX20431548</v>
      </c>
      <c r="C25" s="3" t="s">
        <v>1518</v>
      </c>
      <c r="D25" s="3" t="s">
        <v>4</v>
      </c>
      <c r="E25" s="3" t="s">
        <v>8</v>
      </c>
      <c r="F25" s="3" t="s">
        <v>701</v>
      </c>
      <c r="G25" s="3" t="s">
        <v>1269</v>
      </c>
      <c r="H25" s="3" t="s">
        <v>1270</v>
      </c>
      <c r="I25" s="3">
        <v>970517</v>
      </c>
      <c r="J25" s="3" t="s">
        <v>1519</v>
      </c>
      <c r="K25" s="3" t="s">
        <v>1520</v>
      </c>
      <c r="L25" s="3" t="s">
        <v>15</v>
      </c>
      <c r="M25" s="3" t="s">
        <v>1518</v>
      </c>
      <c r="N25" s="3" t="s">
        <v>1273</v>
      </c>
      <c r="O25" s="3" t="s">
        <v>1274</v>
      </c>
      <c r="P25" s="3">
        <v>42574119</v>
      </c>
      <c r="Q25" s="3">
        <v>12772235700</v>
      </c>
      <c r="R25" s="3">
        <v>4107</v>
      </c>
    </row>
    <row r="26" spans="1:18" x14ac:dyDescent="0.35">
      <c r="A26" s="3" t="s">
        <v>1525</v>
      </c>
      <c r="B26" s="4" t="str">
        <f>HYPERLINK("https://www.ncbi.nlm.nih.gov/sra/" &amp; Table1[[#This Row],[Experiment]], Table1[[#This Row],[Experiment]])</f>
        <v>SRX20431549</v>
      </c>
      <c r="C26" s="3" t="s">
        <v>1526</v>
      </c>
      <c r="D26" s="3" t="s">
        <v>4</v>
      </c>
      <c r="E26" s="3" t="s">
        <v>8</v>
      </c>
      <c r="F26" s="3" t="s">
        <v>701</v>
      </c>
      <c r="G26" s="3" t="s">
        <v>1269</v>
      </c>
      <c r="H26" s="3" t="s">
        <v>1270</v>
      </c>
      <c r="I26" s="3">
        <v>970517</v>
      </c>
      <c r="J26" s="3" t="s">
        <v>1527</v>
      </c>
      <c r="K26" s="3" t="s">
        <v>1528</v>
      </c>
      <c r="L26" s="3" t="s">
        <v>15</v>
      </c>
      <c r="M26" s="3" t="s">
        <v>1526</v>
      </c>
      <c r="N26" s="3" t="s">
        <v>1273</v>
      </c>
      <c r="O26" s="3" t="s">
        <v>1274</v>
      </c>
      <c r="P26" s="3">
        <v>42166597</v>
      </c>
      <c r="Q26" s="3">
        <v>12649979100</v>
      </c>
      <c r="R26" s="3">
        <v>4074</v>
      </c>
    </row>
    <row r="27" spans="1:18" x14ac:dyDescent="0.35">
      <c r="A27" s="3" t="s">
        <v>1533</v>
      </c>
      <c r="B27" s="4" t="str">
        <f>HYPERLINK("https://www.ncbi.nlm.nih.gov/sra/" &amp; Table1[[#This Row],[Experiment]], Table1[[#This Row],[Experiment]])</f>
        <v>SRX20431550</v>
      </c>
      <c r="C27" s="3" t="s">
        <v>1534</v>
      </c>
      <c r="D27" s="3" t="s">
        <v>4</v>
      </c>
      <c r="E27" s="3" t="s">
        <v>8</v>
      </c>
      <c r="F27" s="3" t="s">
        <v>701</v>
      </c>
      <c r="G27" s="3" t="s">
        <v>1269</v>
      </c>
      <c r="H27" s="3" t="s">
        <v>1270</v>
      </c>
      <c r="I27" s="3">
        <v>970517</v>
      </c>
      <c r="J27" s="3" t="s">
        <v>1535</v>
      </c>
      <c r="K27" s="3" t="s">
        <v>1536</v>
      </c>
      <c r="L27" s="3" t="s">
        <v>15</v>
      </c>
      <c r="M27" s="3" t="s">
        <v>1534</v>
      </c>
      <c r="N27" s="3" t="s">
        <v>1273</v>
      </c>
      <c r="O27" s="3" t="s">
        <v>1274</v>
      </c>
      <c r="P27" s="3">
        <v>42369570</v>
      </c>
      <c r="Q27" s="3">
        <v>12710871000</v>
      </c>
      <c r="R27" s="3">
        <v>3821</v>
      </c>
    </row>
    <row r="28" spans="1:18" x14ac:dyDescent="0.35">
      <c r="A28" s="3" t="s">
        <v>1541</v>
      </c>
      <c r="B28" s="4" t="str">
        <f>HYPERLINK("https://www.ncbi.nlm.nih.gov/sra/" &amp; Table1[[#This Row],[Experiment]], Table1[[#This Row],[Experiment]])</f>
        <v>SRX20431551</v>
      </c>
      <c r="C28" s="3" t="s">
        <v>1542</v>
      </c>
      <c r="D28" s="3" t="s">
        <v>4</v>
      </c>
      <c r="E28" s="3" t="s">
        <v>8</v>
      </c>
      <c r="F28" s="3" t="s">
        <v>701</v>
      </c>
      <c r="G28" s="3" t="s">
        <v>1269</v>
      </c>
      <c r="H28" s="3" t="s">
        <v>1270</v>
      </c>
      <c r="I28" s="3">
        <v>970517</v>
      </c>
      <c r="J28" s="3" t="s">
        <v>1543</v>
      </c>
      <c r="K28" s="3" t="s">
        <v>1544</v>
      </c>
      <c r="L28" s="3" t="s">
        <v>15</v>
      </c>
      <c r="M28" s="3" t="s">
        <v>1542</v>
      </c>
      <c r="N28" s="3" t="s">
        <v>1273</v>
      </c>
      <c r="O28" s="3" t="s">
        <v>1274</v>
      </c>
      <c r="P28" s="3">
        <v>39550919</v>
      </c>
      <c r="Q28" s="3">
        <v>11865275700</v>
      </c>
      <c r="R28" s="3">
        <v>3630</v>
      </c>
    </row>
    <row r="29" spans="1:18" x14ac:dyDescent="0.35">
      <c r="A29" s="3" t="s">
        <v>1477</v>
      </c>
      <c r="B29" s="4" t="str">
        <f>HYPERLINK("https://www.ncbi.nlm.nih.gov/sra/" &amp; Table1[[#This Row],[Experiment]], Table1[[#This Row],[Experiment]])</f>
        <v>SRX20431552</v>
      </c>
      <c r="C29" s="3" t="s">
        <v>1478</v>
      </c>
      <c r="D29" s="3" t="s">
        <v>4</v>
      </c>
      <c r="E29" s="3" t="s">
        <v>8</v>
      </c>
      <c r="F29" s="3" t="s">
        <v>701</v>
      </c>
      <c r="G29" s="3" t="s">
        <v>1269</v>
      </c>
      <c r="H29" s="3" t="s">
        <v>1270</v>
      </c>
      <c r="I29" s="3">
        <v>970517</v>
      </c>
      <c r="J29" s="3" t="s">
        <v>1479</v>
      </c>
      <c r="K29" s="3" t="s">
        <v>1480</v>
      </c>
      <c r="L29" s="3" t="s">
        <v>15</v>
      </c>
      <c r="M29" s="3" t="s">
        <v>1478</v>
      </c>
      <c r="N29" s="3" t="s">
        <v>1273</v>
      </c>
      <c r="O29" s="3" t="s">
        <v>1274</v>
      </c>
      <c r="P29" s="3">
        <v>41036322</v>
      </c>
      <c r="Q29" s="3">
        <v>12310896600</v>
      </c>
      <c r="R29" s="3">
        <v>3956</v>
      </c>
    </row>
    <row r="30" spans="1:18" x14ac:dyDescent="0.35">
      <c r="A30" s="3" t="s">
        <v>1485</v>
      </c>
      <c r="B30" s="4" t="str">
        <f>HYPERLINK("https://www.ncbi.nlm.nih.gov/sra/" &amp; Table1[[#This Row],[Experiment]], Table1[[#This Row],[Experiment]])</f>
        <v>SRX20431553</v>
      </c>
      <c r="C30" s="3" t="s">
        <v>1486</v>
      </c>
      <c r="D30" s="3" t="s">
        <v>4</v>
      </c>
      <c r="E30" s="3" t="s">
        <v>8</v>
      </c>
      <c r="F30" s="3" t="s">
        <v>701</v>
      </c>
      <c r="G30" s="3" t="s">
        <v>1269</v>
      </c>
      <c r="H30" s="3" t="s">
        <v>1270</v>
      </c>
      <c r="I30" s="3">
        <v>970517</v>
      </c>
      <c r="J30" s="3" t="s">
        <v>1487</v>
      </c>
      <c r="K30" s="3" t="s">
        <v>1488</v>
      </c>
      <c r="L30" s="3" t="s">
        <v>15</v>
      </c>
      <c r="M30" s="3" t="s">
        <v>1486</v>
      </c>
      <c r="N30" s="3" t="s">
        <v>1273</v>
      </c>
      <c r="O30" s="3" t="s">
        <v>1274</v>
      </c>
      <c r="P30" s="3">
        <v>40870463</v>
      </c>
      <c r="Q30" s="3">
        <v>12261138900</v>
      </c>
      <c r="R30" s="3">
        <v>3941</v>
      </c>
    </row>
    <row r="31" spans="1:18" x14ac:dyDescent="0.35">
      <c r="A31" s="3" t="s">
        <v>1430</v>
      </c>
      <c r="B31" s="4" t="str">
        <f>HYPERLINK("https://www.ncbi.nlm.nih.gov/sra/" &amp; Table1[[#This Row],[Experiment]], Table1[[#This Row],[Experiment]])</f>
        <v>SRX20431557</v>
      </c>
      <c r="C31" s="3" t="s">
        <v>1431</v>
      </c>
      <c r="D31" s="3" t="s">
        <v>4</v>
      </c>
      <c r="E31" s="3" t="s">
        <v>8</v>
      </c>
      <c r="F31" s="3" t="s">
        <v>701</v>
      </c>
      <c r="G31" s="3" t="s">
        <v>1269</v>
      </c>
      <c r="H31" s="3" t="s">
        <v>1270</v>
      </c>
      <c r="I31" s="3">
        <v>970517</v>
      </c>
      <c r="J31" s="3" t="s">
        <v>1432</v>
      </c>
      <c r="K31" s="3" t="s">
        <v>1433</v>
      </c>
      <c r="L31" s="3" t="s">
        <v>15</v>
      </c>
      <c r="M31" s="3" t="s">
        <v>1431</v>
      </c>
      <c r="N31" s="3" t="s">
        <v>1273</v>
      </c>
      <c r="O31" s="3" t="s">
        <v>1274</v>
      </c>
      <c r="P31" s="3">
        <v>41080693</v>
      </c>
      <c r="Q31" s="3">
        <v>12324207900</v>
      </c>
      <c r="R31" s="3">
        <v>3943</v>
      </c>
    </row>
    <row r="32" spans="1:18" x14ac:dyDescent="0.35">
      <c r="A32" s="3" t="s">
        <v>1438</v>
      </c>
      <c r="B32" s="4" t="str">
        <f>HYPERLINK("https://www.ncbi.nlm.nih.gov/sra/" &amp; Table1[[#This Row],[Experiment]], Table1[[#This Row],[Experiment]])</f>
        <v>SRX20431558</v>
      </c>
      <c r="C32" s="3" t="s">
        <v>1439</v>
      </c>
      <c r="D32" s="3" t="s">
        <v>4</v>
      </c>
      <c r="E32" s="3" t="s">
        <v>8</v>
      </c>
      <c r="F32" s="3" t="s">
        <v>701</v>
      </c>
      <c r="G32" s="3" t="s">
        <v>1269</v>
      </c>
      <c r="H32" s="3" t="s">
        <v>1270</v>
      </c>
      <c r="I32" s="3">
        <v>970517</v>
      </c>
      <c r="J32" s="3" t="s">
        <v>1440</v>
      </c>
      <c r="K32" s="3" t="s">
        <v>1441</v>
      </c>
      <c r="L32" s="3" t="s">
        <v>15</v>
      </c>
      <c r="M32" s="3" t="s">
        <v>1439</v>
      </c>
      <c r="N32" s="3" t="s">
        <v>1273</v>
      </c>
      <c r="O32" s="3" t="s">
        <v>1274</v>
      </c>
      <c r="P32" s="3">
        <v>41664147</v>
      </c>
      <c r="Q32" s="3">
        <v>12499244100</v>
      </c>
      <c r="R32" s="3">
        <v>3757</v>
      </c>
    </row>
    <row r="33" spans="1:18" x14ac:dyDescent="0.35">
      <c r="A33" s="3" t="s">
        <v>1493</v>
      </c>
      <c r="B33" s="4" t="str">
        <f>HYPERLINK("https://www.ncbi.nlm.nih.gov/sra/" &amp; Table1[[#This Row],[Experiment]], Table1[[#This Row],[Experiment]])</f>
        <v>SRX20431554</v>
      </c>
      <c r="C33" s="3" t="s">
        <v>1494</v>
      </c>
      <c r="D33" s="3" t="s">
        <v>4</v>
      </c>
      <c r="E33" s="3" t="s">
        <v>8</v>
      </c>
      <c r="F33" s="3" t="s">
        <v>701</v>
      </c>
      <c r="G33" s="3" t="s">
        <v>1269</v>
      </c>
      <c r="H33" s="3" t="s">
        <v>1270</v>
      </c>
      <c r="I33" s="3">
        <v>970517</v>
      </c>
      <c r="J33" s="3" t="s">
        <v>1495</v>
      </c>
      <c r="K33" s="3" t="s">
        <v>1496</v>
      </c>
      <c r="L33" s="3" t="s">
        <v>15</v>
      </c>
      <c r="M33" s="3" t="s">
        <v>1494</v>
      </c>
      <c r="N33" s="3" t="s">
        <v>1273</v>
      </c>
      <c r="O33" s="3" t="s">
        <v>1274</v>
      </c>
      <c r="P33" s="3">
        <v>39515876</v>
      </c>
      <c r="Q33" s="3">
        <v>11854762800</v>
      </c>
      <c r="R33" s="3">
        <v>3640</v>
      </c>
    </row>
    <row r="34" spans="1:18" x14ac:dyDescent="0.35">
      <c r="A34" s="3" t="s">
        <v>1501</v>
      </c>
      <c r="B34" s="4" t="str">
        <f>HYPERLINK("https://www.ncbi.nlm.nih.gov/sra/" &amp; Table1[[#This Row],[Experiment]], Table1[[#This Row],[Experiment]])</f>
        <v>SRX20431556</v>
      </c>
      <c r="C34" s="3" t="s">
        <v>1502</v>
      </c>
      <c r="D34" s="3" t="s">
        <v>4</v>
      </c>
      <c r="E34" s="3" t="s">
        <v>8</v>
      </c>
      <c r="F34" s="3" t="s">
        <v>701</v>
      </c>
      <c r="G34" s="3" t="s">
        <v>1269</v>
      </c>
      <c r="H34" s="3" t="s">
        <v>1270</v>
      </c>
      <c r="I34" s="3">
        <v>970517</v>
      </c>
      <c r="J34" s="3" t="s">
        <v>1503</v>
      </c>
      <c r="K34" s="3" t="s">
        <v>1504</v>
      </c>
      <c r="L34" s="3" t="s">
        <v>15</v>
      </c>
      <c r="M34" s="3" t="s">
        <v>1502</v>
      </c>
      <c r="N34" s="3" t="s">
        <v>1273</v>
      </c>
      <c r="O34" s="3" t="s">
        <v>1274</v>
      </c>
      <c r="P34" s="3">
        <v>37462741</v>
      </c>
      <c r="Q34" s="3">
        <v>11238822300</v>
      </c>
      <c r="R34" s="3">
        <v>3362</v>
      </c>
    </row>
    <row r="35" spans="1:18" x14ac:dyDescent="0.35">
      <c r="A35" s="3" t="s">
        <v>1446</v>
      </c>
      <c r="B35" s="4" t="str">
        <f>HYPERLINK("https://www.ncbi.nlm.nih.gov/sra/" &amp; Table1[[#This Row],[Experiment]], Table1[[#This Row],[Experiment]])</f>
        <v>SRX20431559</v>
      </c>
      <c r="C35" s="3" t="s">
        <v>1447</v>
      </c>
      <c r="D35" s="3" t="s">
        <v>4</v>
      </c>
      <c r="E35" s="3" t="s">
        <v>8</v>
      </c>
      <c r="F35" s="3" t="s">
        <v>701</v>
      </c>
      <c r="G35" s="3" t="s">
        <v>1269</v>
      </c>
      <c r="H35" s="3" t="s">
        <v>1270</v>
      </c>
      <c r="I35" s="3">
        <v>970517</v>
      </c>
      <c r="J35" s="3" t="s">
        <v>1448</v>
      </c>
      <c r="K35" s="3" t="s">
        <v>1449</v>
      </c>
      <c r="L35" s="3" t="s">
        <v>15</v>
      </c>
      <c r="M35" s="3" t="s">
        <v>1447</v>
      </c>
      <c r="N35" s="3" t="s">
        <v>1273</v>
      </c>
      <c r="O35" s="3" t="s">
        <v>1274</v>
      </c>
      <c r="P35" s="3">
        <v>38184276</v>
      </c>
      <c r="Q35" s="3">
        <v>11455282800</v>
      </c>
      <c r="R35" s="3">
        <v>3501</v>
      </c>
    </row>
    <row r="36" spans="1:18" x14ac:dyDescent="0.35">
      <c r="A36" s="3" t="s">
        <v>1454</v>
      </c>
      <c r="B36" s="4" t="str">
        <f>HYPERLINK("https://www.ncbi.nlm.nih.gov/sra/" &amp; Table1[[#This Row],[Experiment]], Table1[[#This Row],[Experiment]])</f>
        <v>SRX20431560</v>
      </c>
      <c r="C36" s="3" t="s">
        <v>1455</v>
      </c>
      <c r="D36" s="3" t="s">
        <v>4</v>
      </c>
      <c r="E36" s="3" t="s">
        <v>8</v>
      </c>
      <c r="F36" s="3" t="s">
        <v>701</v>
      </c>
      <c r="G36" s="3" t="s">
        <v>1269</v>
      </c>
      <c r="H36" s="3" t="s">
        <v>1270</v>
      </c>
      <c r="I36" s="3">
        <v>970517</v>
      </c>
      <c r="J36" s="3" t="s">
        <v>1456</v>
      </c>
      <c r="K36" s="3" t="s">
        <v>1457</v>
      </c>
      <c r="L36" s="3" t="s">
        <v>15</v>
      </c>
      <c r="M36" s="3" t="s">
        <v>1455</v>
      </c>
      <c r="N36" s="3" t="s">
        <v>1273</v>
      </c>
      <c r="O36" s="3" t="s">
        <v>1274</v>
      </c>
      <c r="P36" s="3">
        <v>36788257</v>
      </c>
      <c r="Q36" s="3">
        <v>11036477100</v>
      </c>
      <c r="R36" s="3">
        <v>3593</v>
      </c>
    </row>
    <row r="37" spans="1:18" x14ac:dyDescent="0.35">
      <c r="A37" s="3" t="s">
        <v>1462</v>
      </c>
      <c r="B37" s="4" t="str">
        <f>HYPERLINK("https://www.ncbi.nlm.nih.gov/sra/" &amp; Table1[[#This Row],[Experiment]], Table1[[#This Row],[Experiment]])</f>
        <v>SRX20431561</v>
      </c>
      <c r="C37" s="3" t="s">
        <v>1463</v>
      </c>
      <c r="D37" s="3" t="s">
        <v>4</v>
      </c>
      <c r="E37" s="3" t="s">
        <v>8</v>
      </c>
      <c r="F37" s="3" t="s">
        <v>701</v>
      </c>
      <c r="G37" s="3" t="s">
        <v>1269</v>
      </c>
      <c r="H37" s="3" t="s">
        <v>1270</v>
      </c>
      <c r="I37" s="3">
        <v>970517</v>
      </c>
      <c r="J37" s="3" t="s">
        <v>1464</v>
      </c>
      <c r="K37" s="3" t="s">
        <v>1465</v>
      </c>
      <c r="L37" s="3" t="s">
        <v>15</v>
      </c>
      <c r="M37" s="3" t="s">
        <v>1463</v>
      </c>
      <c r="N37" s="3" t="s">
        <v>1273</v>
      </c>
      <c r="O37" s="3" t="s">
        <v>1274</v>
      </c>
      <c r="P37" s="3">
        <v>41814583</v>
      </c>
      <c r="Q37" s="3">
        <v>12544374900</v>
      </c>
      <c r="R37" s="3">
        <v>3794</v>
      </c>
    </row>
    <row r="38" spans="1:18" x14ac:dyDescent="0.35">
      <c r="A38" s="3" t="s">
        <v>1398</v>
      </c>
      <c r="B38" s="4" t="str">
        <f>HYPERLINK("https://www.ncbi.nlm.nih.gov/sra/" &amp; Table1[[#This Row],[Experiment]], Table1[[#This Row],[Experiment]])</f>
        <v>SRX20431562</v>
      </c>
      <c r="C38" s="3" t="s">
        <v>1399</v>
      </c>
      <c r="D38" s="3" t="s">
        <v>4</v>
      </c>
      <c r="E38" s="3" t="s">
        <v>8</v>
      </c>
      <c r="F38" s="3" t="s">
        <v>701</v>
      </c>
      <c r="G38" s="3" t="s">
        <v>1269</v>
      </c>
      <c r="H38" s="3" t="s">
        <v>1270</v>
      </c>
      <c r="I38" s="3">
        <v>970517</v>
      </c>
      <c r="J38" s="3" t="s">
        <v>1400</v>
      </c>
      <c r="K38" s="3" t="s">
        <v>1401</v>
      </c>
      <c r="L38" s="3" t="s">
        <v>15</v>
      </c>
      <c r="M38" s="3" t="s">
        <v>1399</v>
      </c>
      <c r="N38" s="3" t="s">
        <v>1273</v>
      </c>
      <c r="O38" s="3" t="s">
        <v>1274</v>
      </c>
      <c r="P38" s="3">
        <v>39040590</v>
      </c>
      <c r="Q38" s="3">
        <v>11712177000</v>
      </c>
      <c r="R38" s="3">
        <v>3551</v>
      </c>
    </row>
    <row r="39" spans="1:18" x14ac:dyDescent="0.35">
      <c r="A39" s="3" t="s">
        <v>1406</v>
      </c>
      <c r="B39" s="4" t="str">
        <f>HYPERLINK("https://www.ncbi.nlm.nih.gov/sra/" &amp; Table1[[#This Row],[Experiment]], Table1[[#This Row],[Experiment]])</f>
        <v>SRX20431563</v>
      </c>
      <c r="C39" s="3" t="s">
        <v>1407</v>
      </c>
      <c r="D39" s="3" t="s">
        <v>4</v>
      </c>
      <c r="E39" s="3" t="s">
        <v>8</v>
      </c>
      <c r="F39" s="3" t="s">
        <v>701</v>
      </c>
      <c r="G39" s="3" t="s">
        <v>1269</v>
      </c>
      <c r="H39" s="3" t="s">
        <v>1270</v>
      </c>
      <c r="I39" s="3">
        <v>970517</v>
      </c>
      <c r="J39" s="3" t="s">
        <v>1408</v>
      </c>
      <c r="K39" s="3" t="s">
        <v>1409</v>
      </c>
      <c r="L39" s="3" t="s">
        <v>15</v>
      </c>
      <c r="M39" s="3" t="s">
        <v>1407</v>
      </c>
      <c r="N39" s="3" t="s">
        <v>1273</v>
      </c>
      <c r="O39" s="3" t="s">
        <v>1274</v>
      </c>
      <c r="P39" s="3">
        <v>41091691</v>
      </c>
      <c r="Q39" s="3">
        <v>12327507300</v>
      </c>
      <c r="R39" s="3">
        <v>3804</v>
      </c>
    </row>
    <row r="40" spans="1:18" x14ac:dyDescent="0.35">
      <c r="A40" s="3" t="s">
        <v>1414</v>
      </c>
      <c r="B40" s="4" t="str">
        <f>HYPERLINK("https://www.ncbi.nlm.nih.gov/sra/" &amp; Table1[[#This Row],[Experiment]], Table1[[#This Row],[Experiment]])</f>
        <v>SRX20431564</v>
      </c>
      <c r="C40" s="3" t="s">
        <v>1415</v>
      </c>
      <c r="D40" s="3" t="s">
        <v>4</v>
      </c>
      <c r="E40" s="3" t="s">
        <v>8</v>
      </c>
      <c r="F40" s="3" t="s">
        <v>701</v>
      </c>
      <c r="G40" s="3" t="s">
        <v>1269</v>
      </c>
      <c r="H40" s="3" t="s">
        <v>1270</v>
      </c>
      <c r="I40" s="3">
        <v>970517</v>
      </c>
      <c r="J40" s="3" t="s">
        <v>1416</v>
      </c>
      <c r="K40" s="3" t="s">
        <v>1417</v>
      </c>
      <c r="L40" s="3" t="s">
        <v>15</v>
      </c>
      <c r="M40" s="3" t="s">
        <v>1415</v>
      </c>
      <c r="N40" s="3" t="s">
        <v>1273</v>
      </c>
      <c r="O40" s="3" t="s">
        <v>1274</v>
      </c>
      <c r="P40" s="3">
        <v>42608444</v>
      </c>
      <c r="Q40" s="3">
        <v>12782533200</v>
      </c>
      <c r="R40" s="3">
        <v>4100</v>
      </c>
    </row>
    <row r="41" spans="1:18" x14ac:dyDescent="0.35">
      <c r="A41" s="3" t="s">
        <v>1422</v>
      </c>
      <c r="B41" s="4" t="str">
        <f>HYPERLINK("https://www.ncbi.nlm.nih.gov/sra/" &amp; Table1[[#This Row],[Experiment]], Table1[[#This Row],[Experiment]])</f>
        <v>SRX20431565</v>
      </c>
      <c r="C41" s="3" t="s">
        <v>1423</v>
      </c>
      <c r="D41" s="3" t="s">
        <v>4</v>
      </c>
      <c r="E41" s="3" t="s">
        <v>8</v>
      </c>
      <c r="F41" s="3" t="s">
        <v>701</v>
      </c>
      <c r="G41" s="3" t="s">
        <v>1269</v>
      </c>
      <c r="H41" s="3" t="s">
        <v>1270</v>
      </c>
      <c r="I41" s="3">
        <v>970517</v>
      </c>
      <c r="J41" s="3" t="s">
        <v>1424</v>
      </c>
      <c r="K41" s="3" t="s">
        <v>1425</v>
      </c>
      <c r="L41" s="3" t="s">
        <v>15</v>
      </c>
      <c r="M41" s="3" t="s">
        <v>1423</v>
      </c>
      <c r="N41" s="3" t="s">
        <v>1273</v>
      </c>
      <c r="O41" s="3" t="s">
        <v>1274</v>
      </c>
      <c r="P41" s="3">
        <v>42727786</v>
      </c>
      <c r="Q41" s="3">
        <v>12818335800</v>
      </c>
      <c r="R41" s="3">
        <v>4097</v>
      </c>
    </row>
    <row r="42" spans="1:18" x14ac:dyDescent="0.35">
      <c r="A42" s="3" t="s">
        <v>1351</v>
      </c>
      <c r="B42" s="4" t="str">
        <f>HYPERLINK("https://www.ncbi.nlm.nih.gov/sra/" &amp; Table1[[#This Row],[Experiment]], Table1[[#This Row],[Experiment]])</f>
        <v>SRX20431567</v>
      </c>
      <c r="C42" s="3" t="s">
        <v>1352</v>
      </c>
      <c r="D42" s="3" t="s">
        <v>4</v>
      </c>
      <c r="E42" s="3" t="s">
        <v>8</v>
      </c>
      <c r="F42" s="3" t="s">
        <v>701</v>
      </c>
      <c r="G42" s="3" t="s">
        <v>1269</v>
      </c>
      <c r="H42" s="3" t="s">
        <v>1270</v>
      </c>
      <c r="I42" s="3">
        <v>970517</v>
      </c>
      <c r="J42" s="3" t="s">
        <v>1353</v>
      </c>
      <c r="K42" s="3" t="s">
        <v>1354</v>
      </c>
      <c r="L42" s="3" t="s">
        <v>15</v>
      </c>
      <c r="M42" s="3" t="s">
        <v>1352</v>
      </c>
      <c r="N42" s="3" t="s">
        <v>1273</v>
      </c>
      <c r="O42" s="3" t="s">
        <v>1274</v>
      </c>
      <c r="P42" s="3">
        <v>40018781</v>
      </c>
      <c r="Q42" s="3">
        <v>12005634300</v>
      </c>
      <c r="R42" s="3">
        <v>3651</v>
      </c>
    </row>
    <row r="43" spans="1:18" x14ac:dyDescent="0.35">
      <c r="A43" s="3" t="s">
        <v>1359</v>
      </c>
      <c r="B43" s="4" t="str">
        <f>HYPERLINK("https://www.ncbi.nlm.nih.gov/sra/" &amp; Table1[[#This Row],[Experiment]], Table1[[#This Row],[Experiment]])</f>
        <v>SRX20431568</v>
      </c>
      <c r="C43" s="3" t="s">
        <v>1360</v>
      </c>
      <c r="D43" s="3" t="s">
        <v>4</v>
      </c>
      <c r="E43" s="3" t="s">
        <v>8</v>
      </c>
      <c r="F43" s="3" t="s">
        <v>701</v>
      </c>
      <c r="G43" s="3" t="s">
        <v>1269</v>
      </c>
      <c r="H43" s="3" t="s">
        <v>1270</v>
      </c>
      <c r="I43" s="3">
        <v>970517</v>
      </c>
      <c r="J43" s="3" t="s">
        <v>1361</v>
      </c>
      <c r="K43" s="3" t="s">
        <v>1362</v>
      </c>
      <c r="L43" s="3" t="s">
        <v>15</v>
      </c>
      <c r="M43" s="3" t="s">
        <v>1360</v>
      </c>
      <c r="N43" s="3" t="s">
        <v>1273</v>
      </c>
      <c r="O43" s="3" t="s">
        <v>1274</v>
      </c>
      <c r="P43" s="3">
        <v>40551076</v>
      </c>
      <c r="Q43" s="3">
        <v>12165322800</v>
      </c>
      <c r="R43" s="3">
        <v>3769</v>
      </c>
    </row>
    <row r="44" spans="1:18" x14ac:dyDescent="0.35">
      <c r="A44" s="3" t="s">
        <v>1367</v>
      </c>
      <c r="B44" s="4" t="str">
        <f>HYPERLINK("https://www.ncbi.nlm.nih.gov/sra/" &amp; Table1[[#This Row],[Experiment]], Table1[[#This Row],[Experiment]])</f>
        <v>SRX20431569</v>
      </c>
      <c r="C44" s="3" t="s">
        <v>1368</v>
      </c>
      <c r="D44" s="3" t="s">
        <v>4</v>
      </c>
      <c r="E44" s="3" t="s">
        <v>8</v>
      </c>
      <c r="F44" s="3" t="s">
        <v>701</v>
      </c>
      <c r="G44" s="3" t="s">
        <v>1269</v>
      </c>
      <c r="H44" s="3" t="s">
        <v>1270</v>
      </c>
      <c r="I44" s="3">
        <v>970517</v>
      </c>
      <c r="J44" s="3" t="s">
        <v>1369</v>
      </c>
      <c r="K44" s="3" t="s">
        <v>1370</v>
      </c>
      <c r="L44" s="3" t="s">
        <v>15</v>
      </c>
      <c r="M44" s="3" t="s">
        <v>1368</v>
      </c>
      <c r="N44" s="3" t="s">
        <v>1273</v>
      </c>
      <c r="O44" s="3" t="s">
        <v>1274</v>
      </c>
      <c r="P44" s="3">
        <v>39570264</v>
      </c>
      <c r="Q44" s="3">
        <v>11871079200</v>
      </c>
      <c r="R44" s="3">
        <v>3676</v>
      </c>
    </row>
    <row r="45" spans="1:18" x14ac:dyDescent="0.35">
      <c r="A45" s="3" t="s">
        <v>1375</v>
      </c>
      <c r="B45" s="4" t="str">
        <f>HYPERLINK("https://www.ncbi.nlm.nih.gov/sra/" &amp; Table1[[#This Row],[Experiment]], Table1[[#This Row],[Experiment]])</f>
        <v>SRX20431570</v>
      </c>
      <c r="C45" s="3" t="s">
        <v>1376</v>
      </c>
      <c r="D45" s="3" t="s">
        <v>4</v>
      </c>
      <c r="E45" s="3" t="s">
        <v>8</v>
      </c>
      <c r="F45" s="3" t="s">
        <v>701</v>
      </c>
      <c r="G45" s="3" t="s">
        <v>1269</v>
      </c>
      <c r="H45" s="3" t="s">
        <v>1270</v>
      </c>
      <c r="I45" s="3">
        <v>970517</v>
      </c>
      <c r="J45" s="3" t="s">
        <v>1377</v>
      </c>
      <c r="K45" s="3" t="s">
        <v>1378</v>
      </c>
      <c r="L45" s="3" t="s">
        <v>15</v>
      </c>
      <c r="M45" s="3" t="s">
        <v>1376</v>
      </c>
      <c r="N45" s="3" t="s">
        <v>1273</v>
      </c>
      <c r="O45" s="3" t="s">
        <v>1274</v>
      </c>
      <c r="P45" s="3">
        <v>44670868</v>
      </c>
      <c r="Q45" s="3">
        <v>13401260400</v>
      </c>
      <c r="R45" s="3">
        <v>4167</v>
      </c>
    </row>
    <row r="46" spans="1:18" x14ac:dyDescent="0.35">
      <c r="A46" s="3" t="s">
        <v>1311</v>
      </c>
      <c r="B46" s="4" t="str">
        <f>HYPERLINK("https://www.ncbi.nlm.nih.gov/sra/" &amp; Table1[[#This Row],[Experiment]], Table1[[#This Row],[Experiment]])</f>
        <v>SRX20431572</v>
      </c>
      <c r="C46" s="3" t="s">
        <v>1312</v>
      </c>
      <c r="D46" s="3" t="s">
        <v>4</v>
      </c>
      <c r="E46" s="3" t="s">
        <v>8</v>
      </c>
      <c r="F46" s="3" t="s">
        <v>701</v>
      </c>
      <c r="G46" s="3" t="s">
        <v>1269</v>
      </c>
      <c r="H46" s="3" t="s">
        <v>1270</v>
      </c>
      <c r="I46" s="3">
        <v>970517</v>
      </c>
      <c r="J46" s="3" t="s">
        <v>1313</v>
      </c>
      <c r="K46" s="3" t="s">
        <v>1314</v>
      </c>
      <c r="L46" s="3" t="s">
        <v>15</v>
      </c>
      <c r="M46" s="3" t="s">
        <v>1312</v>
      </c>
      <c r="N46" s="3" t="s">
        <v>1273</v>
      </c>
      <c r="O46" s="3" t="s">
        <v>1274</v>
      </c>
      <c r="P46" s="3">
        <v>40018836</v>
      </c>
      <c r="Q46" s="3">
        <v>12005650800</v>
      </c>
      <c r="R46" s="3">
        <v>3867</v>
      </c>
    </row>
    <row r="47" spans="1:18" x14ac:dyDescent="0.35">
      <c r="A47" s="3" t="s">
        <v>1383</v>
      </c>
      <c r="B47" s="4" t="str">
        <f>HYPERLINK("https://www.ncbi.nlm.nih.gov/sra/" &amp; Table1[[#This Row],[Experiment]], Table1[[#This Row],[Experiment]])</f>
        <v>SRX20431571</v>
      </c>
      <c r="C47" s="3" t="s">
        <v>1384</v>
      </c>
      <c r="D47" s="3" t="s">
        <v>4</v>
      </c>
      <c r="E47" s="3" t="s">
        <v>8</v>
      </c>
      <c r="F47" s="3" t="s">
        <v>701</v>
      </c>
      <c r="G47" s="3" t="s">
        <v>1269</v>
      </c>
      <c r="H47" s="3" t="s">
        <v>1270</v>
      </c>
      <c r="I47" s="3">
        <v>970517</v>
      </c>
      <c r="J47" s="3" t="s">
        <v>1385</v>
      </c>
      <c r="K47" s="3" t="s">
        <v>1386</v>
      </c>
      <c r="L47" s="3" t="s">
        <v>15</v>
      </c>
      <c r="M47" s="3" t="s">
        <v>1384</v>
      </c>
      <c r="N47" s="3" t="s">
        <v>1273</v>
      </c>
      <c r="O47" s="3" t="s">
        <v>1274</v>
      </c>
      <c r="P47" s="3">
        <v>41394440</v>
      </c>
      <c r="Q47" s="3">
        <v>12418332000</v>
      </c>
      <c r="R47" s="3">
        <v>3978</v>
      </c>
    </row>
    <row r="48" spans="1:18" x14ac:dyDescent="0.35">
      <c r="A48" s="3" t="s">
        <v>1319</v>
      </c>
      <c r="B48" s="4" t="str">
        <f>HYPERLINK("https://www.ncbi.nlm.nih.gov/sra/" &amp; Table1[[#This Row],[Experiment]], Table1[[#This Row],[Experiment]])</f>
        <v>SRX20431574</v>
      </c>
      <c r="C48" s="3" t="s">
        <v>1320</v>
      </c>
      <c r="D48" s="3" t="s">
        <v>4</v>
      </c>
      <c r="E48" s="3" t="s">
        <v>8</v>
      </c>
      <c r="F48" s="3" t="s">
        <v>701</v>
      </c>
      <c r="G48" s="3" t="s">
        <v>1269</v>
      </c>
      <c r="H48" s="3" t="s">
        <v>1270</v>
      </c>
      <c r="I48" s="3">
        <v>970517</v>
      </c>
      <c r="J48" s="3" t="s">
        <v>1321</v>
      </c>
      <c r="K48" s="3" t="s">
        <v>1322</v>
      </c>
      <c r="L48" s="3" t="s">
        <v>15</v>
      </c>
      <c r="M48" s="3" t="s">
        <v>1320</v>
      </c>
      <c r="N48" s="3" t="s">
        <v>1273</v>
      </c>
      <c r="O48" s="3" t="s">
        <v>1274</v>
      </c>
      <c r="P48" s="3">
        <v>38033717</v>
      </c>
      <c r="Q48" s="3">
        <v>11410115100</v>
      </c>
      <c r="R48" s="3">
        <v>3442</v>
      </c>
    </row>
    <row r="49" spans="1:18" x14ac:dyDescent="0.35">
      <c r="A49" s="3" t="s">
        <v>1327</v>
      </c>
      <c r="B49" s="4" t="str">
        <f>HYPERLINK("https://www.ncbi.nlm.nih.gov/sra/" &amp; Table1[[#This Row],[Experiment]], Table1[[#This Row],[Experiment]])</f>
        <v>SRX20431573</v>
      </c>
      <c r="C49" s="3" t="s">
        <v>1328</v>
      </c>
      <c r="D49" s="3" t="s">
        <v>4</v>
      </c>
      <c r="E49" s="3" t="s">
        <v>8</v>
      </c>
      <c r="F49" s="3" t="s">
        <v>701</v>
      </c>
      <c r="G49" s="3" t="s">
        <v>1269</v>
      </c>
      <c r="H49" s="3" t="s">
        <v>1270</v>
      </c>
      <c r="I49" s="3">
        <v>970517</v>
      </c>
      <c r="J49" s="3" t="s">
        <v>1329</v>
      </c>
      <c r="K49" s="3" t="s">
        <v>1330</v>
      </c>
      <c r="L49" s="3" t="s">
        <v>15</v>
      </c>
      <c r="M49" s="3" t="s">
        <v>1328</v>
      </c>
      <c r="N49" s="3" t="s">
        <v>1273</v>
      </c>
      <c r="O49" s="3" t="s">
        <v>1274</v>
      </c>
      <c r="P49" s="3">
        <v>45244950</v>
      </c>
      <c r="Q49" s="3">
        <v>13573485000</v>
      </c>
      <c r="R49" s="3">
        <v>4307</v>
      </c>
    </row>
    <row r="50" spans="1:18" x14ac:dyDescent="0.35">
      <c r="A50" s="3" t="s">
        <v>1335</v>
      </c>
      <c r="B50" s="4" t="str">
        <f>HYPERLINK("https://www.ncbi.nlm.nih.gov/sra/" &amp; Table1[[#This Row],[Experiment]], Table1[[#This Row],[Experiment]])</f>
        <v>SRX20431575</v>
      </c>
      <c r="C50" s="3" t="s">
        <v>1336</v>
      </c>
      <c r="D50" s="3" t="s">
        <v>4</v>
      </c>
      <c r="E50" s="3" t="s">
        <v>8</v>
      </c>
      <c r="F50" s="3" t="s">
        <v>701</v>
      </c>
      <c r="G50" s="3" t="s">
        <v>1269</v>
      </c>
      <c r="H50" s="3" t="s">
        <v>1270</v>
      </c>
      <c r="I50" s="3">
        <v>970517</v>
      </c>
      <c r="J50" s="3" t="s">
        <v>1337</v>
      </c>
      <c r="K50" s="3" t="s">
        <v>1338</v>
      </c>
      <c r="L50" s="3" t="s">
        <v>15</v>
      </c>
      <c r="M50" s="3" t="s">
        <v>1336</v>
      </c>
      <c r="N50" s="3" t="s">
        <v>1273</v>
      </c>
      <c r="O50" s="3" t="s">
        <v>1274</v>
      </c>
      <c r="P50" s="3">
        <v>39524010</v>
      </c>
      <c r="Q50" s="3">
        <v>11857203000</v>
      </c>
      <c r="R50" s="3">
        <v>3657</v>
      </c>
    </row>
    <row r="51" spans="1:18" x14ac:dyDescent="0.35">
      <c r="A51" s="3" t="s">
        <v>1343</v>
      </c>
      <c r="B51" s="4" t="str">
        <f>HYPERLINK("https://www.ncbi.nlm.nih.gov/sra/" &amp; Table1[[#This Row],[Experiment]], Table1[[#This Row],[Experiment]])</f>
        <v>SRX20431576</v>
      </c>
      <c r="C51" s="3" t="s">
        <v>1344</v>
      </c>
      <c r="D51" s="3" t="s">
        <v>4</v>
      </c>
      <c r="E51" s="3" t="s">
        <v>8</v>
      </c>
      <c r="F51" s="3" t="s">
        <v>701</v>
      </c>
      <c r="G51" s="3" t="s">
        <v>1269</v>
      </c>
      <c r="H51" s="3" t="s">
        <v>1270</v>
      </c>
      <c r="I51" s="3">
        <v>970517</v>
      </c>
      <c r="J51" s="3" t="s">
        <v>1345</v>
      </c>
      <c r="K51" s="3" t="s">
        <v>1346</v>
      </c>
      <c r="L51" s="3" t="s">
        <v>15</v>
      </c>
      <c r="M51" s="3" t="s">
        <v>1344</v>
      </c>
      <c r="N51" s="3" t="s">
        <v>1273</v>
      </c>
      <c r="O51" s="3" t="s">
        <v>1274</v>
      </c>
      <c r="P51" s="3">
        <v>40796527</v>
      </c>
      <c r="Q51" s="3">
        <v>12238958100</v>
      </c>
      <c r="R51" s="3">
        <v>3746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E79CE-DDEB-4009-8DFD-76A4D34ACF68}">
  <dimension ref="A1:O37"/>
  <sheetViews>
    <sheetView zoomScaleNormal="90" workbookViewId="0">
      <selection activeCell="L1" sqref="L1"/>
    </sheetView>
  </sheetViews>
  <sheetFormatPr defaultRowHeight="14.5" x14ac:dyDescent="0.35"/>
  <cols>
    <col min="1" max="2" width="17.54296875" customWidth="1"/>
    <col min="3" max="3" width="17.90625" customWidth="1"/>
    <col min="4" max="4" width="15.36328125" customWidth="1"/>
    <col min="5" max="5" width="10" customWidth="1"/>
    <col min="7" max="8" width="13.90625" customWidth="1"/>
    <col min="9" max="9" width="15.81640625" customWidth="1"/>
    <col min="10" max="10" width="14.08984375" customWidth="1"/>
    <col min="11" max="11" width="11.54296875" customWidth="1"/>
    <col min="12" max="12" width="13.36328125" customWidth="1"/>
    <col min="15" max="15" width="9.453125" customWidth="1"/>
  </cols>
  <sheetData>
    <row r="1" spans="1:15" x14ac:dyDescent="0.35">
      <c r="A1" t="s">
        <v>1680</v>
      </c>
      <c r="B1" t="s">
        <v>1673</v>
      </c>
      <c r="C1" t="s">
        <v>1697</v>
      </c>
      <c r="D1" t="s">
        <v>1698</v>
      </c>
      <c r="E1" t="s">
        <v>1683</v>
      </c>
      <c r="F1" t="s">
        <v>1684</v>
      </c>
      <c r="G1" t="s">
        <v>1688</v>
      </c>
      <c r="H1" t="s">
        <v>1689</v>
      </c>
      <c r="I1" t="s">
        <v>1690</v>
      </c>
      <c r="J1" t="s">
        <v>1691</v>
      </c>
      <c r="K1" t="s">
        <v>1699</v>
      </c>
      <c r="L1" t="s">
        <v>1692</v>
      </c>
      <c r="M1" t="s">
        <v>1694</v>
      </c>
      <c r="N1" t="s">
        <v>1695</v>
      </c>
      <c r="O1" t="s">
        <v>1700</v>
      </c>
    </row>
    <row r="2" spans="1:15" x14ac:dyDescent="0.35">
      <c r="A2" t="s">
        <v>676</v>
      </c>
      <c r="B2" s="5" t="str">
        <f>HYPERLINK("https://www.ncbi.nlm.nih.gov/sra/" &amp; Table15[[#This Row],[Experiment]], Table15[[#This Row],[Experiment]])</f>
        <v>SRX826461</v>
      </c>
      <c r="C2" t="s">
        <v>677</v>
      </c>
      <c r="D2" t="s">
        <v>4</v>
      </c>
      <c r="E2" t="s">
        <v>8</v>
      </c>
      <c r="F2" t="s">
        <v>9</v>
      </c>
      <c r="G2" t="s">
        <v>678</v>
      </c>
      <c r="H2" t="s">
        <v>679</v>
      </c>
      <c r="I2" t="s">
        <v>15</v>
      </c>
      <c r="J2" t="s">
        <v>677</v>
      </c>
      <c r="K2" t="s">
        <v>279</v>
      </c>
      <c r="L2" t="s">
        <v>280</v>
      </c>
      <c r="M2">
        <v>30596007</v>
      </c>
      <c r="N2">
        <v>6180393414</v>
      </c>
      <c r="O2">
        <v>3745</v>
      </c>
    </row>
    <row r="3" spans="1:15" x14ac:dyDescent="0.35">
      <c r="A3" t="s">
        <v>621</v>
      </c>
      <c r="B3" s="5" t="str">
        <f>HYPERLINK("https://www.ncbi.nlm.nih.gov/sra/" &amp; Table15[[#This Row],[Experiment]], Table15[[#This Row],[Experiment]])</f>
        <v>SRX828828</v>
      </c>
      <c r="C3" t="s">
        <v>622</v>
      </c>
      <c r="D3" t="s">
        <v>4</v>
      </c>
      <c r="E3" t="s">
        <v>8</v>
      </c>
      <c r="F3" t="s">
        <v>9</v>
      </c>
      <c r="G3" t="s">
        <v>623</v>
      </c>
      <c r="H3" t="s">
        <v>624</v>
      </c>
      <c r="I3" t="s">
        <v>15</v>
      </c>
      <c r="J3" t="s">
        <v>622</v>
      </c>
      <c r="K3" t="s">
        <v>279</v>
      </c>
      <c r="L3" t="s">
        <v>280</v>
      </c>
      <c r="M3">
        <v>37729972</v>
      </c>
      <c r="N3">
        <v>7621454344</v>
      </c>
      <c r="O3">
        <v>4741</v>
      </c>
    </row>
    <row r="4" spans="1:15" x14ac:dyDescent="0.35">
      <c r="A4" t="s">
        <v>566</v>
      </c>
      <c r="B4" s="5" t="str">
        <f>HYPERLINK("https://www.ncbi.nlm.nih.gov/sra/" &amp; Table15[[#This Row],[Experiment]], Table15[[#This Row],[Experiment]])</f>
        <v>SRX847413</v>
      </c>
      <c r="C4" t="s">
        <v>567</v>
      </c>
      <c r="D4" t="s">
        <v>4</v>
      </c>
      <c r="E4" t="s">
        <v>8</v>
      </c>
      <c r="F4" t="s">
        <v>9</v>
      </c>
      <c r="G4" t="s">
        <v>568</v>
      </c>
      <c r="H4" t="s">
        <v>569</v>
      </c>
      <c r="I4" t="s">
        <v>15</v>
      </c>
      <c r="J4" t="s">
        <v>567</v>
      </c>
      <c r="K4" t="s">
        <v>279</v>
      </c>
      <c r="L4" t="s">
        <v>280</v>
      </c>
      <c r="M4">
        <v>52530869</v>
      </c>
      <c r="N4">
        <v>10611235538</v>
      </c>
      <c r="O4">
        <v>6801</v>
      </c>
    </row>
    <row r="5" spans="1:15" x14ac:dyDescent="0.35">
      <c r="A5" t="s">
        <v>577</v>
      </c>
      <c r="B5" s="5" t="str">
        <f>HYPERLINK("https://www.ncbi.nlm.nih.gov/sra/" &amp; Table15[[#This Row],[Experiment]], Table15[[#This Row],[Experiment]])</f>
        <v>SRX847415</v>
      </c>
      <c r="C5" t="s">
        <v>578</v>
      </c>
      <c r="D5" t="s">
        <v>4</v>
      </c>
      <c r="E5" t="s">
        <v>8</v>
      </c>
      <c r="F5" t="s">
        <v>9</v>
      </c>
      <c r="G5" t="s">
        <v>579</v>
      </c>
      <c r="H5" t="s">
        <v>580</v>
      </c>
      <c r="I5" t="s">
        <v>15</v>
      </c>
      <c r="J5" t="s">
        <v>578</v>
      </c>
      <c r="K5" t="s">
        <v>279</v>
      </c>
      <c r="L5" t="s">
        <v>280</v>
      </c>
      <c r="M5">
        <v>45642555</v>
      </c>
      <c r="N5">
        <v>9219796110</v>
      </c>
      <c r="O5">
        <v>5862</v>
      </c>
    </row>
    <row r="6" spans="1:15" x14ac:dyDescent="0.35">
      <c r="A6" t="s">
        <v>456</v>
      </c>
      <c r="B6" s="5" t="str">
        <f>HYPERLINK("https://www.ncbi.nlm.nih.gov/sra/" &amp; Table15[[#This Row],[Experiment]], Table15[[#This Row],[Experiment]])</f>
        <v>SRX847790</v>
      </c>
      <c r="C6" t="s">
        <v>457</v>
      </c>
      <c r="D6" t="s">
        <v>4</v>
      </c>
      <c r="E6" t="s">
        <v>8</v>
      </c>
      <c r="F6" t="s">
        <v>9</v>
      </c>
      <c r="G6" t="s">
        <v>458</v>
      </c>
      <c r="H6" t="s">
        <v>459</v>
      </c>
      <c r="I6" t="s">
        <v>15</v>
      </c>
      <c r="J6" t="s">
        <v>457</v>
      </c>
      <c r="K6" t="s">
        <v>279</v>
      </c>
      <c r="L6" t="s">
        <v>280</v>
      </c>
      <c r="M6">
        <v>41564101</v>
      </c>
      <c r="N6">
        <v>8395948402</v>
      </c>
      <c r="O6">
        <v>5027</v>
      </c>
    </row>
    <row r="7" spans="1:15" x14ac:dyDescent="0.35">
      <c r="A7" t="s">
        <v>511</v>
      </c>
      <c r="B7" s="5" t="str">
        <f>HYPERLINK("https://www.ncbi.nlm.nih.gov/sra/" &amp; Table15[[#This Row],[Experiment]], Table15[[#This Row],[Experiment]])</f>
        <v>SRX847421</v>
      </c>
      <c r="C7" t="s">
        <v>512</v>
      </c>
      <c r="D7" t="s">
        <v>4</v>
      </c>
      <c r="E7" t="s">
        <v>8</v>
      </c>
      <c r="F7" t="s">
        <v>9</v>
      </c>
      <c r="G7" t="s">
        <v>513</v>
      </c>
      <c r="H7" t="s">
        <v>514</v>
      </c>
      <c r="I7" t="s">
        <v>15</v>
      </c>
      <c r="J7" t="s">
        <v>512</v>
      </c>
      <c r="K7" t="s">
        <v>279</v>
      </c>
      <c r="L7" t="s">
        <v>280</v>
      </c>
      <c r="M7">
        <v>51569790</v>
      </c>
      <c r="N7">
        <v>10417097580</v>
      </c>
      <c r="O7">
        <v>6239</v>
      </c>
    </row>
    <row r="8" spans="1:15" x14ac:dyDescent="0.35">
      <c r="A8" t="s">
        <v>522</v>
      </c>
      <c r="B8" s="5" t="str">
        <f>HYPERLINK("https://www.ncbi.nlm.nih.gov/sra/" &amp; Table15[[#This Row],[Experiment]], Table15[[#This Row],[Experiment]])</f>
        <v>SRX847422</v>
      </c>
      <c r="C8" t="s">
        <v>523</v>
      </c>
      <c r="D8" t="s">
        <v>4</v>
      </c>
      <c r="E8" t="s">
        <v>8</v>
      </c>
      <c r="F8" t="s">
        <v>9</v>
      </c>
      <c r="G8" t="s">
        <v>524</v>
      </c>
      <c r="H8" t="s">
        <v>525</v>
      </c>
      <c r="I8" t="s">
        <v>15</v>
      </c>
      <c r="J8" t="s">
        <v>523</v>
      </c>
      <c r="K8" t="s">
        <v>279</v>
      </c>
      <c r="L8" t="s">
        <v>280</v>
      </c>
      <c r="M8">
        <v>25526766</v>
      </c>
      <c r="N8">
        <v>5156406732</v>
      </c>
      <c r="O8">
        <v>3104</v>
      </c>
    </row>
    <row r="9" spans="1:15" x14ac:dyDescent="0.35">
      <c r="A9" t="s">
        <v>533</v>
      </c>
      <c r="B9" s="5" t="str">
        <f>HYPERLINK("https://www.ncbi.nlm.nih.gov/sra/" &amp; Table15[[#This Row],[Experiment]], Table15[[#This Row],[Experiment]])</f>
        <v>SRX847785</v>
      </c>
      <c r="C9" t="s">
        <v>534</v>
      </c>
      <c r="D9" t="s">
        <v>4</v>
      </c>
      <c r="E9" t="s">
        <v>8</v>
      </c>
      <c r="F9" t="s">
        <v>9</v>
      </c>
      <c r="G9" t="s">
        <v>535</v>
      </c>
      <c r="H9" t="s">
        <v>536</v>
      </c>
      <c r="I9" t="s">
        <v>15</v>
      </c>
      <c r="J9" t="s">
        <v>534</v>
      </c>
      <c r="K9" t="s">
        <v>279</v>
      </c>
      <c r="L9" t="s">
        <v>280</v>
      </c>
      <c r="M9">
        <v>22674546</v>
      </c>
      <c r="N9">
        <v>4580258292</v>
      </c>
      <c r="O9">
        <v>2781</v>
      </c>
    </row>
    <row r="10" spans="1:15" x14ac:dyDescent="0.35">
      <c r="A10" t="s">
        <v>467</v>
      </c>
      <c r="B10" s="5" t="str">
        <f>HYPERLINK("https://www.ncbi.nlm.nih.gov/sra/" &amp; Table15[[#This Row],[Experiment]], Table15[[#This Row],[Experiment]])</f>
        <v>SRX847788</v>
      </c>
      <c r="C10" t="s">
        <v>468</v>
      </c>
      <c r="D10" t="s">
        <v>4</v>
      </c>
      <c r="E10" t="s">
        <v>8</v>
      </c>
      <c r="F10" t="s">
        <v>9</v>
      </c>
      <c r="G10" t="s">
        <v>469</v>
      </c>
      <c r="H10" t="s">
        <v>470</v>
      </c>
      <c r="I10" t="s">
        <v>15</v>
      </c>
      <c r="J10" t="s">
        <v>468</v>
      </c>
      <c r="K10" t="s">
        <v>279</v>
      </c>
      <c r="L10" t="s">
        <v>280</v>
      </c>
      <c r="M10">
        <v>28451281</v>
      </c>
      <c r="N10">
        <v>5747158762</v>
      </c>
      <c r="O10">
        <v>3443</v>
      </c>
    </row>
    <row r="11" spans="1:15" x14ac:dyDescent="0.35">
      <c r="A11" t="s">
        <v>478</v>
      </c>
      <c r="B11" s="5" t="str">
        <f>HYPERLINK("https://www.ncbi.nlm.nih.gov/sra/" &amp; Table15[[#This Row],[Experiment]], Table15[[#This Row],[Experiment]])</f>
        <v>SRX847789</v>
      </c>
      <c r="C11" t="s">
        <v>479</v>
      </c>
      <c r="D11" t="s">
        <v>4</v>
      </c>
      <c r="E11" t="s">
        <v>8</v>
      </c>
      <c r="F11" t="s">
        <v>9</v>
      </c>
      <c r="G11" t="s">
        <v>480</v>
      </c>
      <c r="H11" t="s">
        <v>481</v>
      </c>
      <c r="I11" t="s">
        <v>15</v>
      </c>
      <c r="J11" t="s">
        <v>479</v>
      </c>
      <c r="K11" t="s">
        <v>279</v>
      </c>
      <c r="L11" t="s">
        <v>280</v>
      </c>
      <c r="M11">
        <v>31997441</v>
      </c>
      <c r="N11">
        <v>6463483082</v>
      </c>
      <c r="O11">
        <v>3897</v>
      </c>
    </row>
    <row r="12" spans="1:15" x14ac:dyDescent="0.35">
      <c r="A12" t="s">
        <v>632</v>
      </c>
      <c r="B12" s="5" t="str">
        <f>HYPERLINK("https://www.ncbi.nlm.nih.gov/sra/" &amp; Table15[[#This Row],[Experiment]], Table15[[#This Row],[Experiment]])</f>
        <v>SRX829703</v>
      </c>
      <c r="C12" t="s">
        <v>633</v>
      </c>
      <c r="D12" t="s">
        <v>4</v>
      </c>
      <c r="E12" t="s">
        <v>8</v>
      </c>
      <c r="F12" t="s">
        <v>9</v>
      </c>
      <c r="G12" t="s">
        <v>634</v>
      </c>
      <c r="H12" t="s">
        <v>635</v>
      </c>
      <c r="I12" t="s">
        <v>15</v>
      </c>
      <c r="J12" t="s">
        <v>633</v>
      </c>
      <c r="K12" t="s">
        <v>279</v>
      </c>
      <c r="L12" t="s">
        <v>280</v>
      </c>
      <c r="M12">
        <v>38088943</v>
      </c>
      <c r="N12">
        <v>7693966486</v>
      </c>
      <c r="O12">
        <v>4737</v>
      </c>
    </row>
    <row r="13" spans="1:15" x14ac:dyDescent="0.35">
      <c r="A13" t="s">
        <v>272</v>
      </c>
      <c r="B13" s="5" t="str">
        <f>HYPERLINK("https://www.ncbi.nlm.nih.gov/sra/" &amp; Table15[[#This Row],[Experiment]], Table15[[#This Row],[Experiment]])</f>
        <v>SRX847406</v>
      </c>
      <c r="C13" t="s">
        <v>273</v>
      </c>
      <c r="D13" t="s">
        <v>4</v>
      </c>
      <c r="E13" t="s">
        <v>8</v>
      </c>
      <c r="F13" t="s">
        <v>9</v>
      </c>
      <c r="G13" t="s">
        <v>277</v>
      </c>
      <c r="H13" t="s">
        <v>278</v>
      </c>
      <c r="I13" t="s">
        <v>15</v>
      </c>
      <c r="J13" t="s">
        <v>273</v>
      </c>
      <c r="K13" t="s">
        <v>279</v>
      </c>
      <c r="L13" t="s">
        <v>280</v>
      </c>
      <c r="M13">
        <v>37218734</v>
      </c>
      <c r="N13">
        <v>7518184268</v>
      </c>
      <c r="O13">
        <v>4592</v>
      </c>
    </row>
    <row r="14" spans="1:15" x14ac:dyDescent="0.35">
      <c r="A14" t="s">
        <v>588</v>
      </c>
      <c r="B14" s="5" t="str">
        <f>HYPERLINK("https://www.ncbi.nlm.nih.gov/sra/" &amp; Table15[[#This Row],[Experiment]], Table15[[#This Row],[Experiment]])</f>
        <v>SRX847420</v>
      </c>
      <c r="C14" t="s">
        <v>589</v>
      </c>
      <c r="D14" t="s">
        <v>4</v>
      </c>
      <c r="E14" t="s">
        <v>8</v>
      </c>
      <c r="F14" t="s">
        <v>9</v>
      </c>
      <c r="G14" t="s">
        <v>590</v>
      </c>
      <c r="H14" t="s">
        <v>591</v>
      </c>
      <c r="I14" t="s">
        <v>15</v>
      </c>
      <c r="J14" t="s">
        <v>589</v>
      </c>
      <c r="K14" t="s">
        <v>279</v>
      </c>
      <c r="L14" t="s">
        <v>280</v>
      </c>
      <c r="M14">
        <v>46838557</v>
      </c>
      <c r="N14">
        <v>9461388514</v>
      </c>
      <c r="O14">
        <v>6049</v>
      </c>
    </row>
    <row r="15" spans="1:15" x14ac:dyDescent="0.35">
      <c r="A15" t="s">
        <v>489</v>
      </c>
      <c r="B15" s="5" t="str">
        <f>HYPERLINK("https://www.ncbi.nlm.nih.gov/sra/" &amp; Table15[[#This Row],[Experiment]], Table15[[#This Row],[Experiment]])</f>
        <v>SRX847791</v>
      </c>
      <c r="C15" t="s">
        <v>490</v>
      </c>
      <c r="D15" t="s">
        <v>4</v>
      </c>
      <c r="E15" t="s">
        <v>8</v>
      </c>
      <c r="F15" t="s">
        <v>9</v>
      </c>
      <c r="G15" t="s">
        <v>491</v>
      </c>
      <c r="H15" t="s">
        <v>492</v>
      </c>
      <c r="I15" t="s">
        <v>15</v>
      </c>
      <c r="J15" t="s">
        <v>490</v>
      </c>
      <c r="K15" t="s">
        <v>279</v>
      </c>
      <c r="L15" t="s">
        <v>280</v>
      </c>
      <c r="M15">
        <v>46041481</v>
      </c>
      <c r="N15">
        <v>9300379162</v>
      </c>
      <c r="O15">
        <v>5580</v>
      </c>
    </row>
    <row r="16" spans="1:15" x14ac:dyDescent="0.35">
      <c r="A16" t="s">
        <v>400</v>
      </c>
      <c r="B16" s="5" t="str">
        <f>HYPERLINK("https://www.ncbi.nlm.nih.gov/sra/" &amp; Table15[[#This Row],[Experiment]], Table15[[#This Row],[Experiment]])</f>
        <v>SRX847792</v>
      </c>
      <c r="C16" t="s">
        <v>401</v>
      </c>
      <c r="D16" t="s">
        <v>4</v>
      </c>
      <c r="E16" t="s">
        <v>8</v>
      </c>
      <c r="F16" t="s">
        <v>9</v>
      </c>
      <c r="G16" t="s">
        <v>402</v>
      </c>
      <c r="H16" t="s">
        <v>403</v>
      </c>
      <c r="I16" t="s">
        <v>15</v>
      </c>
      <c r="J16" t="s">
        <v>401</v>
      </c>
      <c r="K16" t="s">
        <v>279</v>
      </c>
      <c r="L16" t="s">
        <v>280</v>
      </c>
      <c r="M16">
        <v>30527403</v>
      </c>
      <c r="N16">
        <v>6166535406</v>
      </c>
      <c r="O16">
        <v>3717</v>
      </c>
    </row>
    <row r="17" spans="1:15" x14ac:dyDescent="0.35">
      <c r="A17" t="s">
        <v>544</v>
      </c>
      <c r="B17" s="5" t="str">
        <f>HYPERLINK("https://www.ncbi.nlm.nih.gov/sra/" &amp; Table15[[#This Row],[Experiment]], Table15[[#This Row],[Experiment]])</f>
        <v>SRX847423</v>
      </c>
      <c r="C17" t="s">
        <v>545</v>
      </c>
      <c r="D17" t="s">
        <v>4</v>
      </c>
      <c r="E17" t="s">
        <v>8</v>
      </c>
      <c r="F17" t="s">
        <v>9</v>
      </c>
      <c r="G17" t="s">
        <v>546</v>
      </c>
      <c r="H17" t="s">
        <v>547</v>
      </c>
      <c r="I17" t="s">
        <v>15</v>
      </c>
      <c r="J17" t="s">
        <v>545</v>
      </c>
      <c r="K17" t="s">
        <v>279</v>
      </c>
      <c r="L17" t="s">
        <v>280</v>
      </c>
      <c r="M17">
        <v>20800737</v>
      </c>
      <c r="N17">
        <v>4201748874</v>
      </c>
      <c r="O17">
        <v>2593</v>
      </c>
    </row>
    <row r="18" spans="1:15" x14ac:dyDescent="0.35">
      <c r="A18" t="s">
        <v>555</v>
      </c>
      <c r="B18" s="5" t="str">
        <f>HYPERLINK("https://www.ncbi.nlm.nih.gov/sra/" &amp; Table15[[#This Row],[Experiment]], Table15[[#This Row],[Experiment]])</f>
        <v>SRX847784</v>
      </c>
      <c r="C18" t="s">
        <v>556</v>
      </c>
      <c r="D18" t="s">
        <v>4</v>
      </c>
      <c r="E18" t="s">
        <v>8</v>
      </c>
      <c r="F18" t="s">
        <v>9</v>
      </c>
      <c r="G18" t="s">
        <v>557</v>
      </c>
      <c r="H18" t="s">
        <v>558</v>
      </c>
      <c r="I18" t="s">
        <v>15</v>
      </c>
      <c r="J18" t="s">
        <v>556</v>
      </c>
      <c r="K18" t="s">
        <v>279</v>
      </c>
      <c r="L18" t="s">
        <v>280</v>
      </c>
      <c r="M18">
        <v>38109972</v>
      </c>
      <c r="N18">
        <v>7698214344</v>
      </c>
      <c r="O18">
        <v>4595</v>
      </c>
    </row>
    <row r="19" spans="1:15" x14ac:dyDescent="0.35">
      <c r="A19" t="s">
        <v>687</v>
      </c>
      <c r="B19" s="5" t="str">
        <f>HYPERLINK("https://www.ncbi.nlm.nih.gov/sra/" &amp; Table15[[#This Row],[Experiment]], Table15[[#This Row],[Experiment]])</f>
        <v>SRX828825</v>
      </c>
      <c r="C19" t="s">
        <v>688</v>
      </c>
      <c r="D19" t="s">
        <v>4</v>
      </c>
      <c r="E19" t="s">
        <v>8</v>
      </c>
      <c r="F19" t="s">
        <v>9</v>
      </c>
      <c r="G19" t="s">
        <v>689</v>
      </c>
      <c r="H19" t="s">
        <v>690</v>
      </c>
      <c r="I19" t="s">
        <v>15</v>
      </c>
      <c r="J19" t="s">
        <v>688</v>
      </c>
      <c r="K19" t="s">
        <v>279</v>
      </c>
      <c r="L19" t="s">
        <v>280</v>
      </c>
      <c r="M19">
        <v>45068687</v>
      </c>
      <c r="N19">
        <v>9103874774</v>
      </c>
      <c r="O19">
        <v>5503</v>
      </c>
    </row>
    <row r="20" spans="1:15" x14ac:dyDescent="0.35">
      <c r="A20" t="s">
        <v>500</v>
      </c>
      <c r="B20" s="5" t="str">
        <f>HYPERLINK("https://www.ncbi.nlm.nih.gov/sra/" &amp; Table15[[#This Row],[Experiment]], Table15[[#This Row],[Experiment]])</f>
        <v>SRX847786</v>
      </c>
      <c r="C20" t="s">
        <v>501</v>
      </c>
      <c r="D20" t="s">
        <v>4</v>
      </c>
      <c r="E20" t="s">
        <v>8</v>
      </c>
      <c r="F20" t="s">
        <v>9</v>
      </c>
      <c r="G20" t="s">
        <v>502</v>
      </c>
      <c r="H20" t="s">
        <v>503</v>
      </c>
      <c r="I20" t="s">
        <v>15</v>
      </c>
      <c r="J20" t="s">
        <v>501</v>
      </c>
      <c r="K20" t="s">
        <v>279</v>
      </c>
      <c r="L20" t="s">
        <v>280</v>
      </c>
      <c r="M20">
        <v>16498230</v>
      </c>
      <c r="N20">
        <v>3332642460</v>
      </c>
      <c r="O20">
        <v>1998</v>
      </c>
    </row>
    <row r="21" spans="1:15" x14ac:dyDescent="0.35">
      <c r="A21" t="s">
        <v>643</v>
      </c>
      <c r="B21" s="5" t="str">
        <f>HYPERLINK("https://www.ncbi.nlm.nih.gov/sra/" &amp; Table15[[#This Row],[Experiment]], Table15[[#This Row],[Experiment]])</f>
        <v>SRX847407</v>
      </c>
      <c r="C21" t="s">
        <v>644</v>
      </c>
      <c r="D21" t="s">
        <v>4</v>
      </c>
      <c r="E21" t="s">
        <v>8</v>
      </c>
      <c r="F21" t="s">
        <v>9</v>
      </c>
      <c r="G21" t="s">
        <v>645</v>
      </c>
      <c r="H21" t="s">
        <v>646</v>
      </c>
      <c r="I21" t="s">
        <v>15</v>
      </c>
      <c r="J21" t="s">
        <v>644</v>
      </c>
      <c r="K21" t="s">
        <v>279</v>
      </c>
      <c r="L21" t="s">
        <v>280</v>
      </c>
      <c r="M21">
        <v>29190589</v>
      </c>
      <c r="N21">
        <v>5896498978</v>
      </c>
      <c r="O21">
        <v>3931</v>
      </c>
    </row>
    <row r="22" spans="1:15" x14ac:dyDescent="0.35">
      <c r="A22" t="s">
        <v>654</v>
      </c>
      <c r="B22" s="5" t="str">
        <f>HYPERLINK("https://www.ncbi.nlm.nih.gov/sra/" &amp; Table15[[#This Row],[Experiment]], Table15[[#This Row],[Experiment]])</f>
        <v>SRX847408</v>
      </c>
      <c r="C22" t="s">
        <v>655</v>
      </c>
      <c r="D22" t="s">
        <v>4</v>
      </c>
      <c r="E22" t="s">
        <v>8</v>
      </c>
      <c r="F22" t="s">
        <v>9</v>
      </c>
      <c r="G22" t="s">
        <v>656</v>
      </c>
      <c r="H22" t="s">
        <v>657</v>
      </c>
      <c r="I22" t="s">
        <v>15</v>
      </c>
      <c r="J22" t="s">
        <v>655</v>
      </c>
      <c r="K22" t="s">
        <v>279</v>
      </c>
      <c r="L22" t="s">
        <v>280</v>
      </c>
      <c r="M22">
        <v>25835569</v>
      </c>
      <c r="N22">
        <v>5218784938</v>
      </c>
      <c r="O22">
        <v>3480</v>
      </c>
    </row>
    <row r="23" spans="1:15" x14ac:dyDescent="0.35">
      <c r="A23" t="s">
        <v>665</v>
      </c>
      <c r="B23" s="5" t="str">
        <f>HYPERLINK("https://www.ncbi.nlm.nih.gov/sra/" &amp; Table15[[#This Row],[Experiment]], Table15[[#This Row],[Experiment]])</f>
        <v>SRX847409</v>
      </c>
      <c r="C23" t="s">
        <v>666</v>
      </c>
      <c r="D23" t="s">
        <v>4</v>
      </c>
      <c r="E23" t="s">
        <v>8</v>
      </c>
      <c r="F23" t="s">
        <v>9</v>
      </c>
      <c r="G23" t="s">
        <v>667</v>
      </c>
      <c r="H23" t="s">
        <v>668</v>
      </c>
      <c r="I23" t="s">
        <v>15</v>
      </c>
      <c r="J23" t="s">
        <v>666</v>
      </c>
      <c r="K23" t="s">
        <v>279</v>
      </c>
      <c r="L23" t="s">
        <v>280</v>
      </c>
      <c r="M23">
        <v>17529174</v>
      </c>
      <c r="N23">
        <v>3540893148</v>
      </c>
      <c r="O23">
        <v>2339</v>
      </c>
    </row>
    <row r="24" spans="1:15" x14ac:dyDescent="0.35">
      <c r="A24" t="s">
        <v>599</v>
      </c>
      <c r="B24" s="5" t="str">
        <f>HYPERLINK("https://www.ncbi.nlm.nih.gov/sra/" &amp; Table15[[#This Row],[Experiment]], Table15[[#This Row],[Experiment]])</f>
        <v>SRX847410</v>
      </c>
      <c r="C24" t="s">
        <v>600</v>
      </c>
      <c r="D24" t="s">
        <v>4</v>
      </c>
      <c r="E24" t="s">
        <v>8</v>
      </c>
      <c r="F24" t="s">
        <v>9</v>
      </c>
      <c r="G24" t="s">
        <v>601</v>
      </c>
      <c r="H24" t="s">
        <v>602</v>
      </c>
      <c r="I24" t="s">
        <v>15</v>
      </c>
      <c r="J24" t="s">
        <v>600</v>
      </c>
      <c r="K24" t="s">
        <v>279</v>
      </c>
      <c r="L24" t="s">
        <v>280</v>
      </c>
      <c r="M24">
        <v>40331523</v>
      </c>
      <c r="N24">
        <v>8146967646</v>
      </c>
      <c r="O24">
        <v>5272</v>
      </c>
    </row>
    <row r="25" spans="1:15" x14ac:dyDescent="0.35">
      <c r="A25" t="s">
        <v>610</v>
      </c>
      <c r="B25" s="5" t="str">
        <f>HYPERLINK("https://www.ncbi.nlm.nih.gov/sra/" &amp; Table15[[#This Row],[Experiment]], Table15[[#This Row],[Experiment]])</f>
        <v>SRX847411</v>
      </c>
      <c r="C25" t="s">
        <v>611</v>
      </c>
      <c r="D25" t="s">
        <v>4</v>
      </c>
      <c r="E25" t="s">
        <v>8</v>
      </c>
      <c r="F25" t="s">
        <v>9</v>
      </c>
      <c r="G25" t="s">
        <v>612</v>
      </c>
      <c r="H25" t="s">
        <v>613</v>
      </c>
      <c r="I25" t="s">
        <v>15</v>
      </c>
      <c r="J25" t="s">
        <v>611</v>
      </c>
      <c r="K25" t="s">
        <v>279</v>
      </c>
      <c r="L25" t="s">
        <v>280</v>
      </c>
      <c r="M25">
        <v>39844156</v>
      </c>
      <c r="N25">
        <v>8048519512</v>
      </c>
      <c r="O25">
        <v>5155</v>
      </c>
    </row>
    <row r="26" spans="1:15" x14ac:dyDescent="0.35">
      <c r="A26" t="s">
        <v>411</v>
      </c>
      <c r="B26" s="5" t="str">
        <f>HYPERLINK("https://www.ncbi.nlm.nih.gov/sra/" &amp; Table15[[#This Row],[Experiment]], Table15[[#This Row],[Experiment]])</f>
        <v>SRX847793</v>
      </c>
      <c r="C26" t="s">
        <v>412</v>
      </c>
      <c r="D26" t="s">
        <v>4</v>
      </c>
      <c r="E26" t="s">
        <v>8</v>
      </c>
      <c r="F26" t="s">
        <v>9</v>
      </c>
      <c r="G26" t="s">
        <v>413</v>
      </c>
      <c r="H26" t="s">
        <v>414</v>
      </c>
      <c r="I26" t="s">
        <v>15</v>
      </c>
      <c r="J26" t="s">
        <v>412</v>
      </c>
      <c r="K26" t="s">
        <v>294</v>
      </c>
      <c r="L26" t="s">
        <v>280</v>
      </c>
      <c r="M26">
        <v>30405103</v>
      </c>
      <c r="N26">
        <v>6141830806</v>
      </c>
      <c r="O26">
        <v>4037</v>
      </c>
    </row>
    <row r="27" spans="1:15" x14ac:dyDescent="0.35">
      <c r="A27" t="s">
        <v>422</v>
      </c>
      <c r="B27" s="5" t="str">
        <f>HYPERLINK("https://www.ncbi.nlm.nih.gov/sra/" &amp; Table15[[#This Row],[Experiment]], Table15[[#This Row],[Experiment]])</f>
        <v>SRX847794</v>
      </c>
      <c r="C27" t="s">
        <v>423</v>
      </c>
      <c r="D27" t="s">
        <v>4</v>
      </c>
      <c r="E27" t="s">
        <v>8</v>
      </c>
      <c r="F27" t="s">
        <v>9</v>
      </c>
      <c r="G27" t="s">
        <v>424</v>
      </c>
      <c r="H27" t="s">
        <v>425</v>
      </c>
      <c r="I27" t="s">
        <v>15</v>
      </c>
      <c r="J27" t="s">
        <v>423</v>
      </c>
      <c r="K27" t="s">
        <v>294</v>
      </c>
      <c r="L27" t="s">
        <v>280</v>
      </c>
      <c r="M27">
        <v>47308928</v>
      </c>
      <c r="N27">
        <v>9556403456</v>
      </c>
      <c r="O27">
        <v>6184</v>
      </c>
    </row>
    <row r="28" spans="1:15" x14ac:dyDescent="0.35">
      <c r="A28" t="s">
        <v>345</v>
      </c>
      <c r="B28" s="5" t="str">
        <f>HYPERLINK("https://www.ncbi.nlm.nih.gov/sra/" &amp; Table15[[#This Row],[Experiment]], Table15[[#This Row],[Experiment]])</f>
        <v>SRX847797</v>
      </c>
      <c r="C28" t="s">
        <v>346</v>
      </c>
      <c r="D28" t="s">
        <v>4</v>
      </c>
      <c r="E28" t="s">
        <v>8</v>
      </c>
      <c r="F28" t="s">
        <v>9</v>
      </c>
      <c r="G28" t="s">
        <v>347</v>
      </c>
      <c r="H28" t="s">
        <v>348</v>
      </c>
      <c r="I28" t="s">
        <v>15</v>
      </c>
      <c r="J28" t="s">
        <v>346</v>
      </c>
      <c r="K28" t="s">
        <v>294</v>
      </c>
      <c r="L28" t="s">
        <v>280</v>
      </c>
      <c r="M28">
        <v>26815590</v>
      </c>
      <c r="N28">
        <v>5416749180</v>
      </c>
      <c r="O28">
        <v>3554</v>
      </c>
    </row>
    <row r="29" spans="1:15" x14ac:dyDescent="0.35">
      <c r="A29" t="s">
        <v>433</v>
      </c>
      <c r="B29" s="5" t="str">
        <f>HYPERLINK("https://www.ncbi.nlm.nih.gov/sra/" &amp; Table15[[#This Row],[Experiment]], Table15[[#This Row],[Experiment]])</f>
        <v>SRX847795</v>
      </c>
      <c r="C29" t="s">
        <v>434</v>
      </c>
      <c r="D29" t="s">
        <v>4</v>
      </c>
      <c r="E29" t="s">
        <v>8</v>
      </c>
      <c r="F29" t="s">
        <v>9</v>
      </c>
      <c r="G29" t="s">
        <v>435</v>
      </c>
      <c r="H29" t="s">
        <v>436</v>
      </c>
      <c r="I29" t="s">
        <v>15</v>
      </c>
      <c r="J29" t="s">
        <v>434</v>
      </c>
      <c r="K29" t="s">
        <v>294</v>
      </c>
      <c r="L29" t="s">
        <v>280</v>
      </c>
      <c r="M29">
        <v>27625175</v>
      </c>
      <c r="N29">
        <v>5580285350</v>
      </c>
      <c r="O29">
        <v>3679</v>
      </c>
    </row>
    <row r="30" spans="1:15" x14ac:dyDescent="0.35">
      <c r="A30" t="s">
        <v>356</v>
      </c>
      <c r="B30" s="5" t="str">
        <f>HYPERLINK("https://www.ncbi.nlm.nih.gov/sra/" &amp; Table15[[#This Row],[Experiment]], Table15[[#This Row],[Experiment]])</f>
        <v>SRX847798</v>
      </c>
      <c r="C30" t="s">
        <v>357</v>
      </c>
      <c r="D30" t="s">
        <v>4</v>
      </c>
      <c r="E30" t="s">
        <v>8</v>
      </c>
      <c r="F30" t="s">
        <v>9</v>
      </c>
      <c r="G30" t="s">
        <v>358</v>
      </c>
      <c r="H30" t="s">
        <v>359</v>
      </c>
      <c r="I30" t="s">
        <v>15</v>
      </c>
      <c r="J30" t="s">
        <v>357</v>
      </c>
      <c r="K30" t="s">
        <v>294</v>
      </c>
      <c r="L30" t="s">
        <v>280</v>
      </c>
      <c r="M30">
        <v>18931566</v>
      </c>
      <c r="N30">
        <v>3824176332</v>
      </c>
      <c r="O30">
        <v>2133</v>
      </c>
    </row>
    <row r="31" spans="1:15" x14ac:dyDescent="0.35">
      <c r="A31" t="s">
        <v>367</v>
      </c>
      <c r="B31" s="5" t="str">
        <f>HYPERLINK("https://www.ncbi.nlm.nih.gov/sra/" &amp; Table15[[#This Row],[Experiment]], Table15[[#This Row],[Experiment]])</f>
        <v>SRX847799</v>
      </c>
      <c r="C31" t="s">
        <v>368</v>
      </c>
      <c r="D31" t="s">
        <v>4</v>
      </c>
      <c r="E31" t="s">
        <v>8</v>
      </c>
      <c r="F31" t="s">
        <v>9</v>
      </c>
      <c r="G31" t="s">
        <v>369</v>
      </c>
      <c r="H31" t="s">
        <v>370</v>
      </c>
      <c r="I31" t="s">
        <v>15</v>
      </c>
      <c r="J31" t="s">
        <v>368</v>
      </c>
      <c r="K31" t="s">
        <v>294</v>
      </c>
      <c r="L31" t="s">
        <v>280</v>
      </c>
      <c r="M31">
        <v>18322599</v>
      </c>
      <c r="N31">
        <v>3701164998</v>
      </c>
      <c r="O31">
        <v>2088</v>
      </c>
    </row>
    <row r="32" spans="1:15" x14ac:dyDescent="0.35">
      <c r="A32" t="s">
        <v>444</v>
      </c>
      <c r="B32" s="5" t="str">
        <f>HYPERLINK("https://www.ncbi.nlm.nih.gov/sra/" &amp; Table15[[#This Row],[Experiment]], Table15[[#This Row],[Experiment]])</f>
        <v>SRX847796</v>
      </c>
      <c r="C32" t="s">
        <v>445</v>
      </c>
      <c r="D32" t="s">
        <v>4</v>
      </c>
      <c r="E32" t="s">
        <v>8</v>
      </c>
      <c r="F32" t="s">
        <v>9</v>
      </c>
      <c r="G32" t="s">
        <v>446</v>
      </c>
      <c r="H32" t="s">
        <v>447</v>
      </c>
      <c r="I32" t="s">
        <v>15</v>
      </c>
      <c r="J32" t="s">
        <v>445</v>
      </c>
      <c r="K32" t="s">
        <v>294</v>
      </c>
      <c r="L32" t="s">
        <v>280</v>
      </c>
      <c r="M32">
        <v>48174233</v>
      </c>
      <c r="N32">
        <v>9731195066</v>
      </c>
      <c r="O32">
        <v>6312</v>
      </c>
    </row>
    <row r="33" spans="1:15" x14ac:dyDescent="0.35">
      <c r="A33" t="s">
        <v>378</v>
      </c>
      <c r="B33" s="5" t="str">
        <f>HYPERLINK("https://www.ncbi.nlm.nih.gov/sra/" &amp; Table15[[#This Row],[Experiment]], Table15[[#This Row],[Experiment]])</f>
        <v>SRX847800</v>
      </c>
      <c r="C33" t="s">
        <v>379</v>
      </c>
      <c r="D33" t="s">
        <v>4</v>
      </c>
      <c r="E33" t="s">
        <v>8</v>
      </c>
      <c r="F33" t="s">
        <v>9</v>
      </c>
      <c r="G33" t="s">
        <v>380</v>
      </c>
      <c r="H33" t="s">
        <v>381</v>
      </c>
      <c r="I33" t="s">
        <v>15</v>
      </c>
      <c r="J33" t="s">
        <v>379</v>
      </c>
      <c r="K33" t="s">
        <v>294</v>
      </c>
      <c r="L33" t="s">
        <v>280</v>
      </c>
      <c r="M33">
        <v>16799494</v>
      </c>
      <c r="N33">
        <v>3393497788</v>
      </c>
      <c r="O33">
        <v>1913</v>
      </c>
    </row>
    <row r="34" spans="1:15" x14ac:dyDescent="0.35">
      <c r="A34" t="s">
        <v>389</v>
      </c>
      <c r="B34" s="5" t="str">
        <f>HYPERLINK("https://www.ncbi.nlm.nih.gov/sra/" &amp; Table15[[#This Row],[Experiment]], Table15[[#This Row],[Experiment]])</f>
        <v>SRX847801</v>
      </c>
      <c r="C34" t="s">
        <v>390</v>
      </c>
      <c r="D34" t="s">
        <v>4</v>
      </c>
      <c r="E34" t="s">
        <v>8</v>
      </c>
      <c r="F34" t="s">
        <v>9</v>
      </c>
      <c r="G34" t="s">
        <v>391</v>
      </c>
      <c r="H34" t="s">
        <v>392</v>
      </c>
      <c r="I34" t="s">
        <v>15</v>
      </c>
      <c r="J34" t="s">
        <v>390</v>
      </c>
      <c r="K34" t="s">
        <v>294</v>
      </c>
      <c r="L34" t="s">
        <v>280</v>
      </c>
      <c r="M34">
        <v>13912543</v>
      </c>
      <c r="N34">
        <v>2810333686</v>
      </c>
      <c r="O34">
        <v>1592</v>
      </c>
    </row>
    <row r="35" spans="1:15" x14ac:dyDescent="0.35">
      <c r="A35" t="s">
        <v>290</v>
      </c>
      <c r="B35" s="5" t="str">
        <f>HYPERLINK("https://www.ncbi.nlm.nih.gov/sra/" &amp; Table15[[#This Row],[Experiment]], Table15[[#This Row],[Experiment]])</f>
        <v>SRX847802</v>
      </c>
      <c r="C35" t="s">
        <v>291</v>
      </c>
      <c r="D35" t="s">
        <v>4</v>
      </c>
      <c r="E35" t="s">
        <v>8</v>
      </c>
      <c r="F35" t="s">
        <v>9</v>
      </c>
      <c r="G35" t="s">
        <v>292</v>
      </c>
      <c r="H35" t="s">
        <v>293</v>
      </c>
      <c r="I35" t="s">
        <v>15</v>
      </c>
      <c r="J35" t="s">
        <v>291</v>
      </c>
      <c r="K35" t="s">
        <v>294</v>
      </c>
      <c r="L35" t="s">
        <v>280</v>
      </c>
      <c r="M35">
        <v>15850446</v>
      </c>
      <c r="N35">
        <v>3201790092</v>
      </c>
      <c r="O35">
        <v>1794</v>
      </c>
    </row>
    <row r="36" spans="1:15" x14ac:dyDescent="0.35">
      <c r="A36" t="s">
        <v>302</v>
      </c>
      <c r="B36" s="5" t="str">
        <f>HYPERLINK("https://www.ncbi.nlm.nih.gov/sra/" &amp; Table15[[#This Row],[Experiment]], Table15[[#This Row],[Experiment]])</f>
        <v>SRX847803</v>
      </c>
      <c r="C36" t="s">
        <v>303</v>
      </c>
      <c r="D36" t="s">
        <v>4</v>
      </c>
      <c r="E36" t="s">
        <v>8</v>
      </c>
      <c r="F36" t="s">
        <v>9</v>
      </c>
      <c r="G36" t="s">
        <v>304</v>
      </c>
      <c r="H36" t="s">
        <v>305</v>
      </c>
      <c r="I36" t="s">
        <v>15</v>
      </c>
      <c r="J36" t="s">
        <v>303</v>
      </c>
      <c r="K36" t="s">
        <v>294</v>
      </c>
      <c r="L36" t="s">
        <v>280</v>
      </c>
      <c r="M36">
        <v>15531622</v>
      </c>
      <c r="N36">
        <v>3137387644</v>
      </c>
      <c r="O36">
        <v>1762</v>
      </c>
    </row>
    <row r="37" spans="1:15" x14ac:dyDescent="0.35">
      <c r="A37" t="s">
        <v>313</v>
      </c>
      <c r="B37" s="5" t="str">
        <f>HYPERLINK("https://www.ncbi.nlm.nih.gov/sra/" &amp; Table15[[#This Row],[Experiment]], Table15[[#This Row],[Experiment]])</f>
        <v>SRX847805</v>
      </c>
      <c r="C37" t="s">
        <v>314</v>
      </c>
      <c r="D37" t="s">
        <v>4</v>
      </c>
      <c r="E37" t="s">
        <v>8</v>
      </c>
      <c r="F37" t="s">
        <v>9</v>
      </c>
      <c r="G37" t="s">
        <v>315</v>
      </c>
      <c r="H37" t="s">
        <v>316</v>
      </c>
      <c r="I37" t="s">
        <v>15</v>
      </c>
      <c r="J37" t="s">
        <v>314</v>
      </c>
      <c r="K37" t="s">
        <v>294</v>
      </c>
      <c r="L37" t="s">
        <v>280</v>
      </c>
      <c r="M37">
        <v>29987992</v>
      </c>
      <c r="N37">
        <v>6057574384</v>
      </c>
      <c r="O37">
        <v>3440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D6BF-B13A-423C-91EC-FD435D7189B3}">
  <dimension ref="A1:R89"/>
  <sheetViews>
    <sheetView tabSelected="1" zoomScale="90" zoomScaleNormal="110" workbookViewId="0">
      <selection activeCell="E1" sqref="E1:E1048576"/>
    </sheetView>
  </sheetViews>
  <sheetFormatPr defaultRowHeight="14.5" x14ac:dyDescent="0.35"/>
  <cols>
    <col min="1" max="1" width="22.453125" customWidth="1"/>
    <col min="2" max="3" width="16.54296875" customWidth="1"/>
    <col min="4" max="4" width="12.54296875" customWidth="1"/>
    <col min="5" max="5" width="11.54296875" customWidth="1"/>
    <col min="6" max="6" width="17.453125" customWidth="1"/>
    <col min="7" max="7" width="17.81640625" customWidth="1"/>
    <col min="8" max="8" width="18.54296875" customWidth="1"/>
    <col min="9" max="9" width="13.54296875" customWidth="1"/>
    <col min="10" max="10" width="14.81640625" customWidth="1"/>
    <col min="11" max="11" width="22.453125" customWidth="1"/>
    <col min="12" max="13" width="12.54296875" customWidth="1"/>
    <col min="14" max="14" width="14.453125" customWidth="1"/>
    <col min="15" max="15" width="16.54296875" customWidth="1"/>
    <col min="16" max="16" width="15.453125" customWidth="1"/>
    <col min="17" max="17" width="17.54296875" customWidth="1"/>
  </cols>
  <sheetData>
    <row r="1" spans="1:18" x14ac:dyDescent="0.35">
      <c r="A1" t="s">
        <v>1680</v>
      </c>
      <c r="B1" t="s">
        <v>1673</v>
      </c>
      <c r="C1" t="s">
        <v>1674</v>
      </c>
      <c r="D1" t="s">
        <v>1675</v>
      </c>
      <c r="E1" t="s">
        <v>1676</v>
      </c>
      <c r="F1" t="s">
        <v>1692</v>
      </c>
      <c r="G1" t="s">
        <v>1677</v>
      </c>
      <c r="H1" t="s">
        <v>1678</v>
      </c>
      <c r="I1" t="s">
        <v>1688</v>
      </c>
      <c r="J1" t="s">
        <v>1691</v>
      </c>
      <c r="K1" t="s">
        <v>1705</v>
      </c>
      <c r="L1" t="s">
        <v>1679</v>
      </c>
      <c r="M1" t="s">
        <v>1694</v>
      </c>
      <c r="N1" t="s">
        <v>1695</v>
      </c>
      <c r="O1" t="s">
        <v>1681</v>
      </c>
      <c r="P1" t="s">
        <v>1682</v>
      </c>
      <c r="Q1" t="s">
        <v>1701</v>
      </c>
      <c r="R1" t="s">
        <v>1807</v>
      </c>
    </row>
    <row r="2" spans="1:18" x14ac:dyDescent="0.35">
      <c r="A2" t="s">
        <v>698</v>
      </c>
      <c r="B2" s="5" t="str">
        <f>HYPERLINK("https://www.ncbi.nlm.nih.gov/sra/" &amp; Table27[[#This Row],[Experiment]], Table27[[#This Row],[Experiment]])</f>
        <v>SRX10903534</v>
      </c>
      <c r="C2" t="s">
        <v>1706</v>
      </c>
      <c r="D2" t="s">
        <v>15</v>
      </c>
      <c r="E2" t="s">
        <v>701</v>
      </c>
      <c r="F2" t="s">
        <v>1707</v>
      </c>
      <c r="G2" t="s">
        <v>702</v>
      </c>
      <c r="H2" t="s">
        <v>1708</v>
      </c>
      <c r="I2" t="s">
        <v>704</v>
      </c>
      <c r="J2" t="s">
        <v>457</v>
      </c>
      <c r="K2">
        <v>3053.98</v>
      </c>
      <c r="L2">
        <v>1</v>
      </c>
      <c r="M2">
        <v>25526766</v>
      </c>
      <c r="N2">
        <v>5156406732</v>
      </c>
      <c r="O2" t="s">
        <v>457</v>
      </c>
      <c r="P2" t="s">
        <v>4</v>
      </c>
      <c r="Q2" t="s">
        <v>700</v>
      </c>
      <c r="R2" t="s">
        <v>699</v>
      </c>
    </row>
    <row r="3" spans="1:18" x14ac:dyDescent="0.35">
      <c r="A3" t="s">
        <v>711</v>
      </c>
      <c r="B3" s="5" t="str">
        <f>HYPERLINK("https://www.ncbi.nlm.nih.gov/sra/" &amp; Table27[[#This Row],[Experiment]], Table27[[#This Row],[Experiment]])</f>
        <v>SRX10903533</v>
      </c>
      <c r="C3" t="s">
        <v>1709</v>
      </c>
      <c r="D3" t="s">
        <v>15</v>
      </c>
      <c r="E3" t="s">
        <v>701</v>
      </c>
      <c r="F3" t="s">
        <v>1707</v>
      </c>
      <c r="G3" t="s">
        <v>702</v>
      </c>
      <c r="H3" t="s">
        <v>1708</v>
      </c>
      <c r="I3" t="s">
        <v>713</v>
      </c>
      <c r="J3" t="s">
        <v>712</v>
      </c>
      <c r="K3">
        <v>5647.56</v>
      </c>
      <c r="L3">
        <v>1</v>
      </c>
      <c r="M3">
        <v>20902356</v>
      </c>
      <c r="N3">
        <v>10492982712</v>
      </c>
      <c r="O3" t="s">
        <v>712</v>
      </c>
      <c r="P3" t="s">
        <v>4</v>
      </c>
      <c r="Q3" t="s">
        <v>700</v>
      </c>
      <c r="R3" t="s">
        <v>699</v>
      </c>
    </row>
    <row r="4" spans="1:18" x14ac:dyDescent="0.35">
      <c r="A4" t="s">
        <v>717</v>
      </c>
      <c r="B4" s="5" t="str">
        <f>HYPERLINK("https://www.ncbi.nlm.nih.gov/sra/" &amp; Table27[[#This Row],[Experiment]], Table27[[#This Row],[Experiment]])</f>
        <v>SRX10903532</v>
      </c>
      <c r="C4" t="s">
        <v>1710</v>
      </c>
      <c r="D4" t="s">
        <v>15</v>
      </c>
      <c r="E4" t="s">
        <v>701</v>
      </c>
      <c r="F4" t="s">
        <v>1707</v>
      </c>
      <c r="G4" t="s">
        <v>702</v>
      </c>
      <c r="H4" t="s">
        <v>1708</v>
      </c>
      <c r="I4" t="s">
        <v>719</v>
      </c>
      <c r="J4" t="s">
        <v>718</v>
      </c>
      <c r="K4">
        <v>5894.75</v>
      </c>
      <c r="L4">
        <v>1</v>
      </c>
      <c r="M4">
        <v>21924827</v>
      </c>
      <c r="N4">
        <v>11006263154</v>
      </c>
      <c r="O4" t="s">
        <v>718</v>
      </c>
      <c r="P4" t="s">
        <v>4</v>
      </c>
      <c r="Q4" t="s">
        <v>700</v>
      </c>
      <c r="R4" t="s">
        <v>699</v>
      </c>
    </row>
    <row r="5" spans="1:18" x14ac:dyDescent="0.35">
      <c r="A5" t="s">
        <v>743</v>
      </c>
      <c r="B5" s="5" t="str">
        <f>HYPERLINK("https://www.ncbi.nlm.nih.gov/sra/" &amp; Table27[[#This Row],[Experiment]], Table27[[#This Row],[Experiment]])</f>
        <v>SRX10903531</v>
      </c>
      <c r="C5" t="s">
        <v>1711</v>
      </c>
      <c r="D5" t="s">
        <v>15</v>
      </c>
      <c r="E5" t="s">
        <v>701</v>
      </c>
      <c r="F5" t="s">
        <v>1707</v>
      </c>
      <c r="G5" t="s">
        <v>702</v>
      </c>
      <c r="H5" t="s">
        <v>1708</v>
      </c>
      <c r="I5" t="s">
        <v>745</v>
      </c>
      <c r="J5" t="s">
        <v>744</v>
      </c>
      <c r="K5">
        <v>4918.67</v>
      </c>
      <c r="L5">
        <v>1</v>
      </c>
      <c r="M5">
        <v>17281602</v>
      </c>
      <c r="N5">
        <v>8675364204</v>
      </c>
      <c r="O5" t="s">
        <v>744</v>
      </c>
      <c r="P5" t="s">
        <v>4</v>
      </c>
      <c r="Q5" t="s">
        <v>700</v>
      </c>
      <c r="R5" t="s">
        <v>699</v>
      </c>
    </row>
    <row r="6" spans="1:18" x14ac:dyDescent="0.35">
      <c r="A6" t="s">
        <v>751</v>
      </c>
      <c r="B6" s="5" t="str">
        <f>HYPERLINK("https://www.ncbi.nlm.nih.gov/sra/" &amp; Table27[[#This Row],[Experiment]], Table27[[#This Row],[Experiment]])</f>
        <v>SRX10903530</v>
      </c>
      <c r="C6" t="s">
        <v>1712</v>
      </c>
      <c r="D6" t="s">
        <v>15</v>
      </c>
      <c r="E6" t="s">
        <v>701</v>
      </c>
      <c r="F6" t="s">
        <v>1707</v>
      </c>
      <c r="G6" t="s">
        <v>702</v>
      </c>
      <c r="H6" t="s">
        <v>1708</v>
      </c>
      <c r="I6" t="s">
        <v>753</v>
      </c>
      <c r="J6" t="s">
        <v>752</v>
      </c>
      <c r="K6">
        <v>6354.68</v>
      </c>
      <c r="L6">
        <v>1</v>
      </c>
      <c r="M6">
        <v>22308210</v>
      </c>
      <c r="N6">
        <v>11198721420</v>
      </c>
      <c r="O6" t="s">
        <v>752</v>
      </c>
      <c r="P6" t="s">
        <v>4</v>
      </c>
      <c r="Q6" t="s">
        <v>700</v>
      </c>
      <c r="R6" t="s">
        <v>699</v>
      </c>
    </row>
    <row r="7" spans="1:18" x14ac:dyDescent="0.35">
      <c r="A7" t="s">
        <v>736</v>
      </c>
      <c r="B7" s="5" t="str">
        <f>HYPERLINK("https://www.ncbi.nlm.nih.gov/sra/" &amp; Table27[[#This Row],[Experiment]], Table27[[#This Row],[Experiment]])</f>
        <v>SRX10903529</v>
      </c>
      <c r="C7" t="s">
        <v>1713</v>
      </c>
      <c r="D7" t="s">
        <v>15</v>
      </c>
      <c r="E7" t="s">
        <v>701</v>
      </c>
      <c r="F7" t="s">
        <v>1707</v>
      </c>
      <c r="G7" t="s">
        <v>702</v>
      </c>
      <c r="H7" t="s">
        <v>1708</v>
      </c>
      <c r="I7" t="s">
        <v>737</v>
      </c>
      <c r="J7" t="s">
        <v>89</v>
      </c>
      <c r="K7">
        <v>5764.5</v>
      </c>
      <c r="L7">
        <v>1</v>
      </c>
      <c r="M7">
        <v>20152509</v>
      </c>
      <c r="N7">
        <v>10116559518</v>
      </c>
      <c r="O7" t="s">
        <v>89</v>
      </c>
      <c r="P7" t="s">
        <v>4</v>
      </c>
      <c r="Q7" t="s">
        <v>700</v>
      </c>
      <c r="R7" t="s">
        <v>699</v>
      </c>
    </row>
    <row r="8" spans="1:18" x14ac:dyDescent="0.35">
      <c r="A8" t="s">
        <v>729</v>
      </c>
      <c r="B8" s="5" t="str">
        <f>HYPERLINK("https://www.ncbi.nlm.nih.gov/sra/" &amp; Table27[[#This Row],[Experiment]], Table27[[#This Row],[Experiment]])</f>
        <v>SRX10903528</v>
      </c>
      <c r="C8" t="s">
        <v>1714</v>
      </c>
      <c r="D8" t="s">
        <v>15</v>
      </c>
      <c r="E8" t="s">
        <v>701</v>
      </c>
      <c r="F8" t="s">
        <v>1707</v>
      </c>
      <c r="G8" t="s">
        <v>702</v>
      </c>
      <c r="H8" t="s">
        <v>1708</v>
      </c>
      <c r="I8" t="s">
        <v>730</v>
      </c>
      <c r="J8" t="s">
        <v>81</v>
      </c>
      <c r="K8">
        <v>5263.41</v>
      </c>
      <c r="L8">
        <v>1</v>
      </c>
      <c r="M8">
        <v>18288544</v>
      </c>
      <c r="N8">
        <v>9180849088</v>
      </c>
      <c r="O8" t="s">
        <v>81</v>
      </c>
      <c r="P8" t="s">
        <v>4</v>
      </c>
      <c r="Q8" t="s">
        <v>700</v>
      </c>
      <c r="R8" t="s">
        <v>699</v>
      </c>
    </row>
    <row r="9" spans="1:18" x14ac:dyDescent="0.35">
      <c r="A9" t="s">
        <v>723</v>
      </c>
      <c r="B9" s="5" t="str">
        <f>HYPERLINK("https://www.ncbi.nlm.nih.gov/sra/" &amp; Table27[[#This Row],[Experiment]], Table27[[#This Row],[Experiment]])</f>
        <v>SRX10903527</v>
      </c>
      <c r="C9" t="s">
        <v>1715</v>
      </c>
      <c r="D9" t="s">
        <v>15</v>
      </c>
      <c r="E9" t="s">
        <v>701</v>
      </c>
      <c r="F9" t="s">
        <v>1707</v>
      </c>
      <c r="G9" t="s">
        <v>702</v>
      </c>
      <c r="H9" t="s">
        <v>1708</v>
      </c>
      <c r="I9" t="s">
        <v>724</v>
      </c>
      <c r="J9" t="s">
        <v>578</v>
      </c>
      <c r="K9">
        <v>6147.72</v>
      </c>
      <c r="L9">
        <v>1</v>
      </c>
      <c r="M9">
        <v>51569790</v>
      </c>
      <c r="N9">
        <v>10417097580</v>
      </c>
      <c r="O9" t="s">
        <v>578</v>
      </c>
      <c r="P9" t="s">
        <v>4</v>
      </c>
      <c r="Q9" t="s">
        <v>700</v>
      </c>
      <c r="R9" t="s">
        <v>699</v>
      </c>
    </row>
    <row r="10" spans="1:18" x14ac:dyDescent="0.35">
      <c r="A10" t="s">
        <v>779</v>
      </c>
      <c r="B10" s="5" t="str">
        <f>HYPERLINK("https://www.ncbi.nlm.nih.gov/sra/" &amp; Table27[[#This Row],[Experiment]], Table27[[#This Row],[Experiment]])</f>
        <v>SRX10903526</v>
      </c>
      <c r="C10" t="s">
        <v>1716</v>
      </c>
      <c r="D10" t="s">
        <v>15</v>
      </c>
      <c r="E10" t="s">
        <v>701</v>
      </c>
      <c r="F10" t="s">
        <v>1707</v>
      </c>
      <c r="G10" t="s">
        <v>702</v>
      </c>
      <c r="H10" t="s">
        <v>1708</v>
      </c>
      <c r="I10" t="s">
        <v>780</v>
      </c>
      <c r="J10" t="s">
        <v>73</v>
      </c>
      <c r="K10">
        <v>5957.4</v>
      </c>
      <c r="L10">
        <v>1</v>
      </c>
      <c r="M10">
        <v>22296800</v>
      </c>
      <c r="N10">
        <v>11192993600</v>
      </c>
      <c r="O10" t="s">
        <v>73</v>
      </c>
      <c r="P10" t="s">
        <v>4</v>
      </c>
      <c r="Q10" t="s">
        <v>700</v>
      </c>
      <c r="R10" t="s">
        <v>699</v>
      </c>
    </row>
    <row r="11" spans="1:18" x14ac:dyDescent="0.35">
      <c r="A11" t="s">
        <v>774</v>
      </c>
      <c r="B11" s="5" t="str">
        <f>HYPERLINK("https://www.ncbi.nlm.nih.gov/sra/" &amp; Table27[[#This Row],[Experiment]], Table27[[#This Row],[Experiment]])</f>
        <v>SRX10903525</v>
      </c>
      <c r="C11" t="s">
        <v>1717</v>
      </c>
      <c r="D11" t="s">
        <v>15</v>
      </c>
      <c r="E11" t="s">
        <v>701</v>
      </c>
      <c r="F11" t="s">
        <v>1707</v>
      </c>
      <c r="G11" t="s">
        <v>702</v>
      </c>
      <c r="H11" t="s">
        <v>1708</v>
      </c>
      <c r="I11" t="s">
        <v>775</v>
      </c>
      <c r="J11" t="s">
        <v>129</v>
      </c>
      <c r="K11">
        <v>5742.63</v>
      </c>
      <c r="L11">
        <v>1</v>
      </c>
      <c r="M11">
        <v>21741207</v>
      </c>
      <c r="N11">
        <v>10914085914</v>
      </c>
      <c r="O11" t="s">
        <v>129</v>
      </c>
      <c r="P11" t="s">
        <v>4</v>
      </c>
      <c r="Q11" t="s">
        <v>700</v>
      </c>
      <c r="R11" t="s">
        <v>699</v>
      </c>
    </row>
    <row r="12" spans="1:18" x14ac:dyDescent="0.35">
      <c r="A12" t="s">
        <v>769</v>
      </c>
      <c r="B12" s="5" t="str">
        <f>HYPERLINK("https://www.ncbi.nlm.nih.gov/sra/" &amp; Table27[[#This Row],[Experiment]], Table27[[#This Row],[Experiment]])</f>
        <v>SRX10903524</v>
      </c>
      <c r="C12" t="s">
        <v>1718</v>
      </c>
      <c r="D12" t="s">
        <v>15</v>
      </c>
      <c r="E12" t="s">
        <v>701</v>
      </c>
      <c r="F12" t="s">
        <v>1707</v>
      </c>
      <c r="G12" t="s">
        <v>702</v>
      </c>
      <c r="H12" t="s">
        <v>1708</v>
      </c>
      <c r="I12" t="s">
        <v>770</v>
      </c>
      <c r="J12" t="s">
        <v>121</v>
      </c>
      <c r="K12">
        <v>7484.4</v>
      </c>
      <c r="L12">
        <v>1</v>
      </c>
      <c r="M12">
        <v>28054726</v>
      </c>
      <c r="N12">
        <v>14083472452</v>
      </c>
      <c r="O12" t="s">
        <v>121</v>
      </c>
      <c r="P12" t="s">
        <v>4</v>
      </c>
      <c r="Q12" t="s">
        <v>700</v>
      </c>
      <c r="R12" t="s">
        <v>699</v>
      </c>
    </row>
    <row r="13" spans="1:18" x14ac:dyDescent="0.35">
      <c r="A13" t="s">
        <v>764</v>
      </c>
      <c r="B13" s="5" t="str">
        <f>HYPERLINK("https://www.ncbi.nlm.nih.gov/sra/" &amp; Table27[[#This Row],[Experiment]], Table27[[#This Row],[Experiment]])</f>
        <v>SRX10903523</v>
      </c>
      <c r="C13" t="s">
        <v>1719</v>
      </c>
      <c r="D13" t="s">
        <v>15</v>
      </c>
      <c r="E13" t="s">
        <v>701</v>
      </c>
      <c r="F13" t="s">
        <v>1707</v>
      </c>
      <c r="G13" t="s">
        <v>702</v>
      </c>
      <c r="H13" t="s">
        <v>1708</v>
      </c>
      <c r="I13" t="s">
        <v>765</v>
      </c>
      <c r="J13" t="s">
        <v>113</v>
      </c>
      <c r="K13">
        <v>5783.78</v>
      </c>
      <c r="L13">
        <v>1</v>
      </c>
      <c r="M13">
        <v>21735885</v>
      </c>
      <c r="N13">
        <v>10911414270</v>
      </c>
      <c r="O13" t="s">
        <v>113</v>
      </c>
      <c r="P13" t="s">
        <v>4</v>
      </c>
      <c r="Q13" t="s">
        <v>700</v>
      </c>
      <c r="R13" t="s">
        <v>699</v>
      </c>
    </row>
    <row r="14" spans="1:18" x14ac:dyDescent="0.35">
      <c r="A14" t="s">
        <v>759</v>
      </c>
      <c r="B14" s="5" t="str">
        <f>HYPERLINK("https://www.ncbi.nlm.nih.gov/sra/" &amp; Table27[[#This Row],[Experiment]], Table27[[#This Row],[Experiment]])</f>
        <v>SRX10903522</v>
      </c>
      <c r="C14" t="s">
        <v>1720</v>
      </c>
      <c r="D14" t="s">
        <v>15</v>
      </c>
      <c r="E14" t="s">
        <v>701</v>
      </c>
      <c r="F14" t="s">
        <v>1707</v>
      </c>
      <c r="G14" t="s">
        <v>702</v>
      </c>
      <c r="H14" t="s">
        <v>1708</v>
      </c>
      <c r="I14" t="s">
        <v>760</v>
      </c>
      <c r="J14" t="s">
        <v>105</v>
      </c>
      <c r="K14">
        <v>5418.12</v>
      </c>
      <c r="L14">
        <v>1</v>
      </c>
      <c r="M14">
        <v>20463565</v>
      </c>
      <c r="N14">
        <v>10272709630</v>
      </c>
      <c r="O14" t="s">
        <v>105</v>
      </c>
      <c r="P14" t="s">
        <v>4</v>
      </c>
      <c r="Q14" t="s">
        <v>700</v>
      </c>
      <c r="R14" t="s">
        <v>699</v>
      </c>
    </row>
    <row r="15" spans="1:18" x14ac:dyDescent="0.35">
      <c r="A15" t="s">
        <v>811</v>
      </c>
      <c r="B15" s="5" t="str">
        <f>HYPERLINK("https://www.ncbi.nlm.nih.gov/sra/" &amp; Table27[[#This Row],[Experiment]], Table27[[#This Row],[Experiment]])</f>
        <v>SRX10903521</v>
      </c>
      <c r="C15" t="s">
        <v>1721</v>
      </c>
      <c r="D15" t="s">
        <v>15</v>
      </c>
      <c r="E15" t="s">
        <v>701</v>
      </c>
      <c r="F15" t="s">
        <v>1707</v>
      </c>
      <c r="G15" t="s">
        <v>702</v>
      </c>
      <c r="H15" t="s">
        <v>1708</v>
      </c>
      <c r="I15" t="s">
        <v>812</v>
      </c>
      <c r="J15" t="s">
        <v>169</v>
      </c>
      <c r="K15">
        <v>2450.0500000000002</v>
      </c>
      <c r="L15">
        <v>1</v>
      </c>
      <c r="M15">
        <v>9532846</v>
      </c>
      <c r="N15">
        <v>4785488692</v>
      </c>
      <c r="O15" t="s">
        <v>169</v>
      </c>
      <c r="P15" t="s">
        <v>4</v>
      </c>
      <c r="Q15" t="s">
        <v>700</v>
      </c>
      <c r="R15" t="s">
        <v>699</v>
      </c>
    </row>
    <row r="16" spans="1:18" x14ac:dyDescent="0.35">
      <c r="A16" t="s">
        <v>805</v>
      </c>
      <c r="B16" s="5" t="str">
        <f>HYPERLINK("https://www.ncbi.nlm.nih.gov/sra/" &amp; Table27[[#This Row],[Experiment]], Table27[[#This Row],[Experiment]])</f>
        <v>SRX10903520</v>
      </c>
      <c r="C16" t="s">
        <v>1722</v>
      </c>
      <c r="D16" t="s">
        <v>15</v>
      </c>
      <c r="E16" t="s">
        <v>701</v>
      </c>
      <c r="F16" t="s">
        <v>1707</v>
      </c>
      <c r="G16" t="s">
        <v>702</v>
      </c>
      <c r="H16" t="s">
        <v>1708</v>
      </c>
      <c r="I16" t="s">
        <v>807</v>
      </c>
      <c r="J16" t="s">
        <v>806</v>
      </c>
      <c r="K16">
        <v>6173.2</v>
      </c>
      <c r="L16">
        <v>1</v>
      </c>
      <c r="M16">
        <v>23373280</v>
      </c>
      <c r="N16">
        <v>11733386560</v>
      </c>
      <c r="O16" t="s">
        <v>806</v>
      </c>
      <c r="P16" t="s">
        <v>4</v>
      </c>
      <c r="Q16" t="s">
        <v>700</v>
      </c>
      <c r="R16" t="s">
        <v>699</v>
      </c>
    </row>
    <row r="17" spans="1:18" x14ac:dyDescent="0.35">
      <c r="A17" t="s">
        <v>800</v>
      </c>
      <c r="B17" s="5" t="str">
        <f>HYPERLINK("https://www.ncbi.nlm.nih.gov/sra/" &amp; Table27[[#This Row],[Experiment]], Table27[[#This Row],[Experiment]])</f>
        <v>SRX10903519</v>
      </c>
      <c r="C17" t="s">
        <v>1723</v>
      </c>
      <c r="D17" t="s">
        <v>15</v>
      </c>
      <c r="E17" t="s">
        <v>701</v>
      </c>
      <c r="F17" t="s">
        <v>1707</v>
      </c>
      <c r="G17" t="s">
        <v>702</v>
      </c>
      <c r="H17" t="s">
        <v>1708</v>
      </c>
      <c r="I17" t="s">
        <v>801</v>
      </c>
      <c r="J17" t="s">
        <v>97</v>
      </c>
      <c r="K17">
        <v>5955.08</v>
      </c>
      <c r="L17">
        <v>1</v>
      </c>
      <c r="M17">
        <v>22249264</v>
      </c>
      <c r="N17">
        <v>11169130528</v>
      </c>
      <c r="O17" t="s">
        <v>97</v>
      </c>
      <c r="P17" t="s">
        <v>4</v>
      </c>
      <c r="Q17" t="s">
        <v>700</v>
      </c>
      <c r="R17" t="s">
        <v>699</v>
      </c>
    </row>
    <row r="18" spans="1:18" x14ac:dyDescent="0.35">
      <c r="A18" t="s">
        <v>792</v>
      </c>
      <c r="B18" s="5" t="str">
        <f>HYPERLINK("https://www.ncbi.nlm.nih.gov/sra/" &amp; Table27[[#This Row],[Experiment]], Table27[[#This Row],[Experiment]])</f>
        <v>SRX10903518</v>
      </c>
      <c r="C18" t="s">
        <v>1724</v>
      </c>
      <c r="D18" t="s">
        <v>15</v>
      </c>
      <c r="E18" t="s">
        <v>701</v>
      </c>
      <c r="F18" t="s">
        <v>1707</v>
      </c>
      <c r="G18" t="s">
        <v>702</v>
      </c>
      <c r="H18" t="s">
        <v>1708</v>
      </c>
      <c r="I18" t="s">
        <v>794</v>
      </c>
      <c r="J18" t="s">
        <v>1725</v>
      </c>
      <c r="K18">
        <v>4776.8999999999996</v>
      </c>
      <c r="L18">
        <v>1</v>
      </c>
      <c r="M18">
        <v>16517289</v>
      </c>
      <c r="N18">
        <v>8291679078</v>
      </c>
      <c r="O18" t="s">
        <v>1725</v>
      </c>
      <c r="P18" t="s">
        <v>4</v>
      </c>
      <c r="Q18" t="s">
        <v>700</v>
      </c>
      <c r="R18" t="s">
        <v>699</v>
      </c>
    </row>
    <row r="19" spans="1:18" x14ac:dyDescent="0.35">
      <c r="A19" t="s">
        <v>784</v>
      </c>
      <c r="B19" s="5" t="str">
        <f>HYPERLINK("https://www.ncbi.nlm.nih.gov/sra/" &amp; Table27[[#This Row],[Experiment]], Table27[[#This Row],[Experiment]])</f>
        <v>SRX10903517</v>
      </c>
      <c r="C19" t="s">
        <v>1726</v>
      </c>
      <c r="D19" t="s">
        <v>15</v>
      </c>
      <c r="E19" t="s">
        <v>701</v>
      </c>
      <c r="F19" t="s">
        <v>1707</v>
      </c>
      <c r="G19" t="s">
        <v>702</v>
      </c>
      <c r="H19" t="s">
        <v>1708</v>
      </c>
      <c r="I19" t="s">
        <v>786</v>
      </c>
      <c r="J19" t="s">
        <v>785</v>
      </c>
      <c r="K19">
        <v>4712.49</v>
      </c>
      <c r="L19">
        <v>1</v>
      </c>
      <c r="M19">
        <v>16469011</v>
      </c>
      <c r="N19">
        <v>8267443522</v>
      </c>
      <c r="O19" t="s">
        <v>785</v>
      </c>
      <c r="P19" t="s">
        <v>4</v>
      </c>
      <c r="Q19" t="s">
        <v>700</v>
      </c>
      <c r="R19" t="s">
        <v>699</v>
      </c>
    </row>
    <row r="20" spans="1:18" x14ac:dyDescent="0.35">
      <c r="A20" t="s">
        <v>818</v>
      </c>
      <c r="B20" s="5" t="str">
        <f>HYPERLINK("https://www.ncbi.nlm.nih.gov/sra/" &amp; Table27[[#This Row],[Experiment]], Table27[[#This Row],[Experiment]])</f>
        <v>SRX10903516</v>
      </c>
      <c r="C20" t="s">
        <v>1727</v>
      </c>
      <c r="D20" t="s">
        <v>15</v>
      </c>
      <c r="E20" t="s">
        <v>701</v>
      </c>
      <c r="F20" t="s">
        <v>1707</v>
      </c>
      <c r="G20" t="s">
        <v>702</v>
      </c>
      <c r="H20" t="s">
        <v>1708</v>
      </c>
      <c r="I20" t="s">
        <v>819</v>
      </c>
      <c r="J20" t="s">
        <v>567</v>
      </c>
      <c r="K20">
        <v>4951.1000000000004</v>
      </c>
      <c r="L20">
        <v>1</v>
      </c>
      <c r="M20">
        <v>41564101</v>
      </c>
      <c r="N20">
        <v>8395948402</v>
      </c>
      <c r="O20" t="s">
        <v>567</v>
      </c>
      <c r="P20" t="s">
        <v>4</v>
      </c>
      <c r="Q20" t="s">
        <v>700</v>
      </c>
      <c r="R20" t="s">
        <v>699</v>
      </c>
    </row>
    <row r="21" spans="1:18" x14ac:dyDescent="0.35">
      <c r="A21" t="s">
        <v>846</v>
      </c>
      <c r="B21" s="5" t="str">
        <f>HYPERLINK("https://www.ncbi.nlm.nih.gov/sra/" &amp; Table27[[#This Row],[Experiment]], Table27[[#This Row],[Experiment]])</f>
        <v>SRX10903515</v>
      </c>
      <c r="C21" t="s">
        <v>1728</v>
      </c>
      <c r="D21" t="s">
        <v>15</v>
      </c>
      <c r="E21" t="s">
        <v>701</v>
      </c>
      <c r="F21" t="s">
        <v>1707</v>
      </c>
      <c r="G21" t="s">
        <v>702</v>
      </c>
      <c r="H21" t="s">
        <v>1708</v>
      </c>
      <c r="I21" t="s">
        <v>848</v>
      </c>
      <c r="J21" t="s">
        <v>847</v>
      </c>
      <c r="K21">
        <v>5296.92</v>
      </c>
      <c r="L21">
        <v>1</v>
      </c>
      <c r="M21">
        <v>18528089</v>
      </c>
      <c r="N21">
        <v>9301100678</v>
      </c>
      <c r="O21" t="s">
        <v>847</v>
      </c>
      <c r="P21" t="s">
        <v>4</v>
      </c>
      <c r="Q21" t="s">
        <v>700</v>
      </c>
      <c r="R21" t="s">
        <v>699</v>
      </c>
    </row>
    <row r="22" spans="1:18" x14ac:dyDescent="0.35">
      <c r="A22" t="s">
        <v>840</v>
      </c>
      <c r="B22" s="5" t="str">
        <f>HYPERLINK("https://www.ncbi.nlm.nih.gov/sra/" &amp; Table27[[#This Row],[Experiment]], Table27[[#This Row],[Experiment]])</f>
        <v>SRX10903514</v>
      </c>
      <c r="C22" t="s">
        <v>1729</v>
      </c>
      <c r="D22" t="s">
        <v>15</v>
      </c>
      <c r="E22" t="s">
        <v>701</v>
      </c>
      <c r="F22" t="s">
        <v>1707</v>
      </c>
      <c r="G22" t="s">
        <v>702</v>
      </c>
      <c r="H22" t="s">
        <v>1708</v>
      </c>
      <c r="I22" t="s">
        <v>842</v>
      </c>
      <c r="J22" t="s">
        <v>841</v>
      </c>
      <c r="K22">
        <v>7582.55</v>
      </c>
      <c r="L22">
        <v>1</v>
      </c>
      <c r="M22">
        <v>29037235</v>
      </c>
      <c r="N22">
        <v>14576691970</v>
      </c>
      <c r="O22" t="s">
        <v>841</v>
      </c>
      <c r="P22" t="s">
        <v>4</v>
      </c>
      <c r="Q22" t="s">
        <v>700</v>
      </c>
      <c r="R22" t="s">
        <v>699</v>
      </c>
    </row>
    <row r="23" spans="1:18" x14ac:dyDescent="0.35">
      <c r="A23" t="s">
        <v>832</v>
      </c>
      <c r="B23" s="5" t="str">
        <f>HYPERLINK("https://www.ncbi.nlm.nih.gov/sra/" &amp; Table27[[#This Row],[Experiment]], Table27[[#This Row],[Experiment]])</f>
        <v>SRX10903513</v>
      </c>
      <c r="C23" t="s">
        <v>1730</v>
      </c>
      <c r="D23" t="s">
        <v>15</v>
      </c>
      <c r="E23" t="s">
        <v>701</v>
      </c>
      <c r="F23" t="s">
        <v>1707</v>
      </c>
      <c r="G23" t="s">
        <v>702</v>
      </c>
      <c r="H23" t="s">
        <v>1708</v>
      </c>
      <c r="I23" t="s">
        <v>834</v>
      </c>
      <c r="J23" t="s">
        <v>833</v>
      </c>
      <c r="K23">
        <v>964.49</v>
      </c>
      <c r="L23">
        <v>1</v>
      </c>
      <c r="M23">
        <v>3979605</v>
      </c>
      <c r="N23">
        <v>1997761710</v>
      </c>
      <c r="O23" t="s">
        <v>833</v>
      </c>
      <c r="P23" t="s">
        <v>4</v>
      </c>
      <c r="Q23" t="s">
        <v>700</v>
      </c>
      <c r="R23" t="s">
        <v>699</v>
      </c>
    </row>
    <row r="24" spans="1:18" x14ac:dyDescent="0.35">
      <c r="A24" t="s">
        <v>824</v>
      </c>
      <c r="B24" s="5" t="str">
        <f>HYPERLINK("https://www.ncbi.nlm.nih.gov/sra/" &amp; Table27[[#This Row],[Experiment]], Table27[[#This Row],[Experiment]])</f>
        <v>SRX10903512</v>
      </c>
      <c r="C24" t="s">
        <v>1731</v>
      </c>
      <c r="D24" t="s">
        <v>15</v>
      </c>
      <c r="E24" t="s">
        <v>701</v>
      </c>
      <c r="F24" t="s">
        <v>1707</v>
      </c>
      <c r="G24" t="s">
        <v>702</v>
      </c>
      <c r="H24" t="s">
        <v>1708</v>
      </c>
      <c r="I24" t="s">
        <v>826</v>
      </c>
      <c r="J24" t="s">
        <v>1732</v>
      </c>
      <c r="K24">
        <v>2476.4899999999998</v>
      </c>
      <c r="L24">
        <v>1</v>
      </c>
      <c r="M24">
        <v>9658578</v>
      </c>
      <c r="N24">
        <v>4848606156</v>
      </c>
      <c r="O24" t="s">
        <v>1732</v>
      </c>
      <c r="P24" t="s">
        <v>4</v>
      </c>
      <c r="Q24" t="s">
        <v>700</v>
      </c>
      <c r="R24" t="s">
        <v>699</v>
      </c>
    </row>
    <row r="25" spans="1:18" x14ac:dyDescent="0.35">
      <c r="A25" t="s">
        <v>877</v>
      </c>
      <c r="B25" s="5" t="str">
        <f>HYPERLINK("https://www.ncbi.nlm.nih.gov/sra/" &amp; Table27[[#This Row],[Experiment]], Table27[[#This Row],[Experiment]])</f>
        <v>SRX10903511</v>
      </c>
      <c r="C25" t="s">
        <v>1733</v>
      </c>
      <c r="D25" t="s">
        <v>15</v>
      </c>
      <c r="E25" t="s">
        <v>701</v>
      </c>
      <c r="F25" t="s">
        <v>1707</v>
      </c>
      <c r="G25" t="s">
        <v>702</v>
      </c>
      <c r="H25" t="s">
        <v>1708</v>
      </c>
      <c r="I25" t="s">
        <v>879</v>
      </c>
      <c r="J25" t="s">
        <v>1734</v>
      </c>
      <c r="K25">
        <v>6089.37</v>
      </c>
      <c r="L25">
        <v>1</v>
      </c>
      <c r="M25">
        <v>21268535</v>
      </c>
      <c r="N25">
        <v>10676804570</v>
      </c>
      <c r="O25" t="s">
        <v>1734</v>
      </c>
      <c r="P25" t="s">
        <v>4</v>
      </c>
      <c r="Q25" t="s">
        <v>700</v>
      </c>
      <c r="R25" t="s">
        <v>699</v>
      </c>
    </row>
    <row r="26" spans="1:18" x14ac:dyDescent="0.35">
      <c r="A26" t="s">
        <v>871</v>
      </c>
      <c r="B26" s="5" t="str">
        <f>HYPERLINK("https://www.ncbi.nlm.nih.gov/sra/" &amp; Table27[[#This Row],[Experiment]], Table27[[#This Row],[Experiment]])</f>
        <v>SRX10903510</v>
      </c>
      <c r="C26" t="s">
        <v>1735</v>
      </c>
      <c r="D26" t="s">
        <v>15</v>
      </c>
      <c r="E26" t="s">
        <v>701</v>
      </c>
      <c r="F26" t="s">
        <v>1707</v>
      </c>
      <c r="G26" t="s">
        <v>702</v>
      </c>
      <c r="H26" t="s">
        <v>1708</v>
      </c>
      <c r="I26" t="s">
        <v>873</v>
      </c>
      <c r="J26" t="s">
        <v>872</v>
      </c>
      <c r="K26">
        <v>5450.95</v>
      </c>
      <c r="L26">
        <v>1</v>
      </c>
      <c r="M26">
        <v>20126258</v>
      </c>
      <c r="N26">
        <v>10103381516</v>
      </c>
      <c r="O26" t="s">
        <v>872</v>
      </c>
      <c r="P26" t="s">
        <v>4</v>
      </c>
      <c r="Q26" t="s">
        <v>700</v>
      </c>
      <c r="R26" t="s">
        <v>699</v>
      </c>
    </row>
    <row r="27" spans="1:18" x14ac:dyDescent="0.35">
      <c r="A27" t="s">
        <v>863</v>
      </c>
      <c r="B27" s="5" t="str">
        <f>HYPERLINK("https://www.ncbi.nlm.nih.gov/sra/" &amp; Table27[[#This Row],[Experiment]], Table27[[#This Row],[Experiment]])</f>
        <v>SRX10903509</v>
      </c>
      <c r="C27" t="s">
        <v>1736</v>
      </c>
      <c r="D27" t="s">
        <v>15</v>
      </c>
      <c r="E27" t="s">
        <v>701</v>
      </c>
      <c r="F27" t="s">
        <v>1707</v>
      </c>
      <c r="G27" t="s">
        <v>702</v>
      </c>
      <c r="H27" t="s">
        <v>1708</v>
      </c>
      <c r="I27" t="s">
        <v>865</v>
      </c>
      <c r="J27" t="s">
        <v>864</v>
      </c>
      <c r="K27">
        <v>1034.51</v>
      </c>
      <c r="L27">
        <v>1</v>
      </c>
      <c r="M27">
        <v>4675314</v>
      </c>
      <c r="N27">
        <v>2177503814</v>
      </c>
      <c r="O27" t="s">
        <v>864</v>
      </c>
      <c r="P27" t="s">
        <v>4</v>
      </c>
      <c r="Q27" t="s">
        <v>700</v>
      </c>
      <c r="R27" t="s">
        <v>699</v>
      </c>
    </row>
    <row r="28" spans="1:18" x14ac:dyDescent="0.35">
      <c r="A28" t="s">
        <v>857</v>
      </c>
      <c r="B28" s="5" t="str">
        <f>HYPERLINK("https://www.ncbi.nlm.nih.gov/sra/" &amp; Table27[[#This Row],[Experiment]], Table27[[#This Row],[Experiment]])</f>
        <v>SRX10903508</v>
      </c>
      <c r="C28" t="s">
        <v>1737</v>
      </c>
      <c r="D28" t="s">
        <v>15</v>
      </c>
      <c r="E28" t="s">
        <v>701</v>
      </c>
      <c r="F28" t="s">
        <v>1707</v>
      </c>
      <c r="G28" t="s">
        <v>702</v>
      </c>
      <c r="H28" t="s">
        <v>1708</v>
      </c>
      <c r="I28" t="s">
        <v>859</v>
      </c>
      <c r="J28" t="s">
        <v>858</v>
      </c>
      <c r="K28">
        <v>5995.98</v>
      </c>
      <c r="L28">
        <v>1</v>
      </c>
      <c r="M28">
        <v>22331101</v>
      </c>
      <c r="N28">
        <v>11210212702</v>
      </c>
      <c r="O28" t="s">
        <v>858</v>
      </c>
      <c r="P28" t="s">
        <v>4</v>
      </c>
      <c r="Q28" t="s">
        <v>700</v>
      </c>
      <c r="R28" t="s">
        <v>699</v>
      </c>
    </row>
    <row r="29" spans="1:18" x14ac:dyDescent="0.35">
      <c r="A29" t="s">
        <v>852</v>
      </c>
      <c r="B29" s="5" t="str">
        <f>HYPERLINK("https://www.ncbi.nlm.nih.gov/sra/" &amp; Table27[[#This Row],[Experiment]], Table27[[#This Row],[Experiment]])</f>
        <v>SRX10903507</v>
      </c>
      <c r="C29" t="s">
        <v>1738</v>
      </c>
      <c r="D29" t="s">
        <v>15</v>
      </c>
      <c r="E29" t="s">
        <v>701</v>
      </c>
      <c r="F29" t="s">
        <v>1707</v>
      </c>
      <c r="G29" t="s">
        <v>702</v>
      </c>
      <c r="H29" t="s">
        <v>1708</v>
      </c>
      <c r="I29" t="s">
        <v>853</v>
      </c>
      <c r="J29" t="s">
        <v>209</v>
      </c>
      <c r="K29">
        <v>4997.58</v>
      </c>
      <c r="L29">
        <v>1</v>
      </c>
      <c r="M29">
        <v>18478097</v>
      </c>
      <c r="N29">
        <v>9276004694</v>
      </c>
      <c r="O29" t="s">
        <v>209</v>
      </c>
      <c r="P29" t="s">
        <v>4</v>
      </c>
      <c r="Q29" t="s">
        <v>700</v>
      </c>
      <c r="R29" t="s">
        <v>699</v>
      </c>
    </row>
    <row r="30" spans="1:18" x14ac:dyDescent="0.35">
      <c r="A30" t="s">
        <v>913</v>
      </c>
      <c r="B30" s="5" t="str">
        <f>HYPERLINK("https://www.ncbi.nlm.nih.gov/sra/" &amp; Table27[[#This Row],[Experiment]], Table27[[#This Row],[Experiment]])</f>
        <v>SRX10903506</v>
      </c>
      <c r="C30" t="s">
        <v>1739</v>
      </c>
      <c r="D30" t="s">
        <v>15</v>
      </c>
      <c r="E30" t="s">
        <v>701</v>
      </c>
      <c r="F30" t="s">
        <v>1707</v>
      </c>
      <c r="G30" t="s">
        <v>702</v>
      </c>
      <c r="H30" t="s">
        <v>1708</v>
      </c>
      <c r="I30" t="s">
        <v>915</v>
      </c>
      <c r="J30" t="s">
        <v>914</v>
      </c>
      <c r="K30">
        <v>2232.46</v>
      </c>
      <c r="L30">
        <v>1</v>
      </c>
      <c r="M30">
        <v>8661305</v>
      </c>
      <c r="N30">
        <v>4347975110</v>
      </c>
      <c r="O30" t="s">
        <v>914</v>
      </c>
      <c r="P30" t="s">
        <v>4</v>
      </c>
      <c r="Q30" t="s">
        <v>700</v>
      </c>
      <c r="R30" t="s">
        <v>699</v>
      </c>
    </row>
    <row r="31" spans="1:18" x14ac:dyDescent="0.35">
      <c r="A31" t="s">
        <v>885</v>
      </c>
      <c r="B31" s="5" t="str">
        <f>HYPERLINK("https://www.ncbi.nlm.nih.gov/sra/" &amp; Table27[[#This Row],[Experiment]], Table27[[#This Row],[Experiment]])</f>
        <v>SRX10903505</v>
      </c>
      <c r="C31" t="s">
        <v>1740</v>
      </c>
      <c r="D31" t="s">
        <v>15</v>
      </c>
      <c r="E31" t="s">
        <v>701</v>
      </c>
      <c r="F31" t="s">
        <v>1707</v>
      </c>
      <c r="G31" t="s">
        <v>702</v>
      </c>
      <c r="H31" t="s">
        <v>1708</v>
      </c>
      <c r="I31" t="s">
        <v>886</v>
      </c>
      <c r="J31" t="s">
        <v>677</v>
      </c>
      <c r="K31">
        <v>5779.24</v>
      </c>
      <c r="L31">
        <v>1</v>
      </c>
      <c r="M31">
        <v>45642555</v>
      </c>
      <c r="N31">
        <v>9219796110</v>
      </c>
      <c r="O31" t="s">
        <v>677</v>
      </c>
      <c r="P31" t="s">
        <v>4</v>
      </c>
      <c r="Q31" t="s">
        <v>700</v>
      </c>
      <c r="R31" t="s">
        <v>699</v>
      </c>
    </row>
    <row r="32" spans="1:18" x14ac:dyDescent="0.35">
      <c r="A32" t="s">
        <v>907</v>
      </c>
      <c r="B32" s="5" t="str">
        <f>HYPERLINK("https://www.ncbi.nlm.nih.gov/sra/" &amp; Table27[[#This Row],[Experiment]], Table27[[#This Row],[Experiment]])</f>
        <v>SRX10903504</v>
      </c>
      <c r="C32" t="s">
        <v>1741</v>
      </c>
      <c r="D32" t="s">
        <v>15</v>
      </c>
      <c r="E32" t="s">
        <v>701</v>
      </c>
      <c r="F32" t="s">
        <v>1707</v>
      </c>
      <c r="G32" t="s">
        <v>702</v>
      </c>
      <c r="H32" t="s">
        <v>1708</v>
      </c>
      <c r="I32" t="s">
        <v>909</v>
      </c>
      <c r="J32" t="s">
        <v>1742</v>
      </c>
      <c r="K32">
        <v>5626.2</v>
      </c>
      <c r="L32">
        <v>1</v>
      </c>
      <c r="M32">
        <v>20939769</v>
      </c>
      <c r="N32">
        <v>10511764038</v>
      </c>
      <c r="O32" t="s">
        <v>1742</v>
      </c>
      <c r="P32" t="s">
        <v>4</v>
      </c>
      <c r="Q32" t="s">
        <v>700</v>
      </c>
      <c r="R32" t="s">
        <v>699</v>
      </c>
    </row>
    <row r="33" spans="1:18" x14ac:dyDescent="0.35">
      <c r="A33" t="s">
        <v>899</v>
      </c>
      <c r="B33" s="5" t="str">
        <f>HYPERLINK("https://www.ncbi.nlm.nih.gov/sra/" &amp; Table27[[#This Row],[Experiment]], Table27[[#This Row],[Experiment]])</f>
        <v>SRX10903503</v>
      </c>
      <c r="C33" t="s">
        <v>1743</v>
      </c>
      <c r="D33" t="s">
        <v>15</v>
      </c>
      <c r="E33" t="s">
        <v>701</v>
      </c>
      <c r="F33" t="s">
        <v>1707</v>
      </c>
      <c r="G33" t="s">
        <v>702</v>
      </c>
      <c r="H33" t="s">
        <v>1708</v>
      </c>
      <c r="I33" t="s">
        <v>901</v>
      </c>
      <c r="J33" t="s">
        <v>900</v>
      </c>
      <c r="K33">
        <v>1151.2</v>
      </c>
      <c r="L33">
        <v>1</v>
      </c>
      <c r="M33">
        <v>4789439</v>
      </c>
      <c r="N33">
        <v>2404298378</v>
      </c>
      <c r="O33" t="s">
        <v>900</v>
      </c>
      <c r="P33" t="s">
        <v>4</v>
      </c>
      <c r="Q33" t="s">
        <v>700</v>
      </c>
      <c r="R33" t="s">
        <v>699</v>
      </c>
    </row>
    <row r="34" spans="1:18" x14ac:dyDescent="0.35">
      <c r="A34" t="s">
        <v>891</v>
      </c>
      <c r="B34" s="5" t="str">
        <f>HYPERLINK("https://www.ncbi.nlm.nih.gov/sra/" &amp; Table27[[#This Row],[Experiment]], Table27[[#This Row],[Experiment]])</f>
        <v>SRX10903502</v>
      </c>
      <c r="C34" t="s">
        <v>1744</v>
      </c>
      <c r="D34" t="s">
        <v>15</v>
      </c>
      <c r="E34" t="s">
        <v>701</v>
      </c>
      <c r="F34" t="s">
        <v>1707</v>
      </c>
      <c r="G34" t="s">
        <v>702</v>
      </c>
      <c r="H34" t="s">
        <v>1708</v>
      </c>
      <c r="I34" t="s">
        <v>893</v>
      </c>
      <c r="J34" t="s">
        <v>892</v>
      </c>
      <c r="K34">
        <v>1009.02</v>
      </c>
      <c r="L34">
        <v>1</v>
      </c>
      <c r="M34">
        <v>4180103</v>
      </c>
      <c r="N34">
        <v>2098411706</v>
      </c>
      <c r="O34" t="s">
        <v>892</v>
      </c>
      <c r="P34" t="s">
        <v>4</v>
      </c>
      <c r="Q34" t="s">
        <v>700</v>
      </c>
      <c r="R34" t="s">
        <v>699</v>
      </c>
    </row>
    <row r="35" spans="1:18" x14ac:dyDescent="0.35">
      <c r="A35" t="s">
        <v>943</v>
      </c>
      <c r="B35" s="5" t="str">
        <f>HYPERLINK("https://www.ncbi.nlm.nih.gov/sra/" &amp; Table27[[#This Row],[Experiment]], Table27[[#This Row],[Experiment]])</f>
        <v>SRX10903501</v>
      </c>
      <c r="C35" t="s">
        <v>1745</v>
      </c>
      <c r="D35" t="s">
        <v>15</v>
      </c>
      <c r="E35" t="s">
        <v>701</v>
      </c>
      <c r="F35" t="s">
        <v>1707</v>
      </c>
      <c r="G35" t="s">
        <v>702</v>
      </c>
      <c r="H35" t="s">
        <v>1708</v>
      </c>
      <c r="I35" t="s">
        <v>945</v>
      </c>
      <c r="J35" t="s">
        <v>944</v>
      </c>
      <c r="K35">
        <v>6795.21</v>
      </c>
      <c r="L35">
        <v>1</v>
      </c>
      <c r="M35">
        <v>25845745</v>
      </c>
      <c r="N35">
        <v>12974563990</v>
      </c>
      <c r="O35" t="s">
        <v>944</v>
      </c>
      <c r="P35" t="s">
        <v>4</v>
      </c>
      <c r="Q35" t="s">
        <v>700</v>
      </c>
      <c r="R35" t="s">
        <v>699</v>
      </c>
    </row>
    <row r="36" spans="1:18" x14ac:dyDescent="0.35">
      <c r="A36" t="s">
        <v>937</v>
      </c>
      <c r="B36" s="5" t="str">
        <f>HYPERLINK("https://www.ncbi.nlm.nih.gov/sra/" &amp; Table27[[#This Row],[Experiment]], Table27[[#This Row],[Experiment]])</f>
        <v>SRX10903500</v>
      </c>
      <c r="C36" t="s">
        <v>1746</v>
      </c>
      <c r="D36" t="s">
        <v>15</v>
      </c>
      <c r="E36" t="s">
        <v>701</v>
      </c>
      <c r="F36" t="s">
        <v>1707</v>
      </c>
      <c r="G36" t="s">
        <v>702</v>
      </c>
      <c r="H36" t="s">
        <v>1708</v>
      </c>
      <c r="I36" t="s">
        <v>939</v>
      </c>
      <c r="J36" t="s">
        <v>938</v>
      </c>
      <c r="K36">
        <v>5443.1</v>
      </c>
      <c r="L36">
        <v>1</v>
      </c>
      <c r="M36">
        <v>18935901</v>
      </c>
      <c r="N36">
        <v>9505822302</v>
      </c>
      <c r="O36" t="s">
        <v>938</v>
      </c>
      <c r="P36" t="s">
        <v>4</v>
      </c>
      <c r="Q36" t="s">
        <v>700</v>
      </c>
      <c r="R36" t="s">
        <v>699</v>
      </c>
    </row>
    <row r="37" spans="1:18" x14ac:dyDescent="0.35">
      <c r="A37" t="s">
        <v>931</v>
      </c>
      <c r="B37" s="5" t="str">
        <f>HYPERLINK("https://www.ncbi.nlm.nih.gov/sra/" &amp; Table27[[#This Row],[Experiment]], Table27[[#This Row],[Experiment]])</f>
        <v>SRX10903499</v>
      </c>
      <c r="C37" t="s">
        <v>1747</v>
      </c>
      <c r="D37" t="s">
        <v>15</v>
      </c>
      <c r="E37" t="s">
        <v>701</v>
      </c>
      <c r="F37" t="s">
        <v>1707</v>
      </c>
      <c r="G37" t="s">
        <v>702</v>
      </c>
      <c r="H37" t="s">
        <v>1708</v>
      </c>
      <c r="I37" t="s">
        <v>933</v>
      </c>
      <c r="J37" t="s">
        <v>1748</v>
      </c>
      <c r="K37">
        <v>4721.8100000000004</v>
      </c>
      <c r="L37">
        <v>1</v>
      </c>
      <c r="M37">
        <v>16253995</v>
      </c>
      <c r="N37">
        <v>8159505490</v>
      </c>
      <c r="O37" t="s">
        <v>932</v>
      </c>
      <c r="P37" t="s">
        <v>4</v>
      </c>
      <c r="Q37" t="s">
        <v>700</v>
      </c>
      <c r="R37" t="s">
        <v>699</v>
      </c>
    </row>
    <row r="38" spans="1:18" x14ac:dyDescent="0.35">
      <c r="A38" t="s">
        <v>926</v>
      </c>
      <c r="B38" s="5" t="str">
        <f>HYPERLINK("https://www.ncbi.nlm.nih.gov/sra/" &amp; Table27[[#This Row],[Experiment]], Table27[[#This Row],[Experiment]])</f>
        <v>SRX10903498</v>
      </c>
      <c r="C38" t="s">
        <v>1749</v>
      </c>
      <c r="D38" t="s">
        <v>15</v>
      </c>
      <c r="E38" t="s">
        <v>701</v>
      </c>
      <c r="F38" t="s">
        <v>1707</v>
      </c>
      <c r="G38" t="s">
        <v>702</v>
      </c>
      <c r="H38" t="s">
        <v>1708</v>
      </c>
      <c r="I38" t="s">
        <v>927</v>
      </c>
      <c r="J38" t="s">
        <v>193</v>
      </c>
      <c r="K38">
        <v>8065.01</v>
      </c>
      <c r="L38">
        <v>1</v>
      </c>
      <c r="M38">
        <v>30934555</v>
      </c>
      <c r="N38">
        <v>15529146610</v>
      </c>
      <c r="O38" t="s">
        <v>193</v>
      </c>
      <c r="P38" t="s">
        <v>4</v>
      </c>
      <c r="Q38" t="s">
        <v>700</v>
      </c>
      <c r="R38" t="s">
        <v>699</v>
      </c>
    </row>
    <row r="39" spans="1:18" x14ac:dyDescent="0.35">
      <c r="A39" t="s">
        <v>921</v>
      </c>
      <c r="B39" s="5" t="str">
        <f>HYPERLINK("https://www.ncbi.nlm.nih.gov/sra/" &amp; Table27[[#This Row],[Experiment]], Table27[[#This Row],[Experiment]])</f>
        <v>SRX10903497</v>
      </c>
      <c r="C39" t="s">
        <v>1750</v>
      </c>
      <c r="D39" t="s">
        <v>15</v>
      </c>
      <c r="E39" t="s">
        <v>701</v>
      </c>
      <c r="F39" t="s">
        <v>1707</v>
      </c>
      <c r="G39" t="s">
        <v>702</v>
      </c>
      <c r="H39" t="s">
        <v>1708</v>
      </c>
      <c r="I39" t="s">
        <v>922</v>
      </c>
      <c r="J39" t="s">
        <v>185</v>
      </c>
      <c r="K39">
        <v>7138.84</v>
      </c>
      <c r="L39">
        <v>1</v>
      </c>
      <c r="M39">
        <v>27129355</v>
      </c>
      <c r="N39">
        <v>13618936210</v>
      </c>
      <c r="O39" t="s">
        <v>185</v>
      </c>
      <c r="P39" t="s">
        <v>4</v>
      </c>
      <c r="Q39" t="s">
        <v>700</v>
      </c>
      <c r="R39" t="s">
        <v>699</v>
      </c>
    </row>
    <row r="40" spans="1:18" x14ac:dyDescent="0.35">
      <c r="A40" t="s">
        <v>972</v>
      </c>
      <c r="B40" s="5" t="str">
        <f>HYPERLINK("https://www.ncbi.nlm.nih.gov/sra/" &amp; Table27[[#This Row],[Experiment]], Table27[[#This Row],[Experiment]])</f>
        <v>SRX10903496</v>
      </c>
      <c r="C40" t="s">
        <v>1751</v>
      </c>
      <c r="D40" t="s">
        <v>15</v>
      </c>
      <c r="E40" t="s">
        <v>701</v>
      </c>
      <c r="F40" t="s">
        <v>1707</v>
      </c>
      <c r="G40" t="s">
        <v>702</v>
      </c>
      <c r="H40" t="s">
        <v>1708</v>
      </c>
      <c r="I40" t="s">
        <v>973</v>
      </c>
      <c r="J40" t="s">
        <v>177</v>
      </c>
      <c r="K40">
        <v>3354.95</v>
      </c>
      <c r="L40">
        <v>1</v>
      </c>
      <c r="M40">
        <v>13101684</v>
      </c>
      <c r="N40">
        <v>6577045368</v>
      </c>
      <c r="O40" t="s">
        <v>177</v>
      </c>
      <c r="P40" t="s">
        <v>4</v>
      </c>
      <c r="Q40" t="s">
        <v>700</v>
      </c>
      <c r="R40" t="s">
        <v>699</v>
      </c>
    </row>
    <row r="41" spans="1:18" x14ac:dyDescent="0.35">
      <c r="A41" t="s">
        <v>967</v>
      </c>
      <c r="B41" s="5" t="str">
        <f>HYPERLINK("https://www.ncbi.nlm.nih.gov/sra/" &amp; Table27[[#This Row],[Experiment]], Table27[[#This Row],[Experiment]])</f>
        <v>SRX10903495</v>
      </c>
      <c r="C41" t="s">
        <v>1752</v>
      </c>
      <c r="D41" t="s">
        <v>15</v>
      </c>
      <c r="E41" t="s">
        <v>701</v>
      </c>
      <c r="F41" t="s">
        <v>1707</v>
      </c>
      <c r="G41" t="s">
        <v>702</v>
      </c>
      <c r="H41" t="s">
        <v>1708</v>
      </c>
      <c r="I41" t="s">
        <v>968</v>
      </c>
      <c r="J41" t="s">
        <v>249</v>
      </c>
      <c r="K41">
        <v>8659.07</v>
      </c>
      <c r="L41">
        <v>1</v>
      </c>
      <c r="M41">
        <v>32996289</v>
      </c>
      <c r="N41">
        <v>16564137078</v>
      </c>
      <c r="O41" t="s">
        <v>249</v>
      </c>
      <c r="P41" t="s">
        <v>4</v>
      </c>
      <c r="Q41" t="s">
        <v>700</v>
      </c>
      <c r="R41" t="s">
        <v>699</v>
      </c>
    </row>
    <row r="42" spans="1:18" x14ac:dyDescent="0.35">
      <c r="A42" t="s">
        <v>951</v>
      </c>
      <c r="B42" s="5" t="str">
        <f>HYPERLINK("https://www.ncbi.nlm.nih.gov/sra/" &amp; Table27[[#This Row],[Experiment]], Table27[[#This Row],[Experiment]])</f>
        <v>SRX10903494</v>
      </c>
      <c r="C42" t="s">
        <v>1753</v>
      </c>
      <c r="D42" t="s">
        <v>15</v>
      </c>
      <c r="E42" t="s">
        <v>701</v>
      </c>
      <c r="F42" t="s">
        <v>1707</v>
      </c>
      <c r="G42" t="s">
        <v>702</v>
      </c>
      <c r="H42" t="s">
        <v>1708</v>
      </c>
      <c r="I42" t="s">
        <v>952</v>
      </c>
      <c r="J42" t="s">
        <v>622</v>
      </c>
      <c r="K42">
        <v>6708.28</v>
      </c>
      <c r="L42">
        <v>1</v>
      </c>
      <c r="M42">
        <v>52530869</v>
      </c>
      <c r="N42">
        <v>10611235538</v>
      </c>
      <c r="O42" t="s">
        <v>622</v>
      </c>
      <c r="P42" t="s">
        <v>4</v>
      </c>
      <c r="Q42" t="s">
        <v>700</v>
      </c>
      <c r="R42" t="s">
        <v>699</v>
      </c>
    </row>
    <row r="43" spans="1:18" x14ac:dyDescent="0.35">
      <c r="A43" t="s">
        <v>962</v>
      </c>
      <c r="B43" s="5" t="str">
        <f>HYPERLINK("https://www.ncbi.nlm.nih.gov/sra/" &amp; Table27[[#This Row],[Experiment]], Table27[[#This Row],[Experiment]])</f>
        <v>SRX10903493</v>
      </c>
      <c r="C43" t="s">
        <v>1754</v>
      </c>
      <c r="D43" t="s">
        <v>15</v>
      </c>
      <c r="E43" t="s">
        <v>701</v>
      </c>
      <c r="F43" t="s">
        <v>1707</v>
      </c>
      <c r="G43" t="s">
        <v>702</v>
      </c>
      <c r="H43" t="s">
        <v>1708</v>
      </c>
      <c r="I43" t="s">
        <v>963</v>
      </c>
      <c r="J43" t="s">
        <v>241</v>
      </c>
      <c r="K43">
        <v>7726.68</v>
      </c>
      <c r="L43">
        <v>1</v>
      </c>
      <c r="M43">
        <v>29438377</v>
      </c>
      <c r="N43">
        <v>14778065254</v>
      </c>
      <c r="O43" t="s">
        <v>241</v>
      </c>
      <c r="P43" t="s">
        <v>4</v>
      </c>
      <c r="Q43" t="s">
        <v>700</v>
      </c>
      <c r="R43" t="s">
        <v>699</v>
      </c>
    </row>
    <row r="44" spans="1:18" x14ac:dyDescent="0.35">
      <c r="A44" t="s">
        <v>957</v>
      </c>
      <c r="B44" s="5" t="str">
        <f>HYPERLINK("https://www.ncbi.nlm.nih.gov/sra/" &amp; Table27[[#This Row],[Experiment]], Table27[[#This Row],[Experiment]])</f>
        <v>SRX10903492</v>
      </c>
      <c r="C44" t="s">
        <v>1755</v>
      </c>
      <c r="D44" t="s">
        <v>15</v>
      </c>
      <c r="E44" t="s">
        <v>701</v>
      </c>
      <c r="F44" t="s">
        <v>1707</v>
      </c>
      <c r="G44" t="s">
        <v>702</v>
      </c>
      <c r="H44" t="s">
        <v>1708</v>
      </c>
      <c r="I44" t="s">
        <v>958</v>
      </c>
      <c r="J44" t="s">
        <v>233</v>
      </c>
      <c r="K44">
        <v>6528.06</v>
      </c>
      <c r="L44">
        <v>1</v>
      </c>
      <c r="M44">
        <v>24986500</v>
      </c>
      <c r="N44">
        <v>12543223000</v>
      </c>
      <c r="O44" t="s">
        <v>233</v>
      </c>
      <c r="P44" t="s">
        <v>4</v>
      </c>
      <c r="Q44" t="s">
        <v>700</v>
      </c>
      <c r="R44" t="s">
        <v>699</v>
      </c>
    </row>
    <row r="45" spans="1:18" x14ac:dyDescent="0.35">
      <c r="A45" t="s">
        <v>994</v>
      </c>
      <c r="B45" s="5" t="str">
        <f>HYPERLINK("https://www.ncbi.nlm.nih.gov/sra/" &amp; Table27[[#This Row],[Experiment]], Table27[[#This Row],[Experiment]])</f>
        <v>SRX10903491</v>
      </c>
      <c r="C45" t="s">
        <v>1756</v>
      </c>
      <c r="D45" t="s">
        <v>15</v>
      </c>
      <c r="E45" t="s">
        <v>701</v>
      </c>
      <c r="F45" t="s">
        <v>1707</v>
      </c>
      <c r="G45" t="s">
        <v>702</v>
      </c>
      <c r="H45" t="s">
        <v>1708</v>
      </c>
      <c r="I45" t="s">
        <v>995</v>
      </c>
      <c r="J45" t="s">
        <v>217</v>
      </c>
      <c r="K45">
        <v>5325.54</v>
      </c>
      <c r="L45">
        <v>1</v>
      </c>
      <c r="M45">
        <v>19772372</v>
      </c>
      <c r="N45">
        <v>9925730744</v>
      </c>
      <c r="O45" t="s">
        <v>217</v>
      </c>
      <c r="P45" t="s">
        <v>4</v>
      </c>
      <c r="Q45" t="s">
        <v>700</v>
      </c>
      <c r="R45" t="s">
        <v>699</v>
      </c>
    </row>
    <row r="46" spans="1:18" x14ac:dyDescent="0.35">
      <c r="A46" t="s">
        <v>999</v>
      </c>
      <c r="B46" s="5" t="str">
        <f>HYPERLINK("https://www.ncbi.nlm.nih.gov/sra/" &amp; Table27[[#This Row],[Experiment]], Table27[[#This Row],[Experiment]])</f>
        <v>SRX10903490</v>
      </c>
      <c r="C46" t="s">
        <v>1757</v>
      </c>
      <c r="D46" t="s">
        <v>15</v>
      </c>
      <c r="E46" t="s">
        <v>701</v>
      </c>
      <c r="F46" t="s">
        <v>1707</v>
      </c>
      <c r="G46" t="s">
        <v>702</v>
      </c>
      <c r="H46" t="s">
        <v>1708</v>
      </c>
      <c r="I46" t="s">
        <v>1000</v>
      </c>
      <c r="J46" t="s">
        <v>225</v>
      </c>
      <c r="K46">
        <v>6928.13</v>
      </c>
      <c r="L46">
        <v>1</v>
      </c>
      <c r="M46">
        <v>26314857</v>
      </c>
      <c r="N46">
        <v>13210058214</v>
      </c>
      <c r="O46" t="s">
        <v>225</v>
      </c>
      <c r="P46" t="s">
        <v>4</v>
      </c>
      <c r="Q46" t="s">
        <v>700</v>
      </c>
      <c r="R46" t="s">
        <v>699</v>
      </c>
    </row>
    <row r="47" spans="1:18" x14ac:dyDescent="0.35">
      <c r="A47" t="s">
        <v>989</v>
      </c>
      <c r="B47" s="5" t="str">
        <f>HYPERLINK("https://www.ncbi.nlm.nih.gov/sra/" &amp; Table27[[#This Row],[Experiment]], Table27[[#This Row],[Experiment]])</f>
        <v>SRX10903489</v>
      </c>
      <c r="C47" t="s">
        <v>1758</v>
      </c>
      <c r="D47" t="s">
        <v>15</v>
      </c>
      <c r="E47" t="s">
        <v>701</v>
      </c>
      <c r="F47" t="s">
        <v>1707</v>
      </c>
      <c r="G47" t="s">
        <v>702</v>
      </c>
      <c r="H47" t="s">
        <v>1708</v>
      </c>
      <c r="I47" t="s">
        <v>990</v>
      </c>
      <c r="J47" t="s">
        <v>49</v>
      </c>
      <c r="K47">
        <v>6679.88</v>
      </c>
      <c r="L47">
        <v>1</v>
      </c>
      <c r="M47">
        <v>25177134</v>
      </c>
      <c r="N47">
        <v>12638921268</v>
      </c>
      <c r="O47" t="s">
        <v>49</v>
      </c>
      <c r="P47" t="s">
        <v>4</v>
      </c>
      <c r="Q47" t="s">
        <v>700</v>
      </c>
      <c r="R47" t="s">
        <v>699</v>
      </c>
    </row>
    <row r="48" spans="1:18" x14ac:dyDescent="0.35">
      <c r="A48" t="s">
        <v>984</v>
      </c>
      <c r="B48" s="5" t="str">
        <f>HYPERLINK("https://www.ncbi.nlm.nih.gov/sra/" &amp; Table27[[#This Row],[Experiment]], Table27[[#This Row],[Experiment]])</f>
        <v>SRX10903488</v>
      </c>
      <c r="C48" t="s">
        <v>1759</v>
      </c>
      <c r="D48" t="s">
        <v>15</v>
      </c>
      <c r="E48" t="s">
        <v>701</v>
      </c>
      <c r="F48" t="s">
        <v>1707</v>
      </c>
      <c r="G48" t="s">
        <v>702</v>
      </c>
      <c r="H48" t="s">
        <v>1708</v>
      </c>
      <c r="I48" t="s">
        <v>985</v>
      </c>
      <c r="J48" t="s">
        <v>1760</v>
      </c>
      <c r="K48">
        <v>7486.5</v>
      </c>
      <c r="L48">
        <v>1</v>
      </c>
      <c r="M48">
        <v>28277465</v>
      </c>
      <c r="N48">
        <v>14195287430</v>
      </c>
      <c r="O48" t="s">
        <v>1760</v>
      </c>
      <c r="P48" t="s">
        <v>4</v>
      </c>
      <c r="Q48" t="s">
        <v>700</v>
      </c>
      <c r="R48" t="s">
        <v>699</v>
      </c>
    </row>
    <row r="49" spans="1:18" x14ac:dyDescent="0.35">
      <c r="A49" t="s">
        <v>977</v>
      </c>
      <c r="B49" s="5" t="str">
        <f>HYPERLINK("https://www.ncbi.nlm.nih.gov/sra/" &amp; Table27[[#This Row],[Experiment]], Table27[[#This Row],[Experiment]])</f>
        <v>SRX10903487</v>
      </c>
      <c r="C49" t="s">
        <v>1761</v>
      </c>
      <c r="D49" t="s">
        <v>15</v>
      </c>
      <c r="E49" t="s">
        <v>701</v>
      </c>
      <c r="F49" t="s">
        <v>1707</v>
      </c>
      <c r="G49" t="s">
        <v>702</v>
      </c>
      <c r="H49" t="s">
        <v>1708</v>
      </c>
      <c r="I49" t="s">
        <v>979</v>
      </c>
      <c r="J49" t="s">
        <v>978</v>
      </c>
      <c r="K49">
        <v>3382.46</v>
      </c>
      <c r="L49">
        <v>1</v>
      </c>
      <c r="M49">
        <v>29987992</v>
      </c>
      <c r="N49">
        <v>6057574384</v>
      </c>
      <c r="O49" t="s">
        <v>978</v>
      </c>
      <c r="P49" t="s">
        <v>4</v>
      </c>
      <c r="Q49" t="s">
        <v>700</v>
      </c>
      <c r="R49" t="s">
        <v>699</v>
      </c>
    </row>
    <row r="50" spans="1:18" x14ac:dyDescent="0.35">
      <c r="A50" t="s">
        <v>1032</v>
      </c>
      <c r="B50" s="5" t="str">
        <f>HYPERLINK("https://www.ncbi.nlm.nih.gov/sra/" &amp; Table27[[#This Row],[Experiment]], Table27[[#This Row],[Experiment]])</f>
        <v>SRX10903486</v>
      </c>
      <c r="C50" t="s">
        <v>1762</v>
      </c>
      <c r="D50" t="s">
        <v>15</v>
      </c>
      <c r="E50" t="s">
        <v>701</v>
      </c>
      <c r="F50" t="s">
        <v>1707</v>
      </c>
      <c r="G50" t="s">
        <v>702</v>
      </c>
      <c r="H50" t="s">
        <v>1708</v>
      </c>
      <c r="I50" t="s">
        <v>1034</v>
      </c>
      <c r="J50" t="s">
        <v>1033</v>
      </c>
      <c r="K50">
        <v>1730.92</v>
      </c>
      <c r="L50">
        <v>1</v>
      </c>
      <c r="M50">
        <v>15531622</v>
      </c>
      <c r="N50">
        <v>3137387644</v>
      </c>
      <c r="O50" t="s">
        <v>1033</v>
      </c>
      <c r="P50" t="s">
        <v>4</v>
      </c>
      <c r="Q50" t="s">
        <v>700</v>
      </c>
      <c r="R50" t="s">
        <v>699</v>
      </c>
    </row>
    <row r="51" spans="1:18" x14ac:dyDescent="0.35">
      <c r="A51" t="s">
        <v>1025</v>
      </c>
      <c r="B51" s="5" t="str">
        <f>HYPERLINK("https://www.ncbi.nlm.nih.gov/sra/" &amp; Table27[[#This Row],[Experiment]], Table27[[#This Row],[Experiment]])</f>
        <v>SRX10903485</v>
      </c>
      <c r="C51" t="s">
        <v>1763</v>
      </c>
      <c r="D51" t="s">
        <v>15</v>
      </c>
      <c r="E51" t="s">
        <v>701</v>
      </c>
      <c r="F51" t="s">
        <v>1707</v>
      </c>
      <c r="G51" t="s">
        <v>702</v>
      </c>
      <c r="H51" t="s">
        <v>1708</v>
      </c>
      <c r="I51" t="s">
        <v>1027</v>
      </c>
      <c r="J51" t="s">
        <v>1026</v>
      </c>
      <c r="K51">
        <v>1762.32</v>
      </c>
      <c r="L51">
        <v>1</v>
      </c>
      <c r="M51">
        <v>15850446</v>
      </c>
      <c r="N51">
        <v>3201790092</v>
      </c>
      <c r="O51" t="s">
        <v>1026</v>
      </c>
      <c r="P51" t="s">
        <v>4</v>
      </c>
      <c r="Q51" t="s">
        <v>700</v>
      </c>
      <c r="R51" t="s">
        <v>699</v>
      </c>
    </row>
    <row r="52" spans="1:18" x14ac:dyDescent="0.35">
      <c r="A52" t="s">
        <v>1018</v>
      </c>
      <c r="B52" s="5" t="str">
        <f>HYPERLINK("https://www.ncbi.nlm.nih.gov/sra/" &amp; Table27[[#This Row],[Experiment]], Table27[[#This Row],[Experiment]])</f>
        <v>SRX10903484</v>
      </c>
      <c r="C52" t="s">
        <v>1764</v>
      </c>
      <c r="D52" t="s">
        <v>15</v>
      </c>
      <c r="E52" t="s">
        <v>701</v>
      </c>
      <c r="F52" t="s">
        <v>1707</v>
      </c>
      <c r="G52" t="s">
        <v>702</v>
      </c>
      <c r="H52" t="s">
        <v>1708</v>
      </c>
      <c r="I52" t="s">
        <v>1020</v>
      </c>
      <c r="J52" t="s">
        <v>1019</v>
      </c>
      <c r="K52">
        <v>1563.97</v>
      </c>
      <c r="L52">
        <v>1</v>
      </c>
      <c r="M52">
        <v>13912543</v>
      </c>
      <c r="N52">
        <v>2810333686</v>
      </c>
      <c r="O52" t="s">
        <v>1019</v>
      </c>
      <c r="P52" t="s">
        <v>4</v>
      </c>
      <c r="Q52" t="s">
        <v>700</v>
      </c>
      <c r="R52" t="s">
        <v>699</v>
      </c>
    </row>
    <row r="53" spans="1:18" x14ac:dyDescent="0.35">
      <c r="A53" t="s">
        <v>1004</v>
      </c>
      <c r="B53" s="5" t="str">
        <f>HYPERLINK("https://www.ncbi.nlm.nih.gov/sra/" &amp; Table27[[#This Row],[Experiment]], Table27[[#This Row],[Experiment]])</f>
        <v>SRX10903483</v>
      </c>
      <c r="C53" t="s">
        <v>1765</v>
      </c>
      <c r="D53" t="s">
        <v>15</v>
      </c>
      <c r="E53" t="s">
        <v>701</v>
      </c>
      <c r="F53" t="s">
        <v>1707</v>
      </c>
      <c r="G53" t="s">
        <v>702</v>
      </c>
      <c r="H53" t="s">
        <v>1708</v>
      </c>
      <c r="I53" t="s">
        <v>1006</v>
      </c>
      <c r="J53" t="s">
        <v>1005</v>
      </c>
      <c r="K53">
        <v>3686.63</v>
      </c>
      <c r="L53">
        <v>1</v>
      </c>
      <c r="M53">
        <v>30596007</v>
      </c>
      <c r="N53">
        <v>6180393414</v>
      </c>
      <c r="O53" t="s">
        <v>1005</v>
      </c>
      <c r="P53" t="s">
        <v>4</v>
      </c>
      <c r="Q53" t="s">
        <v>700</v>
      </c>
      <c r="R53" t="s">
        <v>699</v>
      </c>
    </row>
    <row r="54" spans="1:18" x14ac:dyDescent="0.35">
      <c r="A54" t="s">
        <v>1011</v>
      </c>
      <c r="B54" s="5" t="str">
        <f>HYPERLINK("https://www.ncbi.nlm.nih.gov/sra/" &amp; Table27[[#This Row],[Experiment]], Table27[[#This Row],[Experiment]])</f>
        <v>SRX10903482</v>
      </c>
      <c r="C54" t="s">
        <v>1766</v>
      </c>
      <c r="D54" t="s">
        <v>15</v>
      </c>
      <c r="E54" t="s">
        <v>701</v>
      </c>
      <c r="F54" t="s">
        <v>1707</v>
      </c>
      <c r="G54" t="s">
        <v>702</v>
      </c>
      <c r="H54" t="s">
        <v>1708</v>
      </c>
      <c r="I54" t="s">
        <v>1013</v>
      </c>
      <c r="J54" t="s">
        <v>1012</v>
      </c>
      <c r="K54">
        <v>1879.39</v>
      </c>
      <c r="L54">
        <v>1</v>
      </c>
      <c r="M54">
        <v>16799494</v>
      </c>
      <c r="N54">
        <v>3393497788</v>
      </c>
      <c r="O54" t="s">
        <v>1012</v>
      </c>
      <c r="P54" t="s">
        <v>4</v>
      </c>
      <c r="Q54" t="s">
        <v>700</v>
      </c>
      <c r="R54" t="s">
        <v>699</v>
      </c>
    </row>
    <row r="55" spans="1:18" x14ac:dyDescent="0.35">
      <c r="A55" t="s">
        <v>1067</v>
      </c>
      <c r="B55" s="5" t="str">
        <f>HYPERLINK("https://www.ncbi.nlm.nih.gov/sra/" &amp; Table27[[#This Row],[Experiment]], Table27[[#This Row],[Experiment]])</f>
        <v>SRX10903481</v>
      </c>
      <c r="C55" t="s">
        <v>1767</v>
      </c>
      <c r="D55" t="s">
        <v>15</v>
      </c>
      <c r="E55" t="s">
        <v>701</v>
      </c>
      <c r="F55" t="s">
        <v>1707</v>
      </c>
      <c r="G55" t="s">
        <v>702</v>
      </c>
      <c r="H55" t="s">
        <v>1708</v>
      </c>
      <c r="I55" t="s">
        <v>1069</v>
      </c>
      <c r="J55" t="s">
        <v>1068</v>
      </c>
      <c r="K55">
        <v>6225.6</v>
      </c>
      <c r="L55">
        <v>1</v>
      </c>
      <c r="M55">
        <v>48174233</v>
      </c>
      <c r="N55">
        <v>9731195066</v>
      </c>
      <c r="O55" t="s">
        <v>1068</v>
      </c>
      <c r="P55" t="s">
        <v>4</v>
      </c>
      <c r="Q55" t="s">
        <v>700</v>
      </c>
      <c r="R55" t="s">
        <v>699</v>
      </c>
    </row>
    <row r="56" spans="1:18" x14ac:dyDescent="0.35">
      <c r="A56" t="s">
        <v>1061</v>
      </c>
      <c r="B56" s="5" t="str">
        <f>HYPERLINK("https://www.ncbi.nlm.nih.gov/sra/" &amp; Table27[[#This Row],[Experiment]], Table27[[#This Row],[Experiment]])</f>
        <v>SRX10903480</v>
      </c>
      <c r="C56" t="s">
        <v>1768</v>
      </c>
      <c r="D56" t="s">
        <v>15</v>
      </c>
      <c r="E56" t="s">
        <v>701</v>
      </c>
      <c r="F56" t="s">
        <v>1707</v>
      </c>
      <c r="G56" t="s">
        <v>702</v>
      </c>
      <c r="H56" t="s">
        <v>1708</v>
      </c>
      <c r="I56" t="s">
        <v>1062</v>
      </c>
      <c r="J56" t="s">
        <v>523</v>
      </c>
      <c r="K56">
        <v>3836.73</v>
      </c>
      <c r="L56">
        <v>1</v>
      </c>
      <c r="M56">
        <v>31997441</v>
      </c>
      <c r="N56">
        <v>6463483082</v>
      </c>
      <c r="O56" t="s">
        <v>523</v>
      </c>
      <c r="P56" t="s">
        <v>4</v>
      </c>
      <c r="Q56" t="s">
        <v>700</v>
      </c>
      <c r="R56" t="s">
        <v>699</v>
      </c>
    </row>
    <row r="57" spans="1:18" x14ac:dyDescent="0.35">
      <c r="A57" t="s">
        <v>1055</v>
      </c>
      <c r="B57" s="5" t="str">
        <f>HYPERLINK("https://www.ncbi.nlm.nih.gov/sra/" &amp; Table27[[#This Row],[Experiment]], Table27[[#This Row],[Experiment]])</f>
        <v>SRX10903479</v>
      </c>
      <c r="C57" t="s">
        <v>1769</v>
      </c>
      <c r="D57" t="s">
        <v>15</v>
      </c>
      <c r="E57" t="s">
        <v>701</v>
      </c>
      <c r="F57" t="s">
        <v>1707</v>
      </c>
      <c r="G57" t="s">
        <v>702</v>
      </c>
      <c r="H57" t="s">
        <v>1708</v>
      </c>
      <c r="I57" t="s">
        <v>1056</v>
      </c>
      <c r="J57" t="s">
        <v>512</v>
      </c>
      <c r="K57">
        <v>2735.9</v>
      </c>
      <c r="L57">
        <v>1</v>
      </c>
      <c r="M57">
        <v>22674546</v>
      </c>
      <c r="N57">
        <v>4580258292</v>
      </c>
      <c r="O57" t="s">
        <v>512</v>
      </c>
      <c r="P57" t="s">
        <v>4</v>
      </c>
      <c r="Q57" t="s">
        <v>700</v>
      </c>
      <c r="R57" t="s">
        <v>699</v>
      </c>
    </row>
    <row r="58" spans="1:18" x14ac:dyDescent="0.35">
      <c r="A58" t="s">
        <v>1047</v>
      </c>
      <c r="B58" s="5" t="str">
        <f>HYPERLINK("https://www.ncbi.nlm.nih.gov/sra/" &amp; Table27[[#This Row],[Experiment]], Table27[[#This Row],[Experiment]])</f>
        <v>SRX10903478</v>
      </c>
      <c r="C58" t="s">
        <v>1770</v>
      </c>
      <c r="D58" t="s">
        <v>15</v>
      </c>
      <c r="E58" t="s">
        <v>701</v>
      </c>
      <c r="F58" t="s">
        <v>1707</v>
      </c>
      <c r="G58" t="s">
        <v>702</v>
      </c>
      <c r="H58" t="s">
        <v>1708</v>
      </c>
      <c r="I58" t="s">
        <v>1049</v>
      </c>
      <c r="J58" t="s">
        <v>1771</v>
      </c>
      <c r="K58">
        <v>5136.7700000000004</v>
      </c>
      <c r="L58">
        <v>1</v>
      </c>
      <c r="M58">
        <v>17859040</v>
      </c>
      <c r="N58">
        <v>8965238080</v>
      </c>
      <c r="O58" t="s">
        <v>1772</v>
      </c>
      <c r="P58" t="s">
        <v>4</v>
      </c>
      <c r="Q58" t="s">
        <v>700</v>
      </c>
      <c r="R58" t="s">
        <v>699</v>
      </c>
    </row>
    <row r="59" spans="1:18" x14ac:dyDescent="0.35">
      <c r="A59" t="s">
        <v>1039</v>
      </c>
      <c r="B59" s="5" t="str">
        <f>HYPERLINK("https://www.ncbi.nlm.nih.gov/sra/" &amp; Table27[[#This Row],[Experiment]], Table27[[#This Row],[Experiment]])</f>
        <v>SRX10903477</v>
      </c>
      <c r="C59" t="s">
        <v>1773</v>
      </c>
      <c r="D59" t="s">
        <v>15</v>
      </c>
      <c r="E59" t="s">
        <v>701</v>
      </c>
      <c r="F59" t="s">
        <v>1707</v>
      </c>
      <c r="G59" t="s">
        <v>702</v>
      </c>
      <c r="H59" t="s">
        <v>1708</v>
      </c>
      <c r="I59" t="s">
        <v>1041</v>
      </c>
      <c r="J59" s="3">
        <v>70</v>
      </c>
      <c r="K59">
        <v>2546.36</v>
      </c>
      <c r="L59">
        <v>1</v>
      </c>
      <c r="M59">
        <v>9910614</v>
      </c>
      <c r="N59">
        <v>4975128228</v>
      </c>
      <c r="O59">
        <v>70</v>
      </c>
      <c r="P59" t="s">
        <v>4</v>
      </c>
      <c r="Q59" t="s">
        <v>700</v>
      </c>
      <c r="R59" t="s">
        <v>699</v>
      </c>
    </row>
    <row r="60" spans="1:18" x14ac:dyDescent="0.35">
      <c r="A60" t="s">
        <v>1102</v>
      </c>
      <c r="B60" s="5" t="str">
        <f>HYPERLINK("https://www.ncbi.nlm.nih.gov/sra/" &amp; Table27[[#This Row],[Experiment]], Table27[[#This Row],[Experiment]])</f>
        <v>SRX10903476</v>
      </c>
      <c r="C60" t="s">
        <v>1774</v>
      </c>
      <c r="D60" t="s">
        <v>15</v>
      </c>
      <c r="E60" t="s">
        <v>701</v>
      </c>
      <c r="F60" t="s">
        <v>1707</v>
      </c>
      <c r="G60" t="s">
        <v>702</v>
      </c>
      <c r="H60" t="s">
        <v>1708</v>
      </c>
      <c r="I60" t="s">
        <v>1104</v>
      </c>
      <c r="J60" t="s">
        <v>1103</v>
      </c>
      <c r="K60">
        <v>2050.8200000000002</v>
      </c>
      <c r="L60">
        <v>1</v>
      </c>
      <c r="M60">
        <v>18322599</v>
      </c>
      <c r="N60">
        <v>3701164998</v>
      </c>
      <c r="O60" t="s">
        <v>1103</v>
      </c>
      <c r="P60" t="s">
        <v>4</v>
      </c>
      <c r="Q60" t="s">
        <v>700</v>
      </c>
      <c r="R60" t="s">
        <v>699</v>
      </c>
    </row>
    <row r="61" spans="1:18" x14ac:dyDescent="0.35">
      <c r="A61" t="s">
        <v>1088</v>
      </c>
      <c r="B61" s="5" t="str">
        <f>HYPERLINK("https://www.ncbi.nlm.nih.gov/sra/" &amp; Table27[[#This Row],[Experiment]], Table27[[#This Row],[Experiment]])</f>
        <v>SRX10903475</v>
      </c>
      <c r="C61" t="s">
        <v>1775</v>
      </c>
      <c r="D61" t="s">
        <v>15</v>
      </c>
      <c r="E61" t="s">
        <v>701</v>
      </c>
      <c r="F61" t="s">
        <v>1707</v>
      </c>
      <c r="G61" t="s">
        <v>702</v>
      </c>
      <c r="H61" t="s">
        <v>1708</v>
      </c>
      <c r="I61" t="s">
        <v>1090</v>
      </c>
      <c r="J61" t="s">
        <v>1089</v>
      </c>
      <c r="K61">
        <v>3625.87</v>
      </c>
      <c r="L61">
        <v>1</v>
      </c>
      <c r="M61">
        <v>27625175</v>
      </c>
      <c r="N61">
        <v>5580285350</v>
      </c>
      <c r="O61" t="s">
        <v>1089</v>
      </c>
      <c r="P61" t="s">
        <v>4</v>
      </c>
      <c r="Q61" t="s">
        <v>700</v>
      </c>
      <c r="R61" t="s">
        <v>699</v>
      </c>
    </row>
    <row r="62" spans="1:18" x14ac:dyDescent="0.35">
      <c r="A62" t="s">
        <v>1095</v>
      </c>
      <c r="B62" s="5" t="str">
        <f>HYPERLINK("https://www.ncbi.nlm.nih.gov/sra/" &amp; Table27[[#This Row],[Experiment]], Table27[[#This Row],[Experiment]])</f>
        <v>SRX10903474</v>
      </c>
      <c r="C62" t="s">
        <v>1776</v>
      </c>
      <c r="D62" t="s">
        <v>15</v>
      </c>
      <c r="E62" t="s">
        <v>701</v>
      </c>
      <c r="F62" t="s">
        <v>1707</v>
      </c>
      <c r="G62" t="s">
        <v>702</v>
      </c>
      <c r="H62" t="s">
        <v>1708</v>
      </c>
      <c r="I62" t="s">
        <v>1097</v>
      </c>
      <c r="J62" t="s">
        <v>1096</v>
      </c>
      <c r="K62">
        <v>2095.37</v>
      </c>
      <c r="L62">
        <v>1</v>
      </c>
      <c r="M62">
        <v>18931566</v>
      </c>
      <c r="N62">
        <v>3824176332</v>
      </c>
      <c r="O62" t="s">
        <v>1096</v>
      </c>
      <c r="P62" t="s">
        <v>4</v>
      </c>
      <c r="Q62" t="s">
        <v>700</v>
      </c>
      <c r="R62" t="s">
        <v>699</v>
      </c>
    </row>
    <row r="63" spans="1:18" x14ac:dyDescent="0.35">
      <c r="A63" t="s">
        <v>1081</v>
      </c>
      <c r="B63" s="5" t="str">
        <f>HYPERLINK("https://www.ncbi.nlm.nih.gov/sra/" &amp; Table27[[#This Row],[Experiment]], Table27[[#This Row],[Experiment]])</f>
        <v>SRX10903473</v>
      </c>
      <c r="C63" t="s">
        <v>1777</v>
      </c>
      <c r="D63" t="s">
        <v>15</v>
      </c>
      <c r="E63" t="s">
        <v>701</v>
      </c>
      <c r="F63" t="s">
        <v>1707</v>
      </c>
      <c r="G63" t="s">
        <v>702</v>
      </c>
      <c r="H63" t="s">
        <v>1708</v>
      </c>
      <c r="I63" t="s">
        <v>1083</v>
      </c>
      <c r="J63" t="s">
        <v>1082</v>
      </c>
      <c r="K63">
        <v>3501.86</v>
      </c>
      <c r="L63">
        <v>1</v>
      </c>
      <c r="M63">
        <v>26815590</v>
      </c>
      <c r="N63">
        <v>5416749180</v>
      </c>
      <c r="O63" t="s">
        <v>1082</v>
      </c>
      <c r="P63" t="s">
        <v>4</v>
      </c>
      <c r="Q63" t="s">
        <v>700</v>
      </c>
      <c r="R63" t="s">
        <v>699</v>
      </c>
    </row>
    <row r="64" spans="1:18" x14ac:dyDescent="0.35">
      <c r="A64" t="s">
        <v>1074</v>
      </c>
      <c r="B64" s="5" t="str">
        <f>HYPERLINK("https://www.ncbi.nlm.nih.gov/sra/" &amp; Table27[[#This Row],[Experiment]], Table27[[#This Row],[Experiment]])</f>
        <v>SRX10903472</v>
      </c>
      <c r="C64" t="s">
        <v>1778</v>
      </c>
      <c r="D64" t="s">
        <v>15</v>
      </c>
      <c r="E64" t="s">
        <v>701</v>
      </c>
      <c r="F64" t="s">
        <v>1707</v>
      </c>
      <c r="G64" t="s">
        <v>702</v>
      </c>
      <c r="H64" t="s">
        <v>1708</v>
      </c>
      <c r="I64" t="s">
        <v>1076</v>
      </c>
      <c r="J64" t="s">
        <v>1075</v>
      </c>
      <c r="K64">
        <v>6099.12</v>
      </c>
      <c r="L64">
        <v>1</v>
      </c>
      <c r="M64">
        <v>47308928</v>
      </c>
      <c r="N64">
        <v>9556403456</v>
      </c>
      <c r="O64" t="s">
        <v>1075</v>
      </c>
      <c r="P64" t="s">
        <v>4</v>
      </c>
      <c r="Q64" t="s">
        <v>700</v>
      </c>
      <c r="R64" t="s">
        <v>699</v>
      </c>
    </row>
    <row r="65" spans="1:18" x14ac:dyDescent="0.35">
      <c r="A65" t="s">
        <v>1132</v>
      </c>
      <c r="B65" s="5" t="str">
        <f>HYPERLINK("https://www.ncbi.nlm.nih.gov/sra/" &amp; Table27[[#This Row],[Experiment]], Table27[[#This Row],[Experiment]])</f>
        <v>SRX10903471</v>
      </c>
      <c r="C65" t="s">
        <v>1779</v>
      </c>
      <c r="D65" t="s">
        <v>15</v>
      </c>
      <c r="E65" t="s">
        <v>701</v>
      </c>
      <c r="F65" t="s">
        <v>1707</v>
      </c>
      <c r="G65" t="s">
        <v>702</v>
      </c>
      <c r="H65" t="s">
        <v>1708</v>
      </c>
      <c r="I65" t="s">
        <v>1134</v>
      </c>
      <c r="J65" t="s">
        <v>1133</v>
      </c>
      <c r="K65">
        <v>3979.25</v>
      </c>
      <c r="L65">
        <v>1</v>
      </c>
      <c r="M65">
        <v>30405103</v>
      </c>
      <c r="N65">
        <v>6141830806</v>
      </c>
      <c r="O65" t="s">
        <v>1133</v>
      </c>
      <c r="P65" t="s">
        <v>4</v>
      </c>
      <c r="Q65" t="s">
        <v>700</v>
      </c>
      <c r="R65" t="s">
        <v>699</v>
      </c>
    </row>
    <row r="66" spans="1:18" x14ac:dyDescent="0.35">
      <c r="A66" t="s">
        <v>1127</v>
      </c>
      <c r="B66" s="5" t="str">
        <f>HYPERLINK("https://www.ncbi.nlm.nih.gov/sra/" &amp; Table27[[#This Row],[Experiment]], Table27[[#This Row],[Experiment]])</f>
        <v>SRX10903470</v>
      </c>
      <c r="C66" t="s">
        <v>1780</v>
      </c>
      <c r="D66" t="s">
        <v>15</v>
      </c>
      <c r="E66" t="s">
        <v>701</v>
      </c>
      <c r="F66" t="s">
        <v>1707</v>
      </c>
      <c r="G66" t="s">
        <v>702</v>
      </c>
      <c r="H66" t="s">
        <v>1708</v>
      </c>
      <c r="I66" t="s">
        <v>1128</v>
      </c>
      <c r="J66" t="s">
        <v>33</v>
      </c>
      <c r="K66">
        <v>5607.27</v>
      </c>
      <c r="L66">
        <v>1</v>
      </c>
      <c r="M66">
        <v>20385855</v>
      </c>
      <c r="N66">
        <v>10233699210</v>
      </c>
      <c r="O66" t="s">
        <v>33</v>
      </c>
      <c r="P66" t="s">
        <v>4</v>
      </c>
      <c r="Q66" t="s">
        <v>700</v>
      </c>
      <c r="R66" t="s">
        <v>699</v>
      </c>
    </row>
    <row r="67" spans="1:18" x14ac:dyDescent="0.35">
      <c r="A67" t="s">
        <v>1122</v>
      </c>
      <c r="B67" s="5" t="str">
        <f>HYPERLINK("https://www.ncbi.nlm.nih.gov/sra/" &amp; Table27[[#This Row],[Experiment]], Table27[[#This Row],[Experiment]])</f>
        <v>SRX10903469</v>
      </c>
      <c r="C67" t="s">
        <v>1781</v>
      </c>
      <c r="D67" t="s">
        <v>15</v>
      </c>
      <c r="E67" t="s">
        <v>701</v>
      </c>
      <c r="F67" t="s">
        <v>1707</v>
      </c>
      <c r="G67" t="s">
        <v>702</v>
      </c>
      <c r="H67" t="s">
        <v>1708</v>
      </c>
      <c r="I67" t="s">
        <v>1123</v>
      </c>
      <c r="J67" t="s">
        <v>25</v>
      </c>
      <c r="K67">
        <v>7097.44</v>
      </c>
      <c r="L67">
        <v>1</v>
      </c>
      <c r="M67">
        <v>27190371</v>
      </c>
      <c r="N67">
        <v>13649566242</v>
      </c>
      <c r="O67" t="s">
        <v>25</v>
      </c>
      <c r="P67" t="s">
        <v>4</v>
      </c>
      <c r="Q67" t="s">
        <v>700</v>
      </c>
      <c r="R67" t="s">
        <v>699</v>
      </c>
    </row>
    <row r="68" spans="1:18" x14ac:dyDescent="0.35">
      <c r="A68" t="s">
        <v>1109</v>
      </c>
      <c r="B68" s="5" t="str">
        <f>HYPERLINK("https://www.ncbi.nlm.nih.gov/sra/" &amp; Table27[[#This Row],[Experiment]], Table27[[#This Row],[Experiment]])</f>
        <v>SRX10903468</v>
      </c>
      <c r="C68" t="s">
        <v>1782</v>
      </c>
      <c r="D68" t="s">
        <v>15</v>
      </c>
      <c r="E68" t="s">
        <v>701</v>
      </c>
      <c r="F68" t="s">
        <v>1707</v>
      </c>
      <c r="G68" t="s">
        <v>702</v>
      </c>
      <c r="H68" t="s">
        <v>1708</v>
      </c>
      <c r="I68" t="s">
        <v>1111</v>
      </c>
      <c r="J68" t="s">
        <v>1110</v>
      </c>
      <c r="K68">
        <v>4670.33</v>
      </c>
      <c r="L68">
        <v>1</v>
      </c>
      <c r="M68">
        <v>37729972</v>
      </c>
      <c r="N68">
        <v>7621454344</v>
      </c>
      <c r="O68" t="s">
        <v>1110</v>
      </c>
      <c r="P68" t="s">
        <v>4</v>
      </c>
      <c r="Q68" t="s">
        <v>700</v>
      </c>
      <c r="R68" t="s">
        <v>699</v>
      </c>
    </row>
    <row r="69" spans="1:18" x14ac:dyDescent="0.35">
      <c r="A69" t="s">
        <v>1116</v>
      </c>
      <c r="B69" s="5" t="str">
        <f>HYPERLINK("https://www.ncbi.nlm.nih.gov/sra/" &amp; Table27[[#This Row],[Experiment]], Table27[[#This Row],[Experiment]])</f>
        <v>SRX10903467</v>
      </c>
      <c r="C69" t="s">
        <v>1783</v>
      </c>
      <c r="D69" t="s">
        <v>15</v>
      </c>
      <c r="E69" t="s">
        <v>701</v>
      </c>
      <c r="F69" t="s">
        <v>1707</v>
      </c>
      <c r="G69" t="s">
        <v>702</v>
      </c>
      <c r="H69" t="s">
        <v>1708</v>
      </c>
      <c r="I69" t="s">
        <v>1118</v>
      </c>
      <c r="J69" t="s">
        <v>1117</v>
      </c>
      <c r="K69">
        <v>6495.78</v>
      </c>
      <c r="L69">
        <v>1</v>
      </c>
      <c r="M69">
        <v>24372353</v>
      </c>
      <c r="N69">
        <v>12234921206</v>
      </c>
      <c r="O69" t="s">
        <v>1117</v>
      </c>
      <c r="P69" t="s">
        <v>4</v>
      </c>
      <c r="Q69" t="s">
        <v>700</v>
      </c>
      <c r="R69" t="s">
        <v>699</v>
      </c>
    </row>
    <row r="70" spans="1:18" x14ac:dyDescent="0.35">
      <c r="A70" t="s">
        <v>1165</v>
      </c>
      <c r="B70" s="5" t="str">
        <f>HYPERLINK("https://www.ncbi.nlm.nih.gov/sra/" &amp; Table27[[#This Row],[Experiment]], Table27[[#This Row],[Experiment]])</f>
        <v>SRX10903466</v>
      </c>
      <c r="C70" t="s">
        <v>1784</v>
      </c>
      <c r="D70" t="s">
        <v>15</v>
      </c>
      <c r="E70" t="s">
        <v>701</v>
      </c>
      <c r="F70" t="s">
        <v>1707</v>
      </c>
      <c r="G70" t="s">
        <v>702</v>
      </c>
      <c r="H70" t="s">
        <v>1708</v>
      </c>
      <c r="I70" t="s">
        <v>1166</v>
      </c>
      <c r="J70" t="s">
        <v>65</v>
      </c>
      <c r="K70">
        <v>5523.87</v>
      </c>
      <c r="L70">
        <v>1</v>
      </c>
      <c r="M70">
        <v>20710950</v>
      </c>
      <c r="N70">
        <v>10396896900</v>
      </c>
      <c r="O70" t="s">
        <v>65</v>
      </c>
      <c r="P70" t="s">
        <v>4</v>
      </c>
      <c r="Q70" t="s">
        <v>700</v>
      </c>
      <c r="R70" t="s">
        <v>699</v>
      </c>
    </row>
    <row r="71" spans="1:18" x14ac:dyDescent="0.35">
      <c r="A71" t="s">
        <v>1158</v>
      </c>
      <c r="B71" s="5" t="str">
        <f>HYPERLINK("https://www.ncbi.nlm.nih.gov/sra/" &amp; Table27[[#This Row],[Experiment]], Table27[[#This Row],[Experiment]])</f>
        <v>SRX10903465</v>
      </c>
      <c r="C71" t="s">
        <v>1785</v>
      </c>
      <c r="D71" t="s">
        <v>15</v>
      </c>
      <c r="E71" t="s">
        <v>701</v>
      </c>
      <c r="F71" t="s">
        <v>1707</v>
      </c>
      <c r="G71" t="s">
        <v>702</v>
      </c>
      <c r="H71" t="s">
        <v>1708</v>
      </c>
      <c r="I71" t="s">
        <v>1159</v>
      </c>
      <c r="J71" t="s">
        <v>611</v>
      </c>
      <c r="K71">
        <v>5844.91</v>
      </c>
      <c r="L71">
        <v>1</v>
      </c>
      <c r="M71">
        <v>20431760</v>
      </c>
      <c r="N71">
        <v>10256743520</v>
      </c>
      <c r="O71" t="s">
        <v>611</v>
      </c>
      <c r="P71" t="s">
        <v>4</v>
      </c>
      <c r="Q71" t="s">
        <v>700</v>
      </c>
      <c r="R71" t="s">
        <v>699</v>
      </c>
    </row>
    <row r="72" spans="1:18" x14ac:dyDescent="0.35">
      <c r="A72" t="s">
        <v>1151</v>
      </c>
      <c r="B72" s="5" t="str">
        <f>HYPERLINK("https://www.ncbi.nlm.nih.gov/sra/" &amp; Table27[[#This Row],[Experiment]], Table27[[#This Row],[Experiment]])</f>
        <v>SRX10903464</v>
      </c>
      <c r="C72" t="s">
        <v>1786</v>
      </c>
      <c r="D72" t="s">
        <v>15</v>
      </c>
      <c r="E72" t="s">
        <v>701</v>
      </c>
      <c r="F72" t="s">
        <v>1707</v>
      </c>
      <c r="G72" t="s">
        <v>702</v>
      </c>
      <c r="H72" t="s">
        <v>1708</v>
      </c>
      <c r="I72" t="s">
        <v>1152</v>
      </c>
      <c r="J72" t="s">
        <v>600</v>
      </c>
      <c r="K72">
        <v>5080.1400000000003</v>
      </c>
      <c r="L72">
        <v>1</v>
      </c>
      <c r="M72">
        <v>17887058</v>
      </c>
      <c r="N72">
        <v>8979303116</v>
      </c>
      <c r="O72" t="s">
        <v>600</v>
      </c>
      <c r="P72" t="s">
        <v>4</v>
      </c>
      <c r="Q72" t="s">
        <v>700</v>
      </c>
      <c r="R72" t="s">
        <v>699</v>
      </c>
    </row>
    <row r="73" spans="1:18" x14ac:dyDescent="0.35">
      <c r="A73" t="s">
        <v>1145</v>
      </c>
      <c r="B73" s="5" t="str">
        <f>HYPERLINK("https://www.ncbi.nlm.nih.gov/sra/" &amp; Table27[[#This Row],[Experiment]], Table27[[#This Row],[Experiment]])</f>
        <v>SRX10903463</v>
      </c>
      <c r="C73" t="s">
        <v>1787</v>
      </c>
      <c r="D73" t="s">
        <v>15</v>
      </c>
      <c r="E73" t="s">
        <v>701</v>
      </c>
      <c r="F73" t="s">
        <v>1707</v>
      </c>
      <c r="G73" t="s">
        <v>702</v>
      </c>
      <c r="H73" t="s">
        <v>1708</v>
      </c>
      <c r="I73" t="s">
        <v>1146</v>
      </c>
      <c r="J73" t="s">
        <v>666</v>
      </c>
      <c r="K73">
        <v>5081.6099999999997</v>
      </c>
      <c r="L73">
        <v>1</v>
      </c>
      <c r="M73">
        <v>39844156</v>
      </c>
      <c r="N73">
        <v>8048519512</v>
      </c>
      <c r="O73" t="s">
        <v>666</v>
      </c>
      <c r="P73" t="s">
        <v>4</v>
      </c>
      <c r="Q73" t="s">
        <v>700</v>
      </c>
      <c r="R73" t="s">
        <v>699</v>
      </c>
    </row>
    <row r="74" spans="1:18" x14ac:dyDescent="0.35">
      <c r="A74" t="s">
        <v>1139</v>
      </c>
      <c r="B74" s="5" t="str">
        <f>HYPERLINK("https://www.ncbi.nlm.nih.gov/sra/" &amp; Table27[[#This Row],[Experiment]], Table27[[#This Row],[Experiment]])</f>
        <v>SRX10903462</v>
      </c>
      <c r="C74" t="s">
        <v>1788</v>
      </c>
      <c r="D74" t="s">
        <v>15</v>
      </c>
      <c r="E74" t="s">
        <v>701</v>
      </c>
      <c r="F74" t="s">
        <v>1707</v>
      </c>
      <c r="G74" t="s">
        <v>702</v>
      </c>
      <c r="H74" t="s">
        <v>1708</v>
      </c>
      <c r="I74" t="s">
        <v>1140</v>
      </c>
      <c r="J74" t="s">
        <v>655</v>
      </c>
      <c r="K74">
        <v>5198.42</v>
      </c>
      <c r="L74">
        <v>1</v>
      </c>
      <c r="M74">
        <v>40331523</v>
      </c>
      <c r="N74">
        <v>8146967646</v>
      </c>
      <c r="O74" t="s">
        <v>655</v>
      </c>
      <c r="P74" t="s">
        <v>4</v>
      </c>
      <c r="Q74" t="s">
        <v>700</v>
      </c>
      <c r="R74" t="s">
        <v>699</v>
      </c>
    </row>
    <row r="75" spans="1:18" x14ac:dyDescent="0.35">
      <c r="A75" t="s">
        <v>1194</v>
      </c>
      <c r="B75" s="5" t="str">
        <f>HYPERLINK("https://www.ncbi.nlm.nih.gov/sra/" &amp; Table27[[#This Row],[Experiment]], Table27[[#This Row],[Experiment]])</f>
        <v>SRX10903461</v>
      </c>
      <c r="C75" t="s">
        <v>1789</v>
      </c>
      <c r="D75" t="s">
        <v>15</v>
      </c>
      <c r="E75" t="s">
        <v>701</v>
      </c>
      <c r="F75" t="s">
        <v>1707</v>
      </c>
      <c r="G75" t="s">
        <v>702</v>
      </c>
      <c r="H75" t="s">
        <v>1708</v>
      </c>
      <c r="I75" t="s">
        <v>1195</v>
      </c>
      <c r="J75" t="s">
        <v>644</v>
      </c>
      <c r="K75">
        <v>2304.46</v>
      </c>
      <c r="L75">
        <v>1</v>
      </c>
      <c r="M75">
        <v>17529174</v>
      </c>
      <c r="N75">
        <v>3540893148</v>
      </c>
      <c r="O75" t="s">
        <v>644</v>
      </c>
      <c r="P75" t="s">
        <v>4</v>
      </c>
      <c r="Q75" t="s">
        <v>700</v>
      </c>
      <c r="R75" t="s">
        <v>699</v>
      </c>
    </row>
    <row r="76" spans="1:18" x14ac:dyDescent="0.35">
      <c r="A76" t="s">
        <v>1188</v>
      </c>
      <c r="B76" s="5" t="str">
        <f>HYPERLINK("https://www.ncbi.nlm.nih.gov/sra/" &amp; Table27[[#This Row],[Experiment]], Table27[[#This Row],[Experiment]])</f>
        <v>SRX10903460</v>
      </c>
      <c r="C76" t="s">
        <v>1790</v>
      </c>
      <c r="D76" t="s">
        <v>15</v>
      </c>
      <c r="E76" t="s">
        <v>701</v>
      </c>
      <c r="F76" t="s">
        <v>1707</v>
      </c>
      <c r="G76" t="s">
        <v>702</v>
      </c>
      <c r="H76" t="s">
        <v>1708</v>
      </c>
      <c r="I76" t="s">
        <v>1189</v>
      </c>
      <c r="J76" t="s">
        <v>501</v>
      </c>
      <c r="K76">
        <v>3431.35</v>
      </c>
      <c r="L76">
        <v>1</v>
      </c>
      <c r="M76">
        <v>25835569</v>
      </c>
      <c r="N76">
        <v>5218784938</v>
      </c>
      <c r="O76" t="s">
        <v>501</v>
      </c>
      <c r="P76" t="s">
        <v>4</v>
      </c>
      <c r="Q76" t="s">
        <v>700</v>
      </c>
      <c r="R76" t="s">
        <v>699</v>
      </c>
    </row>
    <row r="77" spans="1:18" x14ac:dyDescent="0.35">
      <c r="A77" t="s">
        <v>1182</v>
      </c>
      <c r="B77" s="5" t="str">
        <f>HYPERLINK("https://www.ncbi.nlm.nih.gov/sra/" &amp; Table27[[#This Row],[Experiment]], Table27[[#This Row],[Experiment]])</f>
        <v>SRX10903459</v>
      </c>
      <c r="C77" t="s">
        <v>1791</v>
      </c>
      <c r="D77" t="s">
        <v>15</v>
      </c>
      <c r="E77" t="s">
        <v>701</v>
      </c>
      <c r="F77" t="s">
        <v>1707</v>
      </c>
      <c r="G77" t="s">
        <v>702</v>
      </c>
      <c r="H77" t="s">
        <v>1708</v>
      </c>
      <c r="I77" t="s">
        <v>1183</v>
      </c>
      <c r="J77" t="s">
        <v>688</v>
      </c>
      <c r="K77">
        <v>3877.47</v>
      </c>
      <c r="L77">
        <v>1</v>
      </c>
      <c r="M77">
        <v>29190589</v>
      </c>
      <c r="N77">
        <v>5896498978</v>
      </c>
      <c r="O77" t="s">
        <v>688</v>
      </c>
      <c r="P77" t="s">
        <v>4</v>
      </c>
      <c r="Q77" t="s">
        <v>700</v>
      </c>
      <c r="R77" t="s">
        <v>699</v>
      </c>
    </row>
    <row r="78" spans="1:18" x14ac:dyDescent="0.35">
      <c r="A78" t="s">
        <v>1176</v>
      </c>
      <c r="B78" s="5" t="str">
        <f>HYPERLINK("https://www.ncbi.nlm.nih.gov/sra/" &amp; Table27[[#This Row],[Experiment]], Table27[[#This Row],[Experiment]])</f>
        <v>SRX10903458</v>
      </c>
      <c r="C78" t="s">
        <v>1792</v>
      </c>
      <c r="D78" t="s">
        <v>15</v>
      </c>
      <c r="E78" t="s">
        <v>701</v>
      </c>
      <c r="F78" t="s">
        <v>1707</v>
      </c>
      <c r="G78" t="s">
        <v>702</v>
      </c>
      <c r="H78" t="s">
        <v>1708</v>
      </c>
      <c r="I78" t="s">
        <v>1177</v>
      </c>
      <c r="J78" t="s">
        <v>556</v>
      </c>
      <c r="K78">
        <v>1964.39</v>
      </c>
      <c r="L78">
        <v>1</v>
      </c>
      <c r="M78">
        <v>16498230</v>
      </c>
      <c r="N78">
        <v>3332642460</v>
      </c>
      <c r="O78" t="s">
        <v>556</v>
      </c>
      <c r="P78" t="s">
        <v>4</v>
      </c>
      <c r="Q78" t="s">
        <v>700</v>
      </c>
      <c r="R78" t="s">
        <v>699</v>
      </c>
    </row>
    <row r="79" spans="1:18" x14ac:dyDescent="0.35">
      <c r="A79" t="s">
        <v>1170</v>
      </c>
      <c r="B79" s="5" t="str">
        <f>HYPERLINK("https://www.ncbi.nlm.nih.gov/sra/" &amp; Table27[[#This Row],[Experiment]], Table27[[#This Row],[Experiment]])</f>
        <v>SRX10903457</v>
      </c>
      <c r="C79" t="s">
        <v>1793</v>
      </c>
      <c r="D79" t="s">
        <v>15</v>
      </c>
      <c r="E79" t="s">
        <v>701</v>
      </c>
      <c r="F79" t="s">
        <v>1707</v>
      </c>
      <c r="G79" t="s">
        <v>702</v>
      </c>
      <c r="H79" t="s">
        <v>1708</v>
      </c>
      <c r="I79" t="s">
        <v>1172</v>
      </c>
      <c r="J79" t="s">
        <v>1171</v>
      </c>
      <c r="K79">
        <v>6824.51</v>
      </c>
      <c r="L79">
        <v>1</v>
      </c>
      <c r="M79">
        <v>25663037</v>
      </c>
      <c r="N79">
        <v>12882844574</v>
      </c>
      <c r="O79" t="s">
        <v>1171</v>
      </c>
      <c r="P79" t="s">
        <v>4</v>
      </c>
      <c r="Q79" t="s">
        <v>700</v>
      </c>
      <c r="R79" t="s">
        <v>699</v>
      </c>
    </row>
    <row r="80" spans="1:18" x14ac:dyDescent="0.35">
      <c r="A80" t="s">
        <v>1225</v>
      </c>
      <c r="B80" s="5" t="str">
        <f>HYPERLINK("https://www.ncbi.nlm.nih.gov/sra/" &amp; Table27[[#This Row],[Experiment]], Table27[[#This Row],[Experiment]])</f>
        <v>SRX10903456</v>
      </c>
      <c r="C80" t="s">
        <v>1794</v>
      </c>
      <c r="D80" t="s">
        <v>15</v>
      </c>
      <c r="E80" t="s">
        <v>701</v>
      </c>
      <c r="F80" t="s">
        <v>1707</v>
      </c>
      <c r="G80" t="s">
        <v>702</v>
      </c>
      <c r="H80" t="s">
        <v>1708</v>
      </c>
      <c r="I80" t="s">
        <v>1226</v>
      </c>
      <c r="J80" t="s">
        <v>545</v>
      </c>
      <c r="K80">
        <v>5420.97</v>
      </c>
      <c r="L80">
        <v>1</v>
      </c>
      <c r="M80">
        <v>45068687</v>
      </c>
      <c r="N80">
        <v>9103874774</v>
      </c>
      <c r="O80" t="s">
        <v>545</v>
      </c>
      <c r="P80" t="s">
        <v>4</v>
      </c>
      <c r="Q80" t="s">
        <v>700</v>
      </c>
      <c r="R80" t="s">
        <v>699</v>
      </c>
    </row>
    <row r="81" spans="1:18" x14ac:dyDescent="0.35">
      <c r="A81" t="s">
        <v>1218</v>
      </c>
      <c r="B81" s="5" t="str">
        <f>HYPERLINK("https://www.ncbi.nlm.nih.gov/sra/" &amp; Table27[[#This Row],[Experiment]], Table27[[#This Row],[Experiment]])</f>
        <v>SRX10903455</v>
      </c>
      <c r="C81" t="s">
        <v>1795</v>
      </c>
      <c r="D81" t="s">
        <v>15</v>
      </c>
      <c r="E81" t="s">
        <v>701</v>
      </c>
      <c r="F81" t="s">
        <v>1707</v>
      </c>
      <c r="G81" t="s">
        <v>702</v>
      </c>
      <c r="H81" t="s">
        <v>1708</v>
      </c>
      <c r="I81" t="s">
        <v>1219</v>
      </c>
      <c r="J81" t="s">
        <v>401</v>
      </c>
      <c r="K81">
        <v>2897</v>
      </c>
      <c r="L81">
        <v>1</v>
      </c>
      <c r="M81">
        <v>23407398</v>
      </c>
      <c r="N81">
        <v>4728294396</v>
      </c>
      <c r="O81" t="s">
        <v>401</v>
      </c>
      <c r="P81" t="s">
        <v>4</v>
      </c>
      <c r="Q81" t="s">
        <v>700</v>
      </c>
      <c r="R81" t="s">
        <v>699</v>
      </c>
    </row>
    <row r="82" spans="1:18" x14ac:dyDescent="0.35">
      <c r="A82" t="s">
        <v>1212</v>
      </c>
      <c r="B82" s="5" t="str">
        <f>HYPERLINK("https://www.ncbi.nlm.nih.gov/sra/" &amp; Table27[[#This Row],[Experiment]], Table27[[#This Row],[Experiment]])</f>
        <v>SRX10903454</v>
      </c>
      <c r="C82" t="s">
        <v>1796</v>
      </c>
      <c r="D82" t="s">
        <v>15</v>
      </c>
      <c r="E82" t="s">
        <v>701</v>
      </c>
      <c r="F82" t="s">
        <v>1707</v>
      </c>
      <c r="G82" t="s">
        <v>702</v>
      </c>
      <c r="H82" t="s">
        <v>1708</v>
      </c>
      <c r="I82" t="s">
        <v>1213</v>
      </c>
      <c r="J82" t="s">
        <v>490</v>
      </c>
      <c r="K82">
        <v>2551.73</v>
      </c>
      <c r="L82">
        <v>1</v>
      </c>
      <c r="M82">
        <v>20800737</v>
      </c>
      <c r="N82">
        <v>4201748874</v>
      </c>
      <c r="O82" t="s">
        <v>490</v>
      </c>
      <c r="P82" t="s">
        <v>4</v>
      </c>
      <c r="Q82" t="s">
        <v>700</v>
      </c>
      <c r="R82" t="s">
        <v>699</v>
      </c>
    </row>
    <row r="83" spans="1:18" x14ac:dyDescent="0.35">
      <c r="A83" t="s">
        <v>1206</v>
      </c>
      <c r="B83" s="5" t="str">
        <f>HYPERLINK("https://www.ncbi.nlm.nih.gov/sra/" &amp; Table27[[#This Row],[Experiment]], Table27[[#This Row],[Experiment]])</f>
        <v>SRX10903453</v>
      </c>
      <c r="C83" t="s">
        <v>1797</v>
      </c>
      <c r="D83" t="s">
        <v>15</v>
      </c>
      <c r="E83" t="s">
        <v>701</v>
      </c>
      <c r="F83" t="s">
        <v>1707</v>
      </c>
      <c r="G83" t="s">
        <v>702</v>
      </c>
      <c r="H83" t="s">
        <v>1708</v>
      </c>
      <c r="I83" t="s">
        <v>1207</v>
      </c>
      <c r="J83" t="s">
        <v>589</v>
      </c>
      <c r="K83">
        <v>3658.58</v>
      </c>
      <c r="L83">
        <v>1</v>
      </c>
      <c r="M83">
        <v>30527403</v>
      </c>
      <c r="N83">
        <v>6166535406</v>
      </c>
      <c r="O83" t="s">
        <v>589</v>
      </c>
      <c r="P83" t="s">
        <v>4</v>
      </c>
      <c r="Q83" t="s">
        <v>700</v>
      </c>
      <c r="R83" t="s">
        <v>699</v>
      </c>
    </row>
    <row r="84" spans="1:18" x14ac:dyDescent="0.35">
      <c r="A84" t="s">
        <v>1200</v>
      </c>
      <c r="B84" s="5" t="str">
        <f>HYPERLINK("https://www.ncbi.nlm.nih.gov/sra/" &amp; Table27[[#This Row],[Experiment]], Table27[[#This Row],[Experiment]])</f>
        <v>SRX10903452</v>
      </c>
      <c r="C84" t="s">
        <v>1798</v>
      </c>
      <c r="D84" t="s">
        <v>15</v>
      </c>
      <c r="E84" t="s">
        <v>701</v>
      </c>
      <c r="F84" t="s">
        <v>1707</v>
      </c>
      <c r="G84" t="s">
        <v>702</v>
      </c>
      <c r="H84" t="s">
        <v>1708</v>
      </c>
      <c r="I84" t="s">
        <v>1201</v>
      </c>
      <c r="J84" t="s">
        <v>273</v>
      </c>
      <c r="K84">
        <v>5496.9</v>
      </c>
      <c r="L84">
        <v>1</v>
      </c>
      <c r="M84">
        <v>46041481</v>
      </c>
      <c r="N84">
        <v>9300379162</v>
      </c>
      <c r="O84" t="s">
        <v>273</v>
      </c>
      <c r="P84" t="s">
        <v>4</v>
      </c>
      <c r="Q84" t="s">
        <v>700</v>
      </c>
      <c r="R84" t="s">
        <v>699</v>
      </c>
    </row>
    <row r="85" spans="1:18" x14ac:dyDescent="0.35">
      <c r="A85" t="s">
        <v>1243</v>
      </c>
      <c r="B85" s="5" t="str">
        <f>HYPERLINK("https://www.ncbi.nlm.nih.gov/sra/" &amp; Table27[[#This Row],[Experiment]], Table27[[#This Row],[Experiment]])</f>
        <v>SRX10903451</v>
      </c>
      <c r="C85" t="s">
        <v>1799</v>
      </c>
      <c r="D85" t="s">
        <v>15</v>
      </c>
      <c r="E85" t="s">
        <v>701</v>
      </c>
      <c r="F85" t="s">
        <v>1707</v>
      </c>
      <c r="G85" t="s">
        <v>702</v>
      </c>
      <c r="H85" t="s">
        <v>1708</v>
      </c>
      <c r="I85" t="s">
        <v>1244</v>
      </c>
      <c r="J85" t="s">
        <v>633</v>
      </c>
      <c r="K85">
        <v>5964.93</v>
      </c>
      <c r="L85">
        <v>1</v>
      </c>
      <c r="M85">
        <v>46838557</v>
      </c>
      <c r="N85">
        <v>9461388514</v>
      </c>
      <c r="O85" t="s">
        <v>633</v>
      </c>
      <c r="P85" t="s">
        <v>4</v>
      </c>
      <c r="Q85" t="s">
        <v>700</v>
      </c>
      <c r="R85" t="s">
        <v>699</v>
      </c>
    </row>
    <row r="86" spans="1:18" x14ac:dyDescent="0.35">
      <c r="A86" t="s">
        <v>1237</v>
      </c>
      <c r="B86" s="5" t="str">
        <f>HYPERLINK("https://www.ncbi.nlm.nih.gov/sra/" &amp; Table27[[#This Row],[Experiment]], Table27[[#This Row],[Experiment]])</f>
        <v>SRX10903450</v>
      </c>
      <c r="C86" t="s">
        <v>1800</v>
      </c>
      <c r="D86" t="s">
        <v>15</v>
      </c>
      <c r="E86" t="s">
        <v>701</v>
      </c>
      <c r="F86" t="s">
        <v>1707</v>
      </c>
      <c r="G86" t="s">
        <v>702</v>
      </c>
      <c r="H86" t="s">
        <v>1708</v>
      </c>
      <c r="I86" t="s">
        <v>1238</v>
      </c>
      <c r="J86" t="s">
        <v>479</v>
      </c>
      <c r="K86">
        <v>4522.6099999999997</v>
      </c>
      <c r="L86">
        <v>1</v>
      </c>
      <c r="M86">
        <v>37218734</v>
      </c>
      <c r="N86">
        <v>7518184268</v>
      </c>
      <c r="O86" t="s">
        <v>479</v>
      </c>
      <c r="P86" t="s">
        <v>4</v>
      </c>
      <c r="Q86" t="s">
        <v>700</v>
      </c>
      <c r="R86" t="s">
        <v>699</v>
      </c>
    </row>
    <row r="87" spans="1:18" x14ac:dyDescent="0.35">
      <c r="A87" t="s">
        <v>1231</v>
      </c>
      <c r="B87" s="5" t="str">
        <f>HYPERLINK("https://www.ncbi.nlm.nih.gov/sra/" &amp; Table27[[#This Row],[Experiment]], Table27[[#This Row],[Experiment]])</f>
        <v>SRX10903449</v>
      </c>
      <c r="C87" t="s">
        <v>1801</v>
      </c>
      <c r="D87" t="s">
        <v>15</v>
      </c>
      <c r="E87" t="s">
        <v>701</v>
      </c>
      <c r="F87" t="s">
        <v>1707</v>
      </c>
      <c r="G87" t="s">
        <v>702</v>
      </c>
      <c r="H87" t="s">
        <v>1708</v>
      </c>
      <c r="I87" t="s">
        <v>1232</v>
      </c>
      <c r="J87" t="s">
        <v>534</v>
      </c>
      <c r="K87">
        <v>4665.88</v>
      </c>
      <c r="L87">
        <v>1</v>
      </c>
      <c r="M87">
        <v>38088943</v>
      </c>
      <c r="N87">
        <v>7693966486</v>
      </c>
      <c r="O87" t="s">
        <v>534</v>
      </c>
      <c r="P87" t="s">
        <v>4</v>
      </c>
      <c r="Q87" t="s">
        <v>700</v>
      </c>
      <c r="R87" t="s">
        <v>699</v>
      </c>
    </row>
    <row r="88" spans="1:18" x14ac:dyDescent="0.35">
      <c r="A88" t="s">
        <v>1249</v>
      </c>
      <c r="B88" s="5" t="str">
        <f>HYPERLINK("https://www.ncbi.nlm.nih.gov/sra/" &amp; Table27[[#This Row],[Experiment]], Table27[[#This Row],[Experiment]])</f>
        <v>SRX10830838</v>
      </c>
      <c r="C88" t="s">
        <v>1802</v>
      </c>
      <c r="D88" t="s">
        <v>15</v>
      </c>
      <c r="E88" t="s">
        <v>701</v>
      </c>
      <c r="F88" t="s">
        <v>1803</v>
      </c>
      <c r="G88" t="s">
        <v>702</v>
      </c>
      <c r="H88" t="s">
        <v>1708</v>
      </c>
      <c r="I88" t="s">
        <v>1251</v>
      </c>
      <c r="J88" t="s">
        <v>1804</v>
      </c>
      <c r="K88">
        <v>5778.48</v>
      </c>
      <c r="L88">
        <v>1</v>
      </c>
      <c r="M88">
        <v>37084831</v>
      </c>
      <c r="N88">
        <v>9197038088</v>
      </c>
      <c r="O88" t="s">
        <v>1804</v>
      </c>
      <c r="P88" t="s">
        <v>4</v>
      </c>
      <c r="Q88" t="s">
        <v>700</v>
      </c>
      <c r="R88" t="s">
        <v>699</v>
      </c>
    </row>
    <row r="89" spans="1:18" x14ac:dyDescent="0.35">
      <c r="A89" t="s">
        <v>1258</v>
      </c>
      <c r="B89" s="5" t="str">
        <f>HYPERLINK("https://www.ncbi.nlm.nih.gov/sra/" &amp; Table27[[#This Row],[Experiment]], Table27[[#This Row],[Experiment]])</f>
        <v>SRX10830837</v>
      </c>
      <c r="C89" t="s">
        <v>1805</v>
      </c>
      <c r="D89" t="s">
        <v>15</v>
      </c>
      <c r="E89" t="s">
        <v>701</v>
      </c>
      <c r="F89" t="s">
        <v>1803</v>
      </c>
      <c r="G89" t="s">
        <v>702</v>
      </c>
      <c r="H89" t="s">
        <v>1708</v>
      </c>
      <c r="I89" t="s">
        <v>1260</v>
      </c>
      <c r="J89" t="s">
        <v>1806</v>
      </c>
      <c r="K89">
        <v>14129.95</v>
      </c>
      <c r="L89">
        <v>1</v>
      </c>
      <c r="M89">
        <v>154736671</v>
      </c>
      <c r="N89">
        <v>46421001300</v>
      </c>
      <c r="O89" t="s">
        <v>1806</v>
      </c>
      <c r="P89" t="s">
        <v>4</v>
      </c>
      <c r="Q89" t="s">
        <v>700</v>
      </c>
      <c r="R89" t="s">
        <v>699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016B-4CBE-438E-BCC2-72CEE3E031AD}">
  <dimension ref="A1:O33"/>
  <sheetViews>
    <sheetView workbookViewId="0">
      <selection activeCell="H1" sqref="H1"/>
    </sheetView>
  </sheetViews>
  <sheetFormatPr defaultRowHeight="14.5" x14ac:dyDescent="0.35"/>
  <cols>
    <col min="1" max="1" width="12.36328125" customWidth="1"/>
    <col min="2" max="2" width="13.36328125" customWidth="1"/>
    <col min="3" max="3" width="14.26953125" customWidth="1"/>
    <col min="4" max="4" width="16.1796875" customWidth="1"/>
    <col min="5" max="5" width="15.1796875" customWidth="1"/>
    <col min="6" max="6" width="10" customWidth="1"/>
    <col min="8" max="8" width="9.1796875" customWidth="1"/>
    <col min="9" max="9" width="13.7265625" bestFit="1" customWidth="1"/>
    <col min="10" max="10" width="16.6328125" customWidth="1"/>
    <col min="11" max="11" width="14.7265625" customWidth="1"/>
    <col min="12" max="12" width="14.1796875" customWidth="1"/>
    <col min="15" max="15" width="14.54296875" customWidth="1"/>
  </cols>
  <sheetData>
    <row r="1" spans="1:15" x14ac:dyDescent="0.35">
      <c r="A1" t="s">
        <v>1680</v>
      </c>
      <c r="B1" t="s">
        <v>1673</v>
      </c>
      <c r="C1" t="s">
        <v>1681</v>
      </c>
      <c r="D1" t="s">
        <v>1682</v>
      </c>
      <c r="E1" t="s">
        <v>1701</v>
      </c>
      <c r="F1" t="s">
        <v>1683</v>
      </c>
      <c r="G1" t="s">
        <v>1684</v>
      </c>
      <c r="H1" t="s">
        <v>1688</v>
      </c>
      <c r="I1" t="s">
        <v>1702</v>
      </c>
      <c r="J1" t="s">
        <v>1703</v>
      </c>
      <c r="K1" t="s">
        <v>1691</v>
      </c>
      <c r="L1" t="s">
        <v>1704</v>
      </c>
      <c r="M1" t="s">
        <v>1694</v>
      </c>
      <c r="N1" t="s">
        <v>1695</v>
      </c>
      <c r="O1" t="s">
        <v>1705</v>
      </c>
    </row>
    <row r="2" spans="1:15" x14ac:dyDescent="0.35">
      <c r="A2" t="s">
        <v>256</v>
      </c>
      <c r="B2" s="5" t="str">
        <f>HYPERLINK("https://www.ncbi.nlm.nih.gov/sra/" &amp; Table16[[#This Row],[Experiment]], Table16[[#This Row],[Experiment]])</f>
        <v>SRX9893699</v>
      </c>
      <c r="C2" t="s">
        <v>257</v>
      </c>
      <c r="D2" t="s">
        <v>4</v>
      </c>
      <c r="E2" t="s">
        <v>6</v>
      </c>
      <c r="F2" t="s">
        <v>8</v>
      </c>
      <c r="G2" t="s">
        <v>9</v>
      </c>
      <c r="H2" t="s">
        <v>258</v>
      </c>
      <c r="I2" t="s">
        <v>259</v>
      </c>
      <c r="J2" t="s">
        <v>15</v>
      </c>
      <c r="K2" t="s">
        <v>257</v>
      </c>
      <c r="L2" t="s">
        <v>17</v>
      </c>
      <c r="M2">
        <v>25663037</v>
      </c>
      <c r="N2">
        <v>12882844574</v>
      </c>
      <c r="O2">
        <v>6824</v>
      </c>
    </row>
    <row r="3" spans="1:15" x14ac:dyDescent="0.35">
      <c r="A3" t="s">
        <v>264</v>
      </c>
      <c r="B3" s="5" t="str">
        <f>HYPERLINK("https://www.ncbi.nlm.nih.gov/sra/" &amp; Table16[[#This Row],[Experiment]], Table16[[#This Row],[Experiment]])</f>
        <v>SRX9893700</v>
      </c>
      <c r="C3" t="s">
        <v>265</v>
      </c>
      <c r="D3" t="s">
        <v>4</v>
      </c>
      <c r="E3" t="s">
        <v>6</v>
      </c>
      <c r="F3" t="s">
        <v>8</v>
      </c>
      <c r="G3" t="s">
        <v>9</v>
      </c>
      <c r="H3" t="s">
        <v>266</v>
      </c>
      <c r="I3" t="s">
        <v>267</v>
      </c>
      <c r="J3" t="s">
        <v>15</v>
      </c>
      <c r="K3" t="s">
        <v>265</v>
      </c>
      <c r="L3" t="s">
        <v>17</v>
      </c>
      <c r="M3">
        <v>18528089</v>
      </c>
      <c r="N3">
        <v>9301100678</v>
      </c>
      <c r="O3">
        <v>5296</v>
      </c>
    </row>
    <row r="4" spans="1:15" x14ac:dyDescent="0.35">
      <c r="A4" t="s">
        <v>136</v>
      </c>
      <c r="B4" s="5" t="str">
        <f>HYPERLINK("https://www.ncbi.nlm.nih.gov/sra/" &amp; Table16[[#This Row],[Experiment]], Table16[[#This Row],[Experiment]])</f>
        <v>SRX9893711</v>
      </c>
      <c r="C4" t="s">
        <v>137</v>
      </c>
      <c r="D4" t="s">
        <v>4</v>
      </c>
      <c r="E4" t="s">
        <v>6</v>
      </c>
      <c r="F4" t="s">
        <v>8</v>
      </c>
      <c r="G4" t="s">
        <v>9</v>
      </c>
      <c r="H4" t="s">
        <v>138</v>
      </c>
      <c r="I4" t="s">
        <v>139</v>
      </c>
      <c r="J4" t="s">
        <v>15</v>
      </c>
      <c r="K4" t="s">
        <v>137</v>
      </c>
      <c r="L4" t="s">
        <v>17</v>
      </c>
      <c r="M4">
        <v>18935901</v>
      </c>
      <c r="N4">
        <v>9505822302</v>
      </c>
      <c r="O4">
        <v>5443</v>
      </c>
    </row>
    <row r="5" spans="1:15" x14ac:dyDescent="0.35">
      <c r="A5" t="s">
        <v>56</v>
      </c>
      <c r="B5" s="5" t="str">
        <f>HYPERLINK("https://www.ncbi.nlm.nih.gov/sra/" &amp; Table16[[#This Row],[Experiment]], Table16[[#This Row],[Experiment]])</f>
        <v>SRX9893722</v>
      </c>
      <c r="C5" t="s">
        <v>57</v>
      </c>
      <c r="D5" t="s">
        <v>4</v>
      </c>
      <c r="E5" t="s">
        <v>6</v>
      </c>
      <c r="F5" t="s">
        <v>8</v>
      </c>
      <c r="G5" t="s">
        <v>9</v>
      </c>
      <c r="H5" t="s">
        <v>58</v>
      </c>
      <c r="I5" t="s">
        <v>59</v>
      </c>
      <c r="J5" t="s">
        <v>15</v>
      </c>
      <c r="K5" t="s">
        <v>57</v>
      </c>
      <c r="L5" t="s">
        <v>17</v>
      </c>
      <c r="M5">
        <v>16253995</v>
      </c>
      <c r="N5">
        <v>8159505490</v>
      </c>
      <c r="O5">
        <v>4721</v>
      </c>
    </row>
    <row r="6" spans="1:15" x14ac:dyDescent="0.35">
      <c r="A6" t="s">
        <v>64</v>
      </c>
      <c r="B6" s="5" t="str">
        <f>HYPERLINK("https://www.ncbi.nlm.nih.gov/sra/" &amp; Table16[[#This Row],[Experiment]], Table16[[#This Row],[Experiment]])</f>
        <v>SRX9893725</v>
      </c>
      <c r="C6" t="s">
        <v>65</v>
      </c>
      <c r="D6" t="s">
        <v>4</v>
      </c>
      <c r="E6" t="s">
        <v>6</v>
      </c>
      <c r="F6" t="s">
        <v>8</v>
      </c>
      <c r="G6" t="s">
        <v>9</v>
      </c>
      <c r="H6" t="s">
        <v>66</v>
      </c>
      <c r="I6" t="s">
        <v>67</v>
      </c>
      <c r="J6" t="s">
        <v>15</v>
      </c>
      <c r="K6" t="s">
        <v>65</v>
      </c>
      <c r="L6" t="s">
        <v>17</v>
      </c>
      <c r="M6">
        <v>20710950</v>
      </c>
      <c r="N6">
        <v>10396896900</v>
      </c>
      <c r="O6">
        <v>5523</v>
      </c>
    </row>
    <row r="7" spans="1:15" x14ac:dyDescent="0.35">
      <c r="A7" t="s">
        <v>2</v>
      </c>
      <c r="B7" s="5" t="str">
        <f>HYPERLINK("https://www.ncbi.nlm.nih.gov/sra/" &amp; Table16[[#This Row],[Experiment]], Table16[[#This Row],[Experiment]])</f>
        <v>SRX9893726</v>
      </c>
      <c r="C7" t="s">
        <v>3</v>
      </c>
      <c r="D7" t="s">
        <v>4</v>
      </c>
      <c r="E7" t="s">
        <v>6</v>
      </c>
      <c r="F7" t="s">
        <v>8</v>
      </c>
      <c r="G7" t="s">
        <v>9</v>
      </c>
      <c r="H7" t="s">
        <v>12</v>
      </c>
      <c r="I7" t="s">
        <v>13</v>
      </c>
      <c r="J7" t="s">
        <v>15</v>
      </c>
      <c r="K7" t="s">
        <v>3</v>
      </c>
      <c r="L7" t="s">
        <v>17</v>
      </c>
      <c r="M7">
        <v>24372353</v>
      </c>
      <c r="N7">
        <v>12234921206</v>
      </c>
      <c r="O7">
        <v>6495</v>
      </c>
    </row>
    <row r="8" spans="1:15" x14ac:dyDescent="0.35">
      <c r="A8" t="s">
        <v>24</v>
      </c>
      <c r="B8" s="5" t="str">
        <f>HYPERLINK("https://www.ncbi.nlm.nih.gov/sra/" &amp; Table16[[#This Row],[Experiment]], Table16[[#This Row],[Experiment]])</f>
        <v>SRX9893727</v>
      </c>
      <c r="C8" t="s">
        <v>25</v>
      </c>
      <c r="D8" t="s">
        <v>4</v>
      </c>
      <c r="E8" t="s">
        <v>6</v>
      </c>
      <c r="F8" t="s">
        <v>8</v>
      </c>
      <c r="G8" t="s">
        <v>9</v>
      </c>
      <c r="H8" t="s">
        <v>26</v>
      </c>
      <c r="I8" t="s">
        <v>27</v>
      </c>
      <c r="J8" t="s">
        <v>15</v>
      </c>
      <c r="K8" t="s">
        <v>25</v>
      </c>
      <c r="L8" t="s">
        <v>17</v>
      </c>
      <c r="M8">
        <v>27190371</v>
      </c>
      <c r="N8">
        <v>13649566242</v>
      </c>
      <c r="O8">
        <v>7097</v>
      </c>
    </row>
    <row r="9" spans="1:15" x14ac:dyDescent="0.35">
      <c r="A9" t="s">
        <v>32</v>
      </c>
      <c r="B9" s="5" t="str">
        <f>HYPERLINK("https://www.ncbi.nlm.nih.gov/sra/" &amp; Table16[[#This Row],[Experiment]], Table16[[#This Row],[Experiment]])</f>
        <v>SRX9893728</v>
      </c>
      <c r="C9" t="s">
        <v>33</v>
      </c>
      <c r="D9" t="s">
        <v>4</v>
      </c>
      <c r="E9" t="s">
        <v>6</v>
      </c>
      <c r="F9" t="s">
        <v>8</v>
      </c>
      <c r="G9" t="s">
        <v>9</v>
      </c>
      <c r="H9" t="s">
        <v>34</v>
      </c>
      <c r="I9" t="s">
        <v>35</v>
      </c>
      <c r="J9" t="s">
        <v>15</v>
      </c>
      <c r="K9" t="s">
        <v>33</v>
      </c>
      <c r="L9" t="s">
        <v>17</v>
      </c>
      <c r="M9">
        <v>20385855</v>
      </c>
      <c r="N9">
        <v>10233699210</v>
      </c>
      <c r="O9">
        <v>5607</v>
      </c>
    </row>
    <row r="10" spans="1:15" x14ac:dyDescent="0.35">
      <c r="A10" t="s">
        <v>40</v>
      </c>
      <c r="B10" s="5" t="str">
        <f>HYPERLINK("https://www.ncbi.nlm.nih.gov/sra/" &amp; Table16[[#This Row],[Experiment]], Table16[[#This Row],[Experiment]])</f>
        <v>SRX9893729</v>
      </c>
      <c r="C10" t="s">
        <v>41</v>
      </c>
      <c r="D10" t="s">
        <v>4</v>
      </c>
      <c r="E10" t="s">
        <v>6</v>
      </c>
      <c r="F10" t="s">
        <v>8</v>
      </c>
      <c r="G10" t="s">
        <v>9</v>
      </c>
      <c r="H10" t="s">
        <v>42</v>
      </c>
      <c r="I10" t="s">
        <v>43</v>
      </c>
      <c r="J10" t="s">
        <v>15</v>
      </c>
      <c r="K10" t="s">
        <v>41</v>
      </c>
      <c r="L10" t="s">
        <v>17</v>
      </c>
      <c r="M10">
        <v>28277465</v>
      </c>
      <c r="N10">
        <v>14195287430</v>
      </c>
      <c r="O10">
        <v>7486</v>
      </c>
    </row>
    <row r="11" spans="1:15" x14ac:dyDescent="0.35">
      <c r="A11" t="s">
        <v>48</v>
      </c>
      <c r="B11" s="5" t="str">
        <f>HYPERLINK("https://www.ncbi.nlm.nih.gov/sra/" &amp; Table16[[#This Row],[Experiment]], Table16[[#This Row],[Experiment]])</f>
        <v>SRX9893730</v>
      </c>
      <c r="C11" t="s">
        <v>49</v>
      </c>
      <c r="D11" t="s">
        <v>4</v>
      </c>
      <c r="E11" t="s">
        <v>6</v>
      </c>
      <c r="F11" t="s">
        <v>8</v>
      </c>
      <c r="G11" t="s">
        <v>9</v>
      </c>
      <c r="H11" t="s">
        <v>50</v>
      </c>
      <c r="I11" t="s">
        <v>51</v>
      </c>
      <c r="J11" t="s">
        <v>15</v>
      </c>
      <c r="K11" t="s">
        <v>49</v>
      </c>
      <c r="L11" t="s">
        <v>17</v>
      </c>
      <c r="M11">
        <v>25177134</v>
      </c>
      <c r="N11">
        <v>12638921268</v>
      </c>
      <c r="O11">
        <v>6679</v>
      </c>
    </row>
    <row r="12" spans="1:15" x14ac:dyDescent="0.35">
      <c r="A12" t="s">
        <v>216</v>
      </c>
      <c r="B12" s="5" t="str">
        <f>HYPERLINK("https://www.ncbi.nlm.nih.gov/sra/" &amp; Table16[[#This Row],[Experiment]], Table16[[#This Row],[Experiment]])</f>
        <v>SRX9893702</v>
      </c>
      <c r="C12" t="s">
        <v>217</v>
      </c>
      <c r="D12" t="s">
        <v>4</v>
      </c>
      <c r="E12" t="s">
        <v>6</v>
      </c>
      <c r="F12" t="s">
        <v>8</v>
      </c>
      <c r="G12" t="s">
        <v>9</v>
      </c>
      <c r="H12" t="s">
        <v>218</v>
      </c>
      <c r="I12" t="s">
        <v>219</v>
      </c>
      <c r="J12" t="s">
        <v>15</v>
      </c>
      <c r="K12" t="s">
        <v>217</v>
      </c>
      <c r="L12" t="s">
        <v>17</v>
      </c>
      <c r="M12">
        <v>19772372</v>
      </c>
      <c r="N12">
        <v>9925730744</v>
      </c>
      <c r="O12">
        <v>5325</v>
      </c>
    </row>
    <row r="13" spans="1:15" x14ac:dyDescent="0.35">
      <c r="A13" t="s">
        <v>224</v>
      </c>
      <c r="B13" s="5" t="str">
        <f>HYPERLINK("https://www.ncbi.nlm.nih.gov/sra/" &amp; Table16[[#This Row],[Experiment]], Table16[[#This Row],[Experiment]])</f>
        <v>SRX9893701</v>
      </c>
      <c r="C13" t="s">
        <v>225</v>
      </c>
      <c r="D13" t="s">
        <v>4</v>
      </c>
      <c r="E13" t="s">
        <v>6</v>
      </c>
      <c r="F13" t="s">
        <v>8</v>
      </c>
      <c r="G13" t="s">
        <v>9</v>
      </c>
      <c r="H13" t="s">
        <v>226</v>
      </c>
      <c r="I13" t="s">
        <v>227</v>
      </c>
      <c r="J13" t="s">
        <v>15</v>
      </c>
      <c r="K13" t="s">
        <v>225</v>
      </c>
      <c r="L13" t="s">
        <v>17</v>
      </c>
      <c r="M13">
        <v>26314857</v>
      </c>
      <c r="N13">
        <v>13210058214</v>
      </c>
      <c r="O13">
        <v>6928</v>
      </c>
    </row>
    <row r="14" spans="1:15" x14ac:dyDescent="0.35">
      <c r="A14" t="s">
        <v>232</v>
      </c>
      <c r="B14" s="5" t="str">
        <f>HYPERLINK("https://www.ncbi.nlm.nih.gov/sra/" &amp; Table16[[#This Row],[Experiment]], Table16[[#This Row],[Experiment]])</f>
        <v>SRX9893703</v>
      </c>
      <c r="C14" t="s">
        <v>233</v>
      </c>
      <c r="D14" t="s">
        <v>4</v>
      </c>
      <c r="E14" t="s">
        <v>6</v>
      </c>
      <c r="F14" t="s">
        <v>8</v>
      </c>
      <c r="G14" t="s">
        <v>9</v>
      </c>
      <c r="H14" t="s">
        <v>234</v>
      </c>
      <c r="I14" t="s">
        <v>235</v>
      </c>
      <c r="J14" t="s">
        <v>15</v>
      </c>
      <c r="K14" t="s">
        <v>233</v>
      </c>
      <c r="L14" t="s">
        <v>17</v>
      </c>
      <c r="M14">
        <v>24986500</v>
      </c>
      <c r="N14">
        <v>12543223000</v>
      </c>
      <c r="O14">
        <v>6528</v>
      </c>
    </row>
    <row r="15" spans="1:15" x14ac:dyDescent="0.35">
      <c r="A15" t="s">
        <v>240</v>
      </c>
      <c r="B15" s="5" t="str">
        <f>HYPERLINK("https://www.ncbi.nlm.nih.gov/sra/" &amp; Table16[[#This Row],[Experiment]], Table16[[#This Row],[Experiment]])</f>
        <v>SRX9893704</v>
      </c>
      <c r="C15" t="s">
        <v>241</v>
      </c>
      <c r="D15" t="s">
        <v>4</v>
      </c>
      <c r="E15" t="s">
        <v>6</v>
      </c>
      <c r="F15" t="s">
        <v>8</v>
      </c>
      <c r="G15" t="s">
        <v>9</v>
      </c>
      <c r="H15" t="s">
        <v>242</v>
      </c>
      <c r="I15" t="s">
        <v>243</v>
      </c>
      <c r="J15" t="s">
        <v>15</v>
      </c>
      <c r="K15" t="s">
        <v>241</v>
      </c>
      <c r="L15" t="s">
        <v>17</v>
      </c>
      <c r="M15">
        <v>29438377</v>
      </c>
      <c r="N15">
        <v>14778065254</v>
      </c>
      <c r="O15">
        <v>7726</v>
      </c>
    </row>
    <row r="16" spans="1:15" x14ac:dyDescent="0.35">
      <c r="A16" t="s">
        <v>248</v>
      </c>
      <c r="B16" s="5" t="str">
        <f>HYPERLINK("https://www.ncbi.nlm.nih.gov/sra/" &amp; Table16[[#This Row],[Experiment]], Table16[[#This Row],[Experiment]])</f>
        <v>SRX9893705</v>
      </c>
      <c r="C16" t="s">
        <v>249</v>
      </c>
      <c r="D16" t="s">
        <v>4</v>
      </c>
      <c r="E16" t="s">
        <v>6</v>
      </c>
      <c r="F16" t="s">
        <v>8</v>
      </c>
      <c r="G16" t="s">
        <v>9</v>
      </c>
      <c r="H16" t="s">
        <v>250</v>
      </c>
      <c r="I16" t="s">
        <v>251</v>
      </c>
      <c r="J16" t="s">
        <v>15</v>
      </c>
      <c r="K16" t="s">
        <v>249</v>
      </c>
      <c r="L16" t="s">
        <v>17</v>
      </c>
      <c r="M16">
        <v>32996289</v>
      </c>
      <c r="N16">
        <v>16564137078</v>
      </c>
      <c r="O16">
        <v>8659</v>
      </c>
    </row>
    <row r="17" spans="1:15" x14ac:dyDescent="0.35">
      <c r="A17" t="s">
        <v>176</v>
      </c>
      <c r="B17" s="5" t="str">
        <f>HYPERLINK("https://www.ncbi.nlm.nih.gov/sra/" &amp; Table16[[#This Row],[Experiment]], Table16[[#This Row],[Experiment]])</f>
        <v>SRX9893706</v>
      </c>
      <c r="C17" t="s">
        <v>177</v>
      </c>
      <c r="D17" t="s">
        <v>4</v>
      </c>
      <c r="E17" t="s">
        <v>6</v>
      </c>
      <c r="F17" t="s">
        <v>8</v>
      </c>
      <c r="G17" t="s">
        <v>9</v>
      </c>
      <c r="H17" t="s">
        <v>178</v>
      </c>
      <c r="I17" t="s">
        <v>179</v>
      </c>
      <c r="J17" t="s">
        <v>15</v>
      </c>
      <c r="K17" t="s">
        <v>177</v>
      </c>
      <c r="L17" t="s">
        <v>17</v>
      </c>
      <c r="M17">
        <v>13101684</v>
      </c>
      <c r="N17">
        <v>6577045368</v>
      </c>
      <c r="O17">
        <v>3354</v>
      </c>
    </row>
    <row r="18" spans="1:15" x14ac:dyDescent="0.35">
      <c r="A18" t="s">
        <v>184</v>
      </c>
      <c r="B18" s="5" t="str">
        <f>HYPERLINK("https://www.ncbi.nlm.nih.gov/sra/" &amp; Table16[[#This Row],[Experiment]], Table16[[#This Row],[Experiment]])</f>
        <v>SRX9893707</v>
      </c>
      <c r="C18" t="s">
        <v>185</v>
      </c>
      <c r="D18" t="s">
        <v>4</v>
      </c>
      <c r="E18" t="s">
        <v>6</v>
      </c>
      <c r="F18" t="s">
        <v>8</v>
      </c>
      <c r="G18" t="s">
        <v>9</v>
      </c>
      <c r="H18" t="s">
        <v>186</v>
      </c>
      <c r="I18" t="s">
        <v>187</v>
      </c>
      <c r="J18" t="s">
        <v>15</v>
      </c>
      <c r="K18" t="s">
        <v>185</v>
      </c>
      <c r="L18" t="s">
        <v>17</v>
      </c>
      <c r="M18">
        <v>27129355</v>
      </c>
      <c r="N18">
        <v>13618936210</v>
      </c>
      <c r="O18">
        <v>7138</v>
      </c>
    </row>
    <row r="19" spans="1:15" x14ac:dyDescent="0.35">
      <c r="A19" t="s">
        <v>192</v>
      </c>
      <c r="B19" s="5" t="str">
        <f>HYPERLINK("https://www.ncbi.nlm.nih.gov/sra/" &amp; Table16[[#This Row],[Experiment]], Table16[[#This Row],[Experiment]])</f>
        <v>SRX9893708</v>
      </c>
      <c r="C19" t="s">
        <v>193</v>
      </c>
      <c r="D19" t="s">
        <v>4</v>
      </c>
      <c r="E19" t="s">
        <v>6</v>
      </c>
      <c r="F19" t="s">
        <v>8</v>
      </c>
      <c r="G19" t="s">
        <v>9</v>
      </c>
      <c r="H19" t="s">
        <v>194</v>
      </c>
      <c r="I19" t="s">
        <v>195</v>
      </c>
      <c r="J19" t="s">
        <v>15</v>
      </c>
      <c r="K19" t="s">
        <v>193</v>
      </c>
      <c r="L19" t="s">
        <v>17</v>
      </c>
      <c r="M19">
        <v>30934555</v>
      </c>
      <c r="N19">
        <v>15529146610</v>
      </c>
      <c r="O19">
        <v>8065</v>
      </c>
    </row>
    <row r="20" spans="1:15" x14ac:dyDescent="0.35">
      <c r="A20" t="s">
        <v>200</v>
      </c>
      <c r="B20" s="5" t="str">
        <f>HYPERLINK("https://www.ncbi.nlm.nih.gov/sra/" &amp; Table16[[#This Row],[Experiment]], Table16[[#This Row],[Experiment]])</f>
        <v>SRX9893709</v>
      </c>
      <c r="C20" t="s">
        <v>201</v>
      </c>
      <c r="D20" t="s">
        <v>4</v>
      </c>
      <c r="E20" t="s">
        <v>6</v>
      </c>
      <c r="F20" t="s">
        <v>8</v>
      </c>
      <c r="G20" t="s">
        <v>9</v>
      </c>
      <c r="H20" t="s">
        <v>202</v>
      </c>
      <c r="I20" t="s">
        <v>203</v>
      </c>
      <c r="J20" t="s">
        <v>15</v>
      </c>
      <c r="K20" t="s">
        <v>201</v>
      </c>
      <c r="L20" t="s">
        <v>17</v>
      </c>
      <c r="M20">
        <v>20939769</v>
      </c>
      <c r="N20">
        <v>10511764038</v>
      </c>
      <c r="O20">
        <v>5626</v>
      </c>
    </row>
    <row r="21" spans="1:15" x14ac:dyDescent="0.35">
      <c r="A21" t="s">
        <v>208</v>
      </c>
      <c r="B21" s="5" t="str">
        <f>HYPERLINK("https://www.ncbi.nlm.nih.gov/sra/" &amp; Table16[[#This Row],[Experiment]], Table16[[#This Row],[Experiment]])</f>
        <v>SRX9893710</v>
      </c>
      <c r="C21" t="s">
        <v>209</v>
      </c>
      <c r="D21" t="s">
        <v>4</v>
      </c>
      <c r="E21" t="s">
        <v>6</v>
      </c>
      <c r="F21" t="s">
        <v>8</v>
      </c>
      <c r="G21" t="s">
        <v>9</v>
      </c>
      <c r="H21" t="s">
        <v>210</v>
      </c>
      <c r="I21" t="s">
        <v>211</v>
      </c>
      <c r="J21" t="s">
        <v>15</v>
      </c>
      <c r="K21" t="s">
        <v>209</v>
      </c>
      <c r="L21" t="s">
        <v>17</v>
      </c>
      <c r="M21">
        <v>18478097</v>
      </c>
      <c r="N21">
        <v>9276004694</v>
      </c>
      <c r="O21">
        <v>4997</v>
      </c>
    </row>
    <row r="22" spans="1:15" x14ac:dyDescent="0.35">
      <c r="A22" t="s">
        <v>144</v>
      </c>
      <c r="B22" s="5" t="str">
        <f>HYPERLINK("https://www.ncbi.nlm.nih.gov/sra/" &amp; Table16[[#This Row],[Experiment]], Table16[[#This Row],[Experiment]])</f>
        <v>SRX9893712</v>
      </c>
      <c r="C22" t="s">
        <v>145</v>
      </c>
      <c r="D22" t="s">
        <v>4</v>
      </c>
      <c r="E22" t="s">
        <v>6</v>
      </c>
      <c r="F22" t="s">
        <v>8</v>
      </c>
      <c r="G22" t="s">
        <v>9</v>
      </c>
      <c r="H22" t="s">
        <v>146</v>
      </c>
      <c r="I22" t="s">
        <v>147</v>
      </c>
      <c r="J22" t="s">
        <v>15</v>
      </c>
      <c r="K22" t="s">
        <v>145</v>
      </c>
      <c r="L22" t="s">
        <v>17</v>
      </c>
      <c r="M22">
        <v>22331101</v>
      </c>
      <c r="N22">
        <v>11210212702</v>
      </c>
      <c r="O22">
        <v>5995</v>
      </c>
    </row>
    <row r="23" spans="1:15" x14ac:dyDescent="0.35">
      <c r="A23" t="s">
        <v>152</v>
      </c>
      <c r="B23" s="5" t="str">
        <f>HYPERLINK("https://www.ncbi.nlm.nih.gov/sra/" &amp; Table16[[#This Row],[Experiment]], Table16[[#This Row],[Experiment]])</f>
        <v>SRX9893713</v>
      </c>
      <c r="C23" t="s">
        <v>153</v>
      </c>
      <c r="D23" t="s">
        <v>4</v>
      </c>
      <c r="E23" t="s">
        <v>6</v>
      </c>
      <c r="F23" t="s">
        <v>8</v>
      </c>
      <c r="G23" t="s">
        <v>9</v>
      </c>
      <c r="H23" t="s">
        <v>154</v>
      </c>
      <c r="I23" t="s">
        <v>155</v>
      </c>
      <c r="J23" t="s">
        <v>15</v>
      </c>
      <c r="K23" t="s">
        <v>153</v>
      </c>
      <c r="L23" t="s">
        <v>17</v>
      </c>
      <c r="M23">
        <v>20126258</v>
      </c>
      <c r="N23">
        <v>10103381516</v>
      </c>
      <c r="O23">
        <v>5450</v>
      </c>
    </row>
    <row r="24" spans="1:15" x14ac:dyDescent="0.35">
      <c r="A24" t="s">
        <v>160</v>
      </c>
      <c r="B24" s="5" t="str">
        <f>HYPERLINK("https://www.ncbi.nlm.nih.gov/sra/" &amp; Table16[[#This Row],[Experiment]], Table16[[#This Row],[Experiment]])</f>
        <v>SRX9893714</v>
      </c>
      <c r="C24" t="s">
        <v>161</v>
      </c>
      <c r="D24" t="s">
        <v>4</v>
      </c>
      <c r="E24" t="s">
        <v>6</v>
      </c>
      <c r="F24" t="s">
        <v>8</v>
      </c>
      <c r="G24" t="s">
        <v>9</v>
      </c>
      <c r="H24" t="s">
        <v>162</v>
      </c>
      <c r="I24" t="s">
        <v>163</v>
      </c>
      <c r="J24" t="s">
        <v>15</v>
      </c>
      <c r="K24" t="s">
        <v>161</v>
      </c>
      <c r="L24" t="s">
        <v>17</v>
      </c>
      <c r="M24">
        <v>29037235</v>
      </c>
      <c r="N24">
        <v>14576691970</v>
      </c>
      <c r="O24">
        <v>7582</v>
      </c>
    </row>
    <row r="25" spans="1:15" x14ac:dyDescent="0.35">
      <c r="A25" t="s">
        <v>96</v>
      </c>
      <c r="B25" s="5" t="str">
        <f>HYPERLINK("https://www.ncbi.nlm.nih.gov/sra/" &amp; Table16[[#This Row],[Experiment]], Table16[[#This Row],[Experiment]])</f>
        <v>SRX9893716</v>
      </c>
      <c r="C25" t="s">
        <v>97</v>
      </c>
      <c r="D25" t="s">
        <v>4</v>
      </c>
      <c r="E25" t="s">
        <v>6</v>
      </c>
      <c r="F25" t="s">
        <v>8</v>
      </c>
      <c r="G25" t="s">
        <v>9</v>
      </c>
      <c r="H25" t="s">
        <v>98</v>
      </c>
      <c r="I25" t="s">
        <v>99</v>
      </c>
      <c r="J25" t="s">
        <v>15</v>
      </c>
      <c r="K25" t="s">
        <v>97</v>
      </c>
      <c r="L25" t="s">
        <v>17</v>
      </c>
      <c r="M25">
        <v>23373280</v>
      </c>
      <c r="N25">
        <v>11733386560</v>
      </c>
      <c r="O25">
        <v>6173</v>
      </c>
    </row>
    <row r="26" spans="1:15" x14ac:dyDescent="0.35">
      <c r="A26" t="s">
        <v>168</v>
      </c>
      <c r="B26" s="5" t="str">
        <f>HYPERLINK("https://www.ncbi.nlm.nih.gov/sra/" &amp; Table16[[#This Row],[Experiment]], Table16[[#This Row],[Experiment]])</f>
        <v>SRX9893715</v>
      </c>
      <c r="C26" t="s">
        <v>169</v>
      </c>
      <c r="D26" t="s">
        <v>4</v>
      </c>
      <c r="E26" t="s">
        <v>6</v>
      </c>
      <c r="F26" t="s">
        <v>8</v>
      </c>
      <c r="G26" t="s">
        <v>9</v>
      </c>
      <c r="H26" t="s">
        <v>170</v>
      </c>
      <c r="I26" t="s">
        <v>171</v>
      </c>
      <c r="J26" t="s">
        <v>15</v>
      </c>
      <c r="K26" t="s">
        <v>169</v>
      </c>
      <c r="L26" t="s">
        <v>17</v>
      </c>
      <c r="M26">
        <v>22249264</v>
      </c>
      <c r="N26">
        <v>11169130528</v>
      </c>
      <c r="O26">
        <v>5955</v>
      </c>
    </row>
    <row r="27" spans="1:15" x14ac:dyDescent="0.35">
      <c r="A27" t="s">
        <v>104</v>
      </c>
      <c r="B27" s="5" t="str">
        <f>HYPERLINK("https://www.ncbi.nlm.nih.gov/sra/" &amp; Table16[[#This Row],[Experiment]], Table16[[#This Row],[Experiment]])</f>
        <v>SRX9893717</v>
      </c>
      <c r="C27" t="s">
        <v>105</v>
      </c>
      <c r="D27" t="s">
        <v>4</v>
      </c>
      <c r="E27" t="s">
        <v>6</v>
      </c>
      <c r="F27" t="s">
        <v>8</v>
      </c>
      <c r="G27" t="s">
        <v>9</v>
      </c>
      <c r="H27" t="s">
        <v>106</v>
      </c>
      <c r="I27" t="s">
        <v>107</v>
      </c>
      <c r="J27" t="s">
        <v>15</v>
      </c>
      <c r="K27" t="s">
        <v>105</v>
      </c>
      <c r="L27" t="s">
        <v>17</v>
      </c>
      <c r="M27">
        <v>20463565</v>
      </c>
      <c r="N27">
        <v>10272709630</v>
      </c>
      <c r="O27">
        <v>5418</v>
      </c>
    </row>
    <row r="28" spans="1:15" x14ac:dyDescent="0.35">
      <c r="A28" t="s">
        <v>112</v>
      </c>
      <c r="B28" s="5" t="str">
        <f>HYPERLINK("https://www.ncbi.nlm.nih.gov/sra/" &amp; Table16[[#This Row],[Experiment]], Table16[[#This Row],[Experiment]])</f>
        <v>SRX9893718</v>
      </c>
      <c r="C28" t="s">
        <v>113</v>
      </c>
      <c r="D28" t="s">
        <v>4</v>
      </c>
      <c r="E28" t="s">
        <v>6</v>
      </c>
      <c r="F28" t="s">
        <v>8</v>
      </c>
      <c r="G28" t="s">
        <v>9</v>
      </c>
      <c r="H28" t="s">
        <v>114</v>
      </c>
      <c r="I28" t="s">
        <v>115</v>
      </c>
      <c r="J28" t="s">
        <v>15</v>
      </c>
      <c r="K28" t="s">
        <v>113</v>
      </c>
      <c r="L28" t="s">
        <v>17</v>
      </c>
      <c r="M28">
        <v>21735885</v>
      </c>
      <c r="N28">
        <v>10911414270</v>
      </c>
      <c r="O28">
        <v>5783</v>
      </c>
    </row>
    <row r="29" spans="1:15" x14ac:dyDescent="0.35">
      <c r="A29" t="s">
        <v>120</v>
      </c>
      <c r="B29" s="5" t="str">
        <f>HYPERLINK("https://www.ncbi.nlm.nih.gov/sra/" &amp; Table16[[#This Row],[Experiment]], Table16[[#This Row],[Experiment]])</f>
        <v>SRX9893719</v>
      </c>
      <c r="C29" t="s">
        <v>121</v>
      </c>
      <c r="D29" t="s">
        <v>4</v>
      </c>
      <c r="E29" t="s">
        <v>6</v>
      </c>
      <c r="F29" t="s">
        <v>8</v>
      </c>
      <c r="G29" t="s">
        <v>9</v>
      </c>
      <c r="H29" t="s">
        <v>122</v>
      </c>
      <c r="I29" t="s">
        <v>123</v>
      </c>
      <c r="J29" t="s">
        <v>15</v>
      </c>
      <c r="K29" t="s">
        <v>121</v>
      </c>
      <c r="L29" t="s">
        <v>17</v>
      </c>
      <c r="M29">
        <v>28054726</v>
      </c>
      <c r="N29">
        <v>14083472452</v>
      </c>
      <c r="O29">
        <v>7484</v>
      </c>
    </row>
    <row r="30" spans="1:15" x14ac:dyDescent="0.35">
      <c r="A30" t="s">
        <v>128</v>
      </c>
      <c r="B30" s="5" t="str">
        <f>HYPERLINK("https://www.ncbi.nlm.nih.gov/sra/" &amp; Table16[[#This Row],[Experiment]], Table16[[#This Row],[Experiment]])</f>
        <v>SRX9893720</v>
      </c>
      <c r="C30" t="s">
        <v>129</v>
      </c>
      <c r="D30" t="s">
        <v>4</v>
      </c>
      <c r="E30" t="s">
        <v>6</v>
      </c>
      <c r="F30" t="s">
        <v>8</v>
      </c>
      <c r="G30" t="s">
        <v>9</v>
      </c>
      <c r="H30" t="s">
        <v>130</v>
      </c>
      <c r="I30" t="s">
        <v>131</v>
      </c>
      <c r="J30" t="s">
        <v>15</v>
      </c>
      <c r="K30" t="s">
        <v>129</v>
      </c>
      <c r="L30" t="s">
        <v>17</v>
      </c>
      <c r="M30">
        <v>21741207</v>
      </c>
      <c r="N30">
        <v>10914085914</v>
      </c>
      <c r="O30">
        <v>5742</v>
      </c>
    </row>
    <row r="31" spans="1:15" x14ac:dyDescent="0.35">
      <c r="A31" t="s">
        <v>72</v>
      </c>
      <c r="B31" s="5" t="str">
        <f>HYPERLINK("https://www.ncbi.nlm.nih.gov/sra/" &amp; Table16[[#This Row],[Experiment]], Table16[[#This Row],[Experiment]])</f>
        <v>SRX9893721</v>
      </c>
      <c r="C31" t="s">
        <v>73</v>
      </c>
      <c r="D31" t="s">
        <v>4</v>
      </c>
      <c r="E31" t="s">
        <v>6</v>
      </c>
      <c r="F31" t="s">
        <v>8</v>
      </c>
      <c r="G31" t="s">
        <v>9</v>
      </c>
      <c r="H31" t="s">
        <v>74</v>
      </c>
      <c r="I31" t="s">
        <v>75</v>
      </c>
      <c r="J31" t="s">
        <v>15</v>
      </c>
      <c r="K31" t="s">
        <v>73</v>
      </c>
      <c r="L31" t="s">
        <v>17</v>
      </c>
      <c r="M31">
        <v>22296800</v>
      </c>
      <c r="N31">
        <v>11192993600</v>
      </c>
      <c r="O31">
        <v>5957</v>
      </c>
    </row>
    <row r="32" spans="1:15" x14ac:dyDescent="0.35">
      <c r="A32" t="s">
        <v>80</v>
      </c>
      <c r="B32" s="5" t="str">
        <f>HYPERLINK("https://www.ncbi.nlm.nih.gov/sra/" &amp; Table16[[#This Row],[Experiment]], Table16[[#This Row],[Experiment]])</f>
        <v>SRX9893723</v>
      </c>
      <c r="C32" t="s">
        <v>81</v>
      </c>
      <c r="D32" t="s">
        <v>4</v>
      </c>
      <c r="E32" t="s">
        <v>6</v>
      </c>
      <c r="F32" t="s">
        <v>8</v>
      </c>
      <c r="G32" t="s">
        <v>9</v>
      </c>
      <c r="H32" t="s">
        <v>82</v>
      </c>
      <c r="I32" t="s">
        <v>83</v>
      </c>
      <c r="J32" t="s">
        <v>15</v>
      </c>
      <c r="K32" t="s">
        <v>81</v>
      </c>
      <c r="L32" t="s">
        <v>17</v>
      </c>
      <c r="M32">
        <v>21924827</v>
      </c>
      <c r="N32">
        <v>11006263154</v>
      </c>
      <c r="O32">
        <v>5894</v>
      </c>
    </row>
    <row r="33" spans="1:15" x14ac:dyDescent="0.35">
      <c r="A33" t="s">
        <v>88</v>
      </c>
      <c r="B33" s="5" t="str">
        <f>HYPERLINK("https://www.ncbi.nlm.nih.gov/sra/" &amp; Table16[[#This Row],[Experiment]], Table16[[#This Row],[Experiment]])</f>
        <v>SRX9893724</v>
      </c>
      <c r="C33" t="s">
        <v>89</v>
      </c>
      <c r="D33" t="s">
        <v>4</v>
      </c>
      <c r="E33" t="s">
        <v>6</v>
      </c>
      <c r="F33" t="s">
        <v>8</v>
      </c>
      <c r="G33" t="s">
        <v>9</v>
      </c>
      <c r="H33" t="s">
        <v>90</v>
      </c>
      <c r="I33" t="s">
        <v>91</v>
      </c>
      <c r="J33" t="s">
        <v>15</v>
      </c>
      <c r="K33" t="s">
        <v>89</v>
      </c>
      <c r="L33" t="s">
        <v>17</v>
      </c>
      <c r="M33">
        <v>20902356</v>
      </c>
      <c r="N33">
        <v>10492982712</v>
      </c>
      <c r="O33">
        <v>5647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1E27-753F-453D-A537-A5F84616554F}">
  <dimension ref="A1:AU246"/>
  <sheetViews>
    <sheetView topLeftCell="A23" workbookViewId="0">
      <selection activeCell="E36" sqref="E36"/>
    </sheetView>
  </sheetViews>
  <sheetFormatPr defaultRowHeight="14.5" x14ac:dyDescent="0.35"/>
  <cols>
    <col min="1" max="1" width="10.453125" customWidth="1"/>
    <col min="2" max="3" width="15.08984375" bestFit="1" customWidth="1"/>
    <col min="4" max="9" width="10.453125" customWidth="1"/>
    <col min="10" max="30" width="11.453125" customWidth="1"/>
  </cols>
  <sheetData>
    <row r="1" spans="1:47" x14ac:dyDescent="0.35">
      <c r="A1" t="s">
        <v>1809</v>
      </c>
      <c r="B1" s="1" t="s">
        <v>1666</v>
      </c>
      <c r="C1" s="1" t="s">
        <v>1664</v>
      </c>
      <c r="D1" t="s">
        <v>1694</v>
      </c>
      <c r="E1" t="s">
        <v>1695</v>
      </c>
      <c r="F1" t="s">
        <v>1667</v>
      </c>
      <c r="G1" t="s">
        <v>1808</v>
      </c>
      <c r="H1" t="s">
        <v>1705</v>
      </c>
      <c r="I1" t="s">
        <v>1668</v>
      </c>
      <c r="J1" t="s">
        <v>1810</v>
      </c>
      <c r="K1" t="s">
        <v>1673</v>
      </c>
      <c r="L1" t="s">
        <v>1681</v>
      </c>
      <c r="M1" t="s">
        <v>1682</v>
      </c>
      <c r="N1" t="s">
        <v>1815</v>
      </c>
      <c r="O1" t="s">
        <v>1701</v>
      </c>
      <c r="P1" t="s">
        <v>1814</v>
      </c>
      <c r="Q1" t="s">
        <v>1665</v>
      </c>
      <c r="R1" t="s">
        <v>1669</v>
      </c>
      <c r="S1" t="s">
        <v>1683</v>
      </c>
      <c r="T1" t="s">
        <v>1684</v>
      </c>
      <c r="U1" t="s">
        <v>1813</v>
      </c>
      <c r="V1" t="s">
        <v>1812</v>
      </c>
      <c r="W1" t="s">
        <v>1670</v>
      </c>
      <c r="X1" t="s">
        <v>1671</v>
      </c>
      <c r="Y1" t="s">
        <v>1688</v>
      </c>
      <c r="Z1" t="s">
        <v>1702</v>
      </c>
      <c r="AA1" t="s">
        <v>1672</v>
      </c>
      <c r="AB1" t="s">
        <v>1811</v>
      </c>
      <c r="AC1" t="s">
        <v>1703</v>
      </c>
      <c r="AD1" t="s">
        <v>1691</v>
      </c>
      <c r="AK1" t="s">
        <v>16</v>
      </c>
      <c r="AP1" t="s">
        <v>17</v>
      </c>
      <c r="AQ1" t="s">
        <v>18</v>
      </c>
      <c r="AS1" t="s">
        <v>19</v>
      </c>
      <c r="AT1" t="s">
        <v>20</v>
      </c>
      <c r="AU1" t="s">
        <v>21</v>
      </c>
    </row>
    <row r="2" spans="1:47" x14ac:dyDescent="0.35">
      <c r="A2" t="s">
        <v>1633</v>
      </c>
      <c r="B2" s="1">
        <v>45064.856030092589</v>
      </c>
      <c r="C2" s="1">
        <v>45064.81459490741</v>
      </c>
      <c r="D2">
        <v>46972299</v>
      </c>
      <c r="E2">
        <v>14091689700</v>
      </c>
      <c r="F2">
        <v>46972299</v>
      </c>
      <c r="G2">
        <v>300</v>
      </c>
      <c r="H2">
        <v>4430</v>
      </c>
      <c r="J2" t="s">
        <v>1634</v>
      </c>
      <c r="K2" t="s">
        <v>1635</v>
      </c>
      <c r="L2">
        <v>42031</v>
      </c>
      <c r="M2" t="s">
        <v>4</v>
      </c>
      <c r="N2" t="s">
        <v>1268</v>
      </c>
      <c r="O2" t="s">
        <v>6</v>
      </c>
      <c r="P2" t="s">
        <v>7</v>
      </c>
      <c r="Q2">
        <v>0</v>
      </c>
      <c r="R2">
        <v>0</v>
      </c>
      <c r="S2" t="s">
        <v>8</v>
      </c>
      <c r="T2" t="s">
        <v>701</v>
      </c>
      <c r="U2" t="s">
        <v>1269</v>
      </c>
      <c r="V2" t="s">
        <v>1270</v>
      </c>
      <c r="X2">
        <v>970517</v>
      </c>
      <c r="Y2" t="s">
        <v>1636</v>
      </c>
      <c r="Z2" t="s">
        <v>1637</v>
      </c>
      <c r="AA2" t="s">
        <v>14</v>
      </c>
      <c r="AB2">
        <v>3649</v>
      </c>
      <c r="AC2" t="s">
        <v>15</v>
      </c>
      <c r="AD2">
        <v>42031</v>
      </c>
      <c r="AK2" t="s">
        <v>16</v>
      </c>
      <c r="AP2" t="s">
        <v>17</v>
      </c>
      <c r="AQ2" t="s">
        <v>18</v>
      </c>
      <c r="AS2" t="s">
        <v>19</v>
      </c>
      <c r="AT2" t="s">
        <v>28</v>
      </c>
      <c r="AU2" t="s">
        <v>29</v>
      </c>
    </row>
    <row r="3" spans="1:47" x14ac:dyDescent="0.35">
      <c r="A3" t="s">
        <v>1626</v>
      </c>
      <c r="B3" s="1">
        <v>45064.856030092589</v>
      </c>
      <c r="C3" s="1">
        <v>45064.817673611113</v>
      </c>
      <c r="D3">
        <v>39092927</v>
      </c>
      <c r="E3">
        <v>11727878100</v>
      </c>
      <c r="F3">
        <v>39092927</v>
      </c>
      <c r="G3">
        <v>300</v>
      </c>
      <c r="H3">
        <v>3607</v>
      </c>
      <c r="J3" t="s">
        <v>1627</v>
      </c>
      <c r="K3" t="s">
        <v>1628</v>
      </c>
      <c r="L3">
        <v>2017441341</v>
      </c>
      <c r="M3" t="s">
        <v>4</v>
      </c>
      <c r="N3" t="s">
        <v>1268</v>
      </c>
      <c r="O3" t="s">
        <v>6</v>
      </c>
      <c r="P3" t="s">
        <v>7</v>
      </c>
      <c r="Q3">
        <v>0</v>
      </c>
      <c r="R3">
        <v>0</v>
      </c>
      <c r="S3" t="s">
        <v>8</v>
      </c>
      <c r="T3" t="s">
        <v>701</v>
      </c>
      <c r="U3" t="s">
        <v>1269</v>
      </c>
      <c r="V3" t="s">
        <v>1270</v>
      </c>
      <c r="X3">
        <v>970517</v>
      </c>
      <c r="Y3" t="s">
        <v>1629</v>
      </c>
      <c r="Z3" t="s">
        <v>1630</v>
      </c>
      <c r="AA3" t="s">
        <v>14</v>
      </c>
      <c r="AB3">
        <v>3649</v>
      </c>
      <c r="AC3" t="s">
        <v>15</v>
      </c>
      <c r="AD3">
        <v>2017441341</v>
      </c>
      <c r="AK3" t="s">
        <v>16</v>
      </c>
      <c r="AP3" t="s">
        <v>17</v>
      </c>
      <c r="AQ3" t="s">
        <v>18</v>
      </c>
      <c r="AS3" t="s">
        <v>19</v>
      </c>
      <c r="AT3" t="s">
        <v>36</v>
      </c>
      <c r="AU3" t="s">
        <v>37</v>
      </c>
    </row>
    <row r="4" spans="1:47" x14ac:dyDescent="0.35">
      <c r="A4" t="s">
        <v>1547</v>
      </c>
      <c r="B4" s="1">
        <v>45064.856030092589</v>
      </c>
      <c r="C4" s="1">
        <v>45064.821597222224</v>
      </c>
      <c r="D4">
        <v>42793495</v>
      </c>
      <c r="E4">
        <v>12838048500</v>
      </c>
      <c r="F4">
        <v>42793495</v>
      </c>
      <c r="G4">
        <v>300</v>
      </c>
      <c r="H4">
        <v>4073</v>
      </c>
      <c r="J4" t="s">
        <v>1548</v>
      </c>
      <c r="K4" t="s">
        <v>1549</v>
      </c>
      <c r="L4">
        <v>2017442041</v>
      </c>
      <c r="M4" t="s">
        <v>4</v>
      </c>
      <c r="N4" t="s">
        <v>1268</v>
      </c>
      <c r="O4" t="s">
        <v>6</v>
      </c>
      <c r="P4" t="s">
        <v>7</v>
      </c>
      <c r="Q4">
        <v>0</v>
      </c>
      <c r="R4">
        <v>0</v>
      </c>
      <c r="S4" t="s">
        <v>8</v>
      </c>
      <c r="T4" t="s">
        <v>701</v>
      </c>
      <c r="U4" t="s">
        <v>1269</v>
      </c>
      <c r="V4" t="s">
        <v>1270</v>
      </c>
      <c r="X4">
        <v>970517</v>
      </c>
      <c r="Y4" t="s">
        <v>1550</v>
      </c>
      <c r="Z4" t="s">
        <v>1551</v>
      </c>
      <c r="AA4" t="s">
        <v>14</v>
      </c>
      <c r="AB4">
        <v>3649</v>
      </c>
      <c r="AC4" t="s">
        <v>15</v>
      </c>
      <c r="AD4">
        <v>2017442041</v>
      </c>
      <c r="AK4" t="s">
        <v>16</v>
      </c>
      <c r="AP4" t="s">
        <v>17</v>
      </c>
      <c r="AQ4" t="s">
        <v>18</v>
      </c>
      <c r="AS4" t="s">
        <v>19</v>
      </c>
      <c r="AT4" t="s">
        <v>44</v>
      </c>
      <c r="AU4" t="s">
        <v>45</v>
      </c>
    </row>
    <row r="5" spans="1:47" x14ac:dyDescent="0.35">
      <c r="A5" t="s">
        <v>1468</v>
      </c>
      <c r="B5" s="1">
        <v>45064.856030092589</v>
      </c>
      <c r="C5" s="1">
        <v>45064.816261574073</v>
      </c>
      <c r="D5">
        <v>40515052</v>
      </c>
      <c r="E5">
        <v>12154515600</v>
      </c>
      <c r="F5">
        <v>40515052</v>
      </c>
      <c r="G5">
        <v>300</v>
      </c>
      <c r="H5">
        <v>3660</v>
      </c>
      <c r="J5" t="s">
        <v>1469</v>
      </c>
      <c r="K5" t="s">
        <v>1470</v>
      </c>
      <c r="L5">
        <v>2017442955</v>
      </c>
      <c r="M5" t="s">
        <v>4</v>
      </c>
      <c r="N5" t="s">
        <v>1268</v>
      </c>
      <c r="O5" t="s">
        <v>6</v>
      </c>
      <c r="P5" t="s">
        <v>7</v>
      </c>
      <c r="Q5">
        <v>0</v>
      </c>
      <c r="R5">
        <v>0</v>
      </c>
      <c r="S5" t="s">
        <v>8</v>
      </c>
      <c r="T5" t="s">
        <v>701</v>
      </c>
      <c r="U5" t="s">
        <v>1269</v>
      </c>
      <c r="V5" t="s">
        <v>1270</v>
      </c>
      <c r="X5">
        <v>970517</v>
      </c>
      <c r="Y5" t="s">
        <v>1471</v>
      </c>
      <c r="Z5" t="s">
        <v>1472</v>
      </c>
      <c r="AA5" t="s">
        <v>14</v>
      </c>
      <c r="AB5">
        <v>3649</v>
      </c>
      <c r="AC5" t="s">
        <v>15</v>
      </c>
      <c r="AD5">
        <v>2017442955</v>
      </c>
      <c r="AK5" t="s">
        <v>16</v>
      </c>
      <c r="AP5" t="s">
        <v>17</v>
      </c>
      <c r="AQ5" t="s">
        <v>18</v>
      </c>
      <c r="AS5" t="s">
        <v>19</v>
      </c>
      <c r="AT5" t="s">
        <v>52</v>
      </c>
      <c r="AU5" t="s">
        <v>53</v>
      </c>
    </row>
    <row r="6" spans="1:47" x14ac:dyDescent="0.35">
      <c r="A6" t="s">
        <v>1389</v>
      </c>
      <c r="B6" s="1">
        <v>45064.856030092589</v>
      </c>
      <c r="C6" s="1">
        <v>45064.829664351855</v>
      </c>
      <c r="D6">
        <v>39983246</v>
      </c>
      <c r="E6">
        <v>11994973800</v>
      </c>
      <c r="F6">
        <v>39983246</v>
      </c>
      <c r="G6">
        <v>300</v>
      </c>
      <c r="H6">
        <v>3886</v>
      </c>
      <c r="J6" t="s">
        <v>1390</v>
      </c>
      <c r="K6" t="s">
        <v>1391</v>
      </c>
      <c r="L6">
        <v>2017443059</v>
      </c>
      <c r="M6" t="s">
        <v>4</v>
      </c>
      <c r="N6" t="s">
        <v>1268</v>
      </c>
      <c r="O6" t="s">
        <v>6</v>
      </c>
      <c r="P6" t="s">
        <v>7</v>
      </c>
      <c r="Q6">
        <v>0</v>
      </c>
      <c r="R6">
        <v>0</v>
      </c>
      <c r="S6" t="s">
        <v>8</v>
      </c>
      <c r="T6" t="s">
        <v>701</v>
      </c>
      <c r="U6" t="s">
        <v>1269</v>
      </c>
      <c r="V6" t="s">
        <v>1270</v>
      </c>
      <c r="X6">
        <v>970517</v>
      </c>
      <c r="Y6" t="s">
        <v>1392</v>
      </c>
      <c r="Z6" t="s">
        <v>1393</v>
      </c>
      <c r="AA6" t="s">
        <v>14</v>
      </c>
      <c r="AB6">
        <v>3649</v>
      </c>
      <c r="AC6" t="s">
        <v>15</v>
      </c>
      <c r="AD6">
        <v>2017443059</v>
      </c>
      <c r="AK6" t="s">
        <v>16</v>
      </c>
      <c r="AP6" t="s">
        <v>17</v>
      </c>
      <c r="AQ6" t="s">
        <v>18</v>
      </c>
      <c r="AS6" t="s">
        <v>19</v>
      </c>
      <c r="AT6" t="s">
        <v>60</v>
      </c>
      <c r="AU6" t="s">
        <v>61</v>
      </c>
    </row>
    <row r="7" spans="1:47" x14ac:dyDescent="0.35">
      <c r="A7" t="s">
        <v>1037</v>
      </c>
      <c r="B7" s="1">
        <v>44579.924398148149</v>
      </c>
      <c r="C7" s="1">
        <v>44332.987500000003</v>
      </c>
      <c r="D7">
        <v>9910614</v>
      </c>
      <c r="E7">
        <v>4975128228</v>
      </c>
      <c r="F7">
        <v>9910614</v>
      </c>
      <c r="G7">
        <v>502</v>
      </c>
      <c r="H7">
        <v>2546</v>
      </c>
      <c r="J7" t="s">
        <v>1038</v>
      </c>
      <c r="K7" t="s">
        <v>1039</v>
      </c>
      <c r="L7" t="s">
        <v>1040</v>
      </c>
      <c r="M7" t="s">
        <v>4</v>
      </c>
      <c r="N7" t="s">
        <v>699</v>
      </c>
      <c r="O7" t="s">
        <v>700</v>
      </c>
      <c r="P7" t="s">
        <v>7</v>
      </c>
      <c r="Q7">
        <v>0</v>
      </c>
      <c r="R7">
        <v>0</v>
      </c>
      <c r="S7" t="s">
        <v>8</v>
      </c>
      <c r="T7" t="s">
        <v>701</v>
      </c>
      <c r="U7" t="s">
        <v>702</v>
      </c>
      <c r="V7" t="s">
        <v>703</v>
      </c>
      <c r="X7">
        <v>727683</v>
      </c>
      <c r="Y7" t="s">
        <v>1041</v>
      </c>
      <c r="Z7" t="s">
        <v>1042</v>
      </c>
      <c r="AA7" t="s">
        <v>14</v>
      </c>
      <c r="AB7">
        <v>3649</v>
      </c>
      <c r="AC7" t="s">
        <v>15</v>
      </c>
      <c r="AD7" t="s">
        <v>1040</v>
      </c>
      <c r="AK7" t="s">
        <v>16</v>
      </c>
      <c r="AP7" t="s">
        <v>17</v>
      </c>
      <c r="AQ7" t="s">
        <v>18</v>
      </c>
      <c r="AS7" t="s">
        <v>19</v>
      </c>
      <c r="AT7" t="s">
        <v>68</v>
      </c>
      <c r="AU7" t="s">
        <v>69</v>
      </c>
    </row>
    <row r="8" spans="1:47" x14ac:dyDescent="0.35">
      <c r="A8" t="s">
        <v>1045</v>
      </c>
      <c r="B8" s="1">
        <v>44579.924398148149</v>
      </c>
      <c r="C8" s="1">
        <v>44332.99150462963</v>
      </c>
      <c r="D8">
        <v>17859040</v>
      </c>
      <c r="E8">
        <v>8965238080</v>
      </c>
      <c r="F8">
        <v>17859040</v>
      </c>
      <c r="G8">
        <v>502</v>
      </c>
      <c r="H8">
        <v>5136</v>
      </c>
      <c r="J8" t="s">
        <v>1046</v>
      </c>
      <c r="K8" t="s">
        <v>1047</v>
      </c>
      <c r="L8" t="s">
        <v>1048</v>
      </c>
      <c r="M8" t="s">
        <v>4</v>
      </c>
      <c r="N8" t="s">
        <v>699</v>
      </c>
      <c r="O8" t="s">
        <v>700</v>
      </c>
      <c r="P8" t="s">
        <v>7</v>
      </c>
      <c r="Q8">
        <v>0</v>
      </c>
      <c r="R8">
        <v>0</v>
      </c>
      <c r="S8" t="s">
        <v>8</v>
      </c>
      <c r="T8" t="s">
        <v>701</v>
      </c>
      <c r="U8" t="s">
        <v>702</v>
      </c>
      <c r="V8" t="s">
        <v>703</v>
      </c>
      <c r="X8">
        <v>727683</v>
      </c>
      <c r="Y8" t="s">
        <v>1049</v>
      </c>
      <c r="Z8" t="s">
        <v>1050</v>
      </c>
      <c r="AA8" t="s">
        <v>14</v>
      </c>
      <c r="AB8">
        <v>3649</v>
      </c>
      <c r="AC8" t="s">
        <v>15</v>
      </c>
      <c r="AD8" t="s">
        <v>1048</v>
      </c>
      <c r="AK8" t="s">
        <v>16</v>
      </c>
      <c r="AP8" t="s">
        <v>17</v>
      </c>
      <c r="AQ8" t="s">
        <v>18</v>
      </c>
      <c r="AS8" t="s">
        <v>19</v>
      </c>
      <c r="AT8" t="s">
        <v>76</v>
      </c>
      <c r="AU8" t="s">
        <v>77</v>
      </c>
    </row>
    <row r="9" spans="1:47" x14ac:dyDescent="0.35">
      <c r="A9" t="s">
        <v>1168</v>
      </c>
      <c r="B9" s="1">
        <v>44579.924398148149</v>
      </c>
      <c r="C9" s="1">
        <v>44334.716041666667</v>
      </c>
      <c r="D9">
        <v>25663037</v>
      </c>
      <c r="E9">
        <v>12882844574</v>
      </c>
      <c r="F9">
        <v>25663037</v>
      </c>
      <c r="G9">
        <v>502</v>
      </c>
      <c r="H9">
        <v>6824</v>
      </c>
      <c r="J9" t="s">
        <v>1169</v>
      </c>
      <c r="K9" t="s">
        <v>1170</v>
      </c>
      <c r="L9" t="s">
        <v>1171</v>
      </c>
      <c r="M9" t="s">
        <v>4</v>
      </c>
      <c r="N9" t="s">
        <v>699</v>
      </c>
      <c r="O9" t="s">
        <v>700</v>
      </c>
      <c r="P9" t="s">
        <v>7</v>
      </c>
      <c r="Q9">
        <v>0</v>
      </c>
      <c r="R9">
        <v>0</v>
      </c>
      <c r="S9" t="s">
        <v>8</v>
      </c>
      <c r="T9" t="s">
        <v>701</v>
      </c>
      <c r="U9" t="s">
        <v>702</v>
      </c>
      <c r="V9" t="s">
        <v>703</v>
      </c>
      <c r="X9">
        <v>727683</v>
      </c>
      <c r="Y9" t="s">
        <v>1172</v>
      </c>
      <c r="Z9" t="s">
        <v>1173</v>
      </c>
      <c r="AA9" t="s">
        <v>14</v>
      </c>
      <c r="AB9">
        <v>3649</v>
      </c>
      <c r="AC9" t="s">
        <v>15</v>
      </c>
      <c r="AD9" t="s">
        <v>1171</v>
      </c>
      <c r="AK9" t="s">
        <v>16</v>
      </c>
      <c r="AP9" t="s">
        <v>17</v>
      </c>
      <c r="AQ9" t="s">
        <v>18</v>
      </c>
      <c r="AS9" t="s">
        <v>19</v>
      </c>
      <c r="AT9" t="s">
        <v>84</v>
      </c>
      <c r="AU9" s="2" t="s">
        <v>85</v>
      </c>
    </row>
    <row r="10" spans="1:47" x14ac:dyDescent="0.35">
      <c r="A10" t="s">
        <v>1264</v>
      </c>
      <c r="B10" s="1">
        <v>45064.856030092589</v>
      </c>
      <c r="C10" s="1">
        <v>45064.819224537037</v>
      </c>
      <c r="D10">
        <v>38973748</v>
      </c>
      <c r="E10">
        <v>11692124400</v>
      </c>
      <c r="F10">
        <v>38973748</v>
      </c>
      <c r="G10">
        <v>300</v>
      </c>
      <c r="H10">
        <v>3573</v>
      </c>
      <c r="J10" t="s">
        <v>1265</v>
      </c>
      <c r="K10" t="s">
        <v>1266</v>
      </c>
      <c r="L10" t="s">
        <v>1267</v>
      </c>
      <c r="M10" t="s">
        <v>4</v>
      </c>
      <c r="N10" t="s">
        <v>1268</v>
      </c>
      <c r="O10" t="s">
        <v>6</v>
      </c>
      <c r="P10" t="s">
        <v>7</v>
      </c>
      <c r="Q10">
        <v>0</v>
      </c>
      <c r="R10">
        <v>0</v>
      </c>
      <c r="S10" t="s">
        <v>8</v>
      </c>
      <c r="T10" t="s">
        <v>701</v>
      </c>
      <c r="U10" t="s">
        <v>1269</v>
      </c>
      <c r="V10" t="s">
        <v>1270</v>
      </c>
      <c r="X10">
        <v>970517</v>
      </c>
      <c r="Y10" t="s">
        <v>1271</v>
      </c>
      <c r="Z10" t="s">
        <v>1272</v>
      </c>
      <c r="AA10" t="s">
        <v>14</v>
      </c>
      <c r="AB10">
        <v>3649</v>
      </c>
      <c r="AC10" t="s">
        <v>15</v>
      </c>
      <c r="AD10" t="s">
        <v>1267</v>
      </c>
      <c r="AK10" t="s">
        <v>16</v>
      </c>
      <c r="AP10" t="s">
        <v>17</v>
      </c>
      <c r="AQ10" t="s">
        <v>18</v>
      </c>
      <c r="AS10" t="s">
        <v>19</v>
      </c>
      <c r="AT10" t="s">
        <v>92</v>
      </c>
      <c r="AU10" t="s">
        <v>93</v>
      </c>
    </row>
    <row r="11" spans="1:47" x14ac:dyDescent="0.35">
      <c r="A11" t="s">
        <v>254</v>
      </c>
      <c r="B11" s="1">
        <v>44215.297743055555</v>
      </c>
      <c r="C11" s="1">
        <v>44215.292118055557</v>
      </c>
      <c r="D11">
        <v>25663037</v>
      </c>
      <c r="E11">
        <v>12882844574</v>
      </c>
      <c r="F11">
        <v>25663037</v>
      </c>
      <c r="G11">
        <v>502</v>
      </c>
      <c r="H11">
        <v>6824</v>
      </c>
      <c r="J11" t="s">
        <v>255</v>
      </c>
      <c r="K11" t="s">
        <v>256</v>
      </c>
      <c r="L11" t="s">
        <v>257</v>
      </c>
      <c r="M11" t="s">
        <v>4</v>
      </c>
      <c r="N11" t="s">
        <v>5</v>
      </c>
      <c r="O11" t="s">
        <v>6</v>
      </c>
      <c r="P11" t="s">
        <v>7</v>
      </c>
      <c r="Q11">
        <v>0</v>
      </c>
      <c r="R11">
        <v>0</v>
      </c>
      <c r="S11" t="s">
        <v>8</v>
      </c>
      <c r="T11" t="s">
        <v>9</v>
      </c>
      <c r="U11" t="s">
        <v>10</v>
      </c>
      <c r="V11" t="s">
        <v>11</v>
      </c>
      <c r="X11">
        <v>693144</v>
      </c>
      <c r="Y11" t="s">
        <v>258</v>
      </c>
      <c r="Z11" t="s">
        <v>259</v>
      </c>
      <c r="AA11" t="s">
        <v>14</v>
      </c>
      <c r="AB11">
        <v>3649</v>
      </c>
      <c r="AC11" t="s">
        <v>15</v>
      </c>
      <c r="AD11" t="s">
        <v>257</v>
      </c>
      <c r="AK11" t="s">
        <v>16</v>
      </c>
      <c r="AP11" t="s">
        <v>17</v>
      </c>
      <c r="AQ11" t="s">
        <v>18</v>
      </c>
      <c r="AS11" t="s">
        <v>19</v>
      </c>
      <c r="AT11" t="s">
        <v>100</v>
      </c>
      <c r="AU11" t="s">
        <v>101</v>
      </c>
    </row>
    <row r="12" spans="1:47" x14ac:dyDescent="0.35">
      <c r="A12" t="s">
        <v>674</v>
      </c>
      <c r="B12" s="1">
        <v>42047</v>
      </c>
      <c r="C12" s="1">
        <v>42009.936539351853</v>
      </c>
      <c r="D12">
        <v>30596007</v>
      </c>
      <c r="E12">
        <v>6180393414</v>
      </c>
      <c r="F12">
        <v>30596007</v>
      </c>
      <c r="G12">
        <v>202</v>
      </c>
      <c r="H12">
        <v>3745</v>
      </c>
      <c r="J12" t="s">
        <v>675</v>
      </c>
      <c r="K12" t="s">
        <v>676</v>
      </c>
      <c r="L12" t="s">
        <v>677</v>
      </c>
      <c r="M12" t="s">
        <v>4</v>
      </c>
      <c r="N12" t="s">
        <v>274</v>
      </c>
      <c r="O12" t="s">
        <v>6</v>
      </c>
      <c r="P12" t="s">
        <v>7</v>
      </c>
      <c r="Q12">
        <v>0</v>
      </c>
      <c r="R12">
        <v>0</v>
      </c>
      <c r="S12" t="s">
        <v>8</v>
      </c>
      <c r="T12" t="s">
        <v>9</v>
      </c>
      <c r="U12" t="s">
        <v>275</v>
      </c>
      <c r="V12" t="s">
        <v>276</v>
      </c>
      <c r="W12">
        <v>2</v>
      </c>
      <c r="X12">
        <v>271489</v>
      </c>
      <c r="Y12" t="s">
        <v>678</v>
      </c>
      <c r="Z12" t="s">
        <v>679</v>
      </c>
      <c r="AA12" t="s">
        <v>14</v>
      </c>
      <c r="AB12">
        <v>3649</v>
      </c>
      <c r="AC12" t="s">
        <v>15</v>
      </c>
      <c r="AD12" t="s">
        <v>677</v>
      </c>
      <c r="AK12" t="s">
        <v>16</v>
      </c>
      <c r="AP12" t="s">
        <v>17</v>
      </c>
      <c r="AQ12" t="s">
        <v>18</v>
      </c>
      <c r="AS12" t="s">
        <v>19</v>
      </c>
      <c r="AT12" t="s">
        <v>108</v>
      </c>
      <c r="AU12" t="s">
        <v>109</v>
      </c>
    </row>
    <row r="13" spans="1:47" x14ac:dyDescent="0.35">
      <c r="A13" t="s">
        <v>682</v>
      </c>
      <c r="B13" s="1">
        <v>42062.776539351849</v>
      </c>
      <c r="C13" s="1">
        <v>42062.767777777779</v>
      </c>
      <c r="D13">
        <v>30596007</v>
      </c>
      <c r="E13">
        <v>6180393414</v>
      </c>
      <c r="F13">
        <v>30596007</v>
      </c>
      <c r="G13">
        <v>202</v>
      </c>
      <c r="H13">
        <v>3210</v>
      </c>
      <c r="I13" t="s">
        <v>285</v>
      </c>
      <c r="J13" t="s">
        <v>683</v>
      </c>
      <c r="K13" t="s">
        <v>676</v>
      </c>
      <c r="L13" t="s">
        <v>677</v>
      </c>
      <c r="M13" t="s">
        <v>4</v>
      </c>
      <c r="N13" t="s">
        <v>274</v>
      </c>
      <c r="O13" t="s">
        <v>6</v>
      </c>
      <c r="P13" t="s">
        <v>7</v>
      </c>
      <c r="Q13">
        <v>0</v>
      </c>
      <c r="R13">
        <v>0</v>
      </c>
      <c r="S13" t="s">
        <v>8</v>
      </c>
      <c r="T13" t="s">
        <v>9</v>
      </c>
      <c r="U13" t="s">
        <v>275</v>
      </c>
      <c r="V13" t="s">
        <v>276</v>
      </c>
      <c r="W13">
        <v>2</v>
      </c>
      <c r="X13">
        <v>271489</v>
      </c>
      <c r="Y13" t="s">
        <v>678</v>
      </c>
      <c r="Z13" t="s">
        <v>679</v>
      </c>
      <c r="AA13" t="s">
        <v>14</v>
      </c>
      <c r="AB13">
        <v>3649</v>
      </c>
      <c r="AC13" t="s">
        <v>15</v>
      </c>
      <c r="AD13" t="s">
        <v>677</v>
      </c>
      <c r="AK13" t="s">
        <v>16</v>
      </c>
      <c r="AP13" t="s">
        <v>17</v>
      </c>
      <c r="AQ13" t="s">
        <v>18</v>
      </c>
      <c r="AS13" t="s">
        <v>19</v>
      </c>
      <c r="AT13" t="s">
        <v>116</v>
      </c>
      <c r="AU13" t="s">
        <v>117</v>
      </c>
    </row>
    <row r="14" spans="1:47" x14ac:dyDescent="0.35">
      <c r="A14" t="s">
        <v>883</v>
      </c>
      <c r="B14" s="1">
        <v>44579.924398148149</v>
      </c>
      <c r="C14" s="1">
        <v>44333.012349537035</v>
      </c>
      <c r="D14">
        <v>45642555</v>
      </c>
      <c r="E14">
        <v>9219796110</v>
      </c>
      <c r="F14">
        <v>45642555</v>
      </c>
      <c r="G14">
        <v>202</v>
      </c>
      <c r="H14">
        <v>5779</v>
      </c>
      <c r="J14" t="s">
        <v>884</v>
      </c>
      <c r="K14" t="s">
        <v>885</v>
      </c>
      <c r="L14" t="s">
        <v>677</v>
      </c>
      <c r="M14" t="s">
        <v>4</v>
      </c>
      <c r="N14" t="s">
        <v>699</v>
      </c>
      <c r="O14" t="s">
        <v>700</v>
      </c>
      <c r="P14" t="s">
        <v>7</v>
      </c>
      <c r="Q14">
        <v>0</v>
      </c>
      <c r="R14">
        <v>0</v>
      </c>
      <c r="S14" t="s">
        <v>8</v>
      </c>
      <c r="T14" t="s">
        <v>701</v>
      </c>
      <c r="U14" t="s">
        <v>702</v>
      </c>
      <c r="V14" t="s">
        <v>703</v>
      </c>
      <c r="X14">
        <v>727683</v>
      </c>
      <c r="Y14" t="s">
        <v>886</v>
      </c>
      <c r="Z14" t="s">
        <v>887</v>
      </c>
      <c r="AA14" t="s">
        <v>14</v>
      </c>
      <c r="AB14">
        <v>3649</v>
      </c>
      <c r="AC14" t="s">
        <v>15</v>
      </c>
      <c r="AD14" t="s">
        <v>677</v>
      </c>
      <c r="AK14" t="s">
        <v>16</v>
      </c>
      <c r="AP14" t="s">
        <v>17</v>
      </c>
      <c r="AQ14" t="s">
        <v>18</v>
      </c>
      <c r="AS14" t="s">
        <v>19</v>
      </c>
      <c r="AT14" t="s">
        <v>124</v>
      </c>
      <c r="AU14" t="s">
        <v>125</v>
      </c>
    </row>
    <row r="15" spans="1:47" x14ac:dyDescent="0.35">
      <c r="A15" t="s">
        <v>619</v>
      </c>
      <c r="B15" s="1">
        <v>42047</v>
      </c>
      <c r="C15" s="1">
        <v>42022.701597222222</v>
      </c>
      <c r="D15">
        <v>37729972</v>
      </c>
      <c r="E15">
        <v>7621454344</v>
      </c>
      <c r="F15">
        <v>37729972</v>
      </c>
      <c r="G15">
        <v>202</v>
      </c>
      <c r="H15">
        <v>4741</v>
      </c>
      <c r="J15" t="s">
        <v>620</v>
      </c>
      <c r="K15" t="s">
        <v>621</v>
      </c>
      <c r="L15" t="s">
        <v>622</v>
      </c>
      <c r="M15" t="s">
        <v>4</v>
      </c>
      <c r="N15" t="s">
        <v>274</v>
      </c>
      <c r="O15" t="s">
        <v>6</v>
      </c>
      <c r="P15" t="s">
        <v>7</v>
      </c>
      <c r="Q15">
        <v>0</v>
      </c>
      <c r="R15">
        <v>0</v>
      </c>
      <c r="S15" t="s">
        <v>8</v>
      </c>
      <c r="T15" t="s">
        <v>9</v>
      </c>
      <c r="U15" t="s">
        <v>275</v>
      </c>
      <c r="V15" t="s">
        <v>276</v>
      </c>
      <c r="W15">
        <v>2</v>
      </c>
      <c r="X15">
        <v>271489</v>
      </c>
      <c r="Y15" t="s">
        <v>623</v>
      </c>
      <c r="Z15" t="s">
        <v>624</v>
      </c>
      <c r="AA15" t="s">
        <v>14</v>
      </c>
      <c r="AB15">
        <v>3649</v>
      </c>
      <c r="AC15" t="s">
        <v>15</v>
      </c>
      <c r="AD15" t="s">
        <v>622</v>
      </c>
      <c r="AK15" t="s">
        <v>16</v>
      </c>
      <c r="AP15" t="s">
        <v>17</v>
      </c>
      <c r="AQ15" t="s">
        <v>18</v>
      </c>
      <c r="AS15" t="s">
        <v>19</v>
      </c>
      <c r="AT15" t="s">
        <v>132</v>
      </c>
      <c r="AU15" t="s">
        <v>133</v>
      </c>
    </row>
    <row r="16" spans="1:47" x14ac:dyDescent="0.35">
      <c r="A16" t="s">
        <v>627</v>
      </c>
      <c r="B16" s="1">
        <v>42062.811956018515</v>
      </c>
      <c r="C16" s="1">
        <v>42062.802893518521</v>
      </c>
      <c r="D16">
        <v>37729972</v>
      </c>
      <c r="E16">
        <v>7621454344</v>
      </c>
      <c r="F16">
        <v>37729972</v>
      </c>
      <c r="G16">
        <v>202</v>
      </c>
      <c r="H16">
        <v>4028</v>
      </c>
      <c r="I16" t="s">
        <v>285</v>
      </c>
      <c r="J16" t="s">
        <v>628</v>
      </c>
      <c r="K16" t="s">
        <v>621</v>
      </c>
      <c r="L16" t="s">
        <v>622</v>
      </c>
      <c r="M16" t="s">
        <v>4</v>
      </c>
      <c r="N16" t="s">
        <v>274</v>
      </c>
      <c r="O16" t="s">
        <v>6</v>
      </c>
      <c r="P16" t="s">
        <v>7</v>
      </c>
      <c r="Q16">
        <v>0</v>
      </c>
      <c r="R16">
        <v>0</v>
      </c>
      <c r="S16" t="s">
        <v>8</v>
      </c>
      <c r="T16" t="s">
        <v>9</v>
      </c>
      <c r="U16" t="s">
        <v>275</v>
      </c>
      <c r="V16" t="s">
        <v>276</v>
      </c>
      <c r="W16">
        <v>2</v>
      </c>
      <c r="X16">
        <v>271489</v>
      </c>
      <c r="Y16" t="s">
        <v>623</v>
      </c>
      <c r="Z16" t="s">
        <v>624</v>
      </c>
      <c r="AA16" t="s">
        <v>14</v>
      </c>
      <c r="AB16">
        <v>3649</v>
      </c>
      <c r="AC16" t="s">
        <v>15</v>
      </c>
      <c r="AD16" t="s">
        <v>622</v>
      </c>
      <c r="AK16" t="s">
        <v>16</v>
      </c>
      <c r="AP16" t="s">
        <v>17</v>
      </c>
      <c r="AQ16" t="s">
        <v>18</v>
      </c>
      <c r="AS16" t="s">
        <v>19</v>
      </c>
      <c r="AT16" t="s">
        <v>140</v>
      </c>
      <c r="AU16" t="s">
        <v>141</v>
      </c>
    </row>
    <row r="17" spans="1:47" x14ac:dyDescent="0.35">
      <c r="A17" t="s">
        <v>949</v>
      </c>
      <c r="B17" s="1">
        <v>44579.924398148149</v>
      </c>
      <c r="C17" s="1">
        <v>44333.012164351851</v>
      </c>
      <c r="D17">
        <v>52530869</v>
      </c>
      <c r="E17">
        <v>10611235538</v>
      </c>
      <c r="F17">
        <v>52530869</v>
      </c>
      <c r="G17">
        <v>202</v>
      </c>
      <c r="H17">
        <v>6708</v>
      </c>
      <c r="J17" t="s">
        <v>950</v>
      </c>
      <c r="K17" t="s">
        <v>951</v>
      </c>
      <c r="L17" t="s">
        <v>622</v>
      </c>
      <c r="M17" t="s">
        <v>4</v>
      </c>
      <c r="N17" t="s">
        <v>699</v>
      </c>
      <c r="O17" t="s">
        <v>700</v>
      </c>
      <c r="P17" t="s">
        <v>7</v>
      </c>
      <c r="Q17">
        <v>0</v>
      </c>
      <c r="R17">
        <v>0</v>
      </c>
      <c r="S17" t="s">
        <v>8</v>
      </c>
      <c r="T17" t="s">
        <v>701</v>
      </c>
      <c r="U17" t="s">
        <v>702</v>
      </c>
      <c r="V17" t="s">
        <v>703</v>
      </c>
      <c r="X17">
        <v>727683</v>
      </c>
      <c r="Y17" t="s">
        <v>952</v>
      </c>
      <c r="Z17" t="s">
        <v>953</v>
      </c>
      <c r="AA17" t="s">
        <v>14</v>
      </c>
      <c r="AB17">
        <v>3649</v>
      </c>
      <c r="AC17" t="s">
        <v>15</v>
      </c>
      <c r="AD17" t="s">
        <v>622</v>
      </c>
      <c r="AK17" t="s">
        <v>16</v>
      </c>
      <c r="AP17" t="s">
        <v>17</v>
      </c>
      <c r="AQ17" t="s">
        <v>18</v>
      </c>
      <c r="AS17" t="s">
        <v>19</v>
      </c>
      <c r="AT17" t="s">
        <v>148</v>
      </c>
      <c r="AU17" t="s">
        <v>149</v>
      </c>
    </row>
    <row r="18" spans="1:47" x14ac:dyDescent="0.35">
      <c r="A18" t="s">
        <v>564</v>
      </c>
      <c r="B18" s="1">
        <v>42047</v>
      </c>
      <c r="C18" s="1">
        <v>42045.010208333333</v>
      </c>
      <c r="D18">
        <v>52530869</v>
      </c>
      <c r="E18">
        <v>10611235538</v>
      </c>
      <c r="F18">
        <v>52530869</v>
      </c>
      <c r="G18">
        <v>202</v>
      </c>
      <c r="H18">
        <v>6801</v>
      </c>
      <c r="J18" t="s">
        <v>565</v>
      </c>
      <c r="K18" t="s">
        <v>566</v>
      </c>
      <c r="L18" t="s">
        <v>567</v>
      </c>
      <c r="M18" t="s">
        <v>4</v>
      </c>
      <c r="N18" t="s">
        <v>274</v>
      </c>
      <c r="O18" t="s">
        <v>6</v>
      </c>
      <c r="P18" t="s">
        <v>7</v>
      </c>
      <c r="Q18">
        <v>0</v>
      </c>
      <c r="R18">
        <v>0</v>
      </c>
      <c r="S18" t="s">
        <v>8</v>
      </c>
      <c r="T18" t="s">
        <v>9</v>
      </c>
      <c r="U18" t="s">
        <v>275</v>
      </c>
      <c r="V18" t="s">
        <v>276</v>
      </c>
      <c r="W18">
        <v>2</v>
      </c>
      <c r="X18">
        <v>271489</v>
      </c>
      <c r="Y18" t="s">
        <v>568</v>
      </c>
      <c r="Z18" t="s">
        <v>569</v>
      </c>
      <c r="AA18" t="s">
        <v>14</v>
      </c>
      <c r="AB18">
        <v>3649</v>
      </c>
      <c r="AC18" t="s">
        <v>15</v>
      </c>
      <c r="AD18" t="s">
        <v>567</v>
      </c>
      <c r="AK18" t="s">
        <v>16</v>
      </c>
      <c r="AP18" t="s">
        <v>17</v>
      </c>
      <c r="AQ18" t="s">
        <v>18</v>
      </c>
      <c r="AS18" t="s">
        <v>19</v>
      </c>
      <c r="AT18" t="s">
        <v>156</v>
      </c>
      <c r="AU18" t="s">
        <v>157</v>
      </c>
    </row>
    <row r="19" spans="1:47" x14ac:dyDescent="0.35">
      <c r="A19" t="s">
        <v>572</v>
      </c>
      <c r="B19" s="1">
        <v>42062.902905092589</v>
      </c>
      <c r="C19" s="1">
        <v>42062.892407407409</v>
      </c>
      <c r="D19">
        <v>52530869</v>
      </c>
      <c r="E19">
        <v>10611235538</v>
      </c>
      <c r="F19">
        <v>52530869</v>
      </c>
      <c r="G19">
        <v>202</v>
      </c>
      <c r="H19">
        <v>5797</v>
      </c>
      <c r="I19" t="s">
        <v>285</v>
      </c>
      <c r="J19" t="s">
        <v>573</v>
      </c>
      <c r="K19" t="s">
        <v>566</v>
      </c>
      <c r="L19" t="s">
        <v>567</v>
      </c>
      <c r="M19" t="s">
        <v>4</v>
      </c>
      <c r="N19" t="s">
        <v>274</v>
      </c>
      <c r="O19" t="s">
        <v>6</v>
      </c>
      <c r="P19" t="s">
        <v>7</v>
      </c>
      <c r="Q19">
        <v>0</v>
      </c>
      <c r="R19">
        <v>0</v>
      </c>
      <c r="S19" t="s">
        <v>8</v>
      </c>
      <c r="T19" t="s">
        <v>9</v>
      </c>
      <c r="U19" t="s">
        <v>275</v>
      </c>
      <c r="V19" t="s">
        <v>276</v>
      </c>
      <c r="W19">
        <v>2</v>
      </c>
      <c r="X19">
        <v>271489</v>
      </c>
      <c r="Y19" t="s">
        <v>568</v>
      </c>
      <c r="Z19" t="s">
        <v>569</v>
      </c>
      <c r="AA19" t="s">
        <v>14</v>
      </c>
      <c r="AB19">
        <v>3649</v>
      </c>
      <c r="AC19" t="s">
        <v>15</v>
      </c>
      <c r="AD19" t="s">
        <v>567</v>
      </c>
      <c r="AK19" t="s">
        <v>16</v>
      </c>
      <c r="AP19" t="s">
        <v>17</v>
      </c>
      <c r="AQ19" t="s">
        <v>18</v>
      </c>
      <c r="AS19" t="s">
        <v>19</v>
      </c>
      <c r="AT19" t="s">
        <v>164</v>
      </c>
      <c r="AU19" t="s">
        <v>165</v>
      </c>
    </row>
    <row r="20" spans="1:47" x14ac:dyDescent="0.35">
      <c r="A20" t="s">
        <v>816</v>
      </c>
      <c r="B20" s="1">
        <v>44579.924398148149</v>
      </c>
      <c r="C20" s="1">
        <v>44333.017905092594</v>
      </c>
      <c r="D20">
        <v>41564101</v>
      </c>
      <c r="E20">
        <v>8395948402</v>
      </c>
      <c r="F20">
        <v>41564101</v>
      </c>
      <c r="G20">
        <v>202</v>
      </c>
      <c r="H20">
        <v>4951</v>
      </c>
      <c r="J20" t="s">
        <v>817</v>
      </c>
      <c r="K20" t="s">
        <v>818</v>
      </c>
      <c r="L20" t="s">
        <v>567</v>
      </c>
      <c r="M20" t="s">
        <v>4</v>
      </c>
      <c r="N20" t="s">
        <v>699</v>
      </c>
      <c r="O20" t="s">
        <v>700</v>
      </c>
      <c r="P20" t="s">
        <v>7</v>
      </c>
      <c r="Q20">
        <v>0</v>
      </c>
      <c r="R20">
        <v>0</v>
      </c>
      <c r="S20" t="s">
        <v>8</v>
      </c>
      <c r="T20" t="s">
        <v>701</v>
      </c>
      <c r="U20" t="s">
        <v>702</v>
      </c>
      <c r="V20" t="s">
        <v>703</v>
      </c>
      <c r="X20">
        <v>727683</v>
      </c>
      <c r="Y20" t="s">
        <v>819</v>
      </c>
      <c r="Z20" t="s">
        <v>820</v>
      </c>
      <c r="AA20" t="s">
        <v>14</v>
      </c>
      <c r="AB20">
        <v>3649</v>
      </c>
      <c r="AC20" t="s">
        <v>15</v>
      </c>
      <c r="AD20" t="s">
        <v>567</v>
      </c>
      <c r="AK20" t="s">
        <v>16</v>
      </c>
      <c r="AP20" t="s">
        <v>17</v>
      </c>
      <c r="AQ20" t="s">
        <v>18</v>
      </c>
      <c r="AS20" t="s">
        <v>19</v>
      </c>
      <c r="AT20" t="s">
        <v>172</v>
      </c>
      <c r="AU20" t="s">
        <v>173</v>
      </c>
    </row>
    <row r="21" spans="1:47" x14ac:dyDescent="0.35">
      <c r="A21" t="s">
        <v>575</v>
      </c>
      <c r="B21" s="1">
        <v>42064.719560185185</v>
      </c>
      <c r="C21" s="1">
        <v>42064.710659722223</v>
      </c>
      <c r="D21">
        <v>45642555</v>
      </c>
      <c r="E21">
        <v>9219796110</v>
      </c>
      <c r="F21">
        <v>45642555</v>
      </c>
      <c r="G21">
        <v>202</v>
      </c>
      <c r="H21">
        <v>4972</v>
      </c>
      <c r="I21" t="s">
        <v>285</v>
      </c>
      <c r="J21" t="s">
        <v>576</v>
      </c>
      <c r="K21" t="s">
        <v>577</v>
      </c>
      <c r="L21" t="s">
        <v>578</v>
      </c>
      <c r="M21" t="s">
        <v>4</v>
      </c>
      <c r="N21" t="s">
        <v>274</v>
      </c>
      <c r="O21" t="s">
        <v>6</v>
      </c>
      <c r="P21" t="s">
        <v>7</v>
      </c>
      <c r="Q21">
        <v>0</v>
      </c>
      <c r="R21">
        <v>0</v>
      </c>
      <c r="S21" t="s">
        <v>8</v>
      </c>
      <c r="T21" t="s">
        <v>9</v>
      </c>
      <c r="U21" t="s">
        <v>275</v>
      </c>
      <c r="V21" t="s">
        <v>276</v>
      </c>
      <c r="W21">
        <v>2</v>
      </c>
      <c r="X21">
        <v>271489</v>
      </c>
      <c r="Y21" t="s">
        <v>579</v>
      </c>
      <c r="Z21" t="s">
        <v>580</v>
      </c>
      <c r="AA21" t="s">
        <v>14</v>
      </c>
      <c r="AB21">
        <v>3649</v>
      </c>
      <c r="AC21" t="s">
        <v>15</v>
      </c>
      <c r="AD21" t="s">
        <v>578</v>
      </c>
      <c r="AK21" t="s">
        <v>16</v>
      </c>
      <c r="AP21" t="s">
        <v>17</v>
      </c>
      <c r="AQ21" t="s">
        <v>18</v>
      </c>
      <c r="AS21" t="s">
        <v>19</v>
      </c>
      <c r="AT21" t="s">
        <v>180</v>
      </c>
      <c r="AU21" t="s">
        <v>181</v>
      </c>
    </row>
    <row r="22" spans="1:47" x14ac:dyDescent="0.35">
      <c r="A22" t="s">
        <v>583</v>
      </c>
      <c r="B22" s="1">
        <v>42047</v>
      </c>
      <c r="C22" s="1">
        <v>42042.640289351853</v>
      </c>
      <c r="D22">
        <v>45642555</v>
      </c>
      <c r="E22">
        <v>9219796110</v>
      </c>
      <c r="F22">
        <v>45642555</v>
      </c>
      <c r="G22">
        <v>202</v>
      </c>
      <c r="H22">
        <v>5862</v>
      </c>
      <c r="J22" t="s">
        <v>584</v>
      </c>
      <c r="K22" t="s">
        <v>577</v>
      </c>
      <c r="L22" t="s">
        <v>578</v>
      </c>
      <c r="M22" t="s">
        <v>4</v>
      </c>
      <c r="N22" t="s">
        <v>274</v>
      </c>
      <c r="O22" t="s">
        <v>6</v>
      </c>
      <c r="P22" t="s">
        <v>7</v>
      </c>
      <c r="Q22">
        <v>0</v>
      </c>
      <c r="R22">
        <v>0</v>
      </c>
      <c r="S22" t="s">
        <v>8</v>
      </c>
      <c r="T22" t="s">
        <v>9</v>
      </c>
      <c r="U22" t="s">
        <v>275</v>
      </c>
      <c r="V22" t="s">
        <v>276</v>
      </c>
      <c r="W22">
        <v>2</v>
      </c>
      <c r="X22">
        <v>271489</v>
      </c>
      <c r="Y22" t="s">
        <v>579</v>
      </c>
      <c r="Z22" t="s">
        <v>580</v>
      </c>
      <c r="AA22" t="s">
        <v>14</v>
      </c>
      <c r="AB22">
        <v>3649</v>
      </c>
      <c r="AC22" t="s">
        <v>15</v>
      </c>
      <c r="AD22" t="s">
        <v>578</v>
      </c>
      <c r="AK22" t="s">
        <v>16</v>
      </c>
      <c r="AP22" t="s">
        <v>17</v>
      </c>
      <c r="AQ22" t="s">
        <v>18</v>
      </c>
      <c r="AS22" t="s">
        <v>19</v>
      </c>
      <c r="AT22" t="s">
        <v>188</v>
      </c>
      <c r="AU22" t="s">
        <v>189</v>
      </c>
    </row>
    <row r="23" spans="1:47" x14ac:dyDescent="0.35">
      <c r="A23" t="s">
        <v>721</v>
      </c>
      <c r="B23" s="1">
        <v>44579.924398148149</v>
      </c>
      <c r="C23" s="1">
        <v>44333.013402777775</v>
      </c>
      <c r="D23">
        <v>51569790</v>
      </c>
      <c r="E23">
        <v>10417097580</v>
      </c>
      <c r="F23">
        <v>51569790</v>
      </c>
      <c r="G23">
        <v>202</v>
      </c>
      <c r="H23">
        <v>6147</v>
      </c>
      <c r="J23" t="s">
        <v>722</v>
      </c>
      <c r="K23" t="s">
        <v>723</v>
      </c>
      <c r="L23" t="s">
        <v>578</v>
      </c>
      <c r="M23" t="s">
        <v>4</v>
      </c>
      <c r="N23" t="s">
        <v>699</v>
      </c>
      <c r="O23" t="s">
        <v>700</v>
      </c>
      <c r="P23" t="s">
        <v>7</v>
      </c>
      <c r="Q23">
        <v>0</v>
      </c>
      <c r="R23">
        <v>0</v>
      </c>
      <c r="S23" t="s">
        <v>8</v>
      </c>
      <c r="T23" t="s">
        <v>701</v>
      </c>
      <c r="U23" t="s">
        <v>702</v>
      </c>
      <c r="V23" t="s">
        <v>703</v>
      </c>
      <c r="X23">
        <v>727683</v>
      </c>
      <c r="Y23" t="s">
        <v>724</v>
      </c>
      <c r="Z23" t="s">
        <v>725</v>
      </c>
      <c r="AA23" t="s">
        <v>14</v>
      </c>
      <c r="AB23">
        <v>3649</v>
      </c>
      <c r="AC23" t="s">
        <v>15</v>
      </c>
      <c r="AD23" t="s">
        <v>578</v>
      </c>
      <c r="AK23" t="s">
        <v>16</v>
      </c>
      <c r="AP23" t="s">
        <v>17</v>
      </c>
      <c r="AQ23" t="s">
        <v>18</v>
      </c>
      <c r="AS23" t="s">
        <v>19</v>
      </c>
      <c r="AT23" t="s">
        <v>196</v>
      </c>
      <c r="AU23" t="s">
        <v>197</v>
      </c>
    </row>
    <row r="24" spans="1:47" x14ac:dyDescent="0.35">
      <c r="A24" t="s">
        <v>454</v>
      </c>
      <c r="B24" s="1">
        <v>42047</v>
      </c>
      <c r="C24" s="1">
        <v>42044.992488425924</v>
      </c>
      <c r="D24">
        <v>41564101</v>
      </c>
      <c r="E24">
        <v>8395948402</v>
      </c>
      <c r="F24">
        <v>41564101</v>
      </c>
      <c r="G24">
        <v>202</v>
      </c>
      <c r="H24">
        <v>5027</v>
      </c>
      <c r="J24" t="s">
        <v>455</v>
      </c>
      <c r="K24" t="s">
        <v>456</v>
      </c>
      <c r="L24" t="s">
        <v>457</v>
      </c>
      <c r="M24" t="s">
        <v>4</v>
      </c>
      <c r="N24" t="s">
        <v>274</v>
      </c>
      <c r="O24" t="s">
        <v>6</v>
      </c>
      <c r="P24" t="s">
        <v>7</v>
      </c>
      <c r="Q24">
        <v>0</v>
      </c>
      <c r="R24">
        <v>0</v>
      </c>
      <c r="S24" t="s">
        <v>8</v>
      </c>
      <c r="T24" t="s">
        <v>9</v>
      </c>
      <c r="U24" t="s">
        <v>275</v>
      </c>
      <c r="V24" t="s">
        <v>276</v>
      </c>
      <c r="W24">
        <v>2</v>
      </c>
      <c r="X24">
        <v>271489</v>
      </c>
      <c r="Y24" t="s">
        <v>458</v>
      </c>
      <c r="Z24" t="s">
        <v>459</v>
      </c>
      <c r="AA24" t="s">
        <v>14</v>
      </c>
      <c r="AB24">
        <v>3649</v>
      </c>
      <c r="AC24" t="s">
        <v>15</v>
      </c>
      <c r="AD24" t="s">
        <v>457</v>
      </c>
      <c r="AK24" t="s">
        <v>16</v>
      </c>
      <c r="AP24" t="s">
        <v>17</v>
      </c>
      <c r="AQ24" t="s">
        <v>18</v>
      </c>
      <c r="AS24" t="s">
        <v>19</v>
      </c>
      <c r="AT24" t="s">
        <v>204</v>
      </c>
      <c r="AU24" t="s">
        <v>205</v>
      </c>
    </row>
    <row r="25" spans="1:47" x14ac:dyDescent="0.35">
      <c r="A25" t="s">
        <v>462</v>
      </c>
      <c r="B25" s="1">
        <v>42063.69734953704</v>
      </c>
      <c r="C25" s="1">
        <v>42063.687881944446</v>
      </c>
      <c r="D25">
        <v>41564101</v>
      </c>
      <c r="E25">
        <v>8395948402</v>
      </c>
      <c r="F25">
        <v>41564101</v>
      </c>
      <c r="G25">
        <v>202</v>
      </c>
      <c r="H25">
        <v>4318</v>
      </c>
      <c r="I25" t="s">
        <v>285</v>
      </c>
      <c r="J25" t="s">
        <v>463</v>
      </c>
      <c r="K25" t="s">
        <v>456</v>
      </c>
      <c r="L25" t="s">
        <v>457</v>
      </c>
      <c r="M25" t="s">
        <v>4</v>
      </c>
      <c r="N25" t="s">
        <v>274</v>
      </c>
      <c r="O25" t="s">
        <v>6</v>
      </c>
      <c r="P25" t="s">
        <v>7</v>
      </c>
      <c r="Q25">
        <v>0</v>
      </c>
      <c r="R25">
        <v>0</v>
      </c>
      <c r="S25" t="s">
        <v>8</v>
      </c>
      <c r="T25" t="s">
        <v>9</v>
      </c>
      <c r="U25" t="s">
        <v>275</v>
      </c>
      <c r="V25" t="s">
        <v>276</v>
      </c>
      <c r="W25">
        <v>2</v>
      </c>
      <c r="X25">
        <v>271489</v>
      </c>
      <c r="Y25" t="s">
        <v>458</v>
      </c>
      <c r="Z25" t="s">
        <v>459</v>
      </c>
      <c r="AA25" t="s">
        <v>14</v>
      </c>
      <c r="AB25">
        <v>3649</v>
      </c>
      <c r="AC25" t="s">
        <v>15</v>
      </c>
      <c r="AD25" t="s">
        <v>457</v>
      </c>
      <c r="AK25" t="s">
        <v>16</v>
      </c>
      <c r="AP25" t="s">
        <v>17</v>
      </c>
      <c r="AQ25" t="s">
        <v>18</v>
      </c>
      <c r="AS25" t="s">
        <v>19</v>
      </c>
      <c r="AT25" t="s">
        <v>212</v>
      </c>
      <c r="AU25" t="s">
        <v>213</v>
      </c>
    </row>
    <row r="26" spans="1:47" x14ac:dyDescent="0.35">
      <c r="A26" t="s">
        <v>696</v>
      </c>
      <c r="B26" s="1">
        <v>44579.924398148149</v>
      </c>
      <c r="C26" s="1">
        <v>44332.994837962964</v>
      </c>
      <c r="D26">
        <v>25526766</v>
      </c>
      <c r="E26">
        <v>5156406732</v>
      </c>
      <c r="F26">
        <v>25526766</v>
      </c>
      <c r="G26">
        <v>202</v>
      </c>
      <c r="H26">
        <v>3053</v>
      </c>
      <c r="J26" t="s">
        <v>697</v>
      </c>
      <c r="K26" t="s">
        <v>698</v>
      </c>
      <c r="L26" t="s">
        <v>457</v>
      </c>
      <c r="M26" t="s">
        <v>4</v>
      </c>
      <c r="N26" t="s">
        <v>699</v>
      </c>
      <c r="O26" t="s">
        <v>700</v>
      </c>
      <c r="P26" t="s">
        <v>7</v>
      </c>
      <c r="Q26">
        <v>0</v>
      </c>
      <c r="R26">
        <v>0</v>
      </c>
      <c r="S26" t="s">
        <v>8</v>
      </c>
      <c r="T26" t="s">
        <v>701</v>
      </c>
      <c r="U26" t="s">
        <v>702</v>
      </c>
      <c r="V26" t="s">
        <v>703</v>
      </c>
      <c r="X26">
        <v>727683</v>
      </c>
      <c r="Y26" t="s">
        <v>704</v>
      </c>
      <c r="Z26" t="s">
        <v>705</v>
      </c>
      <c r="AA26" t="s">
        <v>14</v>
      </c>
      <c r="AB26">
        <v>3649</v>
      </c>
      <c r="AC26" t="s">
        <v>15</v>
      </c>
      <c r="AD26" t="s">
        <v>457</v>
      </c>
      <c r="AK26" t="s">
        <v>16</v>
      </c>
      <c r="AP26" t="s">
        <v>17</v>
      </c>
      <c r="AQ26" t="s">
        <v>18</v>
      </c>
      <c r="AS26" t="s">
        <v>19</v>
      </c>
      <c r="AT26" t="s">
        <v>220</v>
      </c>
      <c r="AU26" t="s">
        <v>221</v>
      </c>
    </row>
    <row r="27" spans="1:47" x14ac:dyDescent="0.35">
      <c r="A27" t="s">
        <v>509</v>
      </c>
      <c r="B27" s="1">
        <v>42047</v>
      </c>
      <c r="C27" s="1">
        <v>42044.995185185187</v>
      </c>
      <c r="D27">
        <v>51569790</v>
      </c>
      <c r="E27">
        <v>10417097580</v>
      </c>
      <c r="F27">
        <v>51569790</v>
      </c>
      <c r="G27">
        <v>202</v>
      </c>
      <c r="H27">
        <v>6239</v>
      </c>
      <c r="J27" t="s">
        <v>510</v>
      </c>
      <c r="K27" t="s">
        <v>511</v>
      </c>
      <c r="L27" t="s">
        <v>512</v>
      </c>
      <c r="M27" t="s">
        <v>4</v>
      </c>
      <c r="N27" t="s">
        <v>274</v>
      </c>
      <c r="O27" t="s">
        <v>6</v>
      </c>
      <c r="P27" t="s">
        <v>7</v>
      </c>
      <c r="Q27">
        <v>0</v>
      </c>
      <c r="R27">
        <v>0</v>
      </c>
      <c r="S27" t="s">
        <v>8</v>
      </c>
      <c r="T27" t="s">
        <v>9</v>
      </c>
      <c r="U27" t="s">
        <v>275</v>
      </c>
      <c r="V27" t="s">
        <v>276</v>
      </c>
      <c r="W27">
        <v>2</v>
      </c>
      <c r="X27">
        <v>271489</v>
      </c>
      <c r="Y27" t="s">
        <v>513</v>
      </c>
      <c r="Z27" t="s">
        <v>514</v>
      </c>
      <c r="AA27" t="s">
        <v>14</v>
      </c>
      <c r="AB27">
        <v>3649</v>
      </c>
      <c r="AC27" t="s">
        <v>15</v>
      </c>
      <c r="AD27" t="s">
        <v>512</v>
      </c>
      <c r="AK27" t="s">
        <v>16</v>
      </c>
      <c r="AP27" t="s">
        <v>17</v>
      </c>
      <c r="AQ27" t="s">
        <v>18</v>
      </c>
      <c r="AS27" t="s">
        <v>19</v>
      </c>
      <c r="AT27" t="s">
        <v>228</v>
      </c>
      <c r="AU27" t="s">
        <v>229</v>
      </c>
    </row>
    <row r="28" spans="1:47" x14ac:dyDescent="0.35">
      <c r="A28" t="s">
        <v>517</v>
      </c>
      <c r="B28" s="1">
        <v>42062.904293981483</v>
      </c>
      <c r="C28" s="1">
        <v>42062.892256944448</v>
      </c>
      <c r="D28">
        <v>51569790</v>
      </c>
      <c r="E28">
        <v>10417097580</v>
      </c>
      <c r="F28">
        <v>51569790</v>
      </c>
      <c r="G28">
        <v>202</v>
      </c>
      <c r="H28">
        <v>5290</v>
      </c>
      <c r="I28" t="s">
        <v>285</v>
      </c>
      <c r="J28" t="s">
        <v>518</v>
      </c>
      <c r="K28" t="s">
        <v>511</v>
      </c>
      <c r="L28" t="s">
        <v>512</v>
      </c>
      <c r="M28" t="s">
        <v>4</v>
      </c>
      <c r="N28" t="s">
        <v>274</v>
      </c>
      <c r="O28" t="s">
        <v>6</v>
      </c>
      <c r="P28" t="s">
        <v>7</v>
      </c>
      <c r="Q28">
        <v>0</v>
      </c>
      <c r="R28">
        <v>0</v>
      </c>
      <c r="S28" t="s">
        <v>8</v>
      </c>
      <c r="T28" t="s">
        <v>9</v>
      </c>
      <c r="U28" t="s">
        <v>275</v>
      </c>
      <c r="V28" t="s">
        <v>276</v>
      </c>
      <c r="W28">
        <v>2</v>
      </c>
      <c r="X28">
        <v>271489</v>
      </c>
      <c r="Y28" t="s">
        <v>513</v>
      </c>
      <c r="Z28" t="s">
        <v>514</v>
      </c>
      <c r="AA28" t="s">
        <v>14</v>
      </c>
      <c r="AB28">
        <v>3649</v>
      </c>
      <c r="AC28" t="s">
        <v>15</v>
      </c>
      <c r="AD28" t="s">
        <v>512</v>
      </c>
      <c r="AK28" t="s">
        <v>16</v>
      </c>
      <c r="AP28" t="s">
        <v>17</v>
      </c>
      <c r="AQ28" t="s">
        <v>18</v>
      </c>
      <c r="AS28" t="s">
        <v>19</v>
      </c>
      <c r="AT28" t="s">
        <v>236</v>
      </c>
      <c r="AU28" t="s">
        <v>237</v>
      </c>
    </row>
    <row r="29" spans="1:47" x14ac:dyDescent="0.35">
      <c r="A29" t="s">
        <v>1053</v>
      </c>
      <c r="B29" s="1">
        <v>44579.924398148149</v>
      </c>
      <c r="C29" s="1">
        <v>44333.00271990741</v>
      </c>
      <c r="D29">
        <v>22674546</v>
      </c>
      <c r="E29">
        <v>4580258292</v>
      </c>
      <c r="F29">
        <v>22674546</v>
      </c>
      <c r="G29">
        <v>202</v>
      </c>
      <c r="H29">
        <v>2735</v>
      </c>
      <c r="J29" t="s">
        <v>1054</v>
      </c>
      <c r="K29" t="s">
        <v>1055</v>
      </c>
      <c r="L29" t="s">
        <v>512</v>
      </c>
      <c r="M29" t="s">
        <v>4</v>
      </c>
      <c r="N29" t="s">
        <v>699</v>
      </c>
      <c r="O29" t="s">
        <v>700</v>
      </c>
      <c r="P29" t="s">
        <v>7</v>
      </c>
      <c r="Q29">
        <v>0</v>
      </c>
      <c r="R29">
        <v>0</v>
      </c>
      <c r="S29" t="s">
        <v>8</v>
      </c>
      <c r="T29" t="s">
        <v>701</v>
      </c>
      <c r="U29" t="s">
        <v>702</v>
      </c>
      <c r="V29" t="s">
        <v>703</v>
      </c>
      <c r="X29">
        <v>727683</v>
      </c>
      <c r="Y29" t="s">
        <v>1056</v>
      </c>
      <c r="Z29" t="s">
        <v>1057</v>
      </c>
      <c r="AA29" t="s">
        <v>14</v>
      </c>
      <c r="AB29">
        <v>3649</v>
      </c>
      <c r="AC29" t="s">
        <v>15</v>
      </c>
      <c r="AD29" t="s">
        <v>512</v>
      </c>
      <c r="AK29" t="s">
        <v>16</v>
      </c>
      <c r="AP29" t="s">
        <v>17</v>
      </c>
      <c r="AQ29" t="s">
        <v>18</v>
      </c>
      <c r="AS29" t="s">
        <v>19</v>
      </c>
      <c r="AT29" t="s">
        <v>244</v>
      </c>
      <c r="AU29" t="s">
        <v>245</v>
      </c>
    </row>
    <row r="30" spans="1:47" x14ac:dyDescent="0.35">
      <c r="A30" t="s">
        <v>520</v>
      </c>
      <c r="B30" s="1">
        <v>42064.710532407407</v>
      </c>
      <c r="C30" s="1">
        <v>42064.704548611109</v>
      </c>
      <c r="D30">
        <v>25526766</v>
      </c>
      <c r="E30">
        <v>5156406732</v>
      </c>
      <c r="F30">
        <v>25526766</v>
      </c>
      <c r="G30">
        <v>202</v>
      </c>
      <c r="H30">
        <v>2649</v>
      </c>
      <c r="I30" t="s">
        <v>285</v>
      </c>
      <c r="J30" t="s">
        <v>521</v>
      </c>
      <c r="K30" t="s">
        <v>522</v>
      </c>
      <c r="L30" t="s">
        <v>523</v>
      </c>
      <c r="M30" t="s">
        <v>4</v>
      </c>
      <c r="N30" t="s">
        <v>274</v>
      </c>
      <c r="O30" t="s">
        <v>6</v>
      </c>
      <c r="P30" t="s">
        <v>7</v>
      </c>
      <c r="Q30">
        <v>0</v>
      </c>
      <c r="R30">
        <v>0</v>
      </c>
      <c r="S30" t="s">
        <v>8</v>
      </c>
      <c r="T30" t="s">
        <v>9</v>
      </c>
      <c r="U30" t="s">
        <v>275</v>
      </c>
      <c r="V30" t="s">
        <v>276</v>
      </c>
      <c r="W30">
        <v>2</v>
      </c>
      <c r="X30">
        <v>271489</v>
      </c>
      <c r="Y30" t="s">
        <v>524</v>
      </c>
      <c r="Z30" t="s">
        <v>525</v>
      </c>
      <c r="AA30" t="s">
        <v>14</v>
      </c>
      <c r="AB30">
        <v>3649</v>
      </c>
      <c r="AC30" t="s">
        <v>15</v>
      </c>
      <c r="AD30" t="s">
        <v>523</v>
      </c>
      <c r="AK30" t="s">
        <v>16</v>
      </c>
      <c r="AP30" t="s">
        <v>17</v>
      </c>
      <c r="AQ30" t="s">
        <v>18</v>
      </c>
      <c r="AS30" t="s">
        <v>19</v>
      </c>
      <c r="AT30" t="s">
        <v>252</v>
      </c>
      <c r="AU30" t="s">
        <v>253</v>
      </c>
    </row>
    <row r="31" spans="1:47" x14ac:dyDescent="0.35">
      <c r="A31" t="s">
        <v>528</v>
      </c>
      <c r="B31" s="1">
        <v>42047</v>
      </c>
      <c r="C31" s="1">
        <v>42045.067777777775</v>
      </c>
      <c r="D31">
        <v>25526766</v>
      </c>
      <c r="E31">
        <v>5156406732</v>
      </c>
      <c r="F31">
        <v>25526766</v>
      </c>
      <c r="G31">
        <v>202</v>
      </c>
      <c r="H31">
        <v>3104</v>
      </c>
      <c r="J31" t="s">
        <v>529</v>
      </c>
      <c r="K31" t="s">
        <v>522</v>
      </c>
      <c r="L31" t="s">
        <v>523</v>
      </c>
      <c r="M31" t="s">
        <v>4</v>
      </c>
      <c r="N31" t="s">
        <v>274</v>
      </c>
      <c r="O31" t="s">
        <v>6</v>
      </c>
      <c r="P31" t="s">
        <v>7</v>
      </c>
      <c r="Q31">
        <v>0</v>
      </c>
      <c r="R31">
        <v>0</v>
      </c>
      <c r="S31" t="s">
        <v>8</v>
      </c>
      <c r="T31" t="s">
        <v>9</v>
      </c>
      <c r="U31" t="s">
        <v>275</v>
      </c>
      <c r="V31" t="s">
        <v>276</v>
      </c>
      <c r="W31">
        <v>2</v>
      </c>
      <c r="X31">
        <v>271489</v>
      </c>
      <c r="Y31" t="s">
        <v>524</v>
      </c>
      <c r="Z31" t="s">
        <v>525</v>
      </c>
      <c r="AA31" t="s">
        <v>14</v>
      </c>
      <c r="AB31">
        <v>3649</v>
      </c>
      <c r="AC31" t="s">
        <v>15</v>
      </c>
      <c r="AD31" t="s">
        <v>523</v>
      </c>
      <c r="AK31" t="s">
        <v>16</v>
      </c>
      <c r="AP31" t="s">
        <v>17</v>
      </c>
      <c r="AQ31" t="s">
        <v>18</v>
      </c>
      <c r="AS31" t="s">
        <v>19</v>
      </c>
      <c r="AT31" t="s">
        <v>260</v>
      </c>
      <c r="AU31" t="s">
        <v>261</v>
      </c>
    </row>
    <row r="32" spans="1:47" x14ac:dyDescent="0.35">
      <c r="A32" t="s">
        <v>1059</v>
      </c>
      <c r="B32" s="1">
        <v>44579.924398148149</v>
      </c>
      <c r="C32" s="1">
        <v>44333.006956018522</v>
      </c>
      <c r="D32">
        <v>31997441</v>
      </c>
      <c r="E32">
        <v>6463483082</v>
      </c>
      <c r="F32">
        <v>31997441</v>
      </c>
      <c r="G32">
        <v>202</v>
      </c>
      <c r="H32">
        <v>3836</v>
      </c>
      <c r="J32" t="s">
        <v>1060</v>
      </c>
      <c r="K32" t="s">
        <v>1061</v>
      </c>
      <c r="L32" t="s">
        <v>523</v>
      </c>
      <c r="M32" t="s">
        <v>4</v>
      </c>
      <c r="N32" t="s">
        <v>699</v>
      </c>
      <c r="O32" t="s">
        <v>700</v>
      </c>
      <c r="P32" t="s">
        <v>7</v>
      </c>
      <c r="Q32">
        <v>0</v>
      </c>
      <c r="R32">
        <v>0</v>
      </c>
      <c r="S32" t="s">
        <v>8</v>
      </c>
      <c r="T32" t="s">
        <v>701</v>
      </c>
      <c r="U32" t="s">
        <v>702</v>
      </c>
      <c r="V32" t="s">
        <v>703</v>
      </c>
      <c r="X32">
        <v>727683</v>
      </c>
      <c r="Y32" t="s">
        <v>1062</v>
      </c>
      <c r="Z32" t="s">
        <v>1063</v>
      </c>
      <c r="AA32" t="s">
        <v>14</v>
      </c>
      <c r="AB32">
        <v>3649</v>
      </c>
      <c r="AC32" t="s">
        <v>15</v>
      </c>
      <c r="AD32" t="s">
        <v>523</v>
      </c>
      <c r="AK32" t="s">
        <v>16</v>
      </c>
      <c r="AP32" t="s">
        <v>17</v>
      </c>
      <c r="AQ32" t="s">
        <v>18</v>
      </c>
      <c r="AS32" t="s">
        <v>19</v>
      </c>
      <c r="AT32" t="s">
        <v>268</v>
      </c>
      <c r="AU32" t="s">
        <v>269</v>
      </c>
    </row>
    <row r="33" spans="1:47" x14ac:dyDescent="0.35">
      <c r="A33" t="s">
        <v>531</v>
      </c>
      <c r="B33" s="1">
        <v>42047</v>
      </c>
      <c r="C33" s="1">
        <v>42045.061030092591</v>
      </c>
      <c r="D33">
        <v>22674546</v>
      </c>
      <c r="E33">
        <v>4580258292</v>
      </c>
      <c r="F33">
        <v>22674546</v>
      </c>
      <c r="G33">
        <v>202</v>
      </c>
      <c r="H33">
        <v>2781</v>
      </c>
      <c r="J33" t="s">
        <v>532</v>
      </c>
      <c r="K33" t="s">
        <v>533</v>
      </c>
      <c r="L33" t="s">
        <v>534</v>
      </c>
      <c r="M33" t="s">
        <v>4</v>
      </c>
      <c r="N33" t="s">
        <v>274</v>
      </c>
      <c r="O33" t="s">
        <v>6</v>
      </c>
      <c r="P33" t="s">
        <v>7</v>
      </c>
      <c r="Q33">
        <v>0</v>
      </c>
      <c r="R33">
        <v>0</v>
      </c>
      <c r="S33" t="s">
        <v>8</v>
      </c>
      <c r="T33" t="s">
        <v>9</v>
      </c>
      <c r="U33" t="s">
        <v>275</v>
      </c>
      <c r="V33" t="s">
        <v>276</v>
      </c>
      <c r="W33">
        <v>2</v>
      </c>
      <c r="X33">
        <v>271489</v>
      </c>
      <c r="Y33" t="s">
        <v>535</v>
      </c>
      <c r="Z33" t="s">
        <v>536</v>
      </c>
      <c r="AA33" t="s">
        <v>14</v>
      </c>
      <c r="AB33">
        <v>3649</v>
      </c>
      <c r="AC33" t="s">
        <v>15</v>
      </c>
      <c r="AD33" t="s">
        <v>534</v>
      </c>
      <c r="AI33" t="s">
        <v>279</v>
      </c>
      <c r="AK33" t="s">
        <v>16</v>
      </c>
      <c r="AP33" t="s">
        <v>280</v>
      </c>
      <c r="AQ33" t="s">
        <v>281</v>
      </c>
      <c r="AS33" t="s">
        <v>19</v>
      </c>
      <c r="AT33" t="s">
        <v>282</v>
      </c>
      <c r="AU33" t="s">
        <v>283</v>
      </c>
    </row>
    <row r="34" spans="1:47" x14ac:dyDescent="0.35">
      <c r="A34" t="s">
        <v>539</v>
      </c>
      <c r="B34" s="1">
        <v>42063.693171296298</v>
      </c>
      <c r="C34" s="1">
        <v>42063.688136574077</v>
      </c>
      <c r="D34">
        <v>22674546</v>
      </c>
      <c r="E34">
        <v>4580258292</v>
      </c>
      <c r="F34">
        <v>22674546</v>
      </c>
      <c r="G34">
        <v>202</v>
      </c>
      <c r="H34">
        <v>2365</v>
      </c>
      <c r="I34" t="s">
        <v>285</v>
      </c>
      <c r="J34" t="s">
        <v>540</v>
      </c>
      <c r="K34" t="s">
        <v>533</v>
      </c>
      <c r="L34" t="s">
        <v>534</v>
      </c>
      <c r="M34" t="s">
        <v>4</v>
      </c>
      <c r="N34" t="s">
        <v>274</v>
      </c>
      <c r="O34" t="s">
        <v>6</v>
      </c>
      <c r="P34" t="s">
        <v>7</v>
      </c>
      <c r="Q34">
        <v>0</v>
      </c>
      <c r="R34">
        <v>0</v>
      </c>
      <c r="S34" t="s">
        <v>8</v>
      </c>
      <c r="T34" t="s">
        <v>9</v>
      </c>
      <c r="U34" t="s">
        <v>275</v>
      </c>
      <c r="V34" t="s">
        <v>276</v>
      </c>
      <c r="W34">
        <v>2</v>
      </c>
      <c r="X34">
        <v>271489</v>
      </c>
      <c r="Y34" t="s">
        <v>535</v>
      </c>
      <c r="Z34" t="s">
        <v>536</v>
      </c>
      <c r="AA34" t="s">
        <v>14</v>
      </c>
      <c r="AB34">
        <v>3649</v>
      </c>
      <c r="AC34" t="s">
        <v>15</v>
      </c>
      <c r="AD34" t="s">
        <v>534</v>
      </c>
      <c r="AI34" t="s">
        <v>279</v>
      </c>
      <c r="AK34" t="s">
        <v>16</v>
      </c>
      <c r="AP34" t="s">
        <v>280</v>
      </c>
      <c r="AQ34" t="s">
        <v>281</v>
      </c>
      <c r="AS34" t="s">
        <v>19</v>
      </c>
      <c r="AT34" t="s">
        <v>287</v>
      </c>
      <c r="AU34" t="s">
        <v>283</v>
      </c>
    </row>
    <row r="35" spans="1:47" x14ac:dyDescent="0.35">
      <c r="A35" t="s">
        <v>1229</v>
      </c>
      <c r="B35" s="1">
        <v>44579.924386574072</v>
      </c>
      <c r="C35" s="1">
        <v>44333.091249999998</v>
      </c>
      <c r="D35">
        <v>38088943</v>
      </c>
      <c r="E35">
        <v>7693966486</v>
      </c>
      <c r="F35">
        <v>38088943</v>
      </c>
      <c r="G35">
        <v>202</v>
      </c>
      <c r="H35">
        <v>4665</v>
      </c>
      <c r="J35" t="s">
        <v>1230</v>
      </c>
      <c r="K35" t="s">
        <v>1231</v>
      </c>
      <c r="L35" t="s">
        <v>534</v>
      </c>
      <c r="M35" t="s">
        <v>4</v>
      </c>
      <c r="N35" t="s">
        <v>699</v>
      </c>
      <c r="O35" t="s">
        <v>700</v>
      </c>
      <c r="P35" t="s">
        <v>7</v>
      </c>
      <c r="Q35">
        <v>0</v>
      </c>
      <c r="R35">
        <v>0</v>
      </c>
      <c r="S35" t="s">
        <v>8</v>
      </c>
      <c r="T35" t="s">
        <v>701</v>
      </c>
      <c r="U35" t="s">
        <v>702</v>
      </c>
      <c r="V35" t="s">
        <v>703</v>
      </c>
      <c r="X35">
        <v>727683</v>
      </c>
      <c r="Y35" t="s">
        <v>1232</v>
      </c>
      <c r="Z35" t="s">
        <v>1233</v>
      </c>
      <c r="AA35" t="s">
        <v>14</v>
      </c>
      <c r="AB35">
        <v>3649</v>
      </c>
      <c r="AC35" t="s">
        <v>15</v>
      </c>
      <c r="AD35" t="s">
        <v>534</v>
      </c>
      <c r="AI35" t="s">
        <v>294</v>
      </c>
      <c r="AK35" t="s">
        <v>16</v>
      </c>
      <c r="AP35" t="s">
        <v>280</v>
      </c>
      <c r="AQ35" t="s">
        <v>281</v>
      </c>
      <c r="AS35" t="s">
        <v>19</v>
      </c>
      <c r="AT35" t="s">
        <v>295</v>
      </c>
      <c r="AU35" t="s">
        <v>296</v>
      </c>
    </row>
    <row r="36" spans="1:47" x14ac:dyDescent="0.35">
      <c r="A36" t="s">
        <v>465</v>
      </c>
      <c r="B36" s="1">
        <v>42063.690405092595</v>
      </c>
      <c r="C36" s="1">
        <v>42063.684976851851</v>
      </c>
      <c r="D36">
        <v>28451281</v>
      </c>
      <c r="E36">
        <v>5747158762</v>
      </c>
      <c r="F36">
        <v>28451281</v>
      </c>
      <c r="G36">
        <v>202</v>
      </c>
      <c r="H36">
        <v>2916</v>
      </c>
      <c r="I36" t="s">
        <v>285</v>
      </c>
      <c r="J36" t="s">
        <v>466</v>
      </c>
      <c r="K36" t="s">
        <v>467</v>
      </c>
      <c r="L36" t="s">
        <v>468</v>
      </c>
      <c r="M36" t="s">
        <v>4</v>
      </c>
      <c r="N36" t="s">
        <v>274</v>
      </c>
      <c r="O36" t="s">
        <v>6</v>
      </c>
      <c r="P36" t="s">
        <v>7</v>
      </c>
      <c r="Q36">
        <v>0</v>
      </c>
      <c r="R36">
        <v>0</v>
      </c>
      <c r="S36" t="s">
        <v>8</v>
      </c>
      <c r="T36" t="s">
        <v>9</v>
      </c>
      <c r="U36" t="s">
        <v>275</v>
      </c>
      <c r="V36" t="s">
        <v>276</v>
      </c>
      <c r="W36">
        <v>2</v>
      </c>
      <c r="X36">
        <v>271489</v>
      </c>
      <c r="Y36" t="s">
        <v>469</v>
      </c>
      <c r="Z36" t="s">
        <v>470</v>
      </c>
      <c r="AA36" t="s">
        <v>14</v>
      </c>
      <c r="AB36">
        <v>3649</v>
      </c>
      <c r="AC36" t="s">
        <v>15</v>
      </c>
      <c r="AD36" t="s">
        <v>468</v>
      </c>
      <c r="AI36" t="s">
        <v>294</v>
      </c>
      <c r="AK36" t="s">
        <v>16</v>
      </c>
      <c r="AP36" t="s">
        <v>280</v>
      </c>
      <c r="AQ36" t="s">
        <v>281</v>
      </c>
      <c r="AS36" t="s">
        <v>19</v>
      </c>
      <c r="AT36" t="s">
        <v>299</v>
      </c>
      <c r="AU36" t="s">
        <v>296</v>
      </c>
    </row>
    <row r="37" spans="1:47" x14ac:dyDescent="0.35">
      <c r="A37" t="s">
        <v>473</v>
      </c>
      <c r="B37" s="1">
        <v>42047</v>
      </c>
      <c r="C37" s="1">
        <v>42045.061620370368</v>
      </c>
      <c r="D37">
        <v>28451281</v>
      </c>
      <c r="E37">
        <v>5747158762</v>
      </c>
      <c r="F37">
        <v>28451281</v>
      </c>
      <c r="G37">
        <v>202</v>
      </c>
      <c r="H37">
        <v>3443</v>
      </c>
      <c r="J37" t="s">
        <v>474</v>
      </c>
      <c r="K37" t="s">
        <v>467</v>
      </c>
      <c r="L37" t="s">
        <v>468</v>
      </c>
      <c r="M37" t="s">
        <v>4</v>
      </c>
      <c r="N37" t="s">
        <v>274</v>
      </c>
      <c r="O37" t="s">
        <v>6</v>
      </c>
      <c r="P37" t="s">
        <v>7</v>
      </c>
      <c r="Q37">
        <v>0</v>
      </c>
      <c r="R37">
        <v>0</v>
      </c>
      <c r="S37" t="s">
        <v>8</v>
      </c>
      <c r="T37" t="s">
        <v>9</v>
      </c>
      <c r="U37" t="s">
        <v>275</v>
      </c>
      <c r="V37" t="s">
        <v>276</v>
      </c>
      <c r="W37">
        <v>2</v>
      </c>
      <c r="X37">
        <v>271489</v>
      </c>
      <c r="Y37" t="s">
        <v>469</v>
      </c>
      <c r="Z37" t="s">
        <v>470</v>
      </c>
      <c r="AA37" t="s">
        <v>14</v>
      </c>
      <c r="AB37">
        <v>3649</v>
      </c>
      <c r="AC37" t="s">
        <v>15</v>
      </c>
      <c r="AD37" t="s">
        <v>468</v>
      </c>
      <c r="AI37" t="s">
        <v>294</v>
      </c>
      <c r="AK37" t="s">
        <v>16</v>
      </c>
      <c r="AP37" t="s">
        <v>280</v>
      </c>
      <c r="AQ37" t="s">
        <v>281</v>
      </c>
      <c r="AS37" t="s">
        <v>19</v>
      </c>
      <c r="AT37" t="s">
        <v>306</v>
      </c>
      <c r="AU37" t="s">
        <v>307</v>
      </c>
    </row>
    <row r="38" spans="1:47" x14ac:dyDescent="0.35">
      <c r="A38" t="s">
        <v>476</v>
      </c>
      <c r="B38" s="1">
        <v>42047</v>
      </c>
      <c r="C38" s="1">
        <v>42045.065509259257</v>
      </c>
      <c r="D38">
        <v>31997441</v>
      </c>
      <c r="E38">
        <v>6463483082</v>
      </c>
      <c r="F38">
        <v>31997441</v>
      </c>
      <c r="G38">
        <v>202</v>
      </c>
      <c r="H38">
        <v>3897</v>
      </c>
      <c r="J38" t="s">
        <v>477</v>
      </c>
      <c r="K38" t="s">
        <v>478</v>
      </c>
      <c r="L38" t="s">
        <v>479</v>
      </c>
      <c r="M38" t="s">
        <v>4</v>
      </c>
      <c r="N38" t="s">
        <v>274</v>
      </c>
      <c r="O38" t="s">
        <v>6</v>
      </c>
      <c r="P38" t="s">
        <v>7</v>
      </c>
      <c r="Q38">
        <v>0</v>
      </c>
      <c r="R38">
        <v>0</v>
      </c>
      <c r="S38" t="s">
        <v>8</v>
      </c>
      <c r="T38" t="s">
        <v>9</v>
      </c>
      <c r="U38" t="s">
        <v>275</v>
      </c>
      <c r="V38" t="s">
        <v>276</v>
      </c>
      <c r="W38">
        <v>2</v>
      </c>
      <c r="X38">
        <v>271489</v>
      </c>
      <c r="Y38" t="s">
        <v>480</v>
      </c>
      <c r="Z38" t="s">
        <v>481</v>
      </c>
      <c r="AA38" t="s">
        <v>14</v>
      </c>
      <c r="AB38">
        <v>3649</v>
      </c>
      <c r="AC38" t="s">
        <v>15</v>
      </c>
      <c r="AD38" t="s">
        <v>479</v>
      </c>
      <c r="AI38" t="s">
        <v>294</v>
      </c>
      <c r="AK38" t="s">
        <v>16</v>
      </c>
      <c r="AP38" t="s">
        <v>280</v>
      </c>
      <c r="AQ38" t="s">
        <v>281</v>
      </c>
      <c r="AS38" t="s">
        <v>19</v>
      </c>
      <c r="AT38" s="2" t="s">
        <v>310</v>
      </c>
      <c r="AU38" t="s">
        <v>307</v>
      </c>
    </row>
    <row r="39" spans="1:47" x14ac:dyDescent="0.35">
      <c r="A39" t="s">
        <v>484</v>
      </c>
      <c r="B39" s="1">
        <v>42063.656400462962</v>
      </c>
      <c r="C39" s="1">
        <v>42063.648310185185</v>
      </c>
      <c r="D39">
        <v>31997441</v>
      </c>
      <c r="E39">
        <v>6463483082</v>
      </c>
      <c r="F39">
        <v>31997441</v>
      </c>
      <c r="G39">
        <v>202</v>
      </c>
      <c r="H39">
        <v>3290</v>
      </c>
      <c r="I39" t="s">
        <v>285</v>
      </c>
      <c r="J39" t="s">
        <v>485</v>
      </c>
      <c r="K39" t="s">
        <v>478</v>
      </c>
      <c r="L39" t="s">
        <v>479</v>
      </c>
      <c r="M39" t="s">
        <v>4</v>
      </c>
      <c r="N39" t="s">
        <v>274</v>
      </c>
      <c r="O39" t="s">
        <v>6</v>
      </c>
      <c r="P39" t="s">
        <v>7</v>
      </c>
      <c r="Q39">
        <v>0</v>
      </c>
      <c r="R39">
        <v>0</v>
      </c>
      <c r="S39" t="s">
        <v>8</v>
      </c>
      <c r="T39" t="s">
        <v>9</v>
      </c>
      <c r="U39" t="s">
        <v>275</v>
      </c>
      <c r="V39" t="s">
        <v>276</v>
      </c>
      <c r="W39">
        <v>2</v>
      </c>
      <c r="X39">
        <v>271489</v>
      </c>
      <c r="Y39" t="s">
        <v>480</v>
      </c>
      <c r="Z39" t="s">
        <v>481</v>
      </c>
      <c r="AA39" t="s">
        <v>14</v>
      </c>
      <c r="AB39">
        <v>3649</v>
      </c>
      <c r="AC39" t="s">
        <v>15</v>
      </c>
      <c r="AD39" t="s">
        <v>479</v>
      </c>
      <c r="AI39" t="s">
        <v>294</v>
      </c>
      <c r="AK39" t="s">
        <v>16</v>
      </c>
      <c r="AP39" t="s">
        <v>280</v>
      </c>
      <c r="AQ39" t="s">
        <v>281</v>
      </c>
      <c r="AS39" t="s">
        <v>19</v>
      </c>
      <c r="AT39" t="s">
        <v>317</v>
      </c>
      <c r="AU39" t="s">
        <v>318</v>
      </c>
    </row>
    <row r="40" spans="1:47" x14ac:dyDescent="0.35">
      <c r="A40" t="s">
        <v>1235</v>
      </c>
      <c r="B40" s="1">
        <v>44579.924386574072</v>
      </c>
      <c r="C40" s="1">
        <v>44333.032187500001</v>
      </c>
      <c r="D40">
        <v>37218734</v>
      </c>
      <c r="E40">
        <v>7518184268</v>
      </c>
      <c r="F40">
        <v>37218734</v>
      </c>
      <c r="G40">
        <v>202</v>
      </c>
      <c r="H40">
        <v>4522</v>
      </c>
      <c r="J40" t="s">
        <v>1236</v>
      </c>
      <c r="K40" t="s">
        <v>1237</v>
      </c>
      <c r="L40" t="s">
        <v>479</v>
      </c>
      <c r="M40" t="s">
        <v>4</v>
      </c>
      <c r="N40" t="s">
        <v>699</v>
      </c>
      <c r="O40" t="s">
        <v>700</v>
      </c>
      <c r="P40" t="s">
        <v>7</v>
      </c>
      <c r="Q40">
        <v>0</v>
      </c>
      <c r="R40">
        <v>0</v>
      </c>
      <c r="S40" t="s">
        <v>8</v>
      </c>
      <c r="T40" t="s">
        <v>701</v>
      </c>
      <c r="U40" t="s">
        <v>702</v>
      </c>
      <c r="V40" t="s">
        <v>703</v>
      </c>
      <c r="X40">
        <v>727683</v>
      </c>
      <c r="Y40" t="s">
        <v>1238</v>
      </c>
      <c r="Z40" t="s">
        <v>1239</v>
      </c>
      <c r="AA40" t="s">
        <v>14</v>
      </c>
      <c r="AB40">
        <v>3649</v>
      </c>
      <c r="AC40" t="s">
        <v>15</v>
      </c>
      <c r="AD40" t="s">
        <v>479</v>
      </c>
      <c r="AI40" t="s">
        <v>294</v>
      </c>
      <c r="AK40" t="s">
        <v>16</v>
      </c>
      <c r="AP40" t="s">
        <v>280</v>
      </c>
      <c r="AQ40" t="s">
        <v>281</v>
      </c>
      <c r="AS40" t="s">
        <v>19</v>
      </c>
      <c r="AT40" t="s">
        <v>321</v>
      </c>
      <c r="AU40" t="s">
        <v>318</v>
      </c>
    </row>
    <row r="41" spans="1:47" x14ac:dyDescent="0.35">
      <c r="A41" t="s">
        <v>630</v>
      </c>
      <c r="B41" s="1">
        <v>42062.810567129629</v>
      </c>
      <c r="C41" s="1">
        <v>42062.801828703705</v>
      </c>
      <c r="D41">
        <v>38088943</v>
      </c>
      <c r="E41">
        <v>7693966486</v>
      </c>
      <c r="F41">
        <v>38088943</v>
      </c>
      <c r="G41">
        <v>202</v>
      </c>
      <c r="H41">
        <v>3987</v>
      </c>
      <c r="I41" t="s">
        <v>285</v>
      </c>
      <c r="J41" t="s">
        <v>631</v>
      </c>
      <c r="K41" t="s">
        <v>632</v>
      </c>
      <c r="L41" t="s">
        <v>633</v>
      </c>
      <c r="M41" t="s">
        <v>4</v>
      </c>
      <c r="N41" t="s">
        <v>274</v>
      </c>
      <c r="O41" t="s">
        <v>6</v>
      </c>
      <c r="P41" t="s">
        <v>7</v>
      </c>
      <c r="Q41">
        <v>0</v>
      </c>
      <c r="R41">
        <v>0</v>
      </c>
      <c r="S41" t="s">
        <v>8</v>
      </c>
      <c r="T41" t="s">
        <v>9</v>
      </c>
      <c r="U41" t="s">
        <v>275</v>
      </c>
      <c r="V41" t="s">
        <v>276</v>
      </c>
      <c r="W41">
        <v>2</v>
      </c>
      <c r="X41">
        <v>271489</v>
      </c>
      <c r="Y41" t="s">
        <v>634</v>
      </c>
      <c r="Z41" t="s">
        <v>635</v>
      </c>
      <c r="AA41" t="s">
        <v>14</v>
      </c>
      <c r="AB41">
        <v>3649</v>
      </c>
      <c r="AC41" t="s">
        <v>15</v>
      </c>
      <c r="AD41" t="s">
        <v>633</v>
      </c>
      <c r="AK41" t="s">
        <v>16</v>
      </c>
      <c r="AP41" t="s">
        <v>280</v>
      </c>
      <c r="AQ41" t="s">
        <v>281</v>
      </c>
      <c r="AS41" t="s">
        <v>19</v>
      </c>
      <c r="AT41" t="s">
        <v>333</v>
      </c>
      <c r="AU41" t="s">
        <v>334</v>
      </c>
    </row>
    <row r="42" spans="1:47" x14ac:dyDescent="0.35">
      <c r="A42" t="s">
        <v>638</v>
      </c>
      <c r="B42" s="1">
        <v>42047</v>
      </c>
      <c r="C42" s="1">
        <v>42024.692141203705</v>
      </c>
      <c r="D42">
        <v>38088943</v>
      </c>
      <c r="E42">
        <v>7693966486</v>
      </c>
      <c r="F42">
        <v>38088943</v>
      </c>
      <c r="G42">
        <v>202</v>
      </c>
      <c r="H42">
        <v>4737</v>
      </c>
      <c r="J42" t="s">
        <v>639</v>
      </c>
      <c r="K42" t="s">
        <v>632</v>
      </c>
      <c r="L42" t="s">
        <v>633</v>
      </c>
      <c r="M42" t="s">
        <v>4</v>
      </c>
      <c r="N42" t="s">
        <v>274</v>
      </c>
      <c r="O42" t="s">
        <v>6</v>
      </c>
      <c r="P42" t="s">
        <v>7</v>
      </c>
      <c r="Q42">
        <v>0</v>
      </c>
      <c r="R42">
        <v>0</v>
      </c>
      <c r="S42" t="s">
        <v>8</v>
      </c>
      <c r="T42" t="s">
        <v>9</v>
      </c>
      <c r="U42" t="s">
        <v>275</v>
      </c>
      <c r="V42" t="s">
        <v>276</v>
      </c>
      <c r="W42">
        <v>2</v>
      </c>
      <c r="X42">
        <v>271489</v>
      </c>
      <c r="Y42" t="s">
        <v>634</v>
      </c>
      <c r="Z42" t="s">
        <v>635</v>
      </c>
      <c r="AA42" t="s">
        <v>14</v>
      </c>
      <c r="AB42">
        <v>3649</v>
      </c>
      <c r="AC42" t="s">
        <v>15</v>
      </c>
      <c r="AD42" t="s">
        <v>633</v>
      </c>
      <c r="AK42" t="s">
        <v>16</v>
      </c>
      <c r="AP42" t="s">
        <v>280</v>
      </c>
      <c r="AQ42" t="s">
        <v>281</v>
      </c>
      <c r="AS42" t="s">
        <v>19</v>
      </c>
      <c r="AT42" t="s">
        <v>337</v>
      </c>
      <c r="AU42" t="s">
        <v>338</v>
      </c>
    </row>
    <row r="43" spans="1:47" x14ac:dyDescent="0.35">
      <c r="A43" t="s">
        <v>1241</v>
      </c>
      <c r="B43" s="1">
        <v>44579.924386574072</v>
      </c>
      <c r="C43" s="1">
        <v>44333.014641203707</v>
      </c>
      <c r="D43">
        <v>46838557</v>
      </c>
      <c r="E43">
        <v>9461388514</v>
      </c>
      <c r="F43">
        <v>46838557</v>
      </c>
      <c r="G43">
        <v>202</v>
      </c>
      <c r="H43">
        <v>5964</v>
      </c>
      <c r="J43" t="s">
        <v>1242</v>
      </c>
      <c r="K43" t="s">
        <v>1243</v>
      </c>
      <c r="L43" t="s">
        <v>633</v>
      </c>
      <c r="M43" t="s">
        <v>4</v>
      </c>
      <c r="N43" t="s">
        <v>699</v>
      </c>
      <c r="O43" t="s">
        <v>700</v>
      </c>
      <c r="P43" t="s">
        <v>7</v>
      </c>
      <c r="Q43">
        <v>0</v>
      </c>
      <c r="R43">
        <v>0</v>
      </c>
      <c r="S43" t="s">
        <v>8</v>
      </c>
      <c r="T43" t="s">
        <v>701</v>
      </c>
      <c r="U43" t="s">
        <v>702</v>
      </c>
      <c r="V43" t="s">
        <v>703</v>
      </c>
      <c r="X43">
        <v>727683</v>
      </c>
      <c r="Y43" t="s">
        <v>1244</v>
      </c>
      <c r="Z43" t="s">
        <v>1245</v>
      </c>
      <c r="AA43" t="s">
        <v>14</v>
      </c>
      <c r="AB43">
        <v>3649</v>
      </c>
      <c r="AC43" t="s">
        <v>15</v>
      </c>
      <c r="AD43" t="s">
        <v>633</v>
      </c>
      <c r="AK43" t="s">
        <v>16</v>
      </c>
      <c r="AP43" t="s">
        <v>280</v>
      </c>
      <c r="AQ43" t="s">
        <v>281</v>
      </c>
      <c r="AS43" t="s">
        <v>19</v>
      </c>
      <c r="AT43" t="s">
        <v>341</v>
      </c>
      <c r="AU43" t="s">
        <v>342</v>
      </c>
    </row>
    <row r="44" spans="1:47" x14ac:dyDescent="0.35">
      <c r="A44" t="s">
        <v>270</v>
      </c>
      <c r="B44" s="1">
        <v>42047</v>
      </c>
      <c r="C44" s="1">
        <v>42045.394421296296</v>
      </c>
      <c r="D44">
        <v>37218734</v>
      </c>
      <c r="E44">
        <v>7518184268</v>
      </c>
      <c r="F44">
        <v>37218734</v>
      </c>
      <c r="G44">
        <v>202</v>
      </c>
      <c r="H44">
        <v>4592</v>
      </c>
      <c r="J44" t="s">
        <v>271</v>
      </c>
      <c r="K44" t="s">
        <v>272</v>
      </c>
      <c r="L44" t="s">
        <v>273</v>
      </c>
      <c r="M44" t="s">
        <v>4</v>
      </c>
      <c r="N44" t="s">
        <v>274</v>
      </c>
      <c r="O44" t="s">
        <v>6</v>
      </c>
      <c r="P44" t="s">
        <v>7</v>
      </c>
      <c r="Q44">
        <v>0</v>
      </c>
      <c r="R44">
        <v>0</v>
      </c>
      <c r="S44" t="s">
        <v>8</v>
      </c>
      <c r="T44" t="s">
        <v>9</v>
      </c>
      <c r="U44" t="s">
        <v>275</v>
      </c>
      <c r="V44" t="s">
        <v>276</v>
      </c>
      <c r="W44">
        <v>2</v>
      </c>
      <c r="X44">
        <v>271489</v>
      </c>
      <c r="Y44" t="s">
        <v>277</v>
      </c>
      <c r="Z44" t="s">
        <v>278</v>
      </c>
      <c r="AA44" t="s">
        <v>14</v>
      </c>
      <c r="AB44">
        <v>3649</v>
      </c>
      <c r="AC44" t="s">
        <v>15</v>
      </c>
      <c r="AD44" t="s">
        <v>273</v>
      </c>
      <c r="AI44" t="s">
        <v>294</v>
      </c>
      <c r="AK44" t="s">
        <v>16</v>
      </c>
      <c r="AP44" t="s">
        <v>280</v>
      </c>
      <c r="AQ44" t="s">
        <v>281</v>
      </c>
      <c r="AS44" t="s">
        <v>19</v>
      </c>
      <c r="AT44" t="s">
        <v>349</v>
      </c>
      <c r="AU44" t="s">
        <v>350</v>
      </c>
    </row>
    <row r="45" spans="1:47" x14ac:dyDescent="0.35">
      <c r="A45" t="s">
        <v>284</v>
      </c>
      <c r="B45" s="1">
        <v>42062.858460648145</v>
      </c>
      <c r="C45" s="1">
        <v>42062.846504629626</v>
      </c>
      <c r="D45">
        <v>37218734</v>
      </c>
      <c r="E45">
        <v>7518184268</v>
      </c>
      <c r="F45">
        <v>37218734</v>
      </c>
      <c r="G45">
        <v>202</v>
      </c>
      <c r="H45">
        <v>3892</v>
      </c>
      <c r="I45" t="s">
        <v>285</v>
      </c>
      <c r="J45" t="s">
        <v>286</v>
      </c>
      <c r="K45" t="s">
        <v>272</v>
      </c>
      <c r="L45" t="s">
        <v>273</v>
      </c>
      <c r="M45" t="s">
        <v>4</v>
      </c>
      <c r="N45" t="s">
        <v>274</v>
      </c>
      <c r="O45" t="s">
        <v>6</v>
      </c>
      <c r="P45" t="s">
        <v>7</v>
      </c>
      <c r="Q45">
        <v>0</v>
      </c>
      <c r="R45">
        <v>0</v>
      </c>
      <c r="S45" t="s">
        <v>8</v>
      </c>
      <c r="T45" t="s">
        <v>9</v>
      </c>
      <c r="U45" t="s">
        <v>275</v>
      </c>
      <c r="V45" t="s">
        <v>276</v>
      </c>
      <c r="W45">
        <v>2</v>
      </c>
      <c r="X45">
        <v>271489</v>
      </c>
      <c r="Y45" t="s">
        <v>277</v>
      </c>
      <c r="Z45" t="s">
        <v>278</v>
      </c>
      <c r="AA45" t="s">
        <v>14</v>
      </c>
      <c r="AB45">
        <v>3649</v>
      </c>
      <c r="AC45" t="s">
        <v>15</v>
      </c>
      <c r="AD45" t="s">
        <v>273</v>
      </c>
      <c r="AI45" t="s">
        <v>294</v>
      </c>
      <c r="AK45" t="s">
        <v>16</v>
      </c>
      <c r="AP45" t="s">
        <v>280</v>
      </c>
      <c r="AQ45" t="s">
        <v>281</v>
      </c>
      <c r="AS45" t="s">
        <v>19</v>
      </c>
      <c r="AT45" t="s">
        <v>353</v>
      </c>
      <c r="AU45" t="s">
        <v>350</v>
      </c>
    </row>
    <row r="46" spans="1:47" x14ac:dyDescent="0.35">
      <c r="A46" t="s">
        <v>1198</v>
      </c>
      <c r="B46" s="1">
        <v>44579.924386574072</v>
      </c>
      <c r="C46" s="1">
        <v>44333.035428240742</v>
      </c>
      <c r="D46">
        <v>46041481</v>
      </c>
      <c r="E46">
        <v>9300379162</v>
      </c>
      <c r="F46">
        <v>46041481</v>
      </c>
      <c r="G46">
        <v>202</v>
      </c>
      <c r="H46">
        <v>5496</v>
      </c>
      <c r="J46" t="s">
        <v>1199</v>
      </c>
      <c r="K46" t="s">
        <v>1200</v>
      </c>
      <c r="L46" t="s">
        <v>273</v>
      </c>
      <c r="M46" t="s">
        <v>4</v>
      </c>
      <c r="N46" t="s">
        <v>699</v>
      </c>
      <c r="O46" t="s">
        <v>700</v>
      </c>
      <c r="P46" t="s">
        <v>7</v>
      </c>
      <c r="Q46">
        <v>0</v>
      </c>
      <c r="R46">
        <v>0</v>
      </c>
      <c r="S46" t="s">
        <v>8</v>
      </c>
      <c r="T46" t="s">
        <v>701</v>
      </c>
      <c r="U46" t="s">
        <v>702</v>
      </c>
      <c r="V46" t="s">
        <v>703</v>
      </c>
      <c r="X46">
        <v>727683</v>
      </c>
      <c r="Y46" t="s">
        <v>1201</v>
      </c>
      <c r="Z46" t="s">
        <v>1202</v>
      </c>
      <c r="AA46" t="s">
        <v>14</v>
      </c>
      <c r="AB46">
        <v>3649</v>
      </c>
      <c r="AC46" t="s">
        <v>15</v>
      </c>
      <c r="AD46" t="s">
        <v>273</v>
      </c>
      <c r="AI46" t="s">
        <v>294</v>
      </c>
      <c r="AK46" t="s">
        <v>16</v>
      </c>
      <c r="AP46" t="s">
        <v>280</v>
      </c>
      <c r="AQ46" t="s">
        <v>281</v>
      </c>
      <c r="AS46" t="s">
        <v>19</v>
      </c>
      <c r="AT46" t="s">
        <v>360</v>
      </c>
      <c r="AU46" t="s">
        <v>361</v>
      </c>
    </row>
    <row r="47" spans="1:47" x14ac:dyDescent="0.35">
      <c r="A47" t="s">
        <v>586</v>
      </c>
      <c r="B47" s="1">
        <v>42047</v>
      </c>
      <c r="C47" s="1">
        <v>42045.07104166667</v>
      </c>
      <c r="D47">
        <v>46838557</v>
      </c>
      <c r="E47">
        <v>9461388514</v>
      </c>
      <c r="F47">
        <v>46838557</v>
      </c>
      <c r="G47">
        <v>202</v>
      </c>
      <c r="H47">
        <v>6049</v>
      </c>
      <c r="J47" t="s">
        <v>587</v>
      </c>
      <c r="K47" t="s">
        <v>588</v>
      </c>
      <c r="L47" t="s">
        <v>589</v>
      </c>
      <c r="M47" t="s">
        <v>4</v>
      </c>
      <c r="N47" t="s">
        <v>274</v>
      </c>
      <c r="O47" t="s">
        <v>6</v>
      </c>
      <c r="P47" t="s">
        <v>7</v>
      </c>
      <c r="Q47">
        <v>0</v>
      </c>
      <c r="R47">
        <v>0</v>
      </c>
      <c r="S47" t="s">
        <v>8</v>
      </c>
      <c r="T47" t="s">
        <v>9</v>
      </c>
      <c r="U47" t="s">
        <v>275</v>
      </c>
      <c r="V47" t="s">
        <v>276</v>
      </c>
      <c r="W47">
        <v>2</v>
      </c>
      <c r="X47">
        <v>271489</v>
      </c>
      <c r="Y47" t="s">
        <v>590</v>
      </c>
      <c r="Z47" t="s">
        <v>591</v>
      </c>
      <c r="AA47" t="s">
        <v>14</v>
      </c>
      <c r="AB47">
        <v>3649</v>
      </c>
      <c r="AC47" t="s">
        <v>15</v>
      </c>
      <c r="AD47" t="s">
        <v>589</v>
      </c>
      <c r="AI47" t="s">
        <v>294</v>
      </c>
      <c r="AK47" t="s">
        <v>16</v>
      </c>
      <c r="AP47" t="s">
        <v>280</v>
      </c>
      <c r="AQ47" t="s">
        <v>281</v>
      </c>
      <c r="AS47" t="s">
        <v>19</v>
      </c>
      <c r="AT47" t="s">
        <v>364</v>
      </c>
      <c r="AU47" t="s">
        <v>361</v>
      </c>
    </row>
    <row r="48" spans="1:47" x14ac:dyDescent="0.35">
      <c r="A48" t="s">
        <v>594</v>
      </c>
      <c r="B48" s="1">
        <v>42062.903611111113</v>
      </c>
      <c r="C48" s="1">
        <v>42062.893865740742</v>
      </c>
      <c r="D48">
        <v>46838557</v>
      </c>
      <c r="E48">
        <v>9461388514</v>
      </c>
      <c r="F48">
        <v>46838557</v>
      </c>
      <c r="G48">
        <v>202</v>
      </c>
      <c r="H48">
        <v>5158</v>
      </c>
      <c r="I48" t="s">
        <v>285</v>
      </c>
      <c r="J48" t="s">
        <v>595</v>
      </c>
      <c r="K48" t="s">
        <v>588</v>
      </c>
      <c r="L48" t="s">
        <v>589</v>
      </c>
      <c r="M48" t="s">
        <v>4</v>
      </c>
      <c r="N48" t="s">
        <v>274</v>
      </c>
      <c r="O48" t="s">
        <v>6</v>
      </c>
      <c r="P48" t="s">
        <v>7</v>
      </c>
      <c r="Q48">
        <v>0</v>
      </c>
      <c r="R48">
        <v>0</v>
      </c>
      <c r="S48" t="s">
        <v>8</v>
      </c>
      <c r="T48" t="s">
        <v>9</v>
      </c>
      <c r="U48" t="s">
        <v>275</v>
      </c>
      <c r="V48" t="s">
        <v>276</v>
      </c>
      <c r="W48">
        <v>2</v>
      </c>
      <c r="X48">
        <v>271489</v>
      </c>
      <c r="Y48" t="s">
        <v>590</v>
      </c>
      <c r="Z48" t="s">
        <v>591</v>
      </c>
      <c r="AA48" t="s">
        <v>14</v>
      </c>
      <c r="AB48">
        <v>3649</v>
      </c>
      <c r="AC48" t="s">
        <v>15</v>
      </c>
      <c r="AD48" t="s">
        <v>589</v>
      </c>
      <c r="AI48" t="s">
        <v>294</v>
      </c>
      <c r="AK48" t="s">
        <v>16</v>
      </c>
      <c r="AP48" t="s">
        <v>280</v>
      </c>
      <c r="AQ48" t="s">
        <v>281</v>
      </c>
      <c r="AS48" t="s">
        <v>19</v>
      </c>
      <c r="AT48" t="s">
        <v>371</v>
      </c>
      <c r="AU48" t="s">
        <v>372</v>
      </c>
    </row>
    <row r="49" spans="1:47" x14ac:dyDescent="0.35">
      <c r="A49" t="s">
        <v>1204</v>
      </c>
      <c r="B49" s="1">
        <v>44579.924398148149</v>
      </c>
      <c r="C49" s="1">
        <v>44333.002164351848</v>
      </c>
      <c r="D49">
        <v>30527403</v>
      </c>
      <c r="E49">
        <v>6166535406</v>
      </c>
      <c r="F49">
        <v>30527403</v>
      </c>
      <c r="G49">
        <v>202</v>
      </c>
      <c r="H49">
        <v>3658</v>
      </c>
      <c r="J49" t="s">
        <v>1205</v>
      </c>
      <c r="K49" t="s">
        <v>1206</v>
      </c>
      <c r="L49" t="s">
        <v>589</v>
      </c>
      <c r="M49" t="s">
        <v>4</v>
      </c>
      <c r="N49" t="s">
        <v>699</v>
      </c>
      <c r="O49" t="s">
        <v>700</v>
      </c>
      <c r="P49" t="s">
        <v>7</v>
      </c>
      <c r="Q49">
        <v>0</v>
      </c>
      <c r="R49">
        <v>0</v>
      </c>
      <c r="S49" t="s">
        <v>8</v>
      </c>
      <c r="T49" t="s">
        <v>701</v>
      </c>
      <c r="U49" t="s">
        <v>702</v>
      </c>
      <c r="V49" t="s">
        <v>703</v>
      </c>
      <c r="X49">
        <v>727683</v>
      </c>
      <c r="Y49" t="s">
        <v>1207</v>
      </c>
      <c r="Z49" t="s">
        <v>1208</v>
      </c>
      <c r="AA49" t="s">
        <v>14</v>
      </c>
      <c r="AB49">
        <v>3649</v>
      </c>
      <c r="AC49" t="s">
        <v>15</v>
      </c>
      <c r="AD49" t="s">
        <v>589</v>
      </c>
      <c r="AI49" t="s">
        <v>294</v>
      </c>
      <c r="AK49" t="s">
        <v>16</v>
      </c>
      <c r="AP49" t="s">
        <v>280</v>
      </c>
      <c r="AQ49" t="s">
        <v>281</v>
      </c>
      <c r="AS49" t="s">
        <v>19</v>
      </c>
      <c r="AT49" t="s">
        <v>375</v>
      </c>
      <c r="AU49" t="s">
        <v>372</v>
      </c>
    </row>
    <row r="50" spans="1:47" x14ac:dyDescent="0.35">
      <c r="A50" t="s">
        <v>487</v>
      </c>
      <c r="B50" s="1">
        <v>42063.666805555556</v>
      </c>
      <c r="C50" s="1">
        <v>42063.654641203706</v>
      </c>
      <c r="D50">
        <v>46041481</v>
      </c>
      <c r="E50">
        <v>9300379162</v>
      </c>
      <c r="F50">
        <v>46041481</v>
      </c>
      <c r="G50">
        <v>202</v>
      </c>
      <c r="H50">
        <v>4690</v>
      </c>
      <c r="I50" t="s">
        <v>285</v>
      </c>
      <c r="J50" t="s">
        <v>488</v>
      </c>
      <c r="K50" t="s">
        <v>489</v>
      </c>
      <c r="L50" t="s">
        <v>490</v>
      </c>
      <c r="M50" t="s">
        <v>4</v>
      </c>
      <c r="N50" t="s">
        <v>274</v>
      </c>
      <c r="O50" t="s">
        <v>6</v>
      </c>
      <c r="P50" t="s">
        <v>7</v>
      </c>
      <c r="Q50">
        <v>0</v>
      </c>
      <c r="R50">
        <v>0</v>
      </c>
      <c r="S50" t="s">
        <v>8</v>
      </c>
      <c r="T50" t="s">
        <v>9</v>
      </c>
      <c r="U50" t="s">
        <v>275</v>
      </c>
      <c r="V50" t="s">
        <v>276</v>
      </c>
      <c r="W50">
        <v>2</v>
      </c>
      <c r="X50">
        <v>271489</v>
      </c>
      <c r="Y50" t="s">
        <v>491</v>
      </c>
      <c r="Z50" t="s">
        <v>492</v>
      </c>
      <c r="AA50" t="s">
        <v>14</v>
      </c>
      <c r="AB50">
        <v>3649</v>
      </c>
      <c r="AC50" t="s">
        <v>15</v>
      </c>
      <c r="AD50" t="s">
        <v>490</v>
      </c>
      <c r="AI50" t="s">
        <v>294</v>
      </c>
      <c r="AK50" t="s">
        <v>16</v>
      </c>
      <c r="AP50" t="s">
        <v>280</v>
      </c>
      <c r="AQ50" t="s">
        <v>281</v>
      </c>
      <c r="AS50" t="s">
        <v>19</v>
      </c>
      <c r="AT50" t="s">
        <v>382</v>
      </c>
      <c r="AU50" t="s">
        <v>383</v>
      </c>
    </row>
    <row r="51" spans="1:47" x14ac:dyDescent="0.35">
      <c r="A51" t="s">
        <v>495</v>
      </c>
      <c r="B51" s="1">
        <v>42047</v>
      </c>
      <c r="C51" s="1">
        <v>42045.075844907406</v>
      </c>
      <c r="D51">
        <v>46041481</v>
      </c>
      <c r="E51">
        <v>9300379162</v>
      </c>
      <c r="F51">
        <v>46041481</v>
      </c>
      <c r="G51">
        <v>202</v>
      </c>
      <c r="H51">
        <v>5580</v>
      </c>
      <c r="J51" t="s">
        <v>496</v>
      </c>
      <c r="K51" t="s">
        <v>489</v>
      </c>
      <c r="L51" t="s">
        <v>490</v>
      </c>
      <c r="M51" t="s">
        <v>4</v>
      </c>
      <c r="N51" t="s">
        <v>274</v>
      </c>
      <c r="O51" t="s">
        <v>6</v>
      </c>
      <c r="P51" t="s">
        <v>7</v>
      </c>
      <c r="Q51">
        <v>0</v>
      </c>
      <c r="R51">
        <v>0</v>
      </c>
      <c r="S51" t="s">
        <v>8</v>
      </c>
      <c r="T51" t="s">
        <v>9</v>
      </c>
      <c r="U51" t="s">
        <v>275</v>
      </c>
      <c r="V51" t="s">
        <v>276</v>
      </c>
      <c r="W51">
        <v>2</v>
      </c>
      <c r="X51">
        <v>271489</v>
      </c>
      <c r="Y51" t="s">
        <v>491</v>
      </c>
      <c r="Z51" t="s">
        <v>492</v>
      </c>
      <c r="AA51" t="s">
        <v>14</v>
      </c>
      <c r="AB51">
        <v>3649</v>
      </c>
      <c r="AC51" t="s">
        <v>15</v>
      </c>
      <c r="AD51" t="s">
        <v>490</v>
      </c>
      <c r="AI51" t="s">
        <v>294</v>
      </c>
      <c r="AK51" t="s">
        <v>16</v>
      </c>
      <c r="AP51" t="s">
        <v>280</v>
      </c>
      <c r="AQ51" t="s">
        <v>281</v>
      </c>
      <c r="AS51" t="s">
        <v>19</v>
      </c>
      <c r="AT51" t="s">
        <v>386</v>
      </c>
      <c r="AU51" t="s">
        <v>383</v>
      </c>
    </row>
    <row r="52" spans="1:47" x14ac:dyDescent="0.35">
      <c r="A52" t="s">
        <v>1210</v>
      </c>
      <c r="B52" s="1">
        <v>44579.924398148149</v>
      </c>
      <c r="C52" s="1">
        <v>44333.017754629633</v>
      </c>
      <c r="D52">
        <v>20800737</v>
      </c>
      <c r="E52">
        <v>4201748874</v>
      </c>
      <c r="F52">
        <v>20800737</v>
      </c>
      <c r="G52">
        <v>202</v>
      </c>
      <c r="H52">
        <v>2551</v>
      </c>
      <c r="J52" t="s">
        <v>1211</v>
      </c>
      <c r="K52" t="s">
        <v>1212</v>
      </c>
      <c r="L52" t="s">
        <v>490</v>
      </c>
      <c r="M52" t="s">
        <v>4</v>
      </c>
      <c r="N52" t="s">
        <v>699</v>
      </c>
      <c r="O52" t="s">
        <v>700</v>
      </c>
      <c r="P52" t="s">
        <v>7</v>
      </c>
      <c r="Q52">
        <v>0</v>
      </c>
      <c r="R52">
        <v>0</v>
      </c>
      <c r="S52" t="s">
        <v>8</v>
      </c>
      <c r="T52" t="s">
        <v>701</v>
      </c>
      <c r="U52" t="s">
        <v>702</v>
      </c>
      <c r="V52" t="s">
        <v>703</v>
      </c>
      <c r="X52">
        <v>727683</v>
      </c>
      <c r="Y52" t="s">
        <v>1213</v>
      </c>
      <c r="Z52" t="s">
        <v>1214</v>
      </c>
      <c r="AA52" t="s">
        <v>14</v>
      </c>
      <c r="AB52">
        <v>3649</v>
      </c>
      <c r="AC52" t="s">
        <v>15</v>
      </c>
      <c r="AD52" t="s">
        <v>490</v>
      </c>
      <c r="AI52" t="s">
        <v>294</v>
      </c>
      <c r="AK52" t="s">
        <v>16</v>
      </c>
      <c r="AP52" t="s">
        <v>280</v>
      </c>
      <c r="AQ52" t="s">
        <v>281</v>
      </c>
      <c r="AS52" t="s">
        <v>19</v>
      </c>
      <c r="AT52" t="s">
        <v>393</v>
      </c>
      <c r="AU52" t="s">
        <v>394</v>
      </c>
    </row>
    <row r="53" spans="1:47" x14ac:dyDescent="0.35">
      <c r="A53" t="s">
        <v>398</v>
      </c>
      <c r="B53" s="1">
        <v>42047</v>
      </c>
      <c r="C53" s="1">
        <v>42045.076423611114</v>
      </c>
      <c r="D53">
        <v>30527403</v>
      </c>
      <c r="E53">
        <v>6166535406</v>
      </c>
      <c r="F53">
        <v>30527403</v>
      </c>
      <c r="G53">
        <v>202</v>
      </c>
      <c r="H53">
        <v>3717</v>
      </c>
      <c r="J53" t="s">
        <v>399</v>
      </c>
      <c r="K53" t="s">
        <v>400</v>
      </c>
      <c r="L53" t="s">
        <v>401</v>
      </c>
      <c r="M53" t="s">
        <v>4</v>
      </c>
      <c r="N53" t="s">
        <v>274</v>
      </c>
      <c r="O53" t="s">
        <v>6</v>
      </c>
      <c r="P53" t="s">
        <v>7</v>
      </c>
      <c r="Q53">
        <v>0</v>
      </c>
      <c r="R53">
        <v>0</v>
      </c>
      <c r="S53" t="s">
        <v>8</v>
      </c>
      <c r="T53" t="s">
        <v>9</v>
      </c>
      <c r="U53" t="s">
        <v>275</v>
      </c>
      <c r="V53" t="s">
        <v>276</v>
      </c>
      <c r="W53">
        <v>2</v>
      </c>
      <c r="X53">
        <v>271489</v>
      </c>
      <c r="Y53" t="s">
        <v>402</v>
      </c>
      <c r="Z53" t="s">
        <v>403</v>
      </c>
      <c r="AA53" t="s">
        <v>14</v>
      </c>
      <c r="AB53">
        <v>3649</v>
      </c>
      <c r="AC53" t="s">
        <v>15</v>
      </c>
      <c r="AD53" t="s">
        <v>401</v>
      </c>
      <c r="AI53" t="s">
        <v>294</v>
      </c>
      <c r="AK53" t="s">
        <v>16</v>
      </c>
      <c r="AP53" t="s">
        <v>280</v>
      </c>
      <c r="AQ53" t="s">
        <v>281</v>
      </c>
      <c r="AS53" t="s">
        <v>19</v>
      </c>
      <c r="AT53" t="s">
        <v>397</v>
      </c>
      <c r="AU53" t="s">
        <v>394</v>
      </c>
    </row>
    <row r="54" spans="1:47" x14ac:dyDescent="0.35">
      <c r="A54" t="s">
        <v>406</v>
      </c>
      <c r="B54" s="1">
        <v>42063.654293981483</v>
      </c>
      <c r="C54" s="1">
        <v>42063.647430555553</v>
      </c>
      <c r="D54">
        <v>30527403</v>
      </c>
      <c r="E54">
        <v>6166535406</v>
      </c>
      <c r="F54">
        <v>30527403</v>
      </c>
      <c r="G54">
        <v>202</v>
      </c>
      <c r="H54">
        <v>3161</v>
      </c>
      <c r="I54" t="s">
        <v>285</v>
      </c>
      <c r="J54" t="s">
        <v>407</v>
      </c>
      <c r="K54" t="s">
        <v>400</v>
      </c>
      <c r="L54" t="s">
        <v>401</v>
      </c>
      <c r="M54" t="s">
        <v>4</v>
      </c>
      <c r="N54" t="s">
        <v>274</v>
      </c>
      <c r="O54" t="s">
        <v>6</v>
      </c>
      <c r="P54" t="s">
        <v>7</v>
      </c>
      <c r="Q54">
        <v>0</v>
      </c>
      <c r="R54">
        <v>0</v>
      </c>
      <c r="S54" t="s">
        <v>8</v>
      </c>
      <c r="T54" t="s">
        <v>9</v>
      </c>
      <c r="U54" t="s">
        <v>275</v>
      </c>
      <c r="V54" t="s">
        <v>276</v>
      </c>
      <c r="W54">
        <v>2</v>
      </c>
      <c r="X54">
        <v>271489</v>
      </c>
      <c r="Y54" t="s">
        <v>402</v>
      </c>
      <c r="Z54" t="s">
        <v>403</v>
      </c>
      <c r="AA54" t="s">
        <v>14</v>
      </c>
      <c r="AB54">
        <v>3649</v>
      </c>
      <c r="AC54" t="s">
        <v>15</v>
      </c>
      <c r="AD54" t="s">
        <v>401</v>
      </c>
      <c r="AI54" t="s">
        <v>279</v>
      </c>
      <c r="AK54" t="s">
        <v>16</v>
      </c>
      <c r="AP54" t="s">
        <v>280</v>
      </c>
      <c r="AQ54" t="s">
        <v>281</v>
      </c>
      <c r="AS54" t="s">
        <v>19</v>
      </c>
      <c r="AT54" t="s">
        <v>404</v>
      </c>
      <c r="AU54" t="s">
        <v>405</v>
      </c>
    </row>
    <row r="55" spans="1:47" x14ac:dyDescent="0.35">
      <c r="A55" t="s">
        <v>1216</v>
      </c>
      <c r="B55" s="1">
        <v>44579.924398148149</v>
      </c>
      <c r="C55" s="1">
        <v>44332.987951388888</v>
      </c>
      <c r="D55">
        <v>23407398</v>
      </c>
      <c r="E55">
        <v>4728294396</v>
      </c>
      <c r="F55">
        <v>23407398</v>
      </c>
      <c r="G55">
        <v>202</v>
      </c>
      <c r="H55">
        <v>2897</v>
      </c>
      <c r="J55" t="s">
        <v>1217</v>
      </c>
      <c r="K55" t="s">
        <v>1218</v>
      </c>
      <c r="L55" t="s">
        <v>401</v>
      </c>
      <c r="M55" t="s">
        <v>4</v>
      </c>
      <c r="N55" t="s">
        <v>699</v>
      </c>
      <c r="O55" t="s">
        <v>700</v>
      </c>
      <c r="P55" t="s">
        <v>7</v>
      </c>
      <c r="Q55">
        <v>0</v>
      </c>
      <c r="R55">
        <v>0</v>
      </c>
      <c r="S55" t="s">
        <v>8</v>
      </c>
      <c r="T55" t="s">
        <v>701</v>
      </c>
      <c r="U55" t="s">
        <v>702</v>
      </c>
      <c r="V55" t="s">
        <v>703</v>
      </c>
      <c r="X55">
        <v>727683</v>
      </c>
      <c r="Y55" t="s">
        <v>1219</v>
      </c>
      <c r="Z55" t="s">
        <v>1220</v>
      </c>
      <c r="AA55" t="s">
        <v>14</v>
      </c>
      <c r="AB55">
        <v>3649</v>
      </c>
      <c r="AC55" t="s">
        <v>15</v>
      </c>
      <c r="AD55" t="s">
        <v>401</v>
      </c>
      <c r="AI55" t="s">
        <v>279</v>
      </c>
      <c r="AK55" t="s">
        <v>16</v>
      </c>
      <c r="AP55" t="s">
        <v>280</v>
      </c>
      <c r="AQ55" t="s">
        <v>281</v>
      </c>
      <c r="AS55" t="s">
        <v>19</v>
      </c>
      <c r="AT55" t="s">
        <v>408</v>
      </c>
      <c r="AU55" t="s">
        <v>405</v>
      </c>
    </row>
    <row r="56" spans="1:47" x14ac:dyDescent="0.35">
      <c r="A56" t="s">
        <v>542</v>
      </c>
      <c r="B56" s="1">
        <v>42047</v>
      </c>
      <c r="C56" s="1">
        <v>42043.799224537041</v>
      </c>
      <c r="D56">
        <v>20800737</v>
      </c>
      <c r="E56">
        <v>4201748874</v>
      </c>
      <c r="F56">
        <v>20800737</v>
      </c>
      <c r="G56">
        <v>202</v>
      </c>
      <c r="H56">
        <v>2593</v>
      </c>
      <c r="J56" t="s">
        <v>543</v>
      </c>
      <c r="K56" t="s">
        <v>544</v>
      </c>
      <c r="L56" t="s">
        <v>545</v>
      </c>
      <c r="M56" t="s">
        <v>4</v>
      </c>
      <c r="N56" t="s">
        <v>274</v>
      </c>
      <c r="O56" t="s">
        <v>6</v>
      </c>
      <c r="P56" t="s">
        <v>7</v>
      </c>
      <c r="Q56">
        <v>0</v>
      </c>
      <c r="R56">
        <v>0</v>
      </c>
      <c r="S56" t="s">
        <v>8</v>
      </c>
      <c r="T56" t="s">
        <v>9</v>
      </c>
      <c r="U56" t="s">
        <v>275</v>
      </c>
      <c r="V56" t="s">
        <v>276</v>
      </c>
      <c r="W56">
        <v>2</v>
      </c>
      <c r="X56">
        <v>271489</v>
      </c>
      <c r="Y56" t="s">
        <v>546</v>
      </c>
      <c r="Z56" t="s">
        <v>547</v>
      </c>
      <c r="AA56" t="s">
        <v>14</v>
      </c>
      <c r="AB56">
        <v>3649</v>
      </c>
      <c r="AC56" t="s">
        <v>15</v>
      </c>
      <c r="AD56" t="s">
        <v>545</v>
      </c>
      <c r="AI56" t="s">
        <v>294</v>
      </c>
      <c r="AK56" t="s">
        <v>16</v>
      </c>
      <c r="AP56" t="s">
        <v>280</v>
      </c>
      <c r="AQ56" t="s">
        <v>281</v>
      </c>
      <c r="AS56" t="s">
        <v>19</v>
      </c>
      <c r="AT56" t="s">
        <v>415</v>
      </c>
      <c r="AU56" t="s">
        <v>416</v>
      </c>
    </row>
    <row r="57" spans="1:47" x14ac:dyDescent="0.35">
      <c r="A57" t="s">
        <v>550</v>
      </c>
      <c r="B57" s="1">
        <v>42063.564733796295</v>
      </c>
      <c r="C57" s="1">
        <v>42063.559629629628</v>
      </c>
      <c r="D57">
        <v>20800737</v>
      </c>
      <c r="E57">
        <v>4201748874</v>
      </c>
      <c r="F57">
        <v>20800737</v>
      </c>
      <c r="G57">
        <v>202</v>
      </c>
      <c r="H57">
        <v>2219</v>
      </c>
      <c r="I57" t="s">
        <v>285</v>
      </c>
      <c r="J57" t="s">
        <v>551</v>
      </c>
      <c r="K57" t="s">
        <v>544</v>
      </c>
      <c r="L57" t="s">
        <v>545</v>
      </c>
      <c r="M57" t="s">
        <v>4</v>
      </c>
      <c r="N57" t="s">
        <v>274</v>
      </c>
      <c r="O57" t="s">
        <v>6</v>
      </c>
      <c r="P57" t="s">
        <v>7</v>
      </c>
      <c r="Q57">
        <v>0</v>
      </c>
      <c r="R57">
        <v>0</v>
      </c>
      <c r="S57" t="s">
        <v>8</v>
      </c>
      <c r="T57" t="s">
        <v>9</v>
      </c>
      <c r="U57" t="s">
        <v>275</v>
      </c>
      <c r="V57" t="s">
        <v>276</v>
      </c>
      <c r="W57">
        <v>2</v>
      </c>
      <c r="X57">
        <v>271489</v>
      </c>
      <c r="Y57" t="s">
        <v>546</v>
      </c>
      <c r="Z57" t="s">
        <v>547</v>
      </c>
      <c r="AA57" t="s">
        <v>14</v>
      </c>
      <c r="AB57">
        <v>3649</v>
      </c>
      <c r="AC57" t="s">
        <v>15</v>
      </c>
      <c r="AD57" t="s">
        <v>545</v>
      </c>
      <c r="AI57" t="s">
        <v>294</v>
      </c>
      <c r="AK57" t="s">
        <v>16</v>
      </c>
      <c r="AP57" t="s">
        <v>280</v>
      </c>
      <c r="AQ57" t="s">
        <v>281</v>
      </c>
      <c r="AS57" t="s">
        <v>19</v>
      </c>
      <c r="AT57" t="s">
        <v>419</v>
      </c>
      <c r="AU57" t="s">
        <v>416</v>
      </c>
    </row>
    <row r="58" spans="1:47" x14ac:dyDescent="0.35">
      <c r="A58" t="s">
        <v>1223</v>
      </c>
      <c r="B58" s="1">
        <v>44579.924398148149</v>
      </c>
      <c r="C58" s="1">
        <v>44333.034791666665</v>
      </c>
      <c r="D58">
        <v>45068687</v>
      </c>
      <c r="E58">
        <v>9103874774</v>
      </c>
      <c r="F58">
        <v>45068687</v>
      </c>
      <c r="G58">
        <v>202</v>
      </c>
      <c r="H58">
        <v>5420</v>
      </c>
      <c r="J58" t="s">
        <v>1224</v>
      </c>
      <c r="K58" t="s">
        <v>1225</v>
      </c>
      <c r="L58" t="s">
        <v>545</v>
      </c>
      <c r="M58" t="s">
        <v>4</v>
      </c>
      <c r="N58" t="s">
        <v>699</v>
      </c>
      <c r="O58" t="s">
        <v>700</v>
      </c>
      <c r="P58" t="s">
        <v>7</v>
      </c>
      <c r="Q58">
        <v>0</v>
      </c>
      <c r="R58">
        <v>0</v>
      </c>
      <c r="S58" t="s">
        <v>8</v>
      </c>
      <c r="T58" t="s">
        <v>701</v>
      </c>
      <c r="U58" t="s">
        <v>702</v>
      </c>
      <c r="V58" t="s">
        <v>703</v>
      </c>
      <c r="X58">
        <v>727683</v>
      </c>
      <c r="Y58" t="s">
        <v>1226</v>
      </c>
      <c r="Z58" t="s">
        <v>1227</v>
      </c>
      <c r="AA58" t="s">
        <v>14</v>
      </c>
      <c r="AB58">
        <v>3649</v>
      </c>
      <c r="AC58" t="s">
        <v>15</v>
      </c>
      <c r="AD58" t="s">
        <v>545</v>
      </c>
      <c r="AI58" t="s">
        <v>294</v>
      </c>
      <c r="AK58" t="s">
        <v>16</v>
      </c>
      <c r="AP58" t="s">
        <v>280</v>
      </c>
      <c r="AQ58" t="s">
        <v>281</v>
      </c>
      <c r="AS58" t="s">
        <v>19</v>
      </c>
      <c r="AT58" t="s">
        <v>426</v>
      </c>
      <c r="AU58" t="s">
        <v>427</v>
      </c>
    </row>
    <row r="59" spans="1:47" x14ac:dyDescent="0.35">
      <c r="A59" t="s">
        <v>553</v>
      </c>
      <c r="B59" s="1">
        <v>42063.57304398148</v>
      </c>
      <c r="C59" s="1">
        <v>42063.563831018517</v>
      </c>
      <c r="D59">
        <v>38109972</v>
      </c>
      <c r="E59">
        <v>7698214344</v>
      </c>
      <c r="F59">
        <v>38109972</v>
      </c>
      <c r="G59">
        <v>202</v>
      </c>
      <c r="H59">
        <v>3868</v>
      </c>
      <c r="I59" t="s">
        <v>285</v>
      </c>
      <c r="J59" t="s">
        <v>554</v>
      </c>
      <c r="K59" t="s">
        <v>555</v>
      </c>
      <c r="L59" t="s">
        <v>556</v>
      </c>
      <c r="M59" t="s">
        <v>4</v>
      </c>
      <c r="N59" t="s">
        <v>274</v>
      </c>
      <c r="O59" t="s">
        <v>6</v>
      </c>
      <c r="P59" t="s">
        <v>7</v>
      </c>
      <c r="Q59">
        <v>0</v>
      </c>
      <c r="R59">
        <v>0</v>
      </c>
      <c r="S59" t="s">
        <v>8</v>
      </c>
      <c r="T59" t="s">
        <v>9</v>
      </c>
      <c r="U59" t="s">
        <v>275</v>
      </c>
      <c r="V59" t="s">
        <v>276</v>
      </c>
      <c r="W59">
        <v>2</v>
      </c>
      <c r="X59">
        <v>271489</v>
      </c>
      <c r="Y59" t="s">
        <v>557</v>
      </c>
      <c r="Z59" t="s">
        <v>558</v>
      </c>
      <c r="AA59" t="s">
        <v>14</v>
      </c>
      <c r="AB59">
        <v>3649</v>
      </c>
      <c r="AC59" t="s">
        <v>15</v>
      </c>
      <c r="AD59" t="s">
        <v>556</v>
      </c>
      <c r="AI59" t="s">
        <v>294</v>
      </c>
      <c r="AK59" t="s">
        <v>16</v>
      </c>
      <c r="AP59" t="s">
        <v>280</v>
      </c>
      <c r="AQ59" t="s">
        <v>281</v>
      </c>
      <c r="AS59" t="s">
        <v>19</v>
      </c>
      <c r="AT59" t="s">
        <v>430</v>
      </c>
      <c r="AU59" t="s">
        <v>427</v>
      </c>
    </row>
    <row r="60" spans="1:47" x14ac:dyDescent="0.35">
      <c r="A60" t="s">
        <v>561</v>
      </c>
      <c r="B60" s="1">
        <v>42047</v>
      </c>
      <c r="C60" s="1">
        <v>42044.977233796293</v>
      </c>
      <c r="D60">
        <v>38109972</v>
      </c>
      <c r="E60">
        <v>7698214344</v>
      </c>
      <c r="F60">
        <v>38109972</v>
      </c>
      <c r="G60">
        <v>202</v>
      </c>
      <c r="H60">
        <v>4595</v>
      </c>
      <c r="J60" t="s">
        <v>562</v>
      </c>
      <c r="K60" t="s">
        <v>555</v>
      </c>
      <c r="L60" t="s">
        <v>556</v>
      </c>
      <c r="M60" t="s">
        <v>4</v>
      </c>
      <c r="N60" t="s">
        <v>274</v>
      </c>
      <c r="O60" t="s">
        <v>6</v>
      </c>
      <c r="P60" t="s">
        <v>7</v>
      </c>
      <c r="Q60">
        <v>0</v>
      </c>
      <c r="R60">
        <v>0</v>
      </c>
      <c r="S60" t="s">
        <v>8</v>
      </c>
      <c r="T60" t="s">
        <v>9</v>
      </c>
      <c r="U60" t="s">
        <v>275</v>
      </c>
      <c r="V60" t="s">
        <v>276</v>
      </c>
      <c r="W60">
        <v>2</v>
      </c>
      <c r="X60">
        <v>271489</v>
      </c>
      <c r="Y60" t="s">
        <v>557</v>
      </c>
      <c r="Z60" t="s">
        <v>558</v>
      </c>
      <c r="AA60" t="s">
        <v>14</v>
      </c>
      <c r="AB60">
        <v>3649</v>
      </c>
      <c r="AC60" t="s">
        <v>15</v>
      </c>
      <c r="AD60" t="s">
        <v>556</v>
      </c>
      <c r="AI60" t="s">
        <v>294</v>
      </c>
      <c r="AK60" t="s">
        <v>16</v>
      </c>
      <c r="AP60" t="s">
        <v>280</v>
      </c>
      <c r="AQ60" t="s">
        <v>281</v>
      </c>
      <c r="AS60" t="s">
        <v>19</v>
      </c>
      <c r="AT60" t="s">
        <v>437</v>
      </c>
      <c r="AU60" t="s">
        <v>438</v>
      </c>
    </row>
    <row r="61" spans="1:47" x14ac:dyDescent="0.35">
      <c r="A61" t="s">
        <v>1174</v>
      </c>
      <c r="B61" s="1">
        <v>44579.924398148149</v>
      </c>
      <c r="C61" s="1">
        <v>44332.998715277776</v>
      </c>
      <c r="D61">
        <v>16498230</v>
      </c>
      <c r="E61">
        <v>3332642460</v>
      </c>
      <c r="F61">
        <v>16498230</v>
      </c>
      <c r="G61">
        <v>202</v>
      </c>
      <c r="H61">
        <v>1964</v>
      </c>
      <c r="J61" t="s">
        <v>1175</v>
      </c>
      <c r="K61" t="s">
        <v>1176</v>
      </c>
      <c r="L61" t="s">
        <v>556</v>
      </c>
      <c r="M61" t="s">
        <v>4</v>
      </c>
      <c r="N61" t="s">
        <v>699</v>
      </c>
      <c r="O61" t="s">
        <v>700</v>
      </c>
      <c r="P61" t="s">
        <v>7</v>
      </c>
      <c r="Q61">
        <v>0</v>
      </c>
      <c r="R61">
        <v>0</v>
      </c>
      <c r="S61" t="s">
        <v>8</v>
      </c>
      <c r="T61" t="s">
        <v>701</v>
      </c>
      <c r="U61" t="s">
        <v>702</v>
      </c>
      <c r="V61" t="s">
        <v>703</v>
      </c>
      <c r="X61">
        <v>727683</v>
      </c>
      <c r="Y61" t="s">
        <v>1177</v>
      </c>
      <c r="Z61" t="s">
        <v>1178</v>
      </c>
      <c r="AA61" t="s">
        <v>14</v>
      </c>
      <c r="AB61">
        <v>3649</v>
      </c>
      <c r="AC61" t="s">
        <v>15</v>
      </c>
      <c r="AD61" t="s">
        <v>556</v>
      </c>
      <c r="AI61" t="s">
        <v>294</v>
      </c>
      <c r="AK61" t="s">
        <v>16</v>
      </c>
      <c r="AP61" t="s">
        <v>280</v>
      </c>
      <c r="AQ61" t="s">
        <v>281</v>
      </c>
      <c r="AS61" t="s">
        <v>19</v>
      </c>
      <c r="AT61" t="s">
        <v>441</v>
      </c>
      <c r="AU61" t="s">
        <v>438</v>
      </c>
    </row>
    <row r="62" spans="1:47" x14ac:dyDescent="0.35">
      <c r="A62" t="s">
        <v>685</v>
      </c>
      <c r="B62" s="1">
        <v>42062.787615740737</v>
      </c>
      <c r="C62" s="1">
        <v>42062.773402777777</v>
      </c>
      <c r="D62">
        <v>45068687</v>
      </c>
      <c r="E62">
        <v>9103874774</v>
      </c>
      <c r="F62">
        <v>45068687</v>
      </c>
      <c r="G62">
        <v>202</v>
      </c>
      <c r="H62">
        <v>4654</v>
      </c>
      <c r="I62" t="s">
        <v>285</v>
      </c>
      <c r="J62" t="s">
        <v>686</v>
      </c>
      <c r="K62" t="s">
        <v>687</v>
      </c>
      <c r="L62" t="s">
        <v>688</v>
      </c>
      <c r="M62" t="s">
        <v>4</v>
      </c>
      <c r="N62" t="s">
        <v>274</v>
      </c>
      <c r="O62" t="s">
        <v>6</v>
      </c>
      <c r="P62" t="s">
        <v>7</v>
      </c>
      <c r="Q62">
        <v>0</v>
      </c>
      <c r="R62">
        <v>0</v>
      </c>
      <c r="S62" t="s">
        <v>8</v>
      </c>
      <c r="T62" t="s">
        <v>9</v>
      </c>
      <c r="U62" t="s">
        <v>275</v>
      </c>
      <c r="V62" t="s">
        <v>276</v>
      </c>
      <c r="W62">
        <v>2</v>
      </c>
      <c r="X62">
        <v>271489</v>
      </c>
      <c r="Y62" t="s">
        <v>689</v>
      </c>
      <c r="Z62" t="s">
        <v>690</v>
      </c>
      <c r="AA62" t="s">
        <v>14</v>
      </c>
      <c r="AB62">
        <v>3649</v>
      </c>
      <c r="AC62" t="s">
        <v>15</v>
      </c>
      <c r="AD62" t="s">
        <v>688</v>
      </c>
      <c r="AI62" t="s">
        <v>294</v>
      </c>
      <c r="AK62" t="s">
        <v>16</v>
      </c>
      <c r="AP62" t="s">
        <v>280</v>
      </c>
      <c r="AQ62" t="s">
        <v>281</v>
      </c>
      <c r="AS62" t="s">
        <v>19</v>
      </c>
      <c r="AT62" t="s">
        <v>448</v>
      </c>
      <c r="AU62" t="s">
        <v>449</v>
      </c>
    </row>
    <row r="63" spans="1:47" x14ac:dyDescent="0.35">
      <c r="A63" t="s">
        <v>693</v>
      </c>
      <c r="B63" s="1">
        <v>42047</v>
      </c>
      <c r="C63" s="1">
        <v>42020.79515046296</v>
      </c>
      <c r="D63">
        <v>45068687</v>
      </c>
      <c r="E63">
        <v>9103874774</v>
      </c>
      <c r="F63">
        <v>45068687</v>
      </c>
      <c r="G63">
        <v>202</v>
      </c>
      <c r="H63">
        <v>5503</v>
      </c>
      <c r="J63" t="s">
        <v>694</v>
      </c>
      <c r="K63" t="s">
        <v>687</v>
      </c>
      <c r="L63" t="s">
        <v>688</v>
      </c>
      <c r="M63" t="s">
        <v>4</v>
      </c>
      <c r="N63" t="s">
        <v>274</v>
      </c>
      <c r="O63" t="s">
        <v>6</v>
      </c>
      <c r="P63" t="s">
        <v>7</v>
      </c>
      <c r="Q63">
        <v>0</v>
      </c>
      <c r="R63">
        <v>0</v>
      </c>
      <c r="S63" t="s">
        <v>8</v>
      </c>
      <c r="T63" t="s">
        <v>9</v>
      </c>
      <c r="U63" t="s">
        <v>275</v>
      </c>
      <c r="V63" t="s">
        <v>276</v>
      </c>
      <c r="W63">
        <v>2</v>
      </c>
      <c r="X63">
        <v>271489</v>
      </c>
      <c r="Y63" t="s">
        <v>689</v>
      </c>
      <c r="Z63" t="s">
        <v>690</v>
      </c>
      <c r="AA63" t="s">
        <v>14</v>
      </c>
      <c r="AB63">
        <v>3649</v>
      </c>
      <c r="AC63" t="s">
        <v>15</v>
      </c>
      <c r="AD63" t="s">
        <v>688</v>
      </c>
      <c r="AI63" t="s">
        <v>294</v>
      </c>
      <c r="AK63" t="s">
        <v>16</v>
      </c>
      <c r="AP63" t="s">
        <v>280</v>
      </c>
      <c r="AQ63" t="s">
        <v>281</v>
      </c>
      <c r="AS63" t="s">
        <v>19</v>
      </c>
      <c r="AT63" t="s">
        <v>452</v>
      </c>
      <c r="AU63" t="s">
        <v>453</v>
      </c>
    </row>
    <row r="64" spans="1:47" x14ac:dyDescent="0.35">
      <c r="A64" t="s">
        <v>1180</v>
      </c>
      <c r="B64" s="1">
        <v>44579.924398148149</v>
      </c>
      <c r="C64" s="1">
        <v>44333.018877314818</v>
      </c>
      <c r="D64">
        <v>29190589</v>
      </c>
      <c r="E64">
        <v>5896498978</v>
      </c>
      <c r="F64">
        <v>29190589</v>
      </c>
      <c r="G64">
        <v>202</v>
      </c>
      <c r="H64">
        <v>3877</v>
      </c>
      <c r="J64" t="s">
        <v>1181</v>
      </c>
      <c r="K64" t="s">
        <v>1182</v>
      </c>
      <c r="L64" t="s">
        <v>688</v>
      </c>
      <c r="M64" t="s">
        <v>4</v>
      </c>
      <c r="N64" t="s">
        <v>699</v>
      </c>
      <c r="O64" t="s">
        <v>700</v>
      </c>
      <c r="P64" t="s">
        <v>7</v>
      </c>
      <c r="Q64">
        <v>0</v>
      </c>
      <c r="R64">
        <v>0</v>
      </c>
      <c r="S64" t="s">
        <v>8</v>
      </c>
      <c r="T64" t="s">
        <v>701</v>
      </c>
      <c r="U64" t="s">
        <v>702</v>
      </c>
      <c r="V64" t="s">
        <v>703</v>
      </c>
      <c r="X64">
        <v>727683</v>
      </c>
      <c r="Y64" t="s">
        <v>1183</v>
      </c>
      <c r="Z64" t="s">
        <v>1184</v>
      </c>
      <c r="AA64" t="s">
        <v>14</v>
      </c>
      <c r="AB64">
        <v>3649</v>
      </c>
      <c r="AC64" t="s">
        <v>15</v>
      </c>
      <c r="AD64" t="s">
        <v>688</v>
      </c>
      <c r="AI64" t="s">
        <v>279</v>
      </c>
      <c r="AK64" t="s">
        <v>16</v>
      </c>
      <c r="AP64" t="s">
        <v>280</v>
      </c>
      <c r="AQ64" t="s">
        <v>281</v>
      </c>
      <c r="AS64" t="s">
        <v>19</v>
      </c>
      <c r="AT64" t="s">
        <v>460</v>
      </c>
      <c r="AU64" t="s">
        <v>461</v>
      </c>
    </row>
    <row r="65" spans="1:47" x14ac:dyDescent="0.35">
      <c r="A65" t="s">
        <v>498</v>
      </c>
      <c r="B65" s="1">
        <v>42063.691099537034</v>
      </c>
      <c r="C65" s="1">
        <v>42063.686666666668</v>
      </c>
      <c r="D65">
        <v>16498230</v>
      </c>
      <c r="E65">
        <v>3332642460</v>
      </c>
      <c r="F65">
        <v>16498230</v>
      </c>
      <c r="G65">
        <v>202</v>
      </c>
      <c r="H65">
        <v>1704</v>
      </c>
      <c r="I65" t="s">
        <v>285</v>
      </c>
      <c r="J65" t="s">
        <v>499</v>
      </c>
      <c r="K65" t="s">
        <v>500</v>
      </c>
      <c r="L65" t="s">
        <v>501</v>
      </c>
      <c r="M65" t="s">
        <v>4</v>
      </c>
      <c r="N65" t="s">
        <v>274</v>
      </c>
      <c r="O65" t="s">
        <v>6</v>
      </c>
      <c r="P65" t="s">
        <v>7</v>
      </c>
      <c r="Q65">
        <v>0</v>
      </c>
      <c r="R65">
        <v>0</v>
      </c>
      <c r="S65" t="s">
        <v>8</v>
      </c>
      <c r="T65" t="s">
        <v>9</v>
      </c>
      <c r="U65" t="s">
        <v>275</v>
      </c>
      <c r="V65" t="s">
        <v>276</v>
      </c>
      <c r="W65">
        <v>2</v>
      </c>
      <c r="X65">
        <v>271489</v>
      </c>
      <c r="Y65" t="s">
        <v>502</v>
      </c>
      <c r="Z65" t="s">
        <v>503</v>
      </c>
      <c r="AA65" t="s">
        <v>14</v>
      </c>
      <c r="AB65">
        <v>3649</v>
      </c>
      <c r="AC65" t="s">
        <v>15</v>
      </c>
      <c r="AD65" t="s">
        <v>501</v>
      </c>
      <c r="AI65" t="s">
        <v>279</v>
      </c>
      <c r="AK65" t="s">
        <v>16</v>
      </c>
      <c r="AP65" t="s">
        <v>280</v>
      </c>
      <c r="AQ65" t="s">
        <v>281</v>
      </c>
      <c r="AS65" t="s">
        <v>19</v>
      </c>
      <c r="AT65" t="s">
        <v>464</v>
      </c>
      <c r="AU65" t="s">
        <v>461</v>
      </c>
    </row>
    <row r="66" spans="1:47" x14ac:dyDescent="0.35">
      <c r="A66" t="s">
        <v>506</v>
      </c>
      <c r="B66" s="1">
        <v>42047</v>
      </c>
      <c r="C66" s="1">
        <v>42045.070335648146</v>
      </c>
      <c r="D66">
        <v>16498230</v>
      </c>
      <c r="E66">
        <v>3332642460</v>
      </c>
      <c r="F66">
        <v>16498230</v>
      </c>
      <c r="G66">
        <v>202</v>
      </c>
      <c r="H66">
        <v>1998</v>
      </c>
      <c r="J66" t="s">
        <v>507</v>
      </c>
      <c r="K66" t="s">
        <v>500</v>
      </c>
      <c r="L66" t="s">
        <v>501</v>
      </c>
      <c r="M66" t="s">
        <v>4</v>
      </c>
      <c r="N66" t="s">
        <v>274</v>
      </c>
      <c r="O66" t="s">
        <v>6</v>
      </c>
      <c r="P66" t="s">
        <v>7</v>
      </c>
      <c r="Q66">
        <v>0</v>
      </c>
      <c r="R66">
        <v>0</v>
      </c>
      <c r="S66" t="s">
        <v>8</v>
      </c>
      <c r="T66" t="s">
        <v>9</v>
      </c>
      <c r="U66" t="s">
        <v>275</v>
      </c>
      <c r="V66" t="s">
        <v>276</v>
      </c>
      <c r="W66">
        <v>2</v>
      </c>
      <c r="X66">
        <v>271489</v>
      </c>
      <c r="Y66" t="s">
        <v>502</v>
      </c>
      <c r="Z66" t="s">
        <v>503</v>
      </c>
      <c r="AA66" t="s">
        <v>14</v>
      </c>
      <c r="AB66">
        <v>3649</v>
      </c>
      <c r="AC66" t="s">
        <v>15</v>
      </c>
      <c r="AD66" t="s">
        <v>501</v>
      </c>
      <c r="AI66" t="s">
        <v>279</v>
      </c>
      <c r="AK66" t="s">
        <v>16</v>
      </c>
      <c r="AP66" t="s">
        <v>280</v>
      </c>
      <c r="AQ66" t="s">
        <v>281</v>
      </c>
      <c r="AS66" t="s">
        <v>19</v>
      </c>
      <c r="AT66" t="s">
        <v>471</v>
      </c>
      <c r="AU66" t="s">
        <v>472</v>
      </c>
    </row>
    <row r="67" spans="1:47" x14ac:dyDescent="0.35">
      <c r="A67" t="s">
        <v>1186</v>
      </c>
      <c r="B67" s="1">
        <v>44579.924398148149</v>
      </c>
      <c r="C67" s="1">
        <v>44333.012233796297</v>
      </c>
      <c r="D67">
        <v>25835569</v>
      </c>
      <c r="E67">
        <v>5218784938</v>
      </c>
      <c r="F67">
        <v>25835569</v>
      </c>
      <c r="G67">
        <v>202</v>
      </c>
      <c r="H67">
        <v>3431</v>
      </c>
      <c r="J67" t="s">
        <v>1187</v>
      </c>
      <c r="K67" t="s">
        <v>1188</v>
      </c>
      <c r="L67" t="s">
        <v>501</v>
      </c>
      <c r="M67" t="s">
        <v>4</v>
      </c>
      <c r="N67" t="s">
        <v>699</v>
      </c>
      <c r="O67" t="s">
        <v>700</v>
      </c>
      <c r="P67" t="s">
        <v>7</v>
      </c>
      <c r="Q67">
        <v>0</v>
      </c>
      <c r="R67">
        <v>0</v>
      </c>
      <c r="S67" t="s">
        <v>8</v>
      </c>
      <c r="T67" t="s">
        <v>701</v>
      </c>
      <c r="U67" t="s">
        <v>702</v>
      </c>
      <c r="V67" t="s">
        <v>703</v>
      </c>
      <c r="X67">
        <v>727683</v>
      </c>
      <c r="Y67" t="s">
        <v>1189</v>
      </c>
      <c r="Z67" t="s">
        <v>1190</v>
      </c>
      <c r="AA67" t="s">
        <v>14</v>
      </c>
      <c r="AB67">
        <v>3649</v>
      </c>
      <c r="AC67" t="s">
        <v>15</v>
      </c>
      <c r="AD67" t="s">
        <v>501</v>
      </c>
      <c r="AI67" t="s">
        <v>279</v>
      </c>
      <c r="AK67" t="s">
        <v>16</v>
      </c>
      <c r="AP67" t="s">
        <v>280</v>
      </c>
      <c r="AQ67" t="s">
        <v>281</v>
      </c>
      <c r="AS67" t="s">
        <v>19</v>
      </c>
      <c r="AT67" t="s">
        <v>475</v>
      </c>
      <c r="AU67" t="s">
        <v>472</v>
      </c>
    </row>
    <row r="68" spans="1:47" x14ac:dyDescent="0.35">
      <c r="A68" t="s">
        <v>641</v>
      </c>
      <c r="B68" s="1">
        <v>42047</v>
      </c>
      <c r="C68" s="1">
        <v>42025.279780092591</v>
      </c>
      <c r="D68">
        <v>29190589</v>
      </c>
      <c r="E68">
        <v>5896498978</v>
      </c>
      <c r="F68">
        <v>29190589</v>
      </c>
      <c r="G68">
        <v>202</v>
      </c>
      <c r="H68">
        <v>3931</v>
      </c>
      <c r="J68" t="s">
        <v>642</v>
      </c>
      <c r="K68" t="s">
        <v>643</v>
      </c>
      <c r="L68" t="s">
        <v>644</v>
      </c>
      <c r="M68" t="s">
        <v>4</v>
      </c>
      <c r="N68" t="s">
        <v>274</v>
      </c>
      <c r="O68" t="s">
        <v>6</v>
      </c>
      <c r="P68" t="s">
        <v>7</v>
      </c>
      <c r="Q68">
        <v>0</v>
      </c>
      <c r="R68">
        <v>0</v>
      </c>
      <c r="S68" t="s">
        <v>8</v>
      </c>
      <c r="T68" t="s">
        <v>9</v>
      </c>
      <c r="U68" t="s">
        <v>275</v>
      </c>
      <c r="V68" t="s">
        <v>276</v>
      </c>
      <c r="W68">
        <v>2</v>
      </c>
      <c r="X68">
        <v>271489</v>
      </c>
      <c r="Y68" t="s">
        <v>645</v>
      </c>
      <c r="Z68" t="s">
        <v>646</v>
      </c>
      <c r="AA68" t="s">
        <v>14</v>
      </c>
      <c r="AB68">
        <v>3649</v>
      </c>
      <c r="AC68" t="s">
        <v>15</v>
      </c>
      <c r="AD68" t="s">
        <v>644</v>
      </c>
      <c r="AI68" t="s">
        <v>279</v>
      </c>
      <c r="AK68" t="s">
        <v>16</v>
      </c>
      <c r="AP68" t="s">
        <v>280</v>
      </c>
      <c r="AQ68" t="s">
        <v>281</v>
      </c>
      <c r="AS68" t="s">
        <v>19</v>
      </c>
      <c r="AT68" t="s">
        <v>482</v>
      </c>
      <c r="AU68" t="s">
        <v>483</v>
      </c>
    </row>
    <row r="69" spans="1:47" x14ac:dyDescent="0.35">
      <c r="A69" t="s">
        <v>649</v>
      </c>
      <c r="B69" s="1">
        <v>42062.852222222224</v>
      </c>
      <c r="C69" s="1">
        <v>42062.841226851851</v>
      </c>
      <c r="D69">
        <v>29190589</v>
      </c>
      <c r="E69">
        <v>5896498978</v>
      </c>
      <c r="F69">
        <v>29190589</v>
      </c>
      <c r="G69">
        <v>202</v>
      </c>
      <c r="H69">
        <v>3399</v>
      </c>
      <c r="I69" t="s">
        <v>285</v>
      </c>
      <c r="J69" t="s">
        <v>650</v>
      </c>
      <c r="K69" t="s">
        <v>643</v>
      </c>
      <c r="L69" t="s">
        <v>644</v>
      </c>
      <c r="M69" t="s">
        <v>4</v>
      </c>
      <c r="N69" t="s">
        <v>274</v>
      </c>
      <c r="O69" t="s">
        <v>6</v>
      </c>
      <c r="P69" t="s">
        <v>7</v>
      </c>
      <c r="Q69">
        <v>0</v>
      </c>
      <c r="R69">
        <v>0</v>
      </c>
      <c r="S69" t="s">
        <v>8</v>
      </c>
      <c r="T69" t="s">
        <v>9</v>
      </c>
      <c r="U69" t="s">
        <v>275</v>
      </c>
      <c r="V69" t="s">
        <v>276</v>
      </c>
      <c r="W69">
        <v>2</v>
      </c>
      <c r="X69">
        <v>271489</v>
      </c>
      <c r="Y69" t="s">
        <v>645</v>
      </c>
      <c r="Z69" t="s">
        <v>646</v>
      </c>
      <c r="AA69" t="s">
        <v>14</v>
      </c>
      <c r="AB69">
        <v>3649</v>
      </c>
      <c r="AC69" t="s">
        <v>15</v>
      </c>
      <c r="AD69" t="s">
        <v>644</v>
      </c>
      <c r="AI69" t="s">
        <v>279</v>
      </c>
      <c r="AK69" t="s">
        <v>16</v>
      </c>
      <c r="AP69" t="s">
        <v>280</v>
      </c>
      <c r="AQ69" t="s">
        <v>281</v>
      </c>
      <c r="AS69" t="s">
        <v>19</v>
      </c>
      <c r="AT69" t="s">
        <v>486</v>
      </c>
      <c r="AU69" t="s">
        <v>483</v>
      </c>
    </row>
    <row r="70" spans="1:47" x14ac:dyDescent="0.35">
      <c r="A70" t="s">
        <v>1192</v>
      </c>
      <c r="B70" s="1">
        <v>44579.924398148149</v>
      </c>
      <c r="C70" s="1">
        <v>44333.006863425922</v>
      </c>
      <c r="D70">
        <v>17529174</v>
      </c>
      <c r="E70">
        <v>3540893148</v>
      </c>
      <c r="F70">
        <v>17529174</v>
      </c>
      <c r="G70">
        <v>202</v>
      </c>
      <c r="H70">
        <v>2304</v>
      </c>
      <c r="J70" t="s">
        <v>1193</v>
      </c>
      <c r="K70" t="s">
        <v>1194</v>
      </c>
      <c r="L70" t="s">
        <v>644</v>
      </c>
      <c r="M70" t="s">
        <v>4</v>
      </c>
      <c r="N70" t="s">
        <v>699</v>
      </c>
      <c r="O70" t="s">
        <v>700</v>
      </c>
      <c r="P70" t="s">
        <v>7</v>
      </c>
      <c r="Q70">
        <v>0</v>
      </c>
      <c r="R70">
        <v>0</v>
      </c>
      <c r="S70" t="s">
        <v>8</v>
      </c>
      <c r="T70" t="s">
        <v>701</v>
      </c>
      <c r="U70" t="s">
        <v>702</v>
      </c>
      <c r="V70" t="s">
        <v>703</v>
      </c>
      <c r="X70">
        <v>727683</v>
      </c>
      <c r="Y70" t="s">
        <v>1195</v>
      </c>
      <c r="Z70" t="s">
        <v>1196</v>
      </c>
      <c r="AA70" t="s">
        <v>14</v>
      </c>
      <c r="AB70">
        <v>3649</v>
      </c>
      <c r="AC70" t="s">
        <v>15</v>
      </c>
      <c r="AD70" t="s">
        <v>644</v>
      </c>
      <c r="AI70" t="s">
        <v>279</v>
      </c>
      <c r="AK70" t="s">
        <v>16</v>
      </c>
      <c r="AP70" t="s">
        <v>280</v>
      </c>
      <c r="AQ70" t="s">
        <v>281</v>
      </c>
      <c r="AS70" t="s">
        <v>19</v>
      </c>
      <c r="AT70" t="s">
        <v>493</v>
      </c>
      <c r="AU70" t="s">
        <v>494</v>
      </c>
    </row>
    <row r="71" spans="1:47" x14ac:dyDescent="0.35">
      <c r="A71" t="s">
        <v>652</v>
      </c>
      <c r="B71" s="1">
        <v>42062.853622685187</v>
      </c>
      <c r="C71" s="1">
        <v>42062.847916666666</v>
      </c>
      <c r="D71">
        <v>25835569</v>
      </c>
      <c r="E71">
        <v>5218784938</v>
      </c>
      <c r="F71">
        <v>25835569</v>
      </c>
      <c r="G71">
        <v>202</v>
      </c>
      <c r="H71">
        <v>3022</v>
      </c>
      <c r="I71" t="s">
        <v>285</v>
      </c>
      <c r="J71" t="s">
        <v>653</v>
      </c>
      <c r="K71" t="s">
        <v>654</v>
      </c>
      <c r="L71" t="s">
        <v>655</v>
      </c>
      <c r="M71" t="s">
        <v>4</v>
      </c>
      <c r="N71" t="s">
        <v>274</v>
      </c>
      <c r="O71" t="s">
        <v>6</v>
      </c>
      <c r="P71" t="s">
        <v>7</v>
      </c>
      <c r="Q71">
        <v>0</v>
      </c>
      <c r="R71">
        <v>0</v>
      </c>
      <c r="S71" t="s">
        <v>8</v>
      </c>
      <c r="T71" t="s">
        <v>9</v>
      </c>
      <c r="U71" t="s">
        <v>275</v>
      </c>
      <c r="V71" t="s">
        <v>276</v>
      </c>
      <c r="W71">
        <v>2</v>
      </c>
      <c r="X71">
        <v>271489</v>
      </c>
      <c r="Y71" t="s">
        <v>656</v>
      </c>
      <c r="Z71" t="s">
        <v>657</v>
      </c>
      <c r="AA71" t="s">
        <v>14</v>
      </c>
      <c r="AB71">
        <v>3649</v>
      </c>
      <c r="AC71" t="s">
        <v>15</v>
      </c>
      <c r="AD71" t="s">
        <v>655</v>
      </c>
      <c r="AI71" t="s">
        <v>279</v>
      </c>
      <c r="AK71" t="s">
        <v>16</v>
      </c>
      <c r="AP71" t="s">
        <v>280</v>
      </c>
      <c r="AQ71" t="s">
        <v>281</v>
      </c>
      <c r="AS71" t="s">
        <v>19</v>
      </c>
      <c r="AT71" t="s">
        <v>497</v>
      </c>
      <c r="AU71" t="s">
        <v>494</v>
      </c>
    </row>
    <row r="72" spans="1:47" x14ac:dyDescent="0.35">
      <c r="A72" t="s">
        <v>660</v>
      </c>
      <c r="B72" s="1">
        <v>42047</v>
      </c>
      <c r="C72" s="1">
        <v>42025.282453703701</v>
      </c>
      <c r="D72">
        <v>25835569</v>
      </c>
      <c r="E72">
        <v>5218784938</v>
      </c>
      <c r="F72">
        <v>25835569</v>
      </c>
      <c r="G72">
        <v>202</v>
      </c>
      <c r="H72">
        <v>3480</v>
      </c>
      <c r="J72" t="s">
        <v>661</v>
      </c>
      <c r="K72" t="s">
        <v>654</v>
      </c>
      <c r="L72" t="s">
        <v>655</v>
      </c>
      <c r="M72" t="s">
        <v>4</v>
      </c>
      <c r="N72" t="s">
        <v>274</v>
      </c>
      <c r="O72" t="s">
        <v>6</v>
      </c>
      <c r="P72" t="s">
        <v>7</v>
      </c>
      <c r="Q72">
        <v>0</v>
      </c>
      <c r="R72">
        <v>0</v>
      </c>
      <c r="S72" t="s">
        <v>8</v>
      </c>
      <c r="T72" t="s">
        <v>9</v>
      </c>
      <c r="U72" t="s">
        <v>275</v>
      </c>
      <c r="V72" t="s">
        <v>276</v>
      </c>
      <c r="W72">
        <v>2</v>
      </c>
      <c r="X72">
        <v>271489</v>
      </c>
      <c r="Y72" t="s">
        <v>656</v>
      </c>
      <c r="Z72" t="s">
        <v>657</v>
      </c>
      <c r="AA72" t="s">
        <v>14</v>
      </c>
      <c r="AB72">
        <v>3649</v>
      </c>
      <c r="AC72" t="s">
        <v>15</v>
      </c>
      <c r="AD72" t="s">
        <v>655</v>
      </c>
      <c r="AI72" t="s">
        <v>279</v>
      </c>
      <c r="AK72" t="s">
        <v>16</v>
      </c>
      <c r="AP72" t="s">
        <v>280</v>
      </c>
      <c r="AQ72" t="s">
        <v>281</v>
      </c>
      <c r="AS72" t="s">
        <v>19</v>
      </c>
      <c r="AT72" t="s">
        <v>504</v>
      </c>
      <c r="AU72" t="s">
        <v>505</v>
      </c>
    </row>
    <row r="73" spans="1:47" x14ac:dyDescent="0.35">
      <c r="A73" t="s">
        <v>1137</v>
      </c>
      <c r="B73" s="1">
        <v>44579.924398148149</v>
      </c>
      <c r="C73" s="1">
        <v>44333.019062500003</v>
      </c>
      <c r="D73">
        <v>40331523</v>
      </c>
      <c r="E73">
        <v>8146967646</v>
      </c>
      <c r="F73">
        <v>40331523</v>
      </c>
      <c r="G73">
        <v>202</v>
      </c>
      <c r="H73">
        <v>5198</v>
      </c>
      <c r="J73" t="s">
        <v>1138</v>
      </c>
      <c r="K73" t="s">
        <v>1139</v>
      </c>
      <c r="L73" t="s">
        <v>655</v>
      </c>
      <c r="M73" t="s">
        <v>4</v>
      </c>
      <c r="N73" t="s">
        <v>699</v>
      </c>
      <c r="O73" t="s">
        <v>700</v>
      </c>
      <c r="P73" t="s">
        <v>7</v>
      </c>
      <c r="Q73">
        <v>0</v>
      </c>
      <c r="R73">
        <v>0</v>
      </c>
      <c r="S73" t="s">
        <v>8</v>
      </c>
      <c r="T73" t="s">
        <v>701</v>
      </c>
      <c r="U73" t="s">
        <v>702</v>
      </c>
      <c r="V73" t="s">
        <v>703</v>
      </c>
      <c r="X73">
        <v>727683</v>
      </c>
      <c r="Y73" t="s">
        <v>1140</v>
      </c>
      <c r="Z73" t="s">
        <v>1141</v>
      </c>
      <c r="AA73" t="s">
        <v>14</v>
      </c>
      <c r="AB73">
        <v>3649</v>
      </c>
      <c r="AC73" t="s">
        <v>15</v>
      </c>
      <c r="AD73" t="s">
        <v>655</v>
      </c>
      <c r="AI73" t="s">
        <v>279</v>
      </c>
      <c r="AK73" t="s">
        <v>16</v>
      </c>
      <c r="AP73" t="s">
        <v>280</v>
      </c>
      <c r="AQ73" t="s">
        <v>281</v>
      </c>
      <c r="AS73" t="s">
        <v>19</v>
      </c>
      <c r="AT73" t="s">
        <v>508</v>
      </c>
      <c r="AU73" t="s">
        <v>505</v>
      </c>
    </row>
    <row r="74" spans="1:47" x14ac:dyDescent="0.35">
      <c r="A74" t="s">
        <v>663</v>
      </c>
      <c r="B74" s="1">
        <v>42047</v>
      </c>
      <c r="C74" s="1">
        <v>42045.078993055555</v>
      </c>
      <c r="D74">
        <v>17529174</v>
      </c>
      <c r="E74">
        <v>3540893148</v>
      </c>
      <c r="F74">
        <v>17529174</v>
      </c>
      <c r="G74">
        <v>202</v>
      </c>
      <c r="H74">
        <v>2339</v>
      </c>
      <c r="J74" t="s">
        <v>664</v>
      </c>
      <c r="K74" t="s">
        <v>665</v>
      </c>
      <c r="L74" t="s">
        <v>666</v>
      </c>
      <c r="M74" t="s">
        <v>4</v>
      </c>
      <c r="N74" t="s">
        <v>274</v>
      </c>
      <c r="O74" t="s">
        <v>6</v>
      </c>
      <c r="P74" t="s">
        <v>7</v>
      </c>
      <c r="Q74">
        <v>0</v>
      </c>
      <c r="R74">
        <v>0</v>
      </c>
      <c r="S74" t="s">
        <v>8</v>
      </c>
      <c r="T74" t="s">
        <v>9</v>
      </c>
      <c r="U74" t="s">
        <v>275</v>
      </c>
      <c r="V74" t="s">
        <v>276</v>
      </c>
      <c r="W74">
        <v>2</v>
      </c>
      <c r="X74">
        <v>271489</v>
      </c>
      <c r="Y74" t="s">
        <v>667</v>
      </c>
      <c r="Z74" t="s">
        <v>668</v>
      </c>
      <c r="AA74" t="s">
        <v>14</v>
      </c>
      <c r="AB74">
        <v>3649</v>
      </c>
      <c r="AC74" t="s">
        <v>15</v>
      </c>
      <c r="AD74" t="s">
        <v>666</v>
      </c>
      <c r="AI74" t="s">
        <v>279</v>
      </c>
      <c r="AK74" t="s">
        <v>16</v>
      </c>
      <c r="AP74" t="s">
        <v>280</v>
      </c>
      <c r="AQ74" t="s">
        <v>281</v>
      </c>
      <c r="AS74" t="s">
        <v>19</v>
      </c>
      <c r="AT74" t="s">
        <v>515</v>
      </c>
      <c r="AU74" t="s">
        <v>516</v>
      </c>
    </row>
    <row r="75" spans="1:47" x14ac:dyDescent="0.35">
      <c r="A75" t="s">
        <v>671</v>
      </c>
      <c r="B75" s="1">
        <v>42062.843888888892</v>
      </c>
      <c r="C75" s="1">
        <v>42062.83971064815</v>
      </c>
      <c r="D75">
        <v>17529174</v>
      </c>
      <c r="E75">
        <v>3540893148</v>
      </c>
      <c r="F75">
        <v>17529174</v>
      </c>
      <c r="G75">
        <v>202</v>
      </c>
      <c r="H75">
        <v>2041</v>
      </c>
      <c r="I75" t="s">
        <v>285</v>
      </c>
      <c r="J75" t="s">
        <v>672</v>
      </c>
      <c r="K75" t="s">
        <v>665</v>
      </c>
      <c r="L75" t="s">
        <v>666</v>
      </c>
      <c r="M75" t="s">
        <v>4</v>
      </c>
      <c r="N75" t="s">
        <v>274</v>
      </c>
      <c r="O75" t="s">
        <v>6</v>
      </c>
      <c r="P75" t="s">
        <v>7</v>
      </c>
      <c r="Q75">
        <v>0</v>
      </c>
      <c r="R75">
        <v>0</v>
      </c>
      <c r="S75" t="s">
        <v>8</v>
      </c>
      <c r="T75" t="s">
        <v>9</v>
      </c>
      <c r="U75" t="s">
        <v>275</v>
      </c>
      <c r="V75" t="s">
        <v>276</v>
      </c>
      <c r="W75">
        <v>2</v>
      </c>
      <c r="X75">
        <v>271489</v>
      </c>
      <c r="Y75" t="s">
        <v>667</v>
      </c>
      <c r="Z75" t="s">
        <v>668</v>
      </c>
      <c r="AA75" t="s">
        <v>14</v>
      </c>
      <c r="AB75">
        <v>3649</v>
      </c>
      <c r="AC75" t="s">
        <v>15</v>
      </c>
      <c r="AD75" t="s">
        <v>666</v>
      </c>
      <c r="AI75" t="s">
        <v>279</v>
      </c>
      <c r="AK75" t="s">
        <v>16</v>
      </c>
      <c r="AP75" t="s">
        <v>280</v>
      </c>
      <c r="AQ75" t="s">
        <v>281</v>
      </c>
      <c r="AS75" t="s">
        <v>19</v>
      </c>
      <c r="AT75" t="s">
        <v>519</v>
      </c>
      <c r="AU75" t="s">
        <v>516</v>
      </c>
    </row>
    <row r="76" spans="1:47" x14ac:dyDescent="0.35">
      <c r="A76" t="s">
        <v>1143</v>
      </c>
      <c r="B76" s="1">
        <v>44579.924398148149</v>
      </c>
      <c r="C76" s="1">
        <v>44333.02747685185</v>
      </c>
      <c r="D76">
        <v>39844156</v>
      </c>
      <c r="E76">
        <v>8048519512</v>
      </c>
      <c r="F76">
        <v>39844156</v>
      </c>
      <c r="G76">
        <v>202</v>
      </c>
      <c r="H76">
        <v>5081</v>
      </c>
      <c r="J76" t="s">
        <v>1144</v>
      </c>
      <c r="K76" t="s">
        <v>1145</v>
      </c>
      <c r="L76" t="s">
        <v>666</v>
      </c>
      <c r="M76" t="s">
        <v>4</v>
      </c>
      <c r="N76" t="s">
        <v>699</v>
      </c>
      <c r="O76" t="s">
        <v>700</v>
      </c>
      <c r="P76" t="s">
        <v>7</v>
      </c>
      <c r="Q76">
        <v>0</v>
      </c>
      <c r="R76">
        <v>0</v>
      </c>
      <c r="S76" t="s">
        <v>8</v>
      </c>
      <c r="T76" t="s">
        <v>701</v>
      </c>
      <c r="U76" t="s">
        <v>702</v>
      </c>
      <c r="V76" t="s">
        <v>703</v>
      </c>
      <c r="X76">
        <v>727683</v>
      </c>
      <c r="Y76" t="s">
        <v>1146</v>
      </c>
      <c r="Z76" t="s">
        <v>1147</v>
      </c>
      <c r="AA76" t="s">
        <v>14</v>
      </c>
      <c r="AB76">
        <v>3649</v>
      </c>
      <c r="AC76" t="s">
        <v>15</v>
      </c>
      <c r="AD76" t="s">
        <v>666</v>
      </c>
      <c r="AI76" t="s">
        <v>279</v>
      </c>
      <c r="AK76" t="s">
        <v>16</v>
      </c>
      <c r="AP76" t="s">
        <v>280</v>
      </c>
      <c r="AQ76" t="s">
        <v>281</v>
      </c>
      <c r="AS76" t="s">
        <v>19</v>
      </c>
      <c r="AT76" t="s">
        <v>526</v>
      </c>
      <c r="AU76" t="s">
        <v>527</v>
      </c>
    </row>
    <row r="77" spans="1:47" x14ac:dyDescent="0.35">
      <c r="A77" t="s">
        <v>597</v>
      </c>
      <c r="B77" s="1">
        <v>42047</v>
      </c>
      <c r="C77" s="1">
        <v>42037.882418981484</v>
      </c>
      <c r="D77">
        <v>40331523</v>
      </c>
      <c r="E77">
        <v>8146967646</v>
      </c>
      <c r="F77">
        <v>40331523</v>
      </c>
      <c r="G77">
        <v>202</v>
      </c>
      <c r="H77">
        <v>5272</v>
      </c>
      <c r="J77" t="s">
        <v>598</v>
      </c>
      <c r="K77" t="s">
        <v>599</v>
      </c>
      <c r="L77" t="s">
        <v>600</v>
      </c>
      <c r="M77" t="s">
        <v>4</v>
      </c>
      <c r="N77" t="s">
        <v>274</v>
      </c>
      <c r="O77" t="s">
        <v>6</v>
      </c>
      <c r="P77" t="s">
        <v>7</v>
      </c>
      <c r="Q77">
        <v>0</v>
      </c>
      <c r="R77">
        <v>0</v>
      </c>
      <c r="S77" t="s">
        <v>8</v>
      </c>
      <c r="T77" t="s">
        <v>9</v>
      </c>
      <c r="U77" t="s">
        <v>275</v>
      </c>
      <c r="V77" t="s">
        <v>276</v>
      </c>
      <c r="W77">
        <v>2</v>
      </c>
      <c r="X77">
        <v>271489</v>
      </c>
      <c r="Y77" t="s">
        <v>601</v>
      </c>
      <c r="Z77" t="s">
        <v>602</v>
      </c>
      <c r="AA77" t="s">
        <v>14</v>
      </c>
      <c r="AB77">
        <v>3649</v>
      </c>
      <c r="AC77" t="s">
        <v>15</v>
      </c>
      <c r="AD77" t="s">
        <v>600</v>
      </c>
      <c r="AI77" t="s">
        <v>279</v>
      </c>
      <c r="AK77" t="s">
        <v>16</v>
      </c>
      <c r="AP77" t="s">
        <v>280</v>
      </c>
      <c r="AQ77" t="s">
        <v>281</v>
      </c>
      <c r="AS77" t="s">
        <v>19</v>
      </c>
      <c r="AT77" t="s">
        <v>530</v>
      </c>
      <c r="AU77" t="s">
        <v>527</v>
      </c>
    </row>
    <row r="78" spans="1:47" x14ac:dyDescent="0.35">
      <c r="A78" t="s">
        <v>605</v>
      </c>
      <c r="B78" s="1">
        <v>42062.861932870372</v>
      </c>
      <c r="C78" s="1">
        <v>42062.852418981478</v>
      </c>
      <c r="D78">
        <v>40331523</v>
      </c>
      <c r="E78">
        <v>8146967646</v>
      </c>
      <c r="F78">
        <v>40331523</v>
      </c>
      <c r="G78">
        <v>202</v>
      </c>
      <c r="H78">
        <v>4664</v>
      </c>
      <c r="I78" t="s">
        <v>285</v>
      </c>
      <c r="J78" t="s">
        <v>606</v>
      </c>
      <c r="K78" t="s">
        <v>599</v>
      </c>
      <c r="L78" t="s">
        <v>600</v>
      </c>
      <c r="M78" t="s">
        <v>4</v>
      </c>
      <c r="N78" t="s">
        <v>274</v>
      </c>
      <c r="O78" t="s">
        <v>6</v>
      </c>
      <c r="P78" t="s">
        <v>7</v>
      </c>
      <c r="Q78">
        <v>0</v>
      </c>
      <c r="R78">
        <v>0</v>
      </c>
      <c r="S78" t="s">
        <v>8</v>
      </c>
      <c r="T78" t="s">
        <v>9</v>
      </c>
      <c r="U78" t="s">
        <v>275</v>
      </c>
      <c r="V78" t="s">
        <v>276</v>
      </c>
      <c r="W78">
        <v>2</v>
      </c>
      <c r="X78">
        <v>271489</v>
      </c>
      <c r="Y78" t="s">
        <v>601</v>
      </c>
      <c r="Z78" t="s">
        <v>602</v>
      </c>
      <c r="AA78" t="s">
        <v>14</v>
      </c>
      <c r="AB78">
        <v>3649</v>
      </c>
      <c r="AC78" t="s">
        <v>15</v>
      </c>
      <c r="AD78" t="s">
        <v>600</v>
      </c>
      <c r="AI78" t="s">
        <v>279</v>
      </c>
      <c r="AK78" t="s">
        <v>16</v>
      </c>
      <c r="AP78" t="s">
        <v>280</v>
      </c>
      <c r="AQ78" t="s">
        <v>281</v>
      </c>
      <c r="AS78" t="s">
        <v>19</v>
      </c>
      <c r="AT78" t="s">
        <v>537</v>
      </c>
      <c r="AU78" t="s">
        <v>538</v>
      </c>
    </row>
    <row r="79" spans="1:47" x14ac:dyDescent="0.35">
      <c r="A79" t="s">
        <v>1149</v>
      </c>
      <c r="B79" s="1">
        <v>44579.924398148149</v>
      </c>
      <c r="C79" s="1">
        <v>44332.992291666669</v>
      </c>
      <c r="D79">
        <v>17887058</v>
      </c>
      <c r="E79">
        <v>8979303116</v>
      </c>
      <c r="F79">
        <v>17887058</v>
      </c>
      <c r="G79">
        <v>502</v>
      </c>
      <c r="H79">
        <v>5080</v>
      </c>
      <c r="J79" t="s">
        <v>1150</v>
      </c>
      <c r="K79" t="s">
        <v>1151</v>
      </c>
      <c r="L79" t="s">
        <v>600</v>
      </c>
      <c r="M79" t="s">
        <v>4</v>
      </c>
      <c r="N79" t="s">
        <v>699</v>
      </c>
      <c r="O79" t="s">
        <v>700</v>
      </c>
      <c r="P79" t="s">
        <v>7</v>
      </c>
      <c r="Q79">
        <v>0</v>
      </c>
      <c r="R79">
        <v>0</v>
      </c>
      <c r="S79" t="s">
        <v>8</v>
      </c>
      <c r="T79" t="s">
        <v>701</v>
      </c>
      <c r="U79" t="s">
        <v>702</v>
      </c>
      <c r="V79" t="s">
        <v>703</v>
      </c>
      <c r="X79">
        <v>727683</v>
      </c>
      <c r="Y79" t="s">
        <v>1152</v>
      </c>
      <c r="Z79" t="s">
        <v>1153</v>
      </c>
      <c r="AA79" t="s">
        <v>14</v>
      </c>
      <c r="AB79">
        <v>3649</v>
      </c>
      <c r="AC79" t="s">
        <v>15</v>
      </c>
      <c r="AD79" t="s">
        <v>600</v>
      </c>
      <c r="AI79" t="s">
        <v>279</v>
      </c>
      <c r="AK79" t="s">
        <v>16</v>
      </c>
      <c r="AP79" t="s">
        <v>280</v>
      </c>
      <c r="AQ79" t="s">
        <v>281</v>
      </c>
      <c r="AS79" t="s">
        <v>19</v>
      </c>
      <c r="AT79" t="s">
        <v>541</v>
      </c>
      <c r="AU79" t="s">
        <v>538</v>
      </c>
    </row>
    <row r="80" spans="1:47" x14ac:dyDescent="0.35">
      <c r="A80" t="s">
        <v>608</v>
      </c>
      <c r="B80" s="1">
        <v>42062.864710648151</v>
      </c>
      <c r="C80" s="1">
        <v>42062.854687500003</v>
      </c>
      <c r="D80">
        <v>39844156</v>
      </c>
      <c r="E80">
        <v>8048519512</v>
      </c>
      <c r="F80">
        <v>39844156</v>
      </c>
      <c r="G80">
        <v>202</v>
      </c>
      <c r="H80">
        <v>4498</v>
      </c>
      <c r="I80" t="s">
        <v>285</v>
      </c>
      <c r="J80" t="s">
        <v>609</v>
      </c>
      <c r="K80" t="s">
        <v>610</v>
      </c>
      <c r="L80" t="s">
        <v>611</v>
      </c>
      <c r="M80" t="s">
        <v>4</v>
      </c>
      <c r="N80" t="s">
        <v>274</v>
      </c>
      <c r="O80" t="s">
        <v>6</v>
      </c>
      <c r="P80" t="s">
        <v>7</v>
      </c>
      <c r="Q80">
        <v>0</v>
      </c>
      <c r="R80">
        <v>0</v>
      </c>
      <c r="S80" t="s">
        <v>8</v>
      </c>
      <c r="T80" t="s">
        <v>9</v>
      </c>
      <c r="U80" t="s">
        <v>275</v>
      </c>
      <c r="V80" t="s">
        <v>276</v>
      </c>
      <c r="W80">
        <v>2</v>
      </c>
      <c r="X80">
        <v>271489</v>
      </c>
      <c r="Y80" t="s">
        <v>612</v>
      </c>
      <c r="Z80" t="s">
        <v>613</v>
      </c>
      <c r="AA80" t="s">
        <v>14</v>
      </c>
      <c r="AB80">
        <v>3649</v>
      </c>
      <c r="AC80" t="s">
        <v>15</v>
      </c>
      <c r="AD80" t="s">
        <v>611</v>
      </c>
      <c r="AI80" t="s">
        <v>279</v>
      </c>
      <c r="AK80" t="s">
        <v>16</v>
      </c>
      <c r="AP80" t="s">
        <v>280</v>
      </c>
      <c r="AQ80" t="s">
        <v>281</v>
      </c>
      <c r="AS80" t="s">
        <v>19</v>
      </c>
      <c r="AT80" t="s">
        <v>548</v>
      </c>
      <c r="AU80" t="s">
        <v>549</v>
      </c>
    </row>
    <row r="81" spans="1:47" x14ac:dyDescent="0.35">
      <c r="A81" t="s">
        <v>616</v>
      </c>
      <c r="B81" s="1">
        <v>42047</v>
      </c>
      <c r="C81" s="1">
        <v>42040.926053240742</v>
      </c>
      <c r="D81">
        <v>39844156</v>
      </c>
      <c r="E81">
        <v>8048519512</v>
      </c>
      <c r="F81">
        <v>39844156</v>
      </c>
      <c r="G81">
        <v>202</v>
      </c>
      <c r="H81">
        <v>5155</v>
      </c>
      <c r="J81" t="s">
        <v>617</v>
      </c>
      <c r="K81" t="s">
        <v>610</v>
      </c>
      <c r="L81" t="s">
        <v>611</v>
      </c>
      <c r="M81" t="s">
        <v>4</v>
      </c>
      <c r="N81" t="s">
        <v>274</v>
      </c>
      <c r="O81" t="s">
        <v>6</v>
      </c>
      <c r="P81" t="s">
        <v>7</v>
      </c>
      <c r="Q81">
        <v>0</v>
      </c>
      <c r="R81">
        <v>0</v>
      </c>
      <c r="S81" t="s">
        <v>8</v>
      </c>
      <c r="T81" t="s">
        <v>9</v>
      </c>
      <c r="U81" t="s">
        <v>275</v>
      </c>
      <c r="V81" t="s">
        <v>276</v>
      </c>
      <c r="W81">
        <v>2</v>
      </c>
      <c r="X81">
        <v>271489</v>
      </c>
      <c r="Y81" t="s">
        <v>612</v>
      </c>
      <c r="Z81" t="s">
        <v>613</v>
      </c>
      <c r="AA81" t="s">
        <v>14</v>
      </c>
      <c r="AB81">
        <v>3649</v>
      </c>
      <c r="AC81" t="s">
        <v>15</v>
      </c>
      <c r="AD81" t="s">
        <v>611</v>
      </c>
      <c r="AI81" t="s">
        <v>279</v>
      </c>
      <c r="AK81" t="s">
        <v>16</v>
      </c>
      <c r="AP81" t="s">
        <v>280</v>
      </c>
      <c r="AQ81" t="s">
        <v>281</v>
      </c>
      <c r="AS81" t="s">
        <v>19</v>
      </c>
      <c r="AT81" t="s">
        <v>552</v>
      </c>
      <c r="AU81" t="s">
        <v>549</v>
      </c>
    </row>
    <row r="82" spans="1:47" x14ac:dyDescent="0.35">
      <c r="A82" t="s">
        <v>1156</v>
      </c>
      <c r="B82" s="1">
        <v>44579.924398148149</v>
      </c>
      <c r="C82" s="1">
        <v>44332.992523148147</v>
      </c>
      <c r="D82">
        <v>20431760</v>
      </c>
      <c r="E82">
        <v>10256743520</v>
      </c>
      <c r="F82">
        <v>20431760</v>
      </c>
      <c r="G82">
        <v>502</v>
      </c>
      <c r="H82">
        <v>5844</v>
      </c>
      <c r="J82" t="s">
        <v>1157</v>
      </c>
      <c r="K82" t="s">
        <v>1158</v>
      </c>
      <c r="L82" t="s">
        <v>611</v>
      </c>
      <c r="M82" t="s">
        <v>4</v>
      </c>
      <c r="N82" t="s">
        <v>699</v>
      </c>
      <c r="O82" t="s">
        <v>700</v>
      </c>
      <c r="P82" t="s">
        <v>7</v>
      </c>
      <c r="Q82">
        <v>0</v>
      </c>
      <c r="R82">
        <v>0</v>
      </c>
      <c r="S82" t="s">
        <v>8</v>
      </c>
      <c r="T82" t="s">
        <v>701</v>
      </c>
      <c r="U82" t="s">
        <v>702</v>
      </c>
      <c r="V82" t="s">
        <v>703</v>
      </c>
      <c r="X82">
        <v>727683</v>
      </c>
      <c r="Y82" t="s">
        <v>1159</v>
      </c>
      <c r="Z82" t="s">
        <v>1160</v>
      </c>
      <c r="AA82" t="s">
        <v>14</v>
      </c>
      <c r="AB82">
        <v>3649</v>
      </c>
      <c r="AC82" t="s">
        <v>15</v>
      </c>
      <c r="AD82" t="s">
        <v>611</v>
      </c>
      <c r="AI82" t="s">
        <v>279</v>
      </c>
      <c r="AK82" t="s">
        <v>16</v>
      </c>
      <c r="AP82" t="s">
        <v>280</v>
      </c>
      <c r="AQ82" t="s">
        <v>281</v>
      </c>
      <c r="AS82" t="s">
        <v>19</v>
      </c>
      <c r="AT82" t="s">
        <v>559</v>
      </c>
      <c r="AU82" t="s">
        <v>560</v>
      </c>
    </row>
    <row r="83" spans="1:47" x14ac:dyDescent="0.35">
      <c r="A83" t="s">
        <v>1002</v>
      </c>
      <c r="B83" s="1">
        <v>44579.924398148149</v>
      </c>
      <c r="C83" s="1">
        <v>44333.010104166664</v>
      </c>
      <c r="D83">
        <v>30596007</v>
      </c>
      <c r="E83">
        <v>6180393414</v>
      </c>
      <c r="F83">
        <v>30596007</v>
      </c>
      <c r="G83">
        <v>202</v>
      </c>
      <c r="H83">
        <v>3686</v>
      </c>
      <c r="J83" t="s">
        <v>1003</v>
      </c>
      <c r="K83" t="s">
        <v>1004</v>
      </c>
      <c r="L83" t="s">
        <v>1005</v>
      </c>
      <c r="M83" t="s">
        <v>4</v>
      </c>
      <c r="N83" t="s">
        <v>699</v>
      </c>
      <c r="O83" t="s">
        <v>700</v>
      </c>
      <c r="P83" t="s">
        <v>7</v>
      </c>
      <c r="Q83">
        <v>0</v>
      </c>
      <c r="R83">
        <v>0</v>
      </c>
      <c r="S83" t="s">
        <v>8</v>
      </c>
      <c r="T83" t="s">
        <v>701</v>
      </c>
      <c r="U83" t="s">
        <v>702</v>
      </c>
      <c r="V83" t="s">
        <v>703</v>
      </c>
      <c r="X83">
        <v>727683</v>
      </c>
      <c r="Y83" t="s">
        <v>1006</v>
      </c>
      <c r="Z83" t="s">
        <v>1007</v>
      </c>
      <c r="AA83" t="s">
        <v>14</v>
      </c>
      <c r="AB83">
        <v>3649</v>
      </c>
      <c r="AC83" t="s">
        <v>15</v>
      </c>
      <c r="AD83" t="s">
        <v>1005</v>
      </c>
      <c r="AI83" t="s">
        <v>279</v>
      </c>
      <c r="AK83" t="s">
        <v>16</v>
      </c>
      <c r="AP83" t="s">
        <v>280</v>
      </c>
      <c r="AQ83" t="s">
        <v>281</v>
      </c>
      <c r="AS83" t="s">
        <v>19</v>
      </c>
      <c r="AT83" t="s">
        <v>563</v>
      </c>
      <c r="AU83" t="s">
        <v>560</v>
      </c>
    </row>
    <row r="84" spans="1:47" x14ac:dyDescent="0.35">
      <c r="A84" t="s">
        <v>1107</v>
      </c>
      <c r="B84" s="1">
        <v>44579.924398148149</v>
      </c>
      <c r="C84" s="1">
        <v>44333.110844907409</v>
      </c>
      <c r="D84">
        <v>37729972</v>
      </c>
      <c r="E84">
        <v>7621454344</v>
      </c>
      <c r="F84">
        <v>37729972</v>
      </c>
      <c r="G84">
        <v>202</v>
      </c>
      <c r="H84">
        <v>4670</v>
      </c>
      <c r="J84" t="s">
        <v>1108</v>
      </c>
      <c r="K84" t="s">
        <v>1109</v>
      </c>
      <c r="L84" t="s">
        <v>1110</v>
      </c>
      <c r="M84" t="s">
        <v>4</v>
      </c>
      <c r="N84" t="s">
        <v>699</v>
      </c>
      <c r="O84" t="s">
        <v>700</v>
      </c>
      <c r="P84" t="s">
        <v>7</v>
      </c>
      <c r="Q84">
        <v>0</v>
      </c>
      <c r="R84">
        <v>0</v>
      </c>
      <c r="S84" t="s">
        <v>8</v>
      </c>
      <c r="T84" t="s">
        <v>701</v>
      </c>
      <c r="U84" t="s">
        <v>702</v>
      </c>
      <c r="V84" t="s">
        <v>703</v>
      </c>
      <c r="X84">
        <v>727683</v>
      </c>
      <c r="Y84" t="s">
        <v>1111</v>
      </c>
      <c r="Z84" t="s">
        <v>1112</v>
      </c>
      <c r="AA84" t="s">
        <v>14</v>
      </c>
      <c r="AB84">
        <v>3649</v>
      </c>
      <c r="AC84" t="s">
        <v>15</v>
      </c>
      <c r="AD84" t="s">
        <v>1110</v>
      </c>
      <c r="AI84" t="s">
        <v>279</v>
      </c>
      <c r="AK84" t="s">
        <v>16</v>
      </c>
      <c r="AP84" t="s">
        <v>280</v>
      </c>
      <c r="AQ84" t="s">
        <v>281</v>
      </c>
      <c r="AS84" t="s">
        <v>19</v>
      </c>
      <c r="AT84" t="s">
        <v>570</v>
      </c>
      <c r="AU84" t="s">
        <v>571</v>
      </c>
    </row>
    <row r="85" spans="1:47" x14ac:dyDescent="0.35">
      <c r="A85" t="s">
        <v>262</v>
      </c>
      <c r="B85" s="1">
        <v>44215.291435185187</v>
      </c>
      <c r="C85" s="1">
        <v>44215.288472222222</v>
      </c>
      <c r="D85">
        <v>18528089</v>
      </c>
      <c r="E85">
        <v>9301100678</v>
      </c>
      <c r="F85">
        <v>18528089</v>
      </c>
      <c r="G85">
        <v>502</v>
      </c>
      <c r="H85">
        <v>5296</v>
      </c>
      <c r="J85" t="s">
        <v>263</v>
      </c>
      <c r="K85" t="s">
        <v>264</v>
      </c>
      <c r="L85" t="s">
        <v>265</v>
      </c>
      <c r="M85" t="s">
        <v>4</v>
      </c>
      <c r="N85" t="s">
        <v>5</v>
      </c>
      <c r="O85" t="s">
        <v>6</v>
      </c>
      <c r="P85" t="s">
        <v>7</v>
      </c>
      <c r="Q85">
        <v>0</v>
      </c>
      <c r="R85">
        <v>0</v>
      </c>
      <c r="S85" t="s">
        <v>8</v>
      </c>
      <c r="T85" t="s">
        <v>9</v>
      </c>
      <c r="U85" t="s">
        <v>10</v>
      </c>
      <c r="V85" t="s">
        <v>11</v>
      </c>
      <c r="X85">
        <v>693144</v>
      </c>
      <c r="Y85" t="s">
        <v>266</v>
      </c>
      <c r="Z85" t="s">
        <v>267</v>
      </c>
      <c r="AA85" t="s">
        <v>14</v>
      </c>
      <c r="AB85">
        <v>3649</v>
      </c>
      <c r="AC85" t="s">
        <v>15</v>
      </c>
      <c r="AD85" t="s">
        <v>265</v>
      </c>
      <c r="AI85" t="s">
        <v>279</v>
      </c>
      <c r="AK85" t="s">
        <v>16</v>
      </c>
      <c r="AP85" t="s">
        <v>280</v>
      </c>
      <c r="AQ85" t="s">
        <v>281</v>
      </c>
      <c r="AS85" t="s">
        <v>19</v>
      </c>
      <c r="AT85" t="s">
        <v>574</v>
      </c>
      <c r="AU85" t="s">
        <v>571</v>
      </c>
    </row>
    <row r="86" spans="1:47" x14ac:dyDescent="0.35">
      <c r="A86" t="s">
        <v>134</v>
      </c>
      <c r="B86" s="1">
        <v>44215.318136574075</v>
      </c>
      <c r="C86" s="1">
        <v>44215.298935185187</v>
      </c>
      <c r="D86">
        <v>18935901</v>
      </c>
      <c r="E86">
        <v>9505822302</v>
      </c>
      <c r="F86">
        <v>18935901</v>
      </c>
      <c r="G86">
        <v>502</v>
      </c>
      <c r="H86">
        <v>5443</v>
      </c>
      <c r="J86" t="s">
        <v>135</v>
      </c>
      <c r="K86" t="s">
        <v>136</v>
      </c>
      <c r="L86" t="s">
        <v>137</v>
      </c>
      <c r="M86" t="s">
        <v>4</v>
      </c>
      <c r="N86" t="s">
        <v>5</v>
      </c>
      <c r="O86" t="s">
        <v>6</v>
      </c>
      <c r="P86" t="s">
        <v>7</v>
      </c>
      <c r="Q86">
        <v>0</v>
      </c>
      <c r="R86">
        <v>0</v>
      </c>
      <c r="S86" t="s">
        <v>8</v>
      </c>
      <c r="T86" t="s">
        <v>9</v>
      </c>
      <c r="U86" t="s">
        <v>10</v>
      </c>
      <c r="V86" t="s">
        <v>11</v>
      </c>
      <c r="X86">
        <v>693144</v>
      </c>
      <c r="Y86" t="s">
        <v>138</v>
      </c>
      <c r="Z86" t="s">
        <v>139</v>
      </c>
      <c r="AA86" t="s">
        <v>14</v>
      </c>
      <c r="AB86">
        <v>3649</v>
      </c>
      <c r="AC86" t="s">
        <v>15</v>
      </c>
      <c r="AD86" t="s">
        <v>137</v>
      </c>
      <c r="AI86" t="s">
        <v>279</v>
      </c>
      <c r="AK86" t="s">
        <v>16</v>
      </c>
      <c r="AP86" t="s">
        <v>280</v>
      </c>
      <c r="AQ86" t="s">
        <v>281</v>
      </c>
      <c r="AS86" t="s">
        <v>19</v>
      </c>
      <c r="AT86" t="s">
        <v>581</v>
      </c>
      <c r="AU86" t="s">
        <v>582</v>
      </c>
    </row>
    <row r="87" spans="1:47" x14ac:dyDescent="0.35">
      <c r="A87" t="s">
        <v>54</v>
      </c>
      <c r="B87" s="1">
        <v>44215.283101851855</v>
      </c>
      <c r="C87" s="1">
        <v>44215.279583333337</v>
      </c>
      <c r="D87">
        <v>16253995</v>
      </c>
      <c r="E87">
        <v>8159505490</v>
      </c>
      <c r="F87">
        <v>16253995</v>
      </c>
      <c r="G87">
        <v>502</v>
      </c>
      <c r="H87">
        <v>4721</v>
      </c>
      <c r="J87" t="s">
        <v>55</v>
      </c>
      <c r="K87" t="s">
        <v>56</v>
      </c>
      <c r="L87" t="s">
        <v>57</v>
      </c>
      <c r="M87" t="s">
        <v>4</v>
      </c>
      <c r="N87" t="s">
        <v>5</v>
      </c>
      <c r="O87" t="s">
        <v>6</v>
      </c>
      <c r="P87" t="s">
        <v>7</v>
      </c>
      <c r="Q87">
        <v>0</v>
      </c>
      <c r="R87">
        <v>0</v>
      </c>
      <c r="S87" t="s">
        <v>8</v>
      </c>
      <c r="T87" t="s">
        <v>9</v>
      </c>
      <c r="U87" t="s">
        <v>10</v>
      </c>
      <c r="V87" t="s">
        <v>11</v>
      </c>
      <c r="X87">
        <v>693144</v>
      </c>
      <c r="Y87" t="s">
        <v>58</v>
      </c>
      <c r="Z87" t="s">
        <v>59</v>
      </c>
      <c r="AA87" t="s">
        <v>14</v>
      </c>
      <c r="AB87">
        <v>3649</v>
      </c>
      <c r="AC87" t="s">
        <v>15</v>
      </c>
      <c r="AD87" t="s">
        <v>57</v>
      </c>
      <c r="AI87" t="s">
        <v>279</v>
      </c>
      <c r="AK87" t="s">
        <v>16</v>
      </c>
      <c r="AP87" t="s">
        <v>280</v>
      </c>
      <c r="AQ87" t="s">
        <v>281</v>
      </c>
      <c r="AS87" t="s">
        <v>19</v>
      </c>
      <c r="AT87" t="s">
        <v>585</v>
      </c>
      <c r="AU87" t="s">
        <v>582</v>
      </c>
    </row>
    <row r="88" spans="1:47" x14ac:dyDescent="0.35">
      <c r="A88" t="s">
        <v>1277</v>
      </c>
      <c r="B88" s="1">
        <v>45064.856030092589</v>
      </c>
      <c r="C88" s="1">
        <v>45064.818819444445</v>
      </c>
      <c r="D88">
        <v>37574120</v>
      </c>
      <c r="E88">
        <v>11272236000</v>
      </c>
      <c r="F88">
        <v>37574120</v>
      </c>
      <c r="G88">
        <v>300</v>
      </c>
      <c r="H88">
        <v>3438</v>
      </c>
      <c r="J88" t="s">
        <v>1278</v>
      </c>
      <c r="K88" t="s">
        <v>1279</v>
      </c>
      <c r="L88" t="s">
        <v>1280</v>
      </c>
      <c r="M88" t="s">
        <v>4</v>
      </c>
      <c r="N88" t="s">
        <v>1268</v>
      </c>
      <c r="O88" t="s">
        <v>6</v>
      </c>
      <c r="P88" t="s">
        <v>7</v>
      </c>
      <c r="Q88">
        <v>0</v>
      </c>
      <c r="R88">
        <v>0</v>
      </c>
      <c r="S88" t="s">
        <v>8</v>
      </c>
      <c r="T88" t="s">
        <v>701</v>
      </c>
      <c r="U88" t="s">
        <v>1269</v>
      </c>
      <c r="V88" t="s">
        <v>1270</v>
      </c>
      <c r="X88">
        <v>970517</v>
      </c>
      <c r="Y88" t="s">
        <v>1281</v>
      </c>
      <c r="Z88" t="s">
        <v>1282</v>
      </c>
      <c r="AA88" t="s">
        <v>14</v>
      </c>
      <c r="AB88">
        <v>3649</v>
      </c>
      <c r="AC88" t="s">
        <v>15</v>
      </c>
      <c r="AD88" t="s">
        <v>1280</v>
      </c>
      <c r="AI88" t="s">
        <v>279</v>
      </c>
      <c r="AK88" t="s">
        <v>16</v>
      </c>
      <c r="AP88" t="s">
        <v>280</v>
      </c>
      <c r="AQ88" t="s">
        <v>281</v>
      </c>
      <c r="AS88" t="s">
        <v>19</v>
      </c>
      <c r="AT88" t="s">
        <v>592</v>
      </c>
      <c r="AU88" t="s">
        <v>593</v>
      </c>
    </row>
    <row r="89" spans="1:47" x14ac:dyDescent="0.35">
      <c r="A89" t="s">
        <v>1285</v>
      </c>
      <c r="B89" s="1">
        <v>45064.856030092589</v>
      </c>
      <c r="C89" s="1">
        <v>45064.80877314815</v>
      </c>
      <c r="D89">
        <v>42816674</v>
      </c>
      <c r="E89">
        <v>12845002200</v>
      </c>
      <c r="F89">
        <v>42816674</v>
      </c>
      <c r="G89">
        <v>300</v>
      </c>
      <c r="H89">
        <v>4079</v>
      </c>
      <c r="J89" t="s">
        <v>1286</v>
      </c>
      <c r="K89" t="s">
        <v>1287</v>
      </c>
      <c r="L89" t="s">
        <v>1288</v>
      </c>
      <c r="M89" t="s">
        <v>4</v>
      </c>
      <c r="N89" t="s">
        <v>1268</v>
      </c>
      <c r="O89" t="s">
        <v>6</v>
      </c>
      <c r="P89" t="s">
        <v>7</v>
      </c>
      <c r="Q89">
        <v>0</v>
      </c>
      <c r="R89">
        <v>0</v>
      </c>
      <c r="S89" t="s">
        <v>8</v>
      </c>
      <c r="T89" t="s">
        <v>701</v>
      </c>
      <c r="U89" t="s">
        <v>1269</v>
      </c>
      <c r="V89" t="s">
        <v>1270</v>
      </c>
      <c r="X89">
        <v>970517</v>
      </c>
      <c r="Y89" t="s">
        <v>1289</v>
      </c>
      <c r="Z89" t="s">
        <v>1290</v>
      </c>
      <c r="AA89" t="s">
        <v>14</v>
      </c>
      <c r="AB89">
        <v>3649</v>
      </c>
      <c r="AC89" t="s">
        <v>15</v>
      </c>
      <c r="AD89" t="s">
        <v>1288</v>
      </c>
      <c r="AI89" t="s">
        <v>279</v>
      </c>
      <c r="AK89" t="s">
        <v>16</v>
      </c>
      <c r="AP89" t="s">
        <v>280</v>
      </c>
      <c r="AQ89" t="s">
        <v>281</v>
      </c>
      <c r="AS89" t="s">
        <v>19</v>
      </c>
      <c r="AT89" t="s">
        <v>596</v>
      </c>
      <c r="AU89" t="s">
        <v>593</v>
      </c>
    </row>
    <row r="90" spans="1:47" x14ac:dyDescent="0.35">
      <c r="A90" t="s">
        <v>1293</v>
      </c>
      <c r="B90" s="1">
        <v>45064.856030092589</v>
      </c>
      <c r="C90" s="1">
        <v>45064.807326388887</v>
      </c>
      <c r="D90">
        <v>42535319</v>
      </c>
      <c r="E90">
        <v>12760595700</v>
      </c>
      <c r="F90">
        <v>42535319</v>
      </c>
      <c r="G90">
        <v>300</v>
      </c>
      <c r="H90">
        <v>4085</v>
      </c>
      <c r="J90" t="s">
        <v>1294</v>
      </c>
      <c r="K90" t="s">
        <v>1295</v>
      </c>
      <c r="L90" t="s">
        <v>1296</v>
      </c>
      <c r="M90" t="s">
        <v>4</v>
      </c>
      <c r="N90" t="s">
        <v>1268</v>
      </c>
      <c r="O90" t="s">
        <v>6</v>
      </c>
      <c r="P90" t="s">
        <v>7</v>
      </c>
      <c r="Q90">
        <v>0</v>
      </c>
      <c r="R90">
        <v>0</v>
      </c>
      <c r="S90" t="s">
        <v>8</v>
      </c>
      <c r="T90" t="s">
        <v>701</v>
      </c>
      <c r="U90" t="s">
        <v>1269</v>
      </c>
      <c r="V90" t="s">
        <v>1270</v>
      </c>
      <c r="X90">
        <v>970517</v>
      </c>
      <c r="Y90" t="s">
        <v>1297</v>
      </c>
      <c r="Z90" t="s">
        <v>1298</v>
      </c>
      <c r="AA90" t="s">
        <v>14</v>
      </c>
      <c r="AB90">
        <v>3649</v>
      </c>
      <c r="AC90" t="s">
        <v>15</v>
      </c>
      <c r="AD90" t="s">
        <v>1296</v>
      </c>
      <c r="AI90" t="s">
        <v>279</v>
      </c>
      <c r="AK90" t="s">
        <v>16</v>
      </c>
      <c r="AP90" t="s">
        <v>280</v>
      </c>
      <c r="AQ90" t="s">
        <v>281</v>
      </c>
      <c r="AS90" t="s">
        <v>19</v>
      </c>
      <c r="AT90" t="s">
        <v>603</v>
      </c>
      <c r="AU90" t="s">
        <v>604</v>
      </c>
    </row>
    <row r="91" spans="1:47" x14ac:dyDescent="0.35">
      <c r="A91" t="s">
        <v>62</v>
      </c>
      <c r="B91" s="1">
        <v>44215.285833333335</v>
      </c>
      <c r="C91" s="1">
        <v>44215.283518518518</v>
      </c>
      <c r="D91">
        <v>20710950</v>
      </c>
      <c r="E91">
        <v>10396896900</v>
      </c>
      <c r="F91">
        <v>20710950</v>
      </c>
      <c r="G91">
        <v>502</v>
      </c>
      <c r="H91">
        <v>5523</v>
      </c>
      <c r="J91" t="s">
        <v>63</v>
      </c>
      <c r="K91" t="s">
        <v>64</v>
      </c>
      <c r="L91" t="s">
        <v>65</v>
      </c>
      <c r="M91" t="s">
        <v>4</v>
      </c>
      <c r="N91" t="s">
        <v>5</v>
      </c>
      <c r="O91" t="s">
        <v>6</v>
      </c>
      <c r="P91" t="s">
        <v>7</v>
      </c>
      <c r="Q91">
        <v>0</v>
      </c>
      <c r="R91">
        <v>0</v>
      </c>
      <c r="S91" t="s">
        <v>8</v>
      </c>
      <c r="T91" t="s">
        <v>9</v>
      </c>
      <c r="U91" t="s">
        <v>10</v>
      </c>
      <c r="V91" t="s">
        <v>11</v>
      </c>
      <c r="X91">
        <v>693144</v>
      </c>
      <c r="Y91" t="s">
        <v>66</v>
      </c>
      <c r="Z91" t="s">
        <v>67</v>
      </c>
      <c r="AA91" t="s">
        <v>14</v>
      </c>
      <c r="AB91">
        <v>3649</v>
      </c>
      <c r="AC91" t="s">
        <v>15</v>
      </c>
      <c r="AD91" t="s">
        <v>65</v>
      </c>
      <c r="AI91" t="s">
        <v>279</v>
      </c>
      <c r="AK91" t="s">
        <v>16</v>
      </c>
      <c r="AP91" t="s">
        <v>280</v>
      </c>
      <c r="AQ91" t="s">
        <v>281</v>
      </c>
      <c r="AS91" t="s">
        <v>19</v>
      </c>
      <c r="AT91" t="s">
        <v>607</v>
      </c>
      <c r="AU91" t="s">
        <v>604</v>
      </c>
    </row>
    <row r="92" spans="1:47" x14ac:dyDescent="0.35">
      <c r="A92" t="s">
        <v>1163</v>
      </c>
      <c r="B92" s="1">
        <v>44579.924398148149</v>
      </c>
      <c r="C92" s="1">
        <v>44334.599641203706</v>
      </c>
      <c r="D92">
        <v>20710950</v>
      </c>
      <c r="E92">
        <v>10396896900</v>
      </c>
      <c r="F92">
        <v>20710950</v>
      </c>
      <c r="G92">
        <v>502</v>
      </c>
      <c r="H92">
        <v>5523</v>
      </c>
      <c r="J92" t="s">
        <v>1164</v>
      </c>
      <c r="K92" t="s">
        <v>1165</v>
      </c>
      <c r="L92" t="s">
        <v>65</v>
      </c>
      <c r="M92" t="s">
        <v>4</v>
      </c>
      <c r="N92" t="s">
        <v>699</v>
      </c>
      <c r="O92" t="s">
        <v>700</v>
      </c>
      <c r="P92" t="s">
        <v>7</v>
      </c>
      <c r="Q92">
        <v>0</v>
      </c>
      <c r="R92">
        <v>0</v>
      </c>
      <c r="S92" t="s">
        <v>8</v>
      </c>
      <c r="T92" t="s">
        <v>701</v>
      </c>
      <c r="U92" t="s">
        <v>702</v>
      </c>
      <c r="V92" t="s">
        <v>703</v>
      </c>
      <c r="X92">
        <v>727683</v>
      </c>
      <c r="Y92" t="s">
        <v>1166</v>
      </c>
      <c r="Z92" t="s">
        <v>1167</v>
      </c>
      <c r="AA92" t="s">
        <v>14</v>
      </c>
      <c r="AB92">
        <v>3649</v>
      </c>
      <c r="AC92" t="s">
        <v>15</v>
      </c>
      <c r="AD92" t="s">
        <v>65</v>
      </c>
      <c r="AI92" t="s">
        <v>279</v>
      </c>
      <c r="AK92" t="s">
        <v>16</v>
      </c>
      <c r="AP92" t="s">
        <v>280</v>
      </c>
      <c r="AQ92" t="s">
        <v>281</v>
      </c>
      <c r="AS92" t="s">
        <v>19</v>
      </c>
      <c r="AT92" t="s">
        <v>614</v>
      </c>
      <c r="AU92" t="s">
        <v>615</v>
      </c>
    </row>
    <row r="93" spans="1:47" x14ac:dyDescent="0.35">
      <c r="A93" t="s">
        <v>1301</v>
      </c>
      <c r="B93" s="1">
        <v>45064.856030092589</v>
      </c>
      <c r="C93" s="1">
        <v>45064.810057870367</v>
      </c>
      <c r="D93">
        <v>40235230</v>
      </c>
      <c r="E93">
        <v>12070569000</v>
      </c>
      <c r="F93">
        <v>40235230</v>
      </c>
      <c r="G93">
        <v>300</v>
      </c>
      <c r="H93">
        <v>3909</v>
      </c>
      <c r="J93" t="s">
        <v>1302</v>
      </c>
      <c r="K93" t="s">
        <v>1303</v>
      </c>
      <c r="L93" t="s">
        <v>1304</v>
      </c>
      <c r="M93" t="s">
        <v>4</v>
      </c>
      <c r="N93" t="s">
        <v>1268</v>
      </c>
      <c r="O93" t="s">
        <v>6</v>
      </c>
      <c r="P93" t="s">
        <v>7</v>
      </c>
      <c r="Q93">
        <v>0</v>
      </c>
      <c r="R93">
        <v>0</v>
      </c>
      <c r="S93" t="s">
        <v>8</v>
      </c>
      <c r="T93" t="s">
        <v>701</v>
      </c>
      <c r="U93" t="s">
        <v>1269</v>
      </c>
      <c r="V93" t="s">
        <v>1270</v>
      </c>
      <c r="X93">
        <v>970517</v>
      </c>
      <c r="Y93" t="s">
        <v>1305</v>
      </c>
      <c r="Z93" t="s">
        <v>1306</v>
      </c>
      <c r="AA93" t="s">
        <v>14</v>
      </c>
      <c r="AB93">
        <v>3649</v>
      </c>
      <c r="AC93" t="s">
        <v>15</v>
      </c>
      <c r="AD93" t="s">
        <v>1304</v>
      </c>
      <c r="AI93" t="s">
        <v>279</v>
      </c>
      <c r="AK93" t="s">
        <v>16</v>
      </c>
      <c r="AP93" t="s">
        <v>280</v>
      </c>
      <c r="AQ93" t="s">
        <v>281</v>
      </c>
      <c r="AS93" t="s">
        <v>19</v>
      </c>
      <c r="AT93" t="s">
        <v>618</v>
      </c>
      <c r="AU93" t="s">
        <v>615</v>
      </c>
    </row>
    <row r="94" spans="1:47" x14ac:dyDescent="0.35">
      <c r="A94" t="s">
        <v>0</v>
      </c>
      <c r="B94" s="1">
        <v>44215.318136574075</v>
      </c>
      <c r="C94" s="1">
        <v>44215.294548611113</v>
      </c>
      <c r="D94">
        <v>24372353</v>
      </c>
      <c r="E94">
        <v>12234921206</v>
      </c>
      <c r="F94">
        <v>24372353</v>
      </c>
      <c r="G94">
        <v>502</v>
      </c>
      <c r="H94">
        <v>6495</v>
      </c>
      <c r="J94" t="s">
        <v>1</v>
      </c>
      <c r="K94" t="s">
        <v>2</v>
      </c>
      <c r="L94" t="s">
        <v>3</v>
      </c>
      <c r="M94" t="s">
        <v>4</v>
      </c>
      <c r="N94" t="s">
        <v>5</v>
      </c>
      <c r="O94" t="s">
        <v>6</v>
      </c>
      <c r="P94" t="s">
        <v>7</v>
      </c>
      <c r="Q94">
        <v>0</v>
      </c>
      <c r="R94">
        <v>0</v>
      </c>
      <c r="S94" t="s">
        <v>8</v>
      </c>
      <c r="T94" t="s">
        <v>9</v>
      </c>
      <c r="U94" t="s">
        <v>10</v>
      </c>
      <c r="V94" t="s">
        <v>11</v>
      </c>
      <c r="X94">
        <v>693144</v>
      </c>
      <c r="Y94" t="s">
        <v>12</v>
      </c>
      <c r="Z94" t="s">
        <v>13</v>
      </c>
      <c r="AA94" t="s">
        <v>14</v>
      </c>
      <c r="AB94">
        <v>3649</v>
      </c>
      <c r="AC94" t="s">
        <v>15</v>
      </c>
      <c r="AD94" t="s">
        <v>3</v>
      </c>
      <c r="AI94" t="s">
        <v>279</v>
      </c>
      <c r="AK94" t="s">
        <v>16</v>
      </c>
      <c r="AP94" t="s">
        <v>280</v>
      </c>
      <c r="AQ94" t="s">
        <v>281</v>
      </c>
      <c r="AS94" t="s">
        <v>19</v>
      </c>
      <c r="AT94" t="s">
        <v>625</v>
      </c>
      <c r="AU94" t="s">
        <v>626</v>
      </c>
    </row>
    <row r="95" spans="1:47" x14ac:dyDescent="0.35">
      <c r="A95" t="s">
        <v>1114</v>
      </c>
      <c r="B95" s="1">
        <v>44579.924398148149</v>
      </c>
      <c r="C95" s="1">
        <v>44334.724652777775</v>
      </c>
      <c r="D95">
        <v>24372353</v>
      </c>
      <c r="E95">
        <v>12234921206</v>
      </c>
      <c r="F95">
        <v>24372353</v>
      </c>
      <c r="G95">
        <v>502</v>
      </c>
      <c r="H95">
        <v>6495</v>
      </c>
      <c r="J95" t="s">
        <v>1115</v>
      </c>
      <c r="K95" t="s">
        <v>1116</v>
      </c>
      <c r="L95" t="s">
        <v>1117</v>
      </c>
      <c r="M95" t="s">
        <v>4</v>
      </c>
      <c r="N95" t="s">
        <v>699</v>
      </c>
      <c r="O95" t="s">
        <v>700</v>
      </c>
      <c r="P95" t="s">
        <v>7</v>
      </c>
      <c r="Q95">
        <v>0</v>
      </c>
      <c r="R95">
        <v>0</v>
      </c>
      <c r="S95" t="s">
        <v>8</v>
      </c>
      <c r="T95" t="s">
        <v>701</v>
      </c>
      <c r="U95" t="s">
        <v>702</v>
      </c>
      <c r="V95" t="s">
        <v>703</v>
      </c>
      <c r="X95">
        <v>727683</v>
      </c>
      <c r="Y95" t="s">
        <v>1118</v>
      </c>
      <c r="Z95" t="s">
        <v>1119</v>
      </c>
      <c r="AA95" t="s">
        <v>14</v>
      </c>
      <c r="AB95">
        <v>3649</v>
      </c>
      <c r="AC95" t="s">
        <v>15</v>
      </c>
      <c r="AD95" t="s">
        <v>1117</v>
      </c>
      <c r="AI95" t="s">
        <v>279</v>
      </c>
      <c r="AK95" t="s">
        <v>16</v>
      </c>
      <c r="AP95" t="s">
        <v>280</v>
      </c>
      <c r="AQ95" t="s">
        <v>281</v>
      </c>
      <c r="AS95" t="s">
        <v>19</v>
      </c>
      <c r="AT95" t="s">
        <v>629</v>
      </c>
      <c r="AU95" t="s">
        <v>626</v>
      </c>
    </row>
    <row r="96" spans="1:47" x14ac:dyDescent="0.35">
      <c r="A96" t="s">
        <v>22</v>
      </c>
      <c r="B96" s="1">
        <v>44215.291435185187</v>
      </c>
      <c r="C96" s="1">
        <v>44215.286597222221</v>
      </c>
      <c r="D96">
        <v>27190371</v>
      </c>
      <c r="E96">
        <v>13649566242</v>
      </c>
      <c r="F96">
        <v>27190371</v>
      </c>
      <c r="G96">
        <v>502</v>
      </c>
      <c r="H96">
        <v>7097</v>
      </c>
      <c r="J96" t="s">
        <v>23</v>
      </c>
      <c r="K96" t="s">
        <v>24</v>
      </c>
      <c r="L96" t="s">
        <v>25</v>
      </c>
      <c r="M96" t="s">
        <v>4</v>
      </c>
      <c r="N96" t="s">
        <v>5</v>
      </c>
      <c r="O96" t="s">
        <v>6</v>
      </c>
      <c r="P96" t="s">
        <v>7</v>
      </c>
      <c r="Q96">
        <v>0</v>
      </c>
      <c r="R96">
        <v>0</v>
      </c>
      <c r="S96" t="s">
        <v>8</v>
      </c>
      <c r="T96" t="s">
        <v>9</v>
      </c>
      <c r="U96" t="s">
        <v>10</v>
      </c>
      <c r="V96" t="s">
        <v>11</v>
      </c>
      <c r="X96">
        <v>693144</v>
      </c>
      <c r="Y96" t="s">
        <v>26</v>
      </c>
      <c r="Z96" t="s">
        <v>27</v>
      </c>
      <c r="AA96" t="s">
        <v>14</v>
      </c>
      <c r="AB96">
        <v>3649</v>
      </c>
      <c r="AC96" t="s">
        <v>15</v>
      </c>
      <c r="AD96" t="s">
        <v>25</v>
      </c>
      <c r="AI96" t="s">
        <v>279</v>
      </c>
      <c r="AK96" t="s">
        <v>16</v>
      </c>
      <c r="AP96" t="s">
        <v>280</v>
      </c>
      <c r="AQ96" t="s">
        <v>281</v>
      </c>
      <c r="AS96" t="s">
        <v>19</v>
      </c>
      <c r="AT96" t="s">
        <v>636</v>
      </c>
      <c r="AU96" t="s">
        <v>637</v>
      </c>
    </row>
    <row r="97" spans="1:47" x14ac:dyDescent="0.35">
      <c r="A97" t="s">
        <v>1120</v>
      </c>
      <c r="B97" s="1">
        <v>44579.924398148149</v>
      </c>
      <c r="C97" s="1">
        <v>44334.769571759258</v>
      </c>
      <c r="D97">
        <v>27190371</v>
      </c>
      <c r="E97">
        <v>13649566242</v>
      </c>
      <c r="F97">
        <v>27190371</v>
      </c>
      <c r="G97">
        <v>502</v>
      </c>
      <c r="H97">
        <v>7097</v>
      </c>
      <c r="J97" t="s">
        <v>1121</v>
      </c>
      <c r="K97" t="s">
        <v>1122</v>
      </c>
      <c r="L97" t="s">
        <v>25</v>
      </c>
      <c r="M97" t="s">
        <v>4</v>
      </c>
      <c r="N97" t="s">
        <v>699</v>
      </c>
      <c r="O97" t="s">
        <v>700</v>
      </c>
      <c r="P97" t="s">
        <v>7</v>
      </c>
      <c r="Q97">
        <v>0</v>
      </c>
      <c r="R97">
        <v>0</v>
      </c>
      <c r="S97" t="s">
        <v>8</v>
      </c>
      <c r="T97" t="s">
        <v>701</v>
      </c>
      <c r="U97" t="s">
        <v>702</v>
      </c>
      <c r="V97" t="s">
        <v>703</v>
      </c>
      <c r="X97">
        <v>727683</v>
      </c>
      <c r="Y97" t="s">
        <v>1123</v>
      </c>
      <c r="Z97" t="s">
        <v>1124</v>
      </c>
      <c r="AA97" t="s">
        <v>14</v>
      </c>
      <c r="AB97">
        <v>3649</v>
      </c>
      <c r="AC97" t="s">
        <v>15</v>
      </c>
      <c r="AD97" t="s">
        <v>25</v>
      </c>
      <c r="AI97" t="s">
        <v>279</v>
      </c>
      <c r="AK97" t="s">
        <v>16</v>
      </c>
      <c r="AP97" t="s">
        <v>280</v>
      </c>
      <c r="AQ97" t="s">
        <v>281</v>
      </c>
      <c r="AS97" t="s">
        <v>19</v>
      </c>
      <c r="AT97" t="s">
        <v>640</v>
      </c>
      <c r="AU97" t="s">
        <v>637</v>
      </c>
    </row>
    <row r="98" spans="1:47" x14ac:dyDescent="0.35">
      <c r="A98" t="s">
        <v>30</v>
      </c>
      <c r="B98" s="1">
        <v>44215.288680555554</v>
      </c>
      <c r="C98" s="1">
        <v>44215.284062500003</v>
      </c>
      <c r="D98">
        <v>20385855</v>
      </c>
      <c r="E98">
        <v>10233699210</v>
      </c>
      <c r="F98">
        <v>20385855</v>
      </c>
      <c r="G98">
        <v>502</v>
      </c>
      <c r="H98">
        <v>5607</v>
      </c>
      <c r="J98" t="s">
        <v>31</v>
      </c>
      <c r="K98" t="s">
        <v>32</v>
      </c>
      <c r="L98" t="s">
        <v>33</v>
      </c>
      <c r="M98" t="s">
        <v>4</v>
      </c>
      <c r="N98" t="s">
        <v>5</v>
      </c>
      <c r="O98" t="s">
        <v>6</v>
      </c>
      <c r="P98" t="s">
        <v>7</v>
      </c>
      <c r="Q98">
        <v>0</v>
      </c>
      <c r="R98">
        <v>0</v>
      </c>
      <c r="S98" t="s">
        <v>8</v>
      </c>
      <c r="T98" t="s">
        <v>9</v>
      </c>
      <c r="U98" t="s">
        <v>10</v>
      </c>
      <c r="V98" t="s">
        <v>11</v>
      </c>
      <c r="X98">
        <v>693144</v>
      </c>
      <c r="Y98" t="s">
        <v>34</v>
      </c>
      <c r="Z98" t="s">
        <v>35</v>
      </c>
      <c r="AA98" t="s">
        <v>14</v>
      </c>
      <c r="AB98">
        <v>3649</v>
      </c>
      <c r="AC98" t="s">
        <v>15</v>
      </c>
      <c r="AD98" t="s">
        <v>33</v>
      </c>
      <c r="AI98" t="s">
        <v>279</v>
      </c>
      <c r="AK98" t="s">
        <v>16</v>
      </c>
      <c r="AP98" t="s">
        <v>280</v>
      </c>
      <c r="AQ98" t="s">
        <v>281</v>
      </c>
      <c r="AS98" t="s">
        <v>19</v>
      </c>
      <c r="AT98" t="s">
        <v>647</v>
      </c>
      <c r="AU98" t="s">
        <v>648</v>
      </c>
    </row>
    <row r="99" spans="1:47" x14ac:dyDescent="0.35">
      <c r="A99" t="s">
        <v>1125</v>
      </c>
      <c r="B99" s="1">
        <v>44579.924398148149</v>
      </c>
      <c r="C99" s="1">
        <v>44334.722858796296</v>
      </c>
      <c r="D99">
        <v>20385855</v>
      </c>
      <c r="E99">
        <v>10233699210</v>
      </c>
      <c r="F99">
        <v>20385855</v>
      </c>
      <c r="G99">
        <v>502</v>
      </c>
      <c r="H99">
        <v>5607</v>
      </c>
      <c r="J99" t="s">
        <v>1126</v>
      </c>
      <c r="K99" t="s">
        <v>1127</v>
      </c>
      <c r="L99" t="s">
        <v>33</v>
      </c>
      <c r="M99" t="s">
        <v>4</v>
      </c>
      <c r="N99" t="s">
        <v>699</v>
      </c>
      <c r="O99" t="s">
        <v>700</v>
      </c>
      <c r="P99" t="s">
        <v>7</v>
      </c>
      <c r="Q99">
        <v>0</v>
      </c>
      <c r="R99">
        <v>0</v>
      </c>
      <c r="S99" t="s">
        <v>8</v>
      </c>
      <c r="T99" t="s">
        <v>701</v>
      </c>
      <c r="U99" t="s">
        <v>702</v>
      </c>
      <c r="V99" t="s">
        <v>703</v>
      </c>
      <c r="X99">
        <v>727683</v>
      </c>
      <c r="Y99" t="s">
        <v>1128</v>
      </c>
      <c r="Z99" t="s">
        <v>1129</v>
      </c>
      <c r="AA99" t="s">
        <v>14</v>
      </c>
      <c r="AB99">
        <v>3649</v>
      </c>
      <c r="AC99" t="s">
        <v>15</v>
      </c>
      <c r="AD99" t="s">
        <v>33</v>
      </c>
      <c r="AI99" t="s">
        <v>279</v>
      </c>
      <c r="AK99" t="s">
        <v>16</v>
      </c>
      <c r="AP99" t="s">
        <v>280</v>
      </c>
      <c r="AQ99" t="s">
        <v>281</v>
      </c>
      <c r="AS99" t="s">
        <v>19</v>
      </c>
      <c r="AT99" t="s">
        <v>651</v>
      </c>
      <c r="AU99" t="s">
        <v>648</v>
      </c>
    </row>
    <row r="100" spans="1:47" x14ac:dyDescent="0.35">
      <c r="A100" t="s">
        <v>1640</v>
      </c>
      <c r="B100" s="1">
        <v>45064.856030092589</v>
      </c>
      <c r="C100" s="1">
        <v>45064.818182870367</v>
      </c>
      <c r="D100">
        <v>42730529</v>
      </c>
      <c r="E100">
        <v>12819158700</v>
      </c>
      <c r="F100">
        <v>42730529</v>
      </c>
      <c r="G100">
        <v>300</v>
      </c>
      <c r="H100">
        <v>4062</v>
      </c>
      <c r="J100" t="s">
        <v>1641</v>
      </c>
      <c r="K100" t="s">
        <v>1642</v>
      </c>
      <c r="L100" t="s">
        <v>1643</v>
      </c>
      <c r="M100" t="s">
        <v>4</v>
      </c>
      <c r="N100" t="s">
        <v>1268</v>
      </c>
      <c r="O100" t="s">
        <v>6</v>
      </c>
      <c r="P100" t="s">
        <v>7</v>
      </c>
      <c r="Q100">
        <v>0</v>
      </c>
      <c r="R100">
        <v>0</v>
      </c>
      <c r="S100" t="s">
        <v>8</v>
      </c>
      <c r="T100" t="s">
        <v>701</v>
      </c>
      <c r="U100" t="s">
        <v>1269</v>
      </c>
      <c r="V100" t="s">
        <v>1270</v>
      </c>
      <c r="X100">
        <v>970517</v>
      </c>
      <c r="Y100" t="s">
        <v>1644</v>
      </c>
      <c r="Z100" t="s">
        <v>1645</v>
      </c>
      <c r="AA100" t="s">
        <v>14</v>
      </c>
      <c r="AB100">
        <v>3649</v>
      </c>
      <c r="AC100" t="s">
        <v>15</v>
      </c>
      <c r="AD100" t="s">
        <v>1643</v>
      </c>
      <c r="AI100" t="s">
        <v>279</v>
      </c>
      <c r="AK100" t="s">
        <v>16</v>
      </c>
      <c r="AP100" t="s">
        <v>280</v>
      </c>
      <c r="AQ100" t="s">
        <v>281</v>
      </c>
      <c r="AS100" t="s">
        <v>19</v>
      </c>
      <c r="AT100" t="s">
        <v>658</v>
      </c>
      <c r="AU100" t="s">
        <v>659</v>
      </c>
    </row>
    <row r="101" spans="1:47" x14ac:dyDescent="0.35">
      <c r="A101" t="s">
        <v>1586</v>
      </c>
      <c r="B101" s="1">
        <v>45064.856030092589</v>
      </c>
      <c r="C101" s="1">
        <v>45064.813784722224</v>
      </c>
      <c r="D101">
        <v>39385701</v>
      </c>
      <c r="E101">
        <v>11815710300</v>
      </c>
      <c r="F101">
        <v>39385701</v>
      </c>
      <c r="G101">
        <v>300</v>
      </c>
      <c r="H101">
        <v>3591</v>
      </c>
      <c r="J101" t="s">
        <v>1587</v>
      </c>
      <c r="K101" t="s">
        <v>1588</v>
      </c>
      <c r="L101" t="s">
        <v>1589</v>
      </c>
      <c r="M101" t="s">
        <v>4</v>
      </c>
      <c r="N101" t="s">
        <v>1268</v>
      </c>
      <c r="O101" t="s">
        <v>6</v>
      </c>
      <c r="P101" t="s">
        <v>7</v>
      </c>
      <c r="Q101">
        <v>0</v>
      </c>
      <c r="R101">
        <v>0</v>
      </c>
      <c r="S101" t="s">
        <v>8</v>
      </c>
      <c r="T101" t="s">
        <v>701</v>
      </c>
      <c r="U101" t="s">
        <v>1269</v>
      </c>
      <c r="V101" t="s">
        <v>1270</v>
      </c>
      <c r="X101">
        <v>970517</v>
      </c>
      <c r="Y101" t="s">
        <v>1590</v>
      </c>
      <c r="Z101" t="s">
        <v>1591</v>
      </c>
      <c r="AA101" t="s">
        <v>14</v>
      </c>
      <c r="AB101">
        <v>3649</v>
      </c>
      <c r="AC101" t="s">
        <v>15</v>
      </c>
      <c r="AD101" t="s">
        <v>1589</v>
      </c>
      <c r="AI101" t="s">
        <v>279</v>
      </c>
      <c r="AK101" t="s">
        <v>16</v>
      </c>
      <c r="AP101" t="s">
        <v>280</v>
      </c>
      <c r="AQ101" t="s">
        <v>281</v>
      </c>
      <c r="AS101" t="s">
        <v>19</v>
      </c>
      <c r="AT101" t="s">
        <v>662</v>
      </c>
      <c r="AU101" t="s">
        <v>659</v>
      </c>
    </row>
    <row r="102" spans="1:47" x14ac:dyDescent="0.35">
      <c r="A102" t="s">
        <v>1648</v>
      </c>
      <c r="B102" s="1">
        <v>45064.856030092589</v>
      </c>
      <c r="C102" s="1">
        <v>45064.81521990741</v>
      </c>
      <c r="D102">
        <v>42275185</v>
      </c>
      <c r="E102">
        <v>12682555500</v>
      </c>
      <c r="F102">
        <v>42275185</v>
      </c>
      <c r="G102">
        <v>300</v>
      </c>
      <c r="H102">
        <v>4041</v>
      </c>
      <c r="J102" t="s">
        <v>1649</v>
      </c>
      <c r="K102" t="s">
        <v>1650</v>
      </c>
      <c r="L102" t="s">
        <v>1651</v>
      </c>
      <c r="M102" t="s">
        <v>4</v>
      </c>
      <c r="N102" t="s">
        <v>1268</v>
      </c>
      <c r="O102" t="s">
        <v>6</v>
      </c>
      <c r="P102" t="s">
        <v>7</v>
      </c>
      <c r="Q102">
        <v>0</v>
      </c>
      <c r="R102">
        <v>0</v>
      </c>
      <c r="S102" t="s">
        <v>8</v>
      </c>
      <c r="T102" t="s">
        <v>701</v>
      </c>
      <c r="U102" t="s">
        <v>1269</v>
      </c>
      <c r="V102" t="s">
        <v>1270</v>
      </c>
      <c r="X102">
        <v>970517</v>
      </c>
      <c r="Y102" t="s">
        <v>1652</v>
      </c>
      <c r="Z102" t="s">
        <v>1653</v>
      </c>
      <c r="AA102" t="s">
        <v>14</v>
      </c>
      <c r="AB102">
        <v>3649</v>
      </c>
      <c r="AC102" t="s">
        <v>15</v>
      </c>
      <c r="AD102" t="s">
        <v>1651</v>
      </c>
      <c r="AI102" t="s">
        <v>279</v>
      </c>
      <c r="AK102" t="s">
        <v>16</v>
      </c>
      <c r="AP102" t="s">
        <v>280</v>
      </c>
      <c r="AQ102" t="s">
        <v>281</v>
      </c>
      <c r="AS102" t="s">
        <v>19</v>
      </c>
      <c r="AT102" t="s">
        <v>669</v>
      </c>
      <c r="AU102" t="s">
        <v>670</v>
      </c>
    </row>
    <row r="103" spans="1:47" x14ac:dyDescent="0.35">
      <c r="A103" t="s">
        <v>1656</v>
      </c>
      <c r="B103" s="1">
        <v>45064.856030092589</v>
      </c>
      <c r="C103" s="1">
        <v>45064.820138888892</v>
      </c>
      <c r="D103">
        <v>37805563</v>
      </c>
      <c r="E103">
        <v>11341668900</v>
      </c>
      <c r="F103">
        <v>37805563</v>
      </c>
      <c r="G103">
        <v>300</v>
      </c>
      <c r="H103">
        <v>3436</v>
      </c>
      <c r="J103" t="s">
        <v>1657</v>
      </c>
      <c r="K103" t="s">
        <v>1658</v>
      </c>
      <c r="L103" t="s">
        <v>1659</v>
      </c>
      <c r="M103" t="s">
        <v>4</v>
      </c>
      <c r="N103" t="s">
        <v>1268</v>
      </c>
      <c r="O103" t="s">
        <v>6</v>
      </c>
      <c r="P103" t="s">
        <v>7</v>
      </c>
      <c r="Q103">
        <v>0</v>
      </c>
      <c r="R103">
        <v>0</v>
      </c>
      <c r="S103" t="s">
        <v>8</v>
      </c>
      <c r="T103" t="s">
        <v>701</v>
      </c>
      <c r="U103" t="s">
        <v>1269</v>
      </c>
      <c r="V103" t="s">
        <v>1270</v>
      </c>
      <c r="X103">
        <v>970517</v>
      </c>
      <c r="Y103" t="s">
        <v>1660</v>
      </c>
      <c r="Z103" t="s">
        <v>1661</v>
      </c>
      <c r="AA103" t="s">
        <v>14</v>
      </c>
      <c r="AB103">
        <v>3649</v>
      </c>
      <c r="AC103" t="s">
        <v>15</v>
      </c>
      <c r="AD103" t="s">
        <v>1659</v>
      </c>
      <c r="AI103" t="s">
        <v>279</v>
      </c>
      <c r="AK103" t="s">
        <v>16</v>
      </c>
      <c r="AP103" t="s">
        <v>280</v>
      </c>
      <c r="AQ103" t="s">
        <v>281</v>
      </c>
      <c r="AS103" t="s">
        <v>19</v>
      </c>
      <c r="AT103" t="s">
        <v>673</v>
      </c>
      <c r="AU103" t="s">
        <v>670</v>
      </c>
    </row>
    <row r="104" spans="1:47" x14ac:dyDescent="0.35">
      <c r="A104" t="s">
        <v>1594</v>
      </c>
      <c r="B104" s="1">
        <v>45064.856030092589</v>
      </c>
      <c r="C104" s="1">
        <v>45064.816921296297</v>
      </c>
      <c r="D104">
        <v>38279617</v>
      </c>
      <c r="E104">
        <v>11483885100</v>
      </c>
      <c r="F104">
        <v>38279617</v>
      </c>
      <c r="G104">
        <v>300</v>
      </c>
      <c r="H104">
        <v>3479</v>
      </c>
      <c r="J104" t="s">
        <v>1595</v>
      </c>
      <c r="K104" t="s">
        <v>1596</v>
      </c>
      <c r="L104" t="s">
        <v>1597</v>
      </c>
      <c r="M104" t="s">
        <v>4</v>
      </c>
      <c r="N104" t="s">
        <v>1268</v>
      </c>
      <c r="O104" t="s">
        <v>6</v>
      </c>
      <c r="P104" t="s">
        <v>7</v>
      </c>
      <c r="Q104">
        <v>0</v>
      </c>
      <c r="R104">
        <v>0</v>
      </c>
      <c r="S104" t="s">
        <v>8</v>
      </c>
      <c r="T104" t="s">
        <v>701</v>
      </c>
      <c r="U104" t="s">
        <v>1269</v>
      </c>
      <c r="V104" t="s">
        <v>1270</v>
      </c>
      <c r="X104">
        <v>970517</v>
      </c>
      <c r="Y104" t="s">
        <v>1598</v>
      </c>
      <c r="Z104" t="s">
        <v>1599</v>
      </c>
      <c r="AA104" t="s">
        <v>14</v>
      </c>
      <c r="AB104">
        <v>3649</v>
      </c>
      <c r="AC104" t="s">
        <v>15</v>
      </c>
      <c r="AD104" t="s">
        <v>1597</v>
      </c>
      <c r="AI104" t="s">
        <v>279</v>
      </c>
      <c r="AK104" t="s">
        <v>16</v>
      </c>
      <c r="AP104" t="s">
        <v>280</v>
      </c>
      <c r="AQ104" t="s">
        <v>281</v>
      </c>
      <c r="AS104" t="s">
        <v>19</v>
      </c>
      <c r="AT104" t="s">
        <v>680</v>
      </c>
      <c r="AU104" t="s">
        <v>681</v>
      </c>
    </row>
    <row r="105" spans="1:47" x14ac:dyDescent="0.35">
      <c r="A105" t="s">
        <v>1602</v>
      </c>
      <c r="B105" s="1">
        <v>45064.856030092589</v>
      </c>
      <c r="C105" s="1">
        <v>45064.81627314815</v>
      </c>
      <c r="D105">
        <v>39029485</v>
      </c>
      <c r="E105">
        <v>11708845500</v>
      </c>
      <c r="F105">
        <v>39029485</v>
      </c>
      <c r="G105">
        <v>300</v>
      </c>
      <c r="H105">
        <v>3597</v>
      </c>
      <c r="J105" t="s">
        <v>1603</v>
      </c>
      <c r="K105" t="s">
        <v>1604</v>
      </c>
      <c r="L105" t="s">
        <v>1605</v>
      </c>
      <c r="M105" t="s">
        <v>4</v>
      </c>
      <c r="N105" t="s">
        <v>1268</v>
      </c>
      <c r="O105" t="s">
        <v>6</v>
      </c>
      <c r="P105" t="s">
        <v>7</v>
      </c>
      <c r="Q105">
        <v>0</v>
      </c>
      <c r="R105">
        <v>0</v>
      </c>
      <c r="S105" t="s">
        <v>8</v>
      </c>
      <c r="T105" t="s">
        <v>701</v>
      </c>
      <c r="U105" t="s">
        <v>1269</v>
      </c>
      <c r="V105" t="s">
        <v>1270</v>
      </c>
      <c r="X105">
        <v>970517</v>
      </c>
      <c r="Y105" t="s">
        <v>1606</v>
      </c>
      <c r="Z105" t="s">
        <v>1607</v>
      </c>
      <c r="AA105" t="s">
        <v>14</v>
      </c>
      <c r="AB105">
        <v>3649</v>
      </c>
      <c r="AC105" t="s">
        <v>15</v>
      </c>
      <c r="AD105" t="s">
        <v>1605</v>
      </c>
      <c r="AI105" t="s">
        <v>279</v>
      </c>
      <c r="AK105" t="s">
        <v>16</v>
      </c>
      <c r="AP105" t="s">
        <v>280</v>
      </c>
      <c r="AQ105" t="s">
        <v>281</v>
      </c>
      <c r="AS105" t="s">
        <v>19</v>
      </c>
      <c r="AT105" t="s">
        <v>684</v>
      </c>
      <c r="AU105" t="s">
        <v>681</v>
      </c>
    </row>
    <row r="106" spans="1:47" x14ac:dyDescent="0.35">
      <c r="A106" t="s">
        <v>1610</v>
      </c>
      <c r="B106" s="1">
        <v>45064.856030092589</v>
      </c>
      <c r="C106" s="1">
        <v>45064.815462962964</v>
      </c>
      <c r="D106">
        <v>41723877</v>
      </c>
      <c r="E106">
        <v>12517163100</v>
      </c>
      <c r="F106">
        <v>41723877</v>
      </c>
      <c r="G106">
        <v>300</v>
      </c>
      <c r="H106">
        <v>4009</v>
      </c>
      <c r="J106" t="s">
        <v>1611</v>
      </c>
      <c r="K106" t="s">
        <v>1612</v>
      </c>
      <c r="L106" t="s">
        <v>1613</v>
      </c>
      <c r="M106" t="s">
        <v>4</v>
      </c>
      <c r="N106" t="s">
        <v>1268</v>
      </c>
      <c r="O106" t="s">
        <v>6</v>
      </c>
      <c r="P106" t="s">
        <v>7</v>
      </c>
      <c r="Q106">
        <v>0</v>
      </c>
      <c r="R106">
        <v>0</v>
      </c>
      <c r="S106" t="s">
        <v>8</v>
      </c>
      <c r="T106" t="s">
        <v>701</v>
      </c>
      <c r="U106" t="s">
        <v>1269</v>
      </c>
      <c r="V106" t="s">
        <v>1270</v>
      </c>
      <c r="X106">
        <v>970517</v>
      </c>
      <c r="Y106" t="s">
        <v>1614</v>
      </c>
      <c r="Z106" t="s">
        <v>1615</v>
      </c>
      <c r="AA106" t="s">
        <v>14</v>
      </c>
      <c r="AB106">
        <v>3649</v>
      </c>
      <c r="AC106" t="s">
        <v>15</v>
      </c>
      <c r="AD106" t="s">
        <v>1613</v>
      </c>
      <c r="AI106" t="s">
        <v>279</v>
      </c>
      <c r="AK106" t="s">
        <v>16</v>
      </c>
      <c r="AP106" t="s">
        <v>280</v>
      </c>
      <c r="AQ106" t="s">
        <v>281</v>
      </c>
      <c r="AS106" t="s">
        <v>19</v>
      </c>
      <c r="AT106" t="s">
        <v>691</v>
      </c>
      <c r="AU106" t="s">
        <v>692</v>
      </c>
    </row>
    <row r="107" spans="1:47" x14ac:dyDescent="0.35">
      <c r="A107" t="s">
        <v>1554</v>
      </c>
      <c r="B107" s="1">
        <v>45064.856030092589</v>
      </c>
      <c r="C107" s="1">
        <v>45064.819224537037</v>
      </c>
      <c r="D107">
        <v>44458643</v>
      </c>
      <c r="E107">
        <v>13337592900</v>
      </c>
      <c r="F107">
        <v>44458643</v>
      </c>
      <c r="G107">
        <v>300</v>
      </c>
      <c r="H107">
        <v>4212</v>
      </c>
      <c r="J107" t="s">
        <v>1555</v>
      </c>
      <c r="K107" t="s">
        <v>1556</v>
      </c>
      <c r="L107" t="s">
        <v>1557</v>
      </c>
      <c r="M107" t="s">
        <v>4</v>
      </c>
      <c r="N107" t="s">
        <v>1268</v>
      </c>
      <c r="O107" t="s">
        <v>6</v>
      </c>
      <c r="P107" t="s">
        <v>7</v>
      </c>
      <c r="Q107">
        <v>0</v>
      </c>
      <c r="R107">
        <v>0</v>
      </c>
      <c r="S107" t="s">
        <v>8</v>
      </c>
      <c r="T107" t="s">
        <v>701</v>
      </c>
      <c r="U107" t="s">
        <v>1269</v>
      </c>
      <c r="V107" t="s">
        <v>1270</v>
      </c>
      <c r="X107">
        <v>970517</v>
      </c>
      <c r="Y107" t="s">
        <v>1558</v>
      </c>
      <c r="Z107" t="s">
        <v>1559</v>
      </c>
      <c r="AA107" t="s">
        <v>14</v>
      </c>
      <c r="AB107">
        <v>3649</v>
      </c>
      <c r="AC107" t="s">
        <v>15</v>
      </c>
      <c r="AD107" t="s">
        <v>1557</v>
      </c>
      <c r="AI107" t="s">
        <v>279</v>
      </c>
      <c r="AK107" t="s">
        <v>16</v>
      </c>
      <c r="AP107" t="s">
        <v>280</v>
      </c>
      <c r="AQ107" t="s">
        <v>281</v>
      </c>
      <c r="AS107" t="s">
        <v>19</v>
      </c>
      <c r="AT107" t="s">
        <v>695</v>
      </c>
      <c r="AU107" t="s">
        <v>692</v>
      </c>
    </row>
    <row r="108" spans="1:47" x14ac:dyDescent="0.35">
      <c r="A108" t="s">
        <v>1618</v>
      </c>
      <c r="B108" s="1">
        <v>45064.856030092589</v>
      </c>
      <c r="C108" s="1">
        <v>45064.816944444443</v>
      </c>
      <c r="D108">
        <v>41019692</v>
      </c>
      <c r="E108">
        <v>12305907600</v>
      </c>
      <c r="F108">
        <v>41019692</v>
      </c>
      <c r="G108">
        <v>300</v>
      </c>
      <c r="H108">
        <v>3961</v>
      </c>
      <c r="J108" t="s">
        <v>1619</v>
      </c>
      <c r="K108" t="s">
        <v>1620</v>
      </c>
      <c r="L108" t="s">
        <v>1621</v>
      </c>
      <c r="M108" t="s">
        <v>4</v>
      </c>
      <c r="N108" t="s">
        <v>1268</v>
      </c>
      <c r="O108" t="s">
        <v>6</v>
      </c>
      <c r="P108" t="s">
        <v>7</v>
      </c>
      <c r="Q108">
        <v>0</v>
      </c>
      <c r="R108">
        <v>0</v>
      </c>
      <c r="S108" t="s">
        <v>8</v>
      </c>
      <c r="T108" t="s">
        <v>701</v>
      </c>
      <c r="U108" t="s">
        <v>1269</v>
      </c>
      <c r="V108" t="s">
        <v>1270</v>
      </c>
      <c r="X108">
        <v>970517</v>
      </c>
      <c r="Y108" t="s">
        <v>1622</v>
      </c>
      <c r="Z108" t="s">
        <v>1623</v>
      </c>
      <c r="AA108" t="s">
        <v>14</v>
      </c>
      <c r="AB108">
        <v>3649</v>
      </c>
      <c r="AC108" t="s">
        <v>15</v>
      </c>
      <c r="AD108" t="s">
        <v>1621</v>
      </c>
      <c r="AK108" t="s">
        <v>16</v>
      </c>
      <c r="AP108" t="s">
        <v>706</v>
      </c>
      <c r="AQ108" t="s">
        <v>707</v>
      </c>
      <c r="AS108" t="s">
        <v>19</v>
      </c>
      <c r="AT108" t="s">
        <v>708</v>
      </c>
      <c r="AU108" t="s">
        <v>527</v>
      </c>
    </row>
    <row r="109" spans="1:47" x14ac:dyDescent="0.35">
      <c r="A109" t="s">
        <v>1130</v>
      </c>
      <c r="B109" s="1">
        <v>44579.924398148149</v>
      </c>
      <c r="C109" s="1">
        <v>44333.009976851848</v>
      </c>
      <c r="D109">
        <v>30405103</v>
      </c>
      <c r="E109">
        <v>6141830806</v>
      </c>
      <c r="F109">
        <v>30405103</v>
      </c>
      <c r="G109">
        <v>202</v>
      </c>
      <c r="H109">
        <v>3979</v>
      </c>
      <c r="J109" t="s">
        <v>1131</v>
      </c>
      <c r="K109" t="s">
        <v>1132</v>
      </c>
      <c r="L109" t="s">
        <v>1133</v>
      </c>
      <c r="M109" t="s">
        <v>4</v>
      </c>
      <c r="N109" t="s">
        <v>699</v>
      </c>
      <c r="O109" t="s">
        <v>700</v>
      </c>
      <c r="P109" t="s">
        <v>7</v>
      </c>
      <c r="Q109">
        <v>0</v>
      </c>
      <c r="R109">
        <v>0</v>
      </c>
      <c r="S109" t="s">
        <v>8</v>
      </c>
      <c r="T109" t="s">
        <v>701</v>
      </c>
      <c r="U109" t="s">
        <v>702</v>
      </c>
      <c r="V109" t="s">
        <v>703</v>
      </c>
      <c r="X109">
        <v>727683</v>
      </c>
      <c r="Y109" t="s">
        <v>1134</v>
      </c>
      <c r="Z109" t="s">
        <v>1135</v>
      </c>
      <c r="AA109" t="s">
        <v>14</v>
      </c>
      <c r="AB109">
        <v>3649</v>
      </c>
      <c r="AC109" t="s">
        <v>15</v>
      </c>
      <c r="AD109" t="s">
        <v>1133</v>
      </c>
      <c r="AK109" t="s">
        <v>16</v>
      </c>
      <c r="AP109" t="s">
        <v>706</v>
      </c>
      <c r="AQ109" t="s">
        <v>707</v>
      </c>
      <c r="AS109" t="s">
        <v>19</v>
      </c>
      <c r="AT109" t="s">
        <v>92</v>
      </c>
      <c r="AU109" t="s">
        <v>93</v>
      </c>
    </row>
    <row r="110" spans="1:47" x14ac:dyDescent="0.35">
      <c r="A110" t="s">
        <v>1072</v>
      </c>
      <c r="B110" s="1">
        <v>44579.924398148149</v>
      </c>
      <c r="C110" s="1">
        <v>44333.054270833331</v>
      </c>
      <c r="D110">
        <v>47308928</v>
      </c>
      <c r="E110">
        <v>9556403456</v>
      </c>
      <c r="F110">
        <v>47308928</v>
      </c>
      <c r="G110">
        <v>202</v>
      </c>
      <c r="H110">
        <v>6099</v>
      </c>
      <c r="J110" t="s">
        <v>1073</v>
      </c>
      <c r="K110" t="s">
        <v>1074</v>
      </c>
      <c r="L110" t="s">
        <v>1075</v>
      </c>
      <c r="M110" t="s">
        <v>4</v>
      </c>
      <c r="N110" t="s">
        <v>699</v>
      </c>
      <c r="O110" t="s">
        <v>700</v>
      </c>
      <c r="P110" t="s">
        <v>7</v>
      </c>
      <c r="Q110">
        <v>0</v>
      </c>
      <c r="R110">
        <v>0</v>
      </c>
      <c r="S110" t="s">
        <v>8</v>
      </c>
      <c r="T110" t="s">
        <v>701</v>
      </c>
      <c r="U110" t="s">
        <v>702</v>
      </c>
      <c r="V110" t="s">
        <v>703</v>
      </c>
      <c r="X110">
        <v>727683</v>
      </c>
      <c r="Y110" t="s">
        <v>1076</v>
      </c>
      <c r="Z110" t="s">
        <v>1077</v>
      </c>
      <c r="AA110" t="s">
        <v>14</v>
      </c>
      <c r="AB110">
        <v>3649</v>
      </c>
      <c r="AC110" t="s">
        <v>15</v>
      </c>
      <c r="AD110" t="s">
        <v>1075</v>
      </c>
      <c r="AK110" t="s">
        <v>16</v>
      </c>
      <c r="AP110" t="s">
        <v>706</v>
      </c>
      <c r="AQ110" t="s">
        <v>707</v>
      </c>
      <c r="AS110" t="s">
        <v>19</v>
      </c>
      <c r="AT110" t="s">
        <v>84</v>
      </c>
      <c r="AU110" s="2" t="s">
        <v>85</v>
      </c>
    </row>
    <row r="111" spans="1:47" x14ac:dyDescent="0.35">
      <c r="A111" t="s">
        <v>1079</v>
      </c>
      <c r="B111" s="1">
        <v>44579.924398148149</v>
      </c>
      <c r="C111" s="1">
        <v>44333.011932870373</v>
      </c>
      <c r="D111">
        <v>26815590</v>
      </c>
      <c r="E111">
        <v>5416749180</v>
      </c>
      <c r="F111">
        <v>26815590</v>
      </c>
      <c r="G111">
        <v>202</v>
      </c>
      <c r="H111">
        <v>3501</v>
      </c>
      <c r="J111" t="s">
        <v>1080</v>
      </c>
      <c r="K111" t="s">
        <v>1081</v>
      </c>
      <c r="L111" t="s">
        <v>1082</v>
      </c>
      <c r="M111" t="s">
        <v>4</v>
      </c>
      <c r="N111" t="s">
        <v>699</v>
      </c>
      <c r="O111" t="s">
        <v>700</v>
      </c>
      <c r="P111" t="s">
        <v>7</v>
      </c>
      <c r="Q111">
        <v>0</v>
      </c>
      <c r="R111">
        <v>0</v>
      </c>
      <c r="S111" t="s">
        <v>8</v>
      </c>
      <c r="T111" t="s">
        <v>701</v>
      </c>
      <c r="U111" t="s">
        <v>702</v>
      </c>
      <c r="V111" t="s">
        <v>703</v>
      </c>
      <c r="X111">
        <v>727683</v>
      </c>
      <c r="Y111" t="s">
        <v>1083</v>
      </c>
      <c r="Z111" t="s">
        <v>1084</v>
      </c>
      <c r="AA111" t="s">
        <v>14</v>
      </c>
      <c r="AB111">
        <v>3649</v>
      </c>
      <c r="AC111" t="s">
        <v>15</v>
      </c>
      <c r="AD111" t="s">
        <v>1082</v>
      </c>
      <c r="AK111" t="s">
        <v>16</v>
      </c>
      <c r="AP111" t="s">
        <v>706</v>
      </c>
      <c r="AQ111" t="s">
        <v>707</v>
      </c>
      <c r="AS111" t="s">
        <v>19</v>
      </c>
      <c r="AT111" t="s">
        <v>726</v>
      </c>
      <c r="AU111" t="s">
        <v>516</v>
      </c>
    </row>
    <row r="112" spans="1:47" x14ac:dyDescent="0.35">
      <c r="A112" t="s">
        <v>1086</v>
      </c>
      <c r="B112" s="1">
        <v>44579.924398148149</v>
      </c>
      <c r="C112" s="1">
        <v>44333.000393518516</v>
      </c>
      <c r="D112">
        <v>27625175</v>
      </c>
      <c r="E112">
        <v>5580285350</v>
      </c>
      <c r="F112">
        <v>27625175</v>
      </c>
      <c r="G112">
        <v>202</v>
      </c>
      <c r="H112">
        <v>3625</v>
      </c>
      <c r="J112" t="s">
        <v>1087</v>
      </c>
      <c r="K112" t="s">
        <v>1088</v>
      </c>
      <c r="L112" t="s">
        <v>1089</v>
      </c>
      <c r="M112" t="s">
        <v>4</v>
      </c>
      <c r="N112" t="s">
        <v>699</v>
      </c>
      <c r="O112" t="s">
        <v>700</v>
      </c>
      <c r="P112" t="s">
        <v>7</v>
      </c>
      <c r="Q112">
        <v>0</v>
      </c>
      <c r="R112">
        <v>0</v>
      </c>
      <c r="S112" t="s">
        <v>8</v>
      </c>
      <c r="T112" t="s">
        <v>701</v>
      </c>
      <c r="U112" t="s">
        <v>702</v>
      </c>
      <c r="V112" t="s">
        <v>703</v>
      </c>
      <c r="X112">
        <v>727683</v>
      </c>
      <c r="Y112" t="s">
        <v>1090</v>
      </c>
      <c r="Z112" t="s">
        <v>1091</v>
      </c>
      <c r="AA112" t="s">
        <v>14</v>
      </c>
      <c r="AB112">
        <v>3649</v>
      </c>
      <c r="AC112" t="s">
        <v>15</v>
      </c>
      <c r="AD112" t="s">
        <v>1089</v>
      </c>
      <c r="AK112" t="s">
        <v>16</v>
      </c>
      <c r="AP112" t="s">
        <v>706</v>
      </c>
      <c r="AQ112" t="s">
        <v>707</v>
      </c>
      <c r="AS112" t="s">
        <v>19</v>
      </c>
      <c r="AT112" t="s">
        <v>732</v>
      </c>
      <c r="AU112" t="s">
        <v>733</v>
      </c>
    </row>
    <row r="113" spans="1:47" x14ac:dyDescent="0.35">
      <c r="A113" t="s">
        <v>1093</v>
      </c>
      <c r="B113" s="1">
        <v>44579.924398148149</v>
      </c>
      <c r="C113" s="1">
        <v>44333.003634259258</v>
      </c>
      <c r="D113">
        <v>18931566</v>
      </c>
      <c r="E113">
        <v>3824176332</v>
      </c>
      <c r="F113">
        <v>18931566</v>
      </c>
      <c r="G113">
        <v>202</v>
      </c>
      <c r="H113">
        <v>2095</v>
      </c>
      <c r="J113" t="s">
        <v>1094</v>
      </c>
      <c r="K113" t="s">
        <v>1095</v>
      </c>
      <c r="L113" t="s">
        <v>1096</v>
      </c>
      <c r="M113" t="s">
        <v>4</v>
      </c>
      <c r="N113" t="s">
        <v>699</v>
      </c>
      <c r="O113" t="s">
        <v>700</v>
      </c>
      <c r="P113" t="s">
        <v>7</v>
      </c>
      <c r="Q113">
        <v>0</v>
      </c>
      <c r="R113">
        <v>0</v>
      </c>
      <c r="S113" t="s">
        <v>8</v>
      </c>
      <c r="T113" t="s">
        <v>701</v>
      </c>
      <c r="U113" t="s">
        <v>702</v>
      </c>
      <c r="V113" t="s">
        <v>703</v>
      </c>
      <c r="X113">
        <v>727683</v>
      </c>
      <c r="Y113" t="s">
        <v>1097</v>
      </c>
      <c r="Z113" t="s">
        <v>1098</v>
      </c>
      <c r="AA113" t="s">
        <v>14</v>
      </c>
      <c r="AB113">
        <v>3649</v>
      </c>
      <c r="AC113" t="s">
        <v>15</v>
      </c>
      <c r="AD113" t="s">
        <v>1096</v>
      </c>
      <c r="AK113" t="s">
        <v>16</v>
      </c>
      <c r="AP113" t="s">
        <v>706</v>
      </c>
      <c r="AQ113" t="s">
        <v>707</v>
      </c>
      <c r="AS113" t="s">
        <v>19</v>
      </c>
      <c r="AT113" t="s">
        <v>739</v>
      </c>
      <c r="AU113" t="s">
        <v>740</v>
      </c>
    </row>
    <row r="114" spans="1:47" x14ac:dyDescent="0.35">
      <c r="A114" t="s">
        <v>1100</v>
      </c>
      <c r="B114" s="1">
        <v>44579.924398148149</v>
      </c>
      <c r="C114" s="1">
        <v>44333.000509259262</v>
      </c>
      <c r="D114">
        <v>18322599</v>
      </c>
      <c r="E114">
        <v>3701164998</v>
      </c>
      <c r="F114">
        <v>18322599</v>
      </c>
      <c r="G114">
        <v>202</v>
      </c>
      <c r="H114">
        <v>2050</v>
      </c>
      <c r="J114" t="s">
        <v>1101</v>
      </c>
      <c r="K114" t="s">
        <v>1102</v>
      </c>
      <c r="L114" t="s">
        <v>1103</v>
      </c>
      <c r="M114" t="s">
        <v>4</v>
      </c>
      <c r="N114" t="s">
        <v>699</v>
      </c>
      <c r="O114" t="s">
        <v>700</v>
      </c>
      <c r="P114" t="s">
        <v>7</v>
      </c>
      <c r="Q114">
        <v>0</v>
      </c>
      <c r="R114">
        <v>0</v>
      </c>
      <c r="S114" t="s">
        <v>8</v>
      </c>
      <c r="T114" t="s">
        <v>701</v>
      </c>
      <c r="U114" t="s">
        <v>702</v>
      </c>
      <c r="V114" t="s">
        <v>703</v>
      </c>
      <c r="X114">
        <v>727683</v>
      </c>
      <c r="Y114" t="s">
        <v>1104</v>
      </c>
      <c r="Z114" t="s">
        <v>1105</v>
      </c>
      <c r="AA114" t="s">
        <v>14</v>
      </c>
      <c r="AB114">
        <v>3649</v>
      </c>
      <c r="AC114" t="s">
        <v>15</v>
      </c>
      <c r="AD114" t="s">
        <v>1103</v>
      </c>
      <c r="AK114" t="s">
        <v>16</v>
      </c>
      <c r="AP114" t="s">
        <v>706</v>
      </c>
      <c r="AQ114" t="s">
        <v>707</v>
      </c>
      <c r="AS114" t="s">
        <v>19</v>
      </c>
      <c r="AT114" t="s">
        <v>747</v>
      </c>
      <c r="AU114" t="s">
        <v>748</v>
      </c>
    </row>
    <row r="115" spans="1:47" x14ac:dyDescent="0.35">
      <c r="A115" t="s">
        <v>1065</v>
      </c>
      <c r="B115" s="1">
        <v>44579.924398148149</v>
      </c>
      <c r="C115" s="1">
        <v>44333.012175925927</v>
      </c>
      <c r="D115">
        <v>48174233</v>
      </c>
      <c r="E115">
        <v>9731195066</v>
      </c>
      <c r="F115">
        <v>48174233</v>
      </c>
      <c r="G115">
        <v>202</v>
      </c>
      <c r="H115">
        <v>6225</v>
      </c>
      <c r="J115" t="s">
        <v>1066</v>
      </c>
      <c r="K115" t="s">
        <v>1067</v>
      </c>
      <c r="L115" t="s">
        <v>1068</v>
      </c>
      <c r="M115" t="s">
        <v>4</v>
      </c>
      <c r="N115" t="s">
        <v>699</v>
      </c>
      <c r="O115" t="s">
        <v>700</v>
      </c>
      <c r="P115" t="s">
        <v>7</v>
      </c>
      <c r="Q115">
        <v>0</v>
      </c>
      <c r="R115">
        <v>0</v>
      </c>
      <c r="S115" t="s">
        <v>8</v>
      </c>
      <c r="T115" t="s">
        <v>701</v>
      </c>
      <c r="U115" t="s">
        <v>702</v>
      </c>
      <c r="V115" t="s">
        <v>703</v>
      </c>
      <c r="X115">
        <v>727683</v>
      </c>
      <c r="Y115" t="s">
        <v>1069</v>
      </c>
      <c r="Z115" t="s">
        <v>1070</v>
      </c>
      <c r="AA115" t="s">
        <v>14</v>
      </c>
      <c r="AB115">
        <v>3649</v>
      </c>
      <c r="AC115" t="s">
        <v>15</v>
      </c>
      <c r="AD115" t="s">
        <v>1068</v>
      </c>
      <c r="AK115" t="s">
        <v>16</v>
      </c>
      <c r="AP115" t="s">
        <v>706</v>
      </c>
      <c r="AQ115" t="s">
        <v>707</v>
      </c>
      <c r="AS115" t="s">
        <v>19</v>
      </c>
      <c r="AT115" t="s">
        <v>755</v>
      </c>
      <c r="AU115" t="s">
        <v>756</v>
      </c>
    </row>
    <row r="116" spans="1:47" x14ac:dyDescent="0.35">
      <c r="A116" t="s">
        <v>1009</v>
      </c>
      <c r="B116" s="1">
        <v>44579.924398148149</v>
      </c>
      <c r="C116" s="1">
        <v>44332.999814814815</v>
      </c>
      <c r="D116">
        <v>16799494</v>
      </c>
      <c r="E116">
        <v>3393497788</v>
      </c>
      <c r="F116">
        <v>16799494</v>
      </c>
      <c r="G116">
        <v>202</v>
      </c>
      <c r="H116">
        <v>1879</v>
      </c>
      <c r="J116" t="s">
        <v>1010</v>
      </c>
      <c r="K116" t="s">
        <v>1011</v>
      </c>
      <c r="L116" t="s">
        <v>1012</v>
      </c>
      <c r="M116" t="s">
        <v>4</v>
      </c>
      <c r="N116" t="s">
        <v>699</v>
      </c>
      <c r="O116" t="s">
        <v>700</v>
      </c>
      <c r="P116" t="s">
        <v>7</v>
      </c>
      <c r="Q116">
        <v>0</v>
      </c>
      <c r="R116">
        <v>0</v>
      </c>
      <c r="S116" t="s">
        <v>8</v>
      </c>
      <c r="T116" t="s">
        <v>701</v>
      </c>
      <c r="U116" t="s">
        <v>702</v>
      </c>
      <c r="V116" t="s">
        <v>703</v>
      </c>
      <c r="X116">
        <v>727683</v>
      </c>
      <c r="Y116" t="s">
        <v>1013</v>
      </c>
      <c r="Z116" t="s">
        <v>1014</v>
      </c>
      <c r="AA116" t="s">
        <v>14</v>
      </c>
      <c r="AB116">
        <v>3649</v>
      </c>
      <c r="AC116" t="s">
        <v>15</v>
      </c>
      <c r="AD116" t="s">
        <v>1012</v>
      </c>
      <c r="AK116" t="s">
        <v>16</v>
      </c>
      <c r="AP116" t="s">
        <v>706</v>
      </c>
      <c r="AQ116" t="s">
        <v>707</v>
      </c>
      <c r="AS116" t="s">
        <v>19</v>
      </c>
      <c r="AT116" t="s">
        <v>108</v>
      </c>
      <c r="AU116" t="s">
        <v>109</v>
      </c>
    </row>
    <row r="117" spans="1:47" x14ac:dyDescent="0.35">
      <c r="A117" t="s">
        <v>1016</v>
      </c>
      <c r="B117" s="1">
        <v>44579.924398148149</v>
      </c>
      <c r="C117" s="1">
        <v>44332.9996875</v>
      </c>
      <c r="D117">
        <v>13912543</v>
      </c>
      <c r="E117">
        <v>2810333686</v>
      </c>
      <c r="F117">
        <v>13912543</v>
      </c>
      <c r="G117">
        <v>202</v>
      </c>
      <c r="H117">
        <v>1563</v>
      </c>
      <c r="J117" t="s">
        <v>1017</v>
      </c>
      <c r="K117" t="s">
        <v>1018</v>
      </c>
      <c r="L117" t="s">
        <v>1019</v>
      </c>
      <c r="M117" t="s">
        <v>4</v>
      </c>
      <c r="N117" t="s">
        <v>699</v>
      </c>
      <c r="O117" t="s">
        <v>700</v>
      </c>
      <c r="P117" t="s">
        <v>7</v>
      </c>
      <c r="Q117">
        <v>0</v>
      </c>
      <c r="R117">
        <v>0</v>
      </c>
      <c r="S117" t="s">
        <v>8</v>
      </c>
      <c r="T117" t="s">
        <v>701</v>
      </c>
      <c r="U117" t="s">
        <v>702</v>
      </c>
      <c r="V117" t="s">
        <v>703</v>
      </c>
      <c r="X117">
        <v>727683</v>
      </c>
      <c r="Y117" t="s">
        <v>1020</v>
      </c>
      <c r="Z117" t="s">
        <v>1021</v>
      </c>
      <c r="AA117" t="s">
        <v>14</v>
      </c>
      <c r="AB117">
        <v>3649</v>
      </c>
      <c r="AC117" t="s">
        <v>15</v>
      </c>
      <c r="AD117" t="s">
        <v>1019</v>
      </c>
      <c r="AK117" t="s">
        <v>16</v>
      </c>
      <c r="AP117" t="s">
        <v>706</v>
      </c>
      <c r="AQ117" t="s">
        <v>707</v>
      </c>
      <c r="AS117" t="s">
        <v>19</v>
      </c>
      <c r="AT117" t="s">
        <v>116</v>
      </c>
      <c r="AU117" t="s">
        <v>117</v>
      </c>
    </row>
    <row r="118" spans="1:47" x14ac:dyDescent="0.35">
      <c r="A118" t="s">
        <v>1023</v>
      </c>
      <c r="B118" s="1">
        <v>44579.924398148149</v>
      </c>
      <c r="C118" s="1">
        <v>44332.995023148149</v>
      </c>
      <c r="D118">
        <v>15850446</v>
      </c>
      <c r="E118">
        <v>3201790092</v>
      </c>
      <c r="F118">
        <v>15850446</v>
      </c>
      <c r="G118">
        <v>202</v>
      </c>
      <c r="H118">
        <v>1762</v>
      </c>
      <c r="J118" t="s">
        <v>1024</v>
      </c>
      <c r="K118" t="s">
        <v>1025</v>
      </c>
      <c r="L118" t="s">
        <v>1026</v>
      </c>
      <c r="M118" t="s">
        <v>4</v>
      </c>
      <c r="N118" t="s">
        <v>699</v>
      </c>
      <c r="O118" t="s">
        <v>700</v>
      </c>
      <c r="P118" t="s">
        <v>7</v>
      </c>
      <c r="Q118">
        <v>0</v>
      </c>
      <c r="R118">
        <v>0</v>
      </c>
      <c r="S118" t="s">
        <v>8</v>
      </c>
      <c r="T118" t="s">
        <v>701</v>
      </c>
      <c r="U118" t="s">
        <v>702</v>
      </c>
      <c r="V118" t="s">
        <v>703</v>
      </c>
      <c r="X118">
        <v>727683</v>
      </c>
      <c r="Y118" t="s">
        <v>1027</v>
      </c>
      <c r="Z118" t="s">
        <v>1028</v>
      </c>
      <c r="AA118" t="s">
        <v>14</v>
      </c>
      <c r="AB118">
        <v>3649</v>
      </c>
      <c r="AC118" t="s">
        <v>15</v>
      </c>
      <c r="AD118" t="s">
        <v>1026</v>
      </c>
      <c r="AK118" t="s">
        <v>16</v>
      </c>
      <c r="AP118" t="s">
        <v>706</v>
      </c>
      <c r="AQ118" t="s">
        <v>707</v>
      </c>
      <c r="AS118" t="s">
        <v>19</v>
      </c>
      <c r="AT118" t="s">
        <v>124</v>
      </c>
      <c r="AU118" t="s">
        <v>125</v>
      </c>
    </row>
    <row r="119" spans="1:47" x14ac:dyDescent="0.35">
      <c r="A119" t="s">
        <v>1030</v>
      </c>
      <c r="B119" s="1">
        <v>44579.924398148149</v>
      </c>
      <c r="C119" s="1">
        <v>44332.997754629629</v>
      </c>
      <c r="D119">
        <v>15531622</v>
      </c>
      <c r="E119">
        <v>3137387644</v>
      </c>
      <c r="F119">
        <v>15531622</v>
      </c>
      <c r="G119">
        <v>202</v>
      </c>
      <c r="H119">
        <v>1730</v>
      </c>
      <c r="J119" t="s">
        <v>1031</v>
      </c>
      <c r="K119" t="s">
        <v>1032</v>
      </c>
      <c r="L119" t="s">
        <v>1033</v>
      </c>
      <c r="M119" t="s">
        <v>4</v>
      </c>
      <c r="N119" t="s">
        <v>699</v>
      </c>
      <c r="O119" t="s">
        <v>700</v>
      </c>
      <c r="P119" t="s">
        <v>7</v>
      </c>
      <c r="Q119">
        <v>0</v>
      </c>
      <c r="R119">
        <v>0</v>
      </c>
      <c r="S119" t="s">
        <v>8</v>
      </c>
      <c r="T119" t="s">
        <v>701</v>
      </c>
      <c r="U119" t="s">
        <v>702</v>
      </c>
      <c r="V119" t="s">
        <v>703</v>
      </c>
      <c r="X119">
        <v>727683</v>
      </c>
      <c r="Y119" t="s">
        <v>1034</v>
      </c>
      <c r="Z119" t="s">
        <v>1035</v>
      </c>
      <c r="AA119" t="s">
        <v>14</v>
      </c>
      <c r="AB119">
        <v>3649</v>
      </c>
      <c r="AC119" t="s">
        <v>15</v>
      </c>
      <c r="AD119" t="s">
        <v>1033</v>
      </c>
      <c r="AK119" t="s">
        <v>16</v>
      </c>
      <c r="AP119" t="s">
        <v>706</v>
      </c>
      <c r="AQ119" t="s">
        <v>707</v>
      </c>
      <c r="AS119" t="s">
        <v>19</v>
      </c>
      <c r="AT119" t="s">
        <v>132</v>
      </c>
      <c r="AU119" t="s">
        <v>133</v>
      </c>
    </row>
    <row r="120" spans="1:47" x14ac:dyDescent="0.35">
      <c r="A120" t="s">
        <v>975</v>
      </c>
      <c r="B120" s="1">
        <v>44579.924398148149</v>
      </c>
      <c r="C120" s="1">
        <v>44333.000868055555</v>
      </c>
      <c r="D120">
        <v>29987992</v>
      </c>
      <c r="E120">
        <v>6057574384</v>
      </c>
      <c r="F120">
        <v>29987992</v>
      </c>
      <c r="G120">
        <v>202</v>
      </c>
      <c r="H120">
        <v>3382</v>
      </c>
      <c r="J120" t="s">
        <v>976</v>
      </c>
      <c r="K120" t="s">
        <v>977</v>
      </c>
      <c r="L120" t="s">
        <v>978</v>
      </c>
      <c r="M120" t="s">
        <v>4</v>
      </c>
      <c r="N120" t="s">
        <v>699</v>
      </c>
      <c r="O120" t="s">
        <v>700</v>
      </c>
      <c r="P120" t="s">
        <v>7</v>
      </c>
      <c r="Q120">
        <v>0</v>
      </c>
      <c r="R120">
        <v>0</v>
      </c>
      <c r="S120" t="s">
        <v>8</v>
      </c>
      <c r="T120" t="s">
        <v>701</v>
      </c>
      <c r="U120" t="s">
        <v>702</v>
      </c>
      <c r="V120" t="s">
        <v>703</v>
      </c>
      <c r="X120">
        <v>727683</v>
      </c>
      <c r="Y120" t="s">
        <v>979</v>
      </c>
      <c r="Z120" t="s">
        <v>980</v>
      </c>
      <c r="AA120" t="s">
        <v>14</v>
      </c>
      <c r="AB120">
        <v>3649</v>
      </c>
      <c r="AC120" t="s">
        <v>15</v>
      </c>
      <c r="AD120" t="s">
        <v>978</v>
      </c>
      <c r="AK120" t="s">
        <v>16</v>
      </c>
      <c r="AP120" t="s">
        <v>706</v>
      </c>
      <c r="AQ120" t="s">
        <v>707</v>
      </c>
      <c r="AS120" t="s">
        <v>19</v>
      </c>
      <c r="AT120" t="s">
        <v>76</v>
      </c>
      <c r="AU120" t="s">
        <v>77</v>
      </c>
    </row>
    <row r="121" spans="1:47" x14ac:dyDescent="0.35">
      <c r="A121" t="s">
        <v>409</v>
      </c>
      <c r="B121" s="1">
        <v>42063.652928240743</v>
      </c>
      <c r="C121" s="1">
        <v>42063.646053240744</v>
      </c>
      <c r="D121">
        <v>30405103</v>
      </c>
      <c r="E121">
        <v>6141830806</v>
      </c>
      <c r="F121">
        <v>30405103</v>
      </c>
      <c r="G121">
        <v>202</v>
      </c>
      <c r="H121">
        <v>3480</v>
      </c>
      <c r="I121" t="s">
        <v>285</v>
      </c>
      <c r="J121" t="s">
        <v>410</v>
      </c>
      <c r="K121" t="s">
        <v>411</v>
      </c>
      <c r="L121" t="s">
        <v>412</v>
      </c>
      <c r="M121" t="s">
        <v>4</v>
      </c>
      <c r="N121" t="s">
        <v>274</v>
      </c>
      <c r="O121" t="s">
        <v>6</v>
      </c>
      <c r="P121" t="s">
        <v>7</v>
      </c>
      <c r="Q121">
        <v>0</v>
      </c>
      <c r="R121">
        <v>0</v>
      </c>
      <c r="S121" t="s">
        <v>8</v>
      </c>
      <c r="T121" t="s">
        <v>9</v>
      </c>
      <c r="U121" t="s">
        <v>275</v>
      </c>
      <c r="V121" t="s">
        <v>276</v>
      </c>
      <c r="W121">
        <v>2</v>
      </c>
      <c r="X121">
        <v>271489</v>
      </c>
      <c r="Y121" t="s">
        <v>413</v>
      </c>
      <c r="Z121" t="s">
        <v>414</v>
      </c>
      <c r="AA121" t="s">
        <v>14</v>
      </c>
      <c r="AB121">
        <v>3649</v>
      </c>
      <c r="AC121" t="s">
        <v>15</v>
      </c>
      <c r="AD121" t="s">
        <v>412</v>
      </c>
      <c r="AK121" t="s">
        <v>16</v>
      </c>
      <c r="AP121" t="s">
        <v>706</v>
      </c>
      <c r="AQ121" t="s">
        <v>707</v>
      </c>
      <c r="AS121" t="s">
        <v>19</v>
      </c>
      <c r="AT121" t="s">
        <v>788</v>
      </c>
      <c r="AU121" t="s">
        <v>789</v>
      </c>
    </row>
    <row r="122" spans="1:47" x14ac:dyDescent="0.35">
      <c r="A122" t="s">
        <v>417</v>
      </c>
      <c r="B122" s="1">
        <v>42047</v>
      </c>
      <c r="C122" s="1">
        <v>42045.083229166667</v>
      </c>
      <c r="D122">
        <v>30405103</v>
      </c>
      <c r="E122">
        <v>6141830806</v>
      </c>
      <c r="F122">
        <v>30405103</v>
      </c>
      <c r="G122">
        <v>202</v>
      </c>
      <c r="H122">
        <v>4037</v>
      </c>
      <c r="J122" t="s">
        <v>418</v>
      </c>
      <c r="K122" t="s">
        <v>411</v>
      </c>
      <c r="L122" t="s">
        <v>412</v>
      </c>
      <c r="M122" t="s">
        <v>4</v>
      </c>
      <c r="N122" t="s">
        <v>274</v>
      </c>
      <c r="O122" t="s">
        <v>6</v>
      </c>
      <c r="P122" t="s">
        <v>7</v>
      </c>
      <c r="Q122">
        <v>0</v>
      </c>
      <c r="R122">
        <v>0</v>
      </c>
      <c r="S122" t="s">
        <v>8</v>
      </c>
      <c r="T122" t="s">
        <v>9</v>
      </c>
      <c r="U122" t="s">
        <v>275</v>
      </c>
      <c r="V122" t="s">
        <v>276</v>
      </c>
      <c r="W122">
        <v>2</v>
      </c>
      <c r="X122">
        <v>271489</v>
      </c>
      <c r="Y122" t="s">
        <v>413</v>
      </c>
      <c r="Z122" t="s">
        <v>414</v>
      </c>
      <c r="AA122" t="s">
        <v>14</v>
      </c>
      <c r="AB122">
        <v>3649</v>
      </c>
      <c r="AC122" t="s">
        <v>15</v>
      </c>
      <c r="AD122" t="s">
        <v>412</v>
      </c>
      <c r="AK122" t="s">
        <v>16</v>
      </c>
      <c r="AP122" t="s">
        <v>706</v>
      </c>
      <c r="AQ122" t="s">
        <v>707</v>
      </c>
      <c r="AS122" t="s">
        <v>19</v>
      </c>
      <c r="AT122" t="s">
        <v>796</v>
      </c>
      <c r="AU122" t="s">
        <v>797</v>
      </c>
    </row>
    <row r="123" spans="1:47" x14ac:dyDescent="0.35">
      <c r="A123" t="s">
        <v>420</v>
      </c>
      <c r="B123" s="1">
        <v>42047</v>
      </c>
      <c r="C123" s="1">
        <v>42045.088645833333</v>
      </c>
      <c r="D123">
        <v>47308928</v>
      </c>
      <c r="E123">
        <v>9556403456</v>
      </c>
      <c r="F123">
        <v>47308928</v>
      </c>
      <c r="G123">
        <v>202</v>
      </c>
      <c r="H123">
        <v>6184</v>
      </c>
      <c r="J123" t="s">
        <v>421</v>
      </c>
      <c r="K123" t="s">
        <v>422</v>
      </c>
      <c r="L123" t="s">
        <v>423</v>
      </c>
      <c r="M123" t="s">
        <v>4</v>
      </c>
      <c r="N123" t="s">
        <v>274</v>
      </c>
      <c r="O123" t="s">
        <v>6</v>
      </c>
      <c r="P123" t="s">
        <v>7</v>
      </c>
      <c r="Q123">
        <v>0</v>
      </c>
      <c r="R123">
        <v>0</v>
      </c>
      <c r="S123" t="s">
        <v>8</v>
      </c>
      <c r="T123" t="s">
        <v>9</v>
      </c>
      <c r="U123" t="s">
        <v>275</v>
      </c>
      <c r="V123" t="s">
        <v>276</v>
      </c>
      <c r="W123">
        <v>2</v>
      </c>
      <c r="X123">
        <v>271489</v>
      </c>
      <c r="Y123" t="s">
        <v>424</v>
      </c>
      <c r="Z123" t="s">
        <v>425</v>
      </c>
      <c r="AA123" t="s">
        <v>14</v>
      </c>
      <c r="AB123">
        <v>3649</v>
      </c>
      <c r="AC123" t="s">
        <v>15</v>
      </c>
      <c r="AD123" t="s">
        <v>423</v>
      </c>
      <c r="AK123" t="s">
        <v>16</v>
      </c>
      <c r="AP123" t="s">
        <v>706</v>
      </c>
      <c r="AQ123" t="s">
        <v>707</v>
      </c>
      <c r="AS123" t="s">
        <v>19</v>
      </c>
      <c r="AT123" t="s">
        <v>172</v>
      </c>
      <c r="AU123" t="s">
        <v>173</v>
      </c>
    </row>
    <row r="124" spans="1:47" x14ac:dyDescent="0.35">
      <c r="A124" t="s">
        <v>428</v>
      </c>
      <c r="B124" s="1">
        <v>42063.660555555558</v>
      </c>
      <c r="C124" s="1">
        <v>42063.651053240741</v>
      </c>
      <c r="D124">
        <v>47308928</v>
      </c>
      <c r="E124">
        <v>9556403456</v>
      </c>
      <c r="F124">
        <v>47308928</v>
      </c>
      <c r="G124">
        <v>202</v>
      </c>
      <c r="H124">
        <v>5288</v>
      </c>
      <c r="I124" t="s">
        <v>285</v>
      </c>
      <c r="J124" t="s">
        <v>429</v>
      </c>
      <c r="K124" t="s">
        <v>422</v>
      </c>
      <c r="L124" t="s">
        <v>423</v>
      </c>
      <c r="M124" t="s">
        <v>4</v>
      </c>
      <c r="N124" t="s">
        <v>274</v>
      </c>
      <c r="O124" t="s">
        <v>6</v>
      </c>
      <c r="P124" t="s">
        <v>7</v>
      </c>
      <c r="Q124">
        <v>0</v>
      </c>
      <c r="R124">
        <v>0</v>
      </c>
      <c r="S124" t="s">
        <v>8</v>
      </c>
      <c r="T124" t="s">
        <v>9</v>
      </c>
      <c r="U124" t="s">
        <v>275</v>
      </c>
      <c r="V124" t="s">
        <v>276</v>
      </c>
      <c r="W124">
        <v>2</v>
      </c>
      <c r="X124">
        <v>271489</v>
      </c>
      <c r="Y124" t="s">
        <v>424</v>
      </c>
      <c r="Z124" t="s">
        <v>425</v>
      </c>
      <c r="AA124" t="s">
        <v>14</v>
      </c>
      <c r="AB124">
        <v>3649</v>
      </c>
      <c r="AC124" t="s">
        <v>15</v>
      </c>
      <c r="AD124" t="s">
        <v>423</v>
      </c>
      <c r="AK124" t="s">
        <v>16</v>
      </c>
      <c r="AP124" t="s">
        <v>706</v>
      </c>
      <c r="AQ124" t="s">
        <v>707</v>
      </c>
      <c r="AS124" t="s">
        <v>19</v>
      </c>
      <c r="AT124" t="s">
        <v>100</v>
      </c>
      <c r="AU124" t="s">
        <v>101</v>
      </c>
    </row>
    <row r="125" spans="1:47" x14ac:dyDescent="0.35">
      <c r="A125" t="s">
        <v>343</v>
      </c>
      <c r="B125" s="1">
        <v>42047</v>
      </c>
      <c r="C125" s="1">
        <v>42045.086168981485</v>
      </c>
      <c r="D125">
        <v>26815590</v>
      </c>
      <c r="E125">
        <v>5416749180</v>
      </c>
      <c r="F125">
        <v>26815590</v>
      </c>
      <c r="G125">
        <v>202</v>
      </c>
      <c r="H125">
        <v>3554</v>
      </c>
      <c r="J125" t="s">
        <v>344</v>
      </c>
      <c r="K125" t="s">
        <v>345</v>
      </c>
      <c r="L125" t="s">
        <v>346</v>
      </c>
      <c r="M125" t="s">
        <v>4</v>
      </c>
      <c r="N125" t="s">
        <v>274</v>
      </c>
      <c r="O125" t="s">
        <v>6</v>
      </c>
      <c r="P125" t="s">
        <v>7</v>
      </c>
      <c r="Q125">
        <v>0</v>
      </c>
      <c r="R125">
        <v>0</v>
      </c>
      <c r="S125" t="s">
        <v>8</v>
      </c>
      <c r="T125" t="s">
        <v>9</v>
      </c>
      <c r="U125" t="s">
        <v>275</v>
      </c>
      <c r="V125" t="s">
        <v>276</v>
      </c>
      <c r="W125">
        <v>2</v>
      </c>
      <c r="X125">
        <v>271489</v>
      </c>
      <c r="Y125" t="s">
        <v>347</v>
      </c>
      <c r="Z125" t="s">
        <v>348</v>
      </c>
      <c r="AA125" t="s">
        <v>14</v>
      </c>
      <c r="AB125">
        <v>3649</v>
      </c>
      <c r="AC125" t="s">
        <v>15</v>
      </c>
      <c r="AD125" t="s">
        <v>346</v>
      </c>
      <c r="AK125" t="s">
        <v>16</v>
      </c>
      <c r="AP125" t="s">
        <v>706</v>
      </c>
      <c r="AQ125" t="s">
        <v>707</v>
      </c>
      <c r="AS125" t="s">
        <v>19</v>
      </c>
      <c r="AT125" t="s">
        <v>814</v>
      </c>
      <c r="AU125" t="s">
        <v>815</v>
      </c>
    </row>
    <row r="126" spans="1:47" x14ac:dyDescent="0.35">
      <c r="A126" t="s">
        <v>351</v>
      </c>
      <c r="B126" s="1">
        <v>42063.611944444441</v>
      </c>
      <c r="C126" s="1">
        <v>42063.604479166665</v>
      </c>
      <c r="D126">
        <v>26815590</v>
      </c>
      <c r="E126">
        <v>5416749180</v>
      </c>
      <c r="F126">
        <v>26815590</v>
      </c>
      <c r="G126">
        <v>202</v>
      </c>
      <c r="H126">
        <v>3052</v>
      </c>
      <c r="I126" t="s">
        <v>285</v>
      </c>
      <c r="J126" t="s">
        <v>352</v>
      </c>
      <c r="K126" t="s">
        <v>345</v>
      </c>
      <c r="L126" t="s">
        <v>346</v>
      </c>
      <c r="M126" t="s">
        <v>4</v>
      </c>
      <c r="N126" t="s">
        <v>274</v>
      </c>
      <c r="O126" t="s">
        <v>6</v>
      </c>
      <c r="P126" t="s">
        <v>7</v>
      </c>
      <c r="Q126">
        <v>0</v>
      </c>
      <c r="R126">
        <v>0</v>
      </c>
      <c r="S126" t="s">
        <v>8</v>
      </c>
      <c r="T126" t="s">
        <v>9</v>
      </c>
      <c r="U126" t="s">
        <v>275</v>
      </c>
      <c r="V126" t="s">
        <v>276</v>
      </c>
      <c r="W126">
        <v>2</v>
      </c>
      <c r="X126">
        <v>271489</v>
      </c>
      <c r="Y126" t="s">
        <v>347</v>
      </c>
      <c r="Z126" t="s">
        <v>348</v>
      </c>
      <c r="AA126" t="s">
        <v>14</v>
      </c>
      <c r="AB126">
        <v>3649</v>
      </c>
      <c r="AC126" t="s">
        <v>15</v>
      </c>
      <c r="AD126" t="s">
        <v>346</v>
      </c>
      <c r="AK126" t="s">
        <v>16</v>
      </c>
      <c r="AP126" t="s">
        <v>706</v>
      </c>
      <c r="AQ126" t="s">
        <v>707</v>
      </c>
      <c r="AS126" t="s">
        <v>19</v>
      </c>
      <c r="AT126" t="s">
        <v>821</v>
      </c>
      <c r="AU126" t="s">
        <v>461</v>
      </c>
    </row>
    <row r="127" spans="1:47" x14ac:dyDescent="0.35">
      <c r="A127" t="s">
        <v>431</v>
      </c>
      <c r="B127" s="1">
        <v>42063.611226851855</v>
      </c>
      <c r="C127" s="1">
        <v>42063.603460648148</v>
      </c>
      <c r="D127">
        <v>27625175</v>
      </c>
      <c r="E127">
        <v>5580285350</v>
      </c>
      <c r="F127">
        <v>27625175</v>
      </c>
      <c r="G127">
        <v>202</v>
      </c>
      <c r="H127">
        <v>3178</v>
      </c>
      <c r="I127" t="s">
        <v>285</v>
      </c>
      <c r="J127" t="s">
        <v>432</v>
      </c>
      <c r="K127" t="s">
        <v>433</v>
      </c>
      <c r="L127" t="s">
        <v>434</v>
      </c>
      <c r="M127" t="s">
        <v>4</v>
      </c>
      <c r="N127" t="s">
        <v>274</v>
      </c>
      <c r="O127" t="s">
        <v>6</v>
      </c>
      <c r="P127" t="s">
        <v>7</v>
      </c>
      <c r="Q127">
        <v>0</v>
      </c>
      <c r="R127">
        <v>0</v>
      </c>
      <c r="S127" t="s">
        <v>8</v>
      </c>
      <c r="T127" t="s">
        <v>9</v>
      </c>
      <c r="U127" t="s">
        <v>275</v>
      </c>
      <c r="V127" t="s">
        <v>276</v>
      </c>
      <c r="W127">
        <v>2</v>
      </c>
      <c r="X127">
        <v>271489</v>
      </c>
      <c r="Y127" t="s">
        <v>435</v>
      </c>
      <c r="Z127" t="s">
        <v>436</v>
      </c>
      <c r="AA127" t="s">
        <v>14</v>
      </c>
      <c r="AB127">
        <v>3649</v>
      </c>
      <c r="AC127" t="s">
        <v>15</v>
      </c>
      <c r="AD127" t="s">
        <v>434</v>
      </c>
      <c r="AK127" t="s">
        <v>16</v>
      </c>
      <c r="AP127" t="s">
        <v>706</v>
      </c>
      <c r="AQ127" t="s">
        <v>707</v>
      </c>
      <c r="AS127" t="s">
        <v>19</v>
      </c>
      <c r="AT127" t="s">
        <v>828</v>
      </c>
      <c r="AU127" t="s">
        <v>829</v>
      </c>
    </row>
    <row r="128" spans="1:47" x14ac:dyDescent="0.35">
      <c r="A128" t="s">
        <v>439</v>
      </c>
      <c r="B128" s="1">
        <v>42047</v>
      </c>
      <c r="C128" s="1">
        <v>42045.088773148149</v>
      </c>
      <c r="D128">
        <v>27625175</v>
      </c>
      <c r="E128">
        <v>5580285350</v>
      </c>
      <c r="F128">
        <v>27625175</v>
      </c>
      <c r="G128">
        <v>202</v>
      </c>
      <c r="H128">
        <v>3679</v>
      </c>
      <c r="J128" t="s">
        <v>440</v>
      </c>
      <c r="K128" t="s">
        <v>433</v>
      </c>
      <c r="L128" t="s">
        <v>434</v>
      </c>
      <c r="M128" t="s">
        <v>4</v>
      </c>
      <c r="N128" t="s">
        <v>274</v>
      </c>
      <c r="O128" t="s">
        <v>6</v>
      </c>
      <c r="P128" t="s">
        <v>7</v>
      </c>
      <c r="Q128">
        <v>0</v>
      </c>
      <c r="R128">
        <v>0</v>
      </c>
      <c r="S128" t="s">
        <v>8</v>
      </c>
      <c r="T128" t="s">
        <v>9</v>
      </c>
      <c r="U128" t="s">
        <v>275</v>
      </c>
      <c r="V128" t="s">
        <v>276</v>
      </c>
      <c r="W128">
        <v>2</v>
      </c>
      <c r="X128">
        <v>271489</v>
      </c>
      <c r="Y128" t="s">
        <v>435</v>
      </c>
      <c r="Z128" t="s">
        <v>436</v>
      </c>
      <c r="AA128" t="s">
        <v>14</v>
      </c>
      <c r="AB128">
        <v>3649</v>
      </c>
      <c r="AC128" t="s">
        <v>15</v>
      </c>
      <c r="AD128" t="s">
        <v>434</v>
      </c>
      <c r="AK128" t="s">
        <v>16</v>
      </c>
      <c r="AP128" t="s">
        <v>706</v>
      </c>
      <c r="AQ128" t="s">
        <v>707</v>
      </c>
      <c r="AS128" t="s">
        <v>19</v>
      </c>
      <c r="AT128" t="s">
        <v>836</v>
      </c>
      <c r="AU128" t="s">
        <v>837</v>
      </c>
    </row>
    <row r="129" spans="1:47" x14ac:dyDescent="0.35">
      <c r="A129" t="s">
        <v>354</v>
      </c>
      <c r="B129" s="1">
        <v>42063.607777777775</v>
      </c>
      <c r="C129" s="1">
        <v>42063.602488425924</v>
      </c>
      <c r="D129">
        <v>18931566</v>
      </c>
      <c r="E129">
        <v>3824176332</v>
      </c>
      <c r="F129">
        <v>18931566</v>
      </c>
      <c r="G129">
        <v>202</v>
      </c>
      <c r="H129">
        <v>1790</v>
      </c>
      <c r="I129" t="s">
        <v>285</v>
      </c>
      <c r="J129" t="s">
        <v>355</v>
      </c>
      <c r="K129" t="s">
        <v>356</v>
      </c>
      <c r="L129" t="s">
        <v>357</v>
      </c>
      <c r="M129" t="s">
        <v>4</v>
      </c>
      <c r="N129" t="s">
        <v>274</v>
      </c>
      <c r="O129" t="s">
        <v>6</v>
      </c>
      <c r="P129" t="s">
        <v>7</v>
      </c>
      <c r="Q129">
        <v>0</v>
      </c>
      <c r="R129">
        <v>0</v>
      </c>
      <c r="S129" t="s">
        <v>8</v>
      </c>
      <c r="T129" t="s">
        <v>9</v>
      </c>
      <c r="U129" t="s">
        <v>275</v>
      </c>
      <c r="V129" t="s">
        <v>276</v>
      </c>
      <c r="W129">
        <v>2</v>
      </c>
      <c r="X129">
        <v>271489</v>
      </c>
      <c r="Y129" t="s">
        <v>358</v>
      </c>
      <c r="Z129" t="s">
        <v>359</v>
      </c>
      <c r="AA129" t="s">
        <v>14</v>
      </c>
      <c r="AB129">
        <v>3649</v>
      </c>
      <c r="AC129" t="s">
        <v>15</v>
      </c>
      <c r="AD129" t="s">
        <v>357</v>
      </c>
      <c r="AK129" t="s">
        <v>16</v>
      </c>
      <c r="AP129" t="s">
        <v>706</v>
      </c>
      <c r="AQ129" t="s">
        <v>707</v>
      </c>
      <c r="AS129" t="s">
        <v>19</v>
      </c>
      <c r="AT129" t="s">
        <v>164</v>
      </c>
      <c r="AU129" t="s">
        <v>165</v>
      </c>
    </row>
    <row r="130" spans="1:47" x14ac:dyDescent="0.35">
      <c r="A130" t="s">
        <v>362</v>
      </c>
      <c r="B130" s="1">
        <v>42047</v>
      </c>
      <c r="C130" s="1">
        <v>42045.395300925928</v>
      </c>
      <c r="D130">
        <v>18931566</v>
      </c>
      <c r="E130">
        <v>3824176332</v>
      </c>
      <c r="F130">
        <v>18931566</v>
      </c>
      <c r="G130">
        <v>202</v>
      </c>
      <c r="H130">
        <v>2133</v>
      </c>
      <c r="J130" t="s">
        <v>363</v>
      </c>
      <c r="K130" t="s">
        <v>356</v>
      </c>
      <c r="L130" t="s">
        <v>357</v>
      </c>
      <c r="M130" t="s">
        <v>4</v>
      </c>
      <c r="N130" t="s">
        <v>274</v>
      </c>
      <c r="O130" t="s">
        <v>6</v>
      </c>
      <c r="P130" t="s">
        <v>7</v>
      </c>
      <c r="Q130">
        <v>0</v>
      </c>
      <c r="R130">
        <v>0</v>
      </c>
      <c r="S130" t="s">
        <v>8</v>
      </c>
      <c r="T130" t="s">
        <v>9</v>
      </c>
      <c r="U130" t="s">
        <v>275</v>
      </c>
      <c r="V130" t="s">
        <v>276</v>
      </c>
      <c r="W130">
        <v>2</v>
      </c>
      <c r="X130">
        <v>271489</v>
      </c>
      <c r="Y130" t="s">
        <v>358</v>
      </c>
      <c r="Z130" t="s">
        <v>359</v>
      </c>
      <c r="AA130" t="s">
        <v>14</v>
      </c>
      <c r="AB130">
        <v>3649</v>
      </c>
      <c r="AC130" t="s">
        <v>15</v>
      </c>
      <c r="AD130" t="s">
        <v>357</v>
      </c>
      <c r="AK130" t="s">
        <v>16</v>
      </c>
      <c r="AP130" t="s">
        <v>706</v>
      </c>
      <c r="AQ130" t="s">
        <v>707</v>
      </c>
      <c r="AS130" t="s">
        <v>19</v>
      </c>
      <c r="AT130" t="s">
        <v>268</v>
      </c>
      <c r="AU130" t="s">
        <v>269</v>
      </c>
    </row>
    <row r="131" spans="1:47" x14ac:dyDescent="0.35">
      <c r="A131" t="s">
        <v>365</v>
      </c>
      <c r="B131" s="1">
        <v>42047</v>
      </c>
      <c r="C131" s="1">
        <v>42045.08966435185</v>
      </c>
      <c r="D131">
        <v>18322599</v>
      </c>
      <c r="E131">
        <v>3701164998</v>
      </c>
      <c r="F131">
        <v>18322599</v>
      </c>
      <c r="G131">
        <v>202</v>
      </c>
      <c r="H131">
        <v>2088</v>
      </c>
      <c r="J131" t="s">
        <v>366</v>
      </c>
      <c r="K131" t="s">
        <v>367</v>
      </c>
      <c r="L131" t="s">
        <v>368</v>
      </c>
      <c r="M131" t="s">
        <v>4</v>
      </c>
      <c r="N131" t="s">
        <v>274</v>
      </c>
      <c r="O131" t="s">
        <v>6</v>
      </c>
      <c r="P131" t="s">
        <v>7</v>
      </c>
      <c r="Q131">
        <v>0</v>
      </c>
      <c r="R131">
        <v>0</v>
      </c>
      <c r="S131" t="s">
        <v>8</v>
      </c>
      <c r="T131" t="s">
        <v>9</v>
      </c>
      <c r="U131" t="s">
        <v>275</v>
      </c>
      <c r="V131" t="s">
        <v>276</v>
      </c>
      <c r="W131">
        <v>2</v>
      </c>
      <c r="X131">
        <v>271489</v>
      </c>
      <c r="Y131" t="s">
        <v>369</v>
      </c>
      <c r="Z131" t="s">
        <v>370</v>
      </c>
      <c r="AA131" t="s">
        <v>14</v>
      </c>
      <c r="AB131">
        <v>3649</v>
      </c>
      <c r="AC131" t="s">
        <v>15</v>
      </c>
      <c r="AD131" t="s">
        <v>368</v>
      </c>
      <c r="AK131" t="s">
        <v>16</v>
      </c>
      <c r="AP131" t="s">
        <v>706</v>
      </c>
      <c r="AQ131" t="s">
        <v>707</v>
      </c>
      <c r="AS131" t="s">
        <v>19</v>
      </c>
      <c r="AT131" t="s">
        <v>212</v>
      </c>
      <c r="AU131" t="s">
        <v>213</v>
      </c>
    </row>
    <row r="132" spans="1:47" x14ac:dyDescent="0.35">
      <c r="A132" t="s">
        <v>373</v>
      </c>
      <c r="B132" s="1">
        <v>42063.607060185182</v>
      </c>
      <c r="C132" s="1">
        <v>42063.601956018516</v>
      </c>
      <c r="D132">
        <v>18322599</v>
      </c>
      <c r="E132">
        <v>3701164998</v>
      </c>
      <c r="F132">
        <v>18322599</v>
      </c>
      <c r="G132">
        <v>202</v>
      </c>
      <c r="H132">
        <v>1742</v>
      </c>
      <c r="I132" t="s">
        <v>285</v>
      </c>
      <c r="J132" t="s">
        <v>374</v>
      </c>
      <c r="K132" t="s">
        <v>367</v>
      </c>
      <c r="L132" t="s">
        <v>368</v>
      </c>
      <c r="M132" t="s">
        <v>4</v>
      </c>
      <c r="N132" t="s">
        <v>274</v>
      </c>
      <c r="O132" t="s">
        <v>6</v>
      </c>
      <c r="P132" t="s">
        <v>7</v>
      </c>
      <c r="Q132">
        <v>0</v>
      </c>
      <c r="R132">
        <v>0</v>
      </c>
      <c r="S132" t="s">
        <v>8</v>
      </c>
      <c r="T132" t="s">
        <v>9</v>
      </c>
      <c r="U132" t="s">
        <v>275</v>
      </c>
      <c r="V132" t="s">
        <v>276</v>
      </c>
      <c r="W132">
        <v>2</v>
      </c>
      <c r="X132">
        <v>271489</v>
      </c>
      <c r="Y132" t="s">
        <v>369</v>
      </c>
      <c r="Z132" t="s">
        <v>370</v>
      </c>
      <c r="AA132" t="s">
        <v>14</v>
      </c>
      <c r="AB132">
        <v>3649</v>
      </c>
      <c r="AC132" t="s">
        <v>15</v>
      </c>
      <c r="AD132" t="s">
        <v>368</v>
      </c>
      <c r="AK132" t="s">
        <v>16</v>
      </c>
      <c r="AP132" t="s">
        <v>706</v>
      </c>
      <c r="AQ132" t="s">
        <v>707</v>
      </c>
      <c r="AS132" t="s">
        <v>19</v>
      </c>
      <c r="AT132" t="s">
        <v>148</v>
      </c>
      <c r="AU132" t="s">
        <v>149</v>
      </c>
    </row>
    <row r="133" spans="1:47" x14ac:dyDescent="0.35">
      <c r="A133" t="s">
        <v>442</v>
      </c>
      <c r="B133" s="1">
        <v>42047</v>
      </c>
      <c r="C133" s="1">
        <v>42045.094398148147</v>
      </c>
      <c r="D133">
        <v>48174233</v>
      </c>
      <c r="E133">
        <v>9731195066</v>
      </c>
      <c r="F133">
        <v>48174233</v>
      </c>
      <c r="G133">
        <v>202</v>
      </c>
      <c r="H133">
        <v>6312</v>
      </c>
      <c r="J133" t="s">
        <v>443</v>
      </c>
      <c r="K133" t="s">
        <v>444</v>
      </c>
      <c r="L133" t="s">
        <v>445</v>
      </c>
      <c r="M133" t="s">
        <v>4</v>
      </c>
      <c r="N133" t="s">
        <v>274</v>
      </c>
      <c r="O133" t="s">
        <v>6</v>
      </c>
      <c r="P133" t="s">
        <v>7</v>
      </c>
      <c r="Q133">
        <v>0</v>
      </c>
      <c r="R133">
        <v>0</v>
      </c>
      <c r="S133" t="s">
        <v>8</v>
      </c>
      <c r="T133" t="s">
        <v>9</v>
      </c>
      <c r="U133" t="s">
        <v>275</v>
      </c>
      <c r="V133" t="s">
        <v>276</v>
      </c>
      <c r="W133">
        <v>2</v>
      </c>
      <c r="X133">
        <v>271489</v>
      </c>
      <c r="Y133" t="s">
        <v>446</v>
      </c>
      <c r="Z133" t="s">
        <v>447</v>
      </c>
      <c r="AA133" t="s">
        <v>14</v>
      </c>
      <c r="AB133">
        <v>3649</v>
      </c>
      <c r="AC133" t="s">
        <v>15</v>
      </c>
      <c r="AD133" t="s">
        <v>445</v>
      </c>
      <c r="AK133" t="s">
        <v>16</v>
      </c>
      <c r="AP133" t="s">
        <v>706</v>
      </c>
      <c r="AQ133" t="s">
        <v>707</v>
      </c>
      <c r="AS133" t="s">
        <v>19</v>
      </c>
      <c r="AT133" t="s">
        <v>867</v>
      </c>
      <c r="AU133" t="s">
        <v>868</v>
      </c>
    </row>
    <row r="134" spans="1:47" x14ac:dyDescent="0.35">
      <c r="A134" t="s">
        <v>450</v>
      </c>
      <c r="B134" s="1">
        <v>42063.651504629626</v>
      </c>
      <c r="C134" s="1">
        <v>42063.644456018519</v>
      </c>
      <c r="D134">
        <v>33323365</v>
      </c>
      <c r="E134">
        <v>6731319629</v>
      </c>
      <c r="F134">
        <v>33323364</v>
      </c>
      <c r="G134">
        <v>201</v>
      </c>
      <c r="H134">
        <v>3725</v>
      </c>
      <c r="I134" t="s">
        <v>285</v>
      </c>
      <c r="J134" t="s">
        <v>451</v>
      </c>
      <c r="K134" t="s">
        <v>444</v>
      </c>
      <c r="L134" t="s">
        <v>445</v>
      </c>
      <c r="M134" t="s">
        <v>4</v>
      </c>
      <c r="N134" t="s">
        <v>274</v>
      </c>
      <c r="O134" t="s">
        <v>6</v>
      </c>
      <c r="P134" t="s">
        <v>7</v>
      </c>
      <c r="Q134">
        <v>0</v>
      </c>
      <c r="R134">
        <v>0</v>
      </c>
      <c r="S134" t="s">
        <v>8</v>
      </c>
      <c r="T134" t="s">
        <v>9</v>
      </c>
      <c r="U134" t="s">
        <v>275</v>
      </c>
      <c r="V134" t="s">
        <v>276</v>
      </c>
      <c r="W134">
        <v>2</v>
      </c>
      <c r="X134">
        <v>271489</v>
      </c>
      <c r="Y134" t="s">
        <v>446</v>
      </c>
      <c r="Z134" t="s">
        <v>447</v>
      </c>
      <c r="AA134" t="s">
        <v>14</v>
      </c>
      <c r="AB134">
        <v>3649</v>
      </c>
      <c r="AC134" t="s">
        <v>15</v>
      </c>
      <c r="AD134" t="s">
        <v>445</v>
      </c>
      <c r="AK134" t="s">
        <v>16</v>
      </c>
      <c r="AP134" t="s">
        <v>706</v>
      </c>
      <c r="AQ134" t="s">
        <v>707</v>
      </c>
      <c r="AS134" t="s">
        <v>19</v>
      </c>
      <c r="AT134" t="s">
        <v>156</v>
      </c>
      <c r="AU134" t="s">
        <v>157</v>
      </c>
    </row>
    <row r="135" spans="1:47" x14ac:dyDescent="0.35">
      <c r="A135" t="s">
        <v>376</v>
      </c>
      <c r="B135" s="1">
        <v>42063.606388888889</v>
      </c>
      <c r="C135" s="1">
        <v>42063.602083333331</v>
      </c>
      <c r="D135">
        <v>16799494</v>
      </c>
      <c r="E135">
        <v>3393497788</v>
      </c>
      <c r="F135">
        <v>16799494</v>
      </c>
      <c r="G135">
        <v>202</v>
      </c>
      <c r="H135">
        <v>1598</v>
      </c>
      <c r="I135" t="s">
        <v>285</v>
      </c>
      <c r="J135" t="s">
        <v>377</v>
      </c>
      <c r="K135" t="s">
        <v>378</v>
      </c>
      <c r="L135" t="s">
        <v>379</v>
      </c>
      <c r="M135" t="s">
        <v>4</v>
      </c>
      <c r="N135" t="s">
        <v>274</v>
      </c>
      <c r="O135" t="s">
        <v>6</v>
      </c>
      <c r="P135" t="s">
        <v>7</v>
      </c>
      <c r="Q135">
        <v>0</v>
      </c>
      <c r="R135">
        <v>0</v>
      </c>
      <c r="S135" t="s">
        <v>8</v>
      </c>
      <c r="T135" t="s">
        <v>9</v>
      </c>
      <c r="U135" t="s">
        <v>275</v>
      </c>
      <c r="V135" t="s">
        <v>276</v>
      </c>
      <c r="W135">
        <v>2</v>
      </c>
      <c r="X135">
        <v>271489</v>
      </c>
      <c r="Y135" t="s">
        <v>380</v>
      </c>
      <c r="Z135" t="s">
        <v>381</v>
      </c>
      <c r="AA135" t="s">
        <v>14</v>
      </c>
      <c r="AB135">
        <v>3649</v>
      </c>
      <c r="AC135" t="s">
        <v>15</v>
      </c>
      <c r="AD135" t="s">
        <v>379</v>
      </c>
      <c r="AK135" t="s">
        <v>16</v>
      </c>
      <c r="AP135" t="s">
        <v>706</v>
      </c>
      <c r="AQ135" t="s">
        <v>707</v>
      </c>
      <c r="AS135" t="s">
        <v>19</v>
      </c>
      <c r="AT135" t="s">
        <v>881</v>
      </c>
      <c r="AU135" t="s">
        <v>882</v>
      </c>
    </row>
    <row r="136" spans="1:47" x14ac:dyDescent="0.35">
      <c r="A136" t="s">
        <v>384</v>
      </c>
      <c r="B136" s="1">
        <v>42047</v>
      </c>
      <c r="C136" s="1">
        <v>42045.452962962961</v>
      </c>
      <c r="D136">
        <v>16799494</v>
      </c>
      <c r="E136">
        <v>3393497788</v>
      </c>
      <c r="F136">
        <v>16799494</v>
      </c>
      <c r="G136">
        <v>202</v>
      </c>
      <c r="H136">
        <v>1913</v>
      </c>
      <c r="J136" t="s">
        <v>385</v>
      </c>
      <c r="K136" t="s">
        <v>378</v>
      </c>
      <c r="L136" t="s">
        <v>379</v>
      </c>
      <c r="M136" t="s">
        <v>4</v>
      </c>
      <c r="N136" t="s">
        <v>274</v>
      </c>
      <c r="O136" t="s">
        <v>6</v>
      </c>
      <c r="P136" t="s">
        <v>7</v>
      </c>
      <c r="Q136">
        <v>0</v>
      </c>
      <c r="R136">
        <v>0</v>
      </c>
      <c r="S136" t="s">
        <v>8</v>
      </c>
      <c r="T136" t="s">
        <v>9</v>
      </c>
      <c r="U136" t="s">
        <v>275</v>
      </c>
      <c r="V136" t="s">
        <v>276</v>
      </c>
      <c r="W136">
        <v>2</v>
      </c>
      <c r="X136">
        <v>271489</v>
      </c>
      <c r="Y136" t="s">
        <v>380</v>
      </c>
      <c r="Z136" t="s">
        <v>381</v>
      </c>
      <c r="AA136" t="s">
        <v>14</v>
      </c>
      <c r="AB136">
        <v>3649</v>
      </c>
      <c r="AC136" t="s">
        <v>15</v>
      </c>
      <c r="AD136" t="s">
        <v>379</v>
      </c>
      <c r="AK136" t="s">
        <v>16</v>
      </c>
      <c r="AP136" t="s">
        <v>706</v>
      </c>
      <c r="AQ136" t="s">
        <v>707</v>
      </c>
      <c r="AS136" t="s">
        <v>19</v>
      </c>
      <c r="AT136" t="s">
        <v>888</v>
      </c>
      <c r="AU136" t="s">
        <v>582</v>
      </c>
    </row>
    <row r="137" spans="1:47" x14ac:dyDescent="0.35">
      <c r="A137" t="s">
        <v>387</v>
      </c>
      <c r="B137" s="1">
        <v>42047</v>
      </c>
      <c r="C137" s="1">
        <v>42045.452453703707</v>
      </c>
      <c r="D137">
        <v>13912543</v>
      </c>
      <c r="E137">
        <v>2810333686</v>
      </c>
      <c r="F137">
        <v>13912543</v>
      </c>
      <c r="G137">
        <v>202</v>
      </c>
      <c r="H137">
        <v>1592</v>
      </c>
      <c r="J137" t="s">
        <v>388</v>
      </c>
      <c r="K137" t="s">
        <v>389</v>
      </c>
      <c r="L137" t="s">
        <v>390</v>
      </c>
      <c r="M137" t="s">
        <v>4</v>
      </c>
      <c r="N137" t="s">
        <v>274</v>
      </c>
      <c r="O137" t="s">
        <v>6</v>
      </c>
      <c r="P137" t="s">
        <v>7</v>
      </c>
      <c r="Q137">
        <v>0</v>
      </c>
      <c r="R137">
        <v>0</v>
      </c>
      <c r="S137" t="s">
        <v>8</v>
      </c>
      <c r="T137" t="s">
        <v>9</v>
      </c>
      <c r="U137" t="s">
        <v>275</v>
      </c>
      <c r="V137" t="s">
        <v>276</v>
      </c>
      <c r="W137">
        <v>2</v>
      </c>
      <c r="X137">
        <v>271489</v>
      </c>
      <c r="Y137" t="s">
        <v>391</v>
      </c>
      <c r="Z137" t="s">
        <v>392</v>
      </c>
      <c r="AA137" t="s">
        <v>14</v>
      </c>
      <c r="AB137">
        <v>3649</v>
      </c>
      <c r="AC137" t="s">
        <v>15</v>
      </c>
      <c r="AD137" t="s">
        <v>390</v>
      </c>
      <c r="AK137" t="s">
        <v>16</v>
      </c>
      <c r="AP137" t="s">
        <v>706</v>
      </c>
      <c r="AQ137" t="s">
        <v>707</v>
      </c>
      <c r="AS137" t="s">
        <v>19</v>
      </c>
      <c r="AT137" t="s">
        <v>895</v>
      </c>
      <c r="AU137" t="s">
        <v>896</v>
      </c>
    </row>
    <row r="138" spans="1:47" x14ac:dyDescent="0.35">
      <c r="A138" t="s">
        <v>395</v>
      </c>
      <c r="B138" s="1">
        <v>42063.602939814817</v>
      </c>
      <c r="C138" s="1">
        <v>42063.597962962966</v>
      </c>
      <c r="D138">
        <v>13912543</v>
      </c>
      <c r="E138">
        <v>2810333686</v>
      </c>
      <c r="F138">
        <v>13912543</v>
      </c>
      <c r="G138">
        <v>202</v>
      </c>
      <c r="H138">
        <v>1366</v>
      </c>
      <c r="I138" t="s">
        <v>285</v>
      </c>
      <c r="J138" t="s">
        <v>396</v>
      </c>
      <c r="K138" t="s">
        <v>389</v>
      </c>
      <c r="L138" t="s">
        <v>390</v>
      </c>
      <c r="M138" t="s">
        <v>4</v>
      </c>
      <c r="N138" t="s">
        <v>274</v>
      </c>
      <c r="O138" t="s">
        <v>6</v>
      </c>
      <c r="P138" t="s">
        <v>7</v>
      </c>
      <c r="Q138">
        <v>0</v>
      </c>
      <c r="R138">
        <v>0</v>
      </c>
      <c r="S138" t="s">
        <v>8</v>
      </c>
      <c r="T138" t="s">
        <v>9</v>
      </c>
      <c r="U138" t="s">
        <v>275</v>
      </c>
      <c r="V138" t="s">
        <v>276</v>
      </c>
      <c r="W138">
        <v>2</v>
      </c>
      <c r="X138">
        <v>271489</v>
      </c>
      <c r="Y138" t="s">
        <v>391</v>
      </c>
      <c r="Z138" t="s">
        <v>392</v>
      </c>
      <c r="AA138" t="s">
        <v>14</v>
      </c>
      <c r="AB138">
        <v>3649</v>
      </c>
      <c r="AC138" t="s">
        <v>15</v>
      </c>
      <c r="AD138" t="s">
        <v>390</v>
      </c>
      <c r="AK138" t="s">
        <v>16</v>
      </c>
      <c r="AP138" t="s">
        <v>706</v>
      </c>
      <c r="AQ138" t="s">
        <v>707</v>
      </c>
      <c r="AS138" t="s">
        <v>19</v>
      </c>
      <c r="AT138" t="s">
        <v>903</v>
      </c>
      <c r="AU138" t="s">
        <v>904</v>
      </c>
    </row>
    <row r="139" spans="1:47" x14ac:dyDescent="0.35">
      <c r="A139" t="s">
        <v>288</v>
      </c>
      <c r="B139" s="1">
        <v>42066.481446759259</v>
      </c>
      <c r="C139" s="1">
        <v>42066.478275462963</v>
      </c>
      <c r="D139">
        <v>15850446</v>
      </c>
      <c r="E139">
        <v>3201790092</v>
      </c>
      <c r="F139">
        <v>15850446</v>
      </c>
      <c r="G139">
        <v>202</v>
      </c>
      <c r="H139">
        <v>1529</v>
      </c>
      <c r="I139" t="s">
        <v>285</v>
      </c>
      <c r="J139" t="s">
        <v>289</v>
      </c>
      <c r="K139" t="s">
        <v>290</v>
      </c>
      <c r="L139" t="s">
        <v>291</v>
      </c>
      <c r="M139" t="s">
        <v>4</v>
      </c>
      <c r="N139" t="s">
        <v>274</v>
      </c>
      <c r="O139" t="s">
        <v>6</v>
      </c>
      <c r="P139" t="s">
        <v>7</v>
      </c>
      <c r="Q139">
        <v>0</v>
      </c>
      <c r="R139">
        <v>0</v>
      </c>
      <c r="S139" t="s">
        <v>8</v>
      </c>
      <c r="T139" t="s">
        <v>9</v>
      </c>
      <c r="U139" t="s">
        <v>275</v>
      </c>
      <c r="V139" t="s">
        <v>276</v>
      </c>
      <c r="W139">
        <v>2</v>
      </c>
      <c r="X139">
        <v>271489</v>
      </c>
      <c r="Y139" t="s">
        <v>292</v>
      </c>
      <c r="Z139" t="s">
        <v>293</v>
      </c>
      <c r="AA139" t="s">
        <v>14</v>
      </c>
      <c r="AB139">
        <v>3649</v>
      </c>
      <c r="AC139" t="s">
        <v>15</v>
      </c>
      <c r="AD139" t="s">
        <v>291</v>
      </c>
      <c r="AK139" t="s">
        <v>16</v>
      </c>
      <c r="AP139" t="s">
        <v>706</v>
      </c>
      <c r="AQ139" t="s">
        <v>707</v>
      </c>
      <c r="AS139" t="s">
        <v>19</v>
      </c>
      <c r="AT139" t="s">
        <v>204</v>
      </c>
      <c r="AU139" t="s">
        <v>205</v>
      </c>
    </row>
    <row r="140" spans="1:47" x14ac:dyDescent="0.35">
      <c r="A140" t="s">
        <v>297</v>
      </c>
      <c r="B140" s="1">
        <v>42047</v>
      </c>
      <c r="C140" s="1">
        <v>42045.452870370369</v>
      </c>
      <c r="D140">
        <v>15850446</v>
      </c>
      <c r="E140">
        <v>3201790092</v>
      </c>
      <c r="F140">
        <v>15850446</v>
      </c>
      <c r="G140">
        <v>202</v>
      </c>
      <c r="H140">
        <v>1794</v>
      </c>
      <c r="J140" t="s">
        <v>298</v>
      </c>
      <c r="K140" t="s">
        <v>290</v>
      </c>
      <c r="L140" t="s">
        <v>291</v>
      </c>
      <c r="M140" t="s">
        <v>4</v>
      </c>
      <c r="N140" t="s">
        <v>274</v>
      </c>
      <c r="O140" t="s">
        <v>6</v>
      </c>
      <c r="P140" t="s">
        <v>7</v>
      </c>
      <c r="Q140">
        <v>0</v>
      </c>
      <c r="R140">
        <v>0</v>
      </c>
      <c r="S140" t="s">
        <v>8</v>
      </c>
      <c r="T140" t="s">
        <v>9</v>
      </c>
      <c r="U140" t="s">
        <v>275</v>
      </c>
      <c r="V140" t="s">
        <v>276</v>
      </c>
      <c r="W140">
        <v>2</v>
      </c>
      <c r="X140">
        <v>271489</v>
      </c>
      <c r="Y140" t="s">
        <v>292</v>
      </c>
      <c r="Z140" t="s">
        <v>293</v>
      </c>
      <c r="AA140" t="s">
        <v>14</v>
      </c>
      <c r="AB140">
        <v>3649</v>
      </c>
      <c r="AC140" t="s">
        <v>15</v>
      </c>
      <c r="AD140" t="s">
        <v>291</v>
      </c>
      <c r="AK140" t="s">
        <v>16</v>
      </c>
      <c r="AP140" t="s">
        <v>706</v>
      </c>
      <c r="AQ140" t="s">
        <v>707</v>
      </c>
      <c r="AS140" t="s">
        <v>19</v>
      </c>
      <c r="AT140" t="s">
        <v>917</v>
      </c>
      <c r="AU140" t="s">
        <v>918</v>
      </c>
    </row>
    <row r="141" spans="1:47" x14ac:dyDescent="0.35">
      <c r="A141" t="s">
        <v>300</v>
      </c>
      <c r="B141" s="1">
        <v>42047</v>
      </c>
      <c r="C141" s="1">
        <v>42045.454722222225</v>
      </c>
      <c r="D141">
        <v>15531622</v>
      </c>
      <c r="E141">
        <v>3137387644</v>
      </c>
      <c r="F141">
        <v>15531622</v>
      </c>
      <c r="G141">
        <v>202</v>
      </c>
      <c r="H141">
        <v>1762</v>
      </c>
      <c r="J141" t="s">
        <v>301</v>
      </c>
      <c r="K141" t="s">
        <v>302</v>
      </c>
      <c r="L141" t="s">
        <v>303</v>
      </c>
      <c r="M141" t="s">
        <v>4</v>
      </c>
      <c r="N141" t="s">
        <v>274</v>
      </c>
      <c r="O141" t="s">
        <v>6</v>
      </c>
      <c r="P141" t="s">
        <v>7</v>
      </c>
      <c r="Q141">
        <v>0</v>
      </c>
      <c r="R141">
        <v>0</v>
      </c>
      <c r="S141" t="s">
        <v>8</v>
      </c>
      <c r="T141" t="s">
        <v>9</v>
      </c>
      <c r="U141" t="s">
        <v>275</v>
      </c>
      <c r="V141" t="s">
        <v>276</v>
      </c>
      <c r="W141">
        <v>2</v>
      </c>
      <c r="X141">
        <v>271489</v>
      </c>
      <c r="Y141" t="s">
        <v>304</v>
      </c>
      <c r="Z141" t="s">
        <v>305</v>
      </c>
      <c r="AA141" t="s">
        <v>14</v>
      </c>
      <c r="AB141">
        <v>3649</v>
      </c>
      <c r="AC141" t="s">
        <v>15</v>
      </c>
      <c r="AD141" t="s">
        <v>303</v>
      </c>
      <c r="AK141" t="s">
        <v>16</v>
      </c>
      <c r="AP141" t="s">
        <v>706</v>
      </c>
      <c r="AQ141" t="s">
        <v>707</v>
      </c>
      <c r="AS141" t="s">
        <v>19</v>
      </c>
      <c r="AT141" t="s">
        <v>188</v>
      </c>
      <c r="AU141" t="s">
        <v>189</v>
      </c>
    </row>
    <row r="142" spans="1:47" x14ac:dyDescent="0.35">
      <c r="A142" t="s">
        <v>308</v>
      </c>
      <c r="B142" s="1">
        <v>42063.602939814817</v>
      </c>
      <c r="C142" s="1">
        <v>42063.598437499997</v>
      </c>
      <c r="D142">
        <v>15531622</v>
      </c>
      <c r="E142">
        <v>3137387644</v>
      </c>
      <c r="F142">
        <v>15531622</v>
      </c>
      <c r="G142">
        <v>202</v>
      </c>
      <c r="H142">
        <v>1496</v>
      </c>
      <c r="I142" t="s">
        <v>285</v>
      </c>
      <c r="J142" t="s">
        <v>309</v>
      </c>
      <c r="K142" t="s">
        <v>302</v>
      </c>
      <c r="L142" t="s">
        <v>303</v>
      </c>
      <c r="M142" t="s">
        <v>4</v>
      </c>
      <c r="N142" t="s">
        <v>274</v>
      </c>
      <c r="O142" t="s">
        <v>6</v>
      </c>
      <c r="P142" t="s">
        <v>7</v>
      </c>
      <c r="Q142">
        <v>0</v>
      </c>
      <c r="R142">
        <v>0</v>
      </c>
      <c r="S142" t="s">
        <v>8</v>
      </c>
      <c r="T142" t="s">
        <v>9</v>
      </c>
      <c r="U142" t="s">
        <v>275</v>
      </c>
      <c r="V142" t="s">
        <v>276</v>
      </c>
      <c r="W142">
        <v>2</v>
      </c>
      <c r="X142">
        <v>271489</v>
      </c>
      <c r="Y142" t="s">
        <v>304</v>
      </c>
      <c r="Z142" t="s">
        <v>305</v>
      </c>
      <c r="AA142" t="s">
        <v>14</v>
      </c>
      <c r="AB142">
        <v>3649</v>
      </c>
      <c r="AC142" t="s">
        <v>15</v>
      </c>
      <c r="AD142" t="s">
        <v>303</v>
      </c>
      <c r="AK142" t="s">
        <v>16</v>
      </c>
      <c r="AP142" t="s">
        <v>706</v>
      </c>
      <c r="AQ142" t="s">
        <v>707</v>
      </c>
      <c r="AS142" t="s">
        <v>19</v>
      </c>
      <c r="AT142" t="s">
        <v>196</v>
      </c>
      <c r="AU142" t="s">
        <v>197</v>
      </c>
    </row>
    <row r="143" spans="1:47" x14ac:dyDescent="0.35">
      <c r="A143" t="s">
        <v>311</v>
      </c>
      <c r="B143" s="1">
        <v>42066.687662037039</v>
      </c>
      <c r="C143" s="1">
        <v>42066.676296296297</v>
      </c>
      <c r="D143">
        <v>29987992</v>
      </c>
      <c r="E143">
        <v>6057574384</v>
      </c>
      <c r="F143">
        <v>29987992</v>
      </c>
      <c r="G143">
        <v>202</v>
      </c>
      <c r="H143">
        <v>2838</v>
      </c>
      <c r="I143" t="s">
        <v>285</v>
      </c>
      <c r="J143" t="s">
        <v>312</v>
      </c>
      <c r="K143" t="s">
        <v>313</v>
      </c>
      <c r="L143" t="s">
        <v>314</v>
      </c>
      <c r="M143" t="s">
        <v>4</v>
      </c>
      <c r="N143" t="s">
        <v>274</v>
      </c>
      <c r="O143" t="s">
        <v>6</v>
      </c>
      <c r="P143" t="s">
        <v>7</v>
      </c>
      <c r="Q143">
        <v>0</v>
      </c>
      <c r="R143">
        <v>0</v>
      </c>
      <c r="S143" t="s">
        <v>8</v>
      </c>
      <c r="T143" t="s">
        <v>9</v>
      </c>
      <c r="U143" t="s">
        <v>275</v>
      </c>
      <c r="V143" t="s">
        <v>276</v>
      </c>
      <c r="W143">
        <v>2</v>
      </c>
      <c r="X143">
        <v>271489</v>
      </c>
      <c r="Y143" t="s">
        <v>315</v>
      </c>
      <c r="Z143" t="s">
        <v>316</v>
      </c>
      <c r="AA143" t="s">
        <v>14</v>
      </c>
      <c r="AB143">
        <v>3649</v>
      </c>
      <c r="AC143" t="s">
        <v>15</v>
      </c>
      <c r="AD143" t="s">
        <v>314</v>
      </c>
      <c r="AK143" t="s">
        <v>16</v>
      </c>
      <c r="AP143" t="s">
        <v>706</v>
      </c>
      <c r="AQ143" t="s">
        <v>707</v>
      </c>
      <c r="AS143" t="s">
        <v>19</v>
      </c>
      <c r="AT143" t="s">
        <v>60</v>
      </c>
      <c r="AU143" t="s">
        <v>61</v>
      </c>
    </row>
    <row r="144" spans="1:47" x14ac:dyDescent="0.35">
      <c r="A144" t="s">
        <v>319</v>
      </c>
      <c r="B144" s="1">
        <v>42047</v>
      </c>
      <c r="C144" s="1">
        <v>42045.500393518516</v>
      </c>
      <c r="D144">
        <v>29987992</v>
      </c>
      <c r="E144">
        <v>6057574384</v>
      </c>
      <c r="F144">
        <v>29987992</v>
      </c>
      <c r="G144">
        <v>202</v>
      </c>
      <c r="H144">
        <v>3440</v>
      </c>
      <c r="J144" t="s">
        <v>320</v>
      </c>
      <c r="K144" t="s">
        <v>313</v>
      </c>
      <c r="L144" t="s">
        <v>314</v>
      </c>
      <c r="M144" t="s">
        <v>4</v>
      </c>
      <c r="N144" t="s">
        <v>274</v>
      </c>
      <c r="O144" t="s">
        <v>6</v>
      </c>
      <c r="P144" t="s">
        <v>7</v>
      </c>
      <c r="Q144">
        <v>0</v>
      </c>
      <c r="R144">
        <v>0</v>
      </c>
      <c r="S144" t="s">
        <v>8</v>
      </c>
      <c r="T144" t="s">
        <v>9</v>
      </c>
      <c r="U144" t="s">
        <v>275</v>
      </c>
      <c r="V144" t="s">
        <v>276</v>
      </c>
      <c r="W144">
        <v>2</v>
      </c>
      <c r="X144">
        <v>271489</v>
      </c>
      <c r="Y144" t="s">
        <v>315</v>
      </c>
      <c r="Z144" t="s">
        <v>316</v>
      </c>
      <c r="AA144" t="s">
        <v>14</v>
      </c>
      <c r="AB144">
        <v>3649</v>
      </c>
      <c r="AC144" t="s">
        <v>15</v>
      </c>
      <c r="AD144" t="s">
        <v>314</v>
      </c>
      <c r="AK144" t="s">
        <v>16</v>
      </c>
      <c r="AP144" t="s">
        <v>706</v>
      </c>
      <c r="AQ144" t="s">
        <v>707</v>
      </c>
      <c r="AS144" t="s">
        <v>19</v>
      </c>
      <c r="AT144" t="s">
        <v>140</v>
      </c>
      <c r="AU144" t="s">
        <v>141</v>
      </c>
    </row>
    <row r="145" spans="1:47" x14ac:dyDescent="0.35">
      <c r="A145" t="s">
        <v>38</v>
      </c>
      <c r="B145" s="1">
        <v>44215.297743055555</v>
      </c>
      <c r="C145" s="1">
        <v>44215.292916666665</v>
      </c>
      <c r="D145">
        <v>28277465</v>
      </c>
      <c r="E145">
        <v>14195287430</v>
      </c>
      <c r="F145">
        <v>28277465</v>
      </c>
      <c r="G145">
        <v>502</v>
      </c>
      <c r="H145">
        <v>7486</v>
      </c>
      <c r="J145" t="s">
        <v>39</v>
      </c>
      <c r="K145" t="s">
        <v>40</v>
      </c>
      <c r="L145" t="s">
        <v>41</v>
      </c>
      <c r="M145" t="s">
        <v>4</v>
      </c>
      <c r="N145" t="s">
        <v>5</v>
      </c>
      <c r="O145" t="s">
        <v>6</v>
      </c>
      <c r="P145" t="s">
        <v>7</v>
      </c>
      <c r="Q145">
        <v>0</v>
      </c>
      <c r="R145">
        <v>0</v>
      </c>
      <c r="S145" t="s">
        <v>8</v>
      </c>
      <c r="T145" t="s">
        <v>9</v>
      </c>
      <c r="U145" t="s">
        <v>10</v>
      </c>
      <c r="V145" t="s">
        <v>11</v>
      </c>
      <c r="X145">
        <v>693144</v>
      </c>
      <c r="Y145" t="s">
        <v>42</v>
      </c>
      <c r="Z145" t="s">
        <v>43</v>
      </c>
      <c r="AA145" t="s">
        <v>14</v>
      </c>
      <c r="AB145">
        <v>3649</v>
      </c>
      <c r="AC145" t="s">
        <v>15</v>
      </c>
      <c r="AD145" t="s">
        <v>41</v>
      </c>
      <c r="AK145" t="s">
        <v>16</v>
      </c>
      <c r="AP145" t="s">
        <v>706</v>
      </c>
      <c r="AQ145" t="s">
        <v>707</v>
      </c>
      <c r="AS145" t="s">
        <v>19</v>
      </c>
      <c r="AT145" t="s">
        <v>947</v>
      </c>
      <c r="AU145" t="s">
        <v>948</v>
      </c>
    </row>
    <row r="146" spans="1:47" x14ac:dyDescent="0.35">
      <c r="A146" t="s">
        <v>982</v>
      </c>
      <c r="B146" s="1">
        <v>44579.924398148149</v>
      </c>
      <c r="C146" s="1">
        <v>44334.727407407408</v>
      </c>
      <c r="D146">
        <v>28277465</v>
      </c>
      <c r="E146">
        <v>14195287430</v>
      </c>
      <c r="F146">
        <v>28277465</v>
      </c>
      <c r="G146">
        <v>502</v>
      </c>
      <c r="H146">
        <v>7486</v>
      </c>
      <c r="J146" t="s">
        <v>983</v>
      </c>
      <c r="K146" t="s">
        <v>984</v>
      </c>
      <c r="L146" t="s">
        <v>41</v>
      </c>
      <c r="M146" t="s">
        <v>4</v>
      </c>
      <c r="N146" t="s">
        <v>699</v>
      </c>
      <c r="O146" t="s">
        <v>700</v>
      </c>
      <c r="P146" t="s">
        <v>7</v>
      </c>
      <c r="Q146">
        <v>0</v>
      </c>
      <c r="R146">
        <v>0</v>
      </c>
      <c r="S146" t="s">
        <v>8</v>
      </c>
      <c r="T146" t="s">
        <v>701</v>
      </c>
      <c r="U146" t="s">
        <v>702</v>
      </c>
      <c r="V146" t="s">
        <v>703</v>
      </c>
      <c r="X146">
        <v>727683</v>
      </c>
      <c r="Y146" t="s">
        <v>985</v>
      </c>
      <c r="Z146" t="s">
        <v>986</v>
      </c>
      <c r="AA146" t="s">
        <v>14</v>
      </c>
      <c r="AB146">
        <v>3649</v>
      </c>
      <c r="AC146" t="s">
        <v>15</v>
      </c>
      <c r="AD146" t="s">
        <v>41</v>
      </c>
      <c r="AK146" t="s">
        <v>16</v>
      </c>
      <c r="AP146" t="s">
        <v>706</v>
      </c>
      <c r="AQ146" t="s">
        <v>707</v>
      </c>
      <c r="AS146" t="s">
        <v>19</v>
      </c>
      <c r="AT146" t="s">
        <v>954</v>
      </c>
      <c r="AU146" t="s">
        <v>571</v>
      </c>
    </row>
    <row r="147" spans="1:47" x14ac:dyDescent="0.35">
      <c r="A147" t="s">
        <v>46</v>
      </c>
      <c r="B147" s="1">
        <v>44215.28496527778</v>
      </c>
      <c r="C147" s="1">
        <v>44215.281168981484</v>
      </c>
      <c r="D147">
        <v>25177134</v>
      </c>
      <c r="E147">
        <v>12638921268</v>
      </c>
      <c r="F147">
        <v>25177134</v>
      </c>
      <c r="G147">
        <v>502</v>
      </c>
      <c r="H147">
        <v>6679</v>
      </c>
      <c r="J147" t="s">
        <v>47</v>
      </c>
      <c r="K147" t="s">
        <v>48</v>
      </c>
      <c r="L147" t="s">
        <v>49</v>
      </c>
      <c r="M147" t="s">
        <v>4</v>
      </c>
      <c r="N147" t="s">
        <v>5</v>
      </c>
      <c r="O147" t="s">
        <v>6</v>
      </c>
      <c r="P147" t="s">
        <v>7</v>
      </c>
      <c r="Q147">
        <v>0</v>
      </c>
      <c r="R147">
        <v>0</v>
      </c>
      <c r="S147" t="s">
        <v>8</v>
      </c>
      <c r="T147" t="s">
        <v>9</v>
      </c>
      <c r="U147" t="s">
        <v>10</v>
      </c>
      <c r="V147" t="s">
        <v>11</v>
      </c>
      <c r="X147">
        <v>693144</v>
      </c>
      <c r="Y147" t="s">
        <v>50</v>
      </c>
      <c r="Z147" t="s">
        <v>51</v>
      </c>
      <c r="AA147" t="s">
        <v>14</v>
      </c>
      <c r="AB147">
        <v>3649</v>
      </c>
      <c r="AC147" t="s">
        <v>15</v>
      </c>
      <c r="AD147" t="s">
        <v>49</v>
      </c>
      <c r="AK147" t="s">
        <v>16</v>
      </c>
      <c r="AP147" t="s">
        <v>706</v>
      </c>
      <c r="AQ147" t="s">
        <v>707</v>
      </c>
      <c r="AS147" t="s">
        <v>19</v>
      </c>
      <c r="AT147" t="s">
        <v>236</v>
      </c>
      <c r="AU147" t="s">
        <v>237</v>
      </c>
    </row>
    <row r="148" spans="1:47" x14ac:dyDescent="0.35">
      <c r="A148" t="s">
        <v>987</v>
      </c>
      <c r="B148" s="1">
        <v>44579.924398148149</v>
      </c>
      <c r="C148" s="1">
        <v>44334.743796296294</v>
      </c>
      <c r="D148">
        <v>25177134</v>
      </c>
      <c r="E148">
        <v>12638921268</v>
      </c>
      <c r="F148">
        <v>25177134</v>
      </c>
      <c r="G148">
        <v>502</v>
      </c>
      <c r="H148">
        <v>6679</v>
      </c>
      <c r="J148" t="s">
        <v>988</v>
      </c>
      <c r="K148" t="s">
        <v>989</v>
      </c>
      <c r="L148" t="s">
        <v>49</v>
      </c>
      <c r="M148" t="s">
        <v>4</v>
      </c>
      <c r="N148" t="s">
        <v>699</v>
      </c>
      <c r="O148" t="s">
        <v>700</v>
      </c>
      <c r="P148" t="s">
        <v>7</v>
      </c>
      <c r="Q148">
        <v>0</v>
      </c>
      <c r="R148">
        <v>0</v>
      </c>
      <c r="S148" t="s">
        <v>8</v>
      </c>
      <c r="T148" t="s">
        <v>701</v>
      </c>
      <c r="U148" t="s">
        <v>702</v>
      </c>
      <c r="V148" t="s">
        <v>703</v>
      </c>
      <c r="X148">
        <v>727683</v>
      </c>
      <c r="Y148" t="s">
        <v>990</v>
      </c>
      <c r="Z148" t="s">
        <v>991</v>
      </c>
      <c r="AA148" t="s">
        <v>14</v>
      </c>
      <c r="AB148">
        <v>3649</v>
      </c>
      <c r="AC148" t="s">
        <v>15</v>
      </c>
      <c r="AD148" t="s">
        <v>49</v>
      </c>
      <c r="AK148" t="s">
        <v>16</v>
      </c>
      <c r="AP148" t="s">
        <v>706</v>
      </c>
      <c r="AQ148" t="s">
        <v>707</v>
      </c>
      <c r="AS148" t="s">
        <v>19</v>
      </c>
      <c r="AT148" t="s">
        <v>244</v>
      </c>
      <c r="AU148" t="s">
        <v>245</v>
      </c>
    </row>
    <row r="149" spans="1:47" x14ac:dyDescent="0.35">
      <c r="A149" t="s">
        <v>214</v>
      </c>
      <c r="B149" s="1">
        <v>44215.29283564815</v>
      </c>
      <c r="C149" s="1">
        <v>44215.289699074077</v>
      </c>
      <c r="D149">
        <v>19772372</v>
      </c>
      <c r="E149">
        <v>9925730744</v>
      </c>
      <c r="F149">
        <v>19772372</v>
      </c>
      <c r="G149">
        <v>502</v>
      </c>
      <c r="H149">
        <v>5325</v>
      </c>
      <c r="J149" t="s">
        <v>215</v>
      </c>
      <c r="K149" t="s">
        <v>216</v>
      </c>
      <c r="L149" t="s">
        <v>217</v>
      </c>
      <c r="M149" t="s">
        <v>4</v>
      </c>
      <c r="N149" t="s">
        <v>5</v>
      </c>
      <c r="O149" t="s">
        <v>6</v>
      </c>
      <c r="P149" t="s">
        <v>7</v>
      </c>
      <c r="Q149">
        <v>0</v>
      </c>
      <c r="R149">
        <v>0</v>
      </c>
      <c r="S149" t="s">
        <v>8</v>
      </c>
      <c r="T149" t="s">
        <v>9</v>
      </c>
      <c r="U149" t="s">
        <v>10</v>
      </c>
      <c r="V149" t="s">
        <v>11</v>
      </c>
      <c r="X149">
        <v>693144</v>
      </c>
      <c r="Y149" t="s">
        <v>218</v>
      </c>
      <c r="Z149" t="s">
        <v>219</v>
      </c>
      <c r="AA149" t="s">
        <v>14</v>
      </c>
      <c r="AB149">
        <v>3649</v>
      </c>
      <c r="AC149" t="s">
        <v>15</v>
      </c>
      <c r="AD149" t="s">
        <v>217</v>
      </c>
      <c r="AK149" t="s">
        <v>16</v>
      </c>
      <c r="AP149" t="s">
        <v>706</v>
      </c>
      <c r="AQ149" t="s">
        <v>707</v>
      </c>
      <c r="AS149" t="s">
        <v>19</v>
      </c>
      <c r="AT149" t="s">
        <v>252</v>
      </c>
      <c r="AU149" t="s">
        <v>253</v>
      </c>
    </row>
    <row r="150" spans="1:47" x14ac:dyDescent="0.35">
      <c r="A150" t="s">
        <v>992</v>
      </c>
      <c r="B150" s="1">
        <v>44579.924398148149</v>
      </c>
      <c r="C150" s="1">
        <v>44334.617268518516</v>
      </c>
      <c r="D150">
        <v>19772372</v>
      </c>
      <c r="E150">
        <v>9925730744</v>
      </c>
      <c r="F150">
        <v>19772372</v>
      </c>
      <c r="G150">
        <v>502</v>
      </c>
      <c r="H150">
        <v>5325</v>
      </c>
      <c r="J150" t="s">
        <v>993</v>
      </c>
      <c r="K150" t="s">
        <v>994</v>
      </c>
      <c r="L150" t="s">
        <v>217</v>
      </c>
      <c r="M150" t="s">
        <v>4</v>
      </c>
      <c r="N150" t="s">
        <v>699</v>
      </c>
      <c r="O150" t="s">
        <v>700</v>
      </c>
      <c r="P150" t="s">
        <v>7</v>
      </c>
      <c r="Q150">
        <v>0</v>
      </c>
      <c r="R150">
        <v>0</v>
      </c>
      <c r="S150" t="s">
        <v>8</v>
      </c>
      <c r="T150" t="s">
        <v>701</v>
      </c>
      <c r="U150" t="s">
        <v>702</v>
      </c>
      <c r="V150" t="s">
        <v>703</v>
      </c>
      <c r="X150">
        <v>727683</v>
      </c>
      <c r="Y150" t="s">
        <v>995</v>
      </c>
      <c r="Z150" t="s">
        <v>996</v>
      </c>
      <c r="AA150" t="s">
        <v>14</v>
      </c>
      <c r="AB150">
        <v>3649</v>
      </c>
      <c r="AC150" t="s">
        <v>15</v>
      </c>
      <c r="AD150" t="s">
        <v>217</v>
      </c>
      <c r="AK150" t="s">
        <v>16</v>
      </c>
      <c r="AP150" t="s">
        <v>706</v>
      </c>
      <c r="AQ150" t="s">
        <v>707</v>
      </c>
      <c r="AS150" t="s">
        <v>19</v>
      </c>
      <c r="AT150" t="s">
        <v>180</v>
      </c>
      <c r="AU150" t="s">
        <v>181</v>
      </c>
    </row>
    <row r="151" spans="1:47" x14ac:dyDescent="0.35">
      <c r="A151" t="s">
        <v>222</v>
      </c>
      <c r="B151" s="1">
        <v>44215.297743055555</v>
      </c>
      <c r="C151" s="1">
        <v>44215.290983796294</v>
      </c>
      <c r="D151">
        <v>26314857</v>
      </c>
      <c r="E151">
        <v>13210058214</v>
      </c>
      <c r="F151">
        <v>26314857</v>
      </c>
      <c r="G151">
        <v>502</v>
      </c>
      <c r="H151">
        <v>6928</v>
      </c>
      <c r="J151" t="s">
        <v>223</v>
      </c>
      <c r="K151" t="s">
        <v>224</v>
      </c>
      <c r="L151" t="s">
        <v>225</v>
      </c>
      <c r="M151" t="s">
        <v>4</v>
      </c>
      <c r="N151" t="s">
        <v>5</v>
      </c>
      <c r="O151" t="s">
        <v>6</v>
      </c>
      <c r="P151" t="s">
        <v>7</v>
      </c>
      <c r="Q151">
        <v>0</v>
      </c>
      <c r="R151">
        <v>0</v>
      </c>
      <c r="S151" t="s">
        <v>8</v>
      </c>
      <c r="T151" t="s">
        <v>9</v>
      </c>
      <c r="U151" t="s">
        <v>10</v>
      </c>
      <c r="V151" t="s">
        <v>11</v>
      </c>
      <c r="X151">
        <v>693144</v>
      </c>
      <c r="Y151" t="s">
        <v>226</v>
      </c>
      <c r="Z151" t="s">
        <v>227</v>
      </c>
      <c r="AA151" t="s">
        <v>14</v>
      </c>
      <c r="AB151">
        <v>3649</v>
      </c>
      <c r="AC151" t="s">
        <v>15</v>
      </c>
      <c r="AD151" t="s">
        <v>225</v>
      </c>
      <c r="AK151" t="s">
        <v>16</v>
      </c>
      <c r="AP151" t="s">
        <v>706</v>
      </c>
      <c r="AQ151" t="s">
        <v>707</v>
      </c>
      <c r="AS151" t="s">
        <v>19</v>
      </c>
      <c r="AT151" t="s">
        <v>981</v>
      </c>
      <c r="AU151" t="s">
        <v>318</v>
      </c>
    </row>
    <row r="152" spans="1:47" x14ac:dyDescent="0.35">
      <c r="A152" t="s">
        <v>997</v>
      </c>
      <c r="B152" s="1">
        <v>44579.924398148149</v>
      </c>
      <c r="C152" s="1">
        <v>44334.667951388888</v>
      </c>
      <c r="D152">
        <v>26314857</v>
      </c>
      <c r="E152">
        <v>13210058214</v>
      </c>
      <c r="F152">
        <v>26314857</v>
      </c>
      <c r="G152">
        <v>502</v>
      </c>
      <c r="H152">
        <v>6928</v>
      </c>
      <c r="J152" t="s">
        <v>998</v>
      </c>
      <c r="K152" t="s">
        <v>999</v>
      </c>
      <c r="L152" t="s">
        <v>225</v>
      </c>
      <c r="M152" t="s">
        <v>4</v>
      </c>
      <c r="N152" t="s">
        <v>699</v>
      </c>
      <c r="O152" t="s">
        <v>700</v>
      </c>
      <c r="P152" t="s">
        <v>7</v>
      </c>
      <c r="Q152">
        <v>0</v>
      </c>
      <c r="R152">
        <v>0</v>
      </c>
      <c r="S152" t="s">
        <v>8</v>
      </c>
      <c r="T152" t="s">
        <v>701</v>
      </c>
      <c r="U152" t="s">
        <v>702</v>
      </c>
      <c r="V152" t="s">
        <v>703</v>
      </c>
      <c r="X152">
        <v>727683</v>
      </c>
      <c r="Y152" t="s">
        <v>1000</v>
      </c>
      <c r="Z152" t="s">
        <v>1001</v>
      </c>
      <c r="AA152" t="s">
        <v>14</v>
      </c>
      <c r="AB152">
        <v>3649</v>
      </c>
      <c r="AC152" t="s">
        <v>15</v>
      </c>
      <c r="AD152" t="s">
        <v>225</v>
      </c>
      <c r="AK152" t="s">
        <v>16</v>
      </c>
      <c r="AP152" t="s">
        <v>706</v>
      </c>
      <c r="AQ152" t="s">
        <v>707</v>
      </c>
      <c r="AS152" t="s">
        <v>19</v>
      </c>
      <c r="AT152" t="s">
        <v>44</v>
      </c>
      <c r="AU152" t="s">
        <v>45</v>
      </c>
    </row>
    <row r="153" spans="1:47" x14ac:dyDescent="0.35">
      <c r="A153" t="s">
        <v>230</v>
      </c>
      <c r="B153" s="1">
        <v>44215.291435185187</v>
      </c>
      <c r="C153" s="1">
        <v>44215.287488425929</v>
      </c>
      <c r="D153">
        <v>24986500</v>
      </c>
      <c r="E153">
        <v>12543223000</v>
      </c>
      <c r="F153">
        <v>24986500</v>
      </c>
      <c r="G153">
        <v>502</v>
      </c>
      <c r="H153">
        <v>6528</v>
      </c>
      <c r="J153" t="s">
        <v>231</v>
      </c>
      <c r="K153" t="s">
        <v>232</v>
      </c>
      <c r="L153" t="s">
        <v>233</v>
      </c>
      <c r="M153" t="s">
        <v>4</v>
      </c>
      <c r="N153" t="s">
        <v>5</v>
      </c>
      <c r="O153" t="s">
        <v>6</v>
      </c>
      <c r="P153" t="s">
        <v>7</v>
      </c>
      <c r="Q153">
        <v>0</v>
      </c>
      <c r="R153">
        <v>0</v>
      </c>
      <c r="S153" t="s">
        <v>8</v>
      </c>
      <c r="T153" t="s">
        <v>9</v>
      </c>
      <c r="U153" t="s">
        <v>10</v>
      </c>
      <c r="V153" t="s">
        <v>11</v>
      </c>
      <c r="X153">
        <v>693144</v>
      </c>
      <c r="Y153" t="s">
        <v>234</v>
      </c>
      <c r="Z153" t="s">
        <v>235</v>
      </c>
      <c r="AA153" t="s">
        <v>14</v>
      </c>
      <c r="AB153">
        <v>3649</v>
      </c>
      <c r="AC153" t="s">
        <v>15</v>
      </c>
      <c r="AD153" t="s">
        <v>233</v>
      </c>
      <c r="AK153" t="s">
        <v>16</v>
      </c>
      <c r="AP153" t="s">
        <v>706</v>
      </c>
      <c r="AQ153" t="s">
        <v>707</v>
      </c>
      <c r="AS153" t="s">
        <v>19</v>
      </c>
      <c r="AT153" t="s">
        <v>52</v>
      </c>
      <c r="AU153" t="s">
        <v>53</v>
      </c>
    </row>
    <row r="154" spans="1:47" x14ac:dyDescent="0.35">
      <c r="A154" t="s">
        <v>955</v>
      </c>
      <c r="B154" s="1">
        <v>44579.924398148149</v>
      </c>
      <c r="C154" s="1">
        <v>44334.709166666667</v>
      </c>
      <c r="D154">
        <v>24986500</v>
      </c>
      <c r="E154">
        <v>12543223000</v>
      </c>
      <c r="F154">
        <v>24986500</v>
      </c>
      <c r="G154">
        <v>502</v>
      </c>
      <c r="H154">
        <v>6528</v>
      </c>
      <c r="J154" t="s">
        <v>956</v>
      </c>
      <c r="K154" t="s">
        <v>957</v>
      </c>
      <c r="L154" t="s">
        <v>233</v>
      </c>
      <c r="M154" t="s">
        <v>4</v>
      </c>
      <c r="N154" t="s">
        <v>699</v>
      </c>
      <c r="O154" t="s">
        <v>700</v>
      </c>
      <c r="P154" t="s">
        <v>7</v>
      </c>
      <c r="Q154">
        <v>0</v>
      </c>
      <c r="R154">
        <v>0</v>
      </c>
      <c r="S154" t="s">
        <v>8</v>
      </c>
      <c r="T154" t="s">
        <v>701</v>
      </c>
      <c r="U154" t="s">
        <v>702</v>
      </c>
      <c r="V154" t="s">
        <v>703</v>
      </c>
      <c r="X154">
        <v>727683</v>
      </c>
      <c r="Y154" t="s">
        <v>958</v>
      </c>
      <c r="Z154" t="s">
        <v>959</v>
      </c>
      <c r="AA154" t="s">
        <v>14</v>
      </c>
      <c r="AB154">
        <v>3649</v>
      </c>
      <c r="AC154" t="s">
        <v>15</v>
      </c>
      <c r="AD154" t="s">
        <v>233</v>
      </c>
      <c r="AK154" t="s">
        <v>16</v>
      </c>
      <c r="AP154" t="s">
        <v>706</v>
      </c>
      <c r="AQ154" t="s">
        <v>707</v>
      </c>
      <c r="AS154" t="s">
        <v>19</v>
      </c>
      <c r="AT154" t="s">
        <v>220</v>
      </c>
      <c r="AU154" t="s">
        <v>221</v>
      </c>
    </row>
    <row r="155" spans="1:47" x14ac:dyDescent="0.35">
      <c r="A155" t="s">
        <v>238</v>
      </c>
      <c r="B155" s="1">
        <v>44215.291435185187</v>
      </c>
      <c r="C155" s="1">
        <v>44215.282037037039</v>
      </c>
      <c r="D155">
        <v>29438377</v>
      </c>
      <c r="E155">
        <v>14778065254</v>
      </c>
      <c r="F155">
        <v>29438377</v>
      </c>
      <c r="G155">
        <v>502</v>
      </c>
      <c r="H155">
        <v>7726</v>
      </c>
      <c r="J155" t="s">
        <v>239</v>
      </c>
      <c r="K155" t="s">
        <v>240</v>
      </c>
      <c r="L155" t="s">
        <v>241</v>
      </c>
      <c r="M155" t="s">
        <v>4</v>
      </c>
      <c r="N155" t="s">
        <v>5</v>
      </c>
      <c r="O155" t="s">
        <v>6</v>
      </c>
      <c r="P155" t="s">
        <v>7</v>
      </c>
      <c r="Q155">
        <v>0</v>
      </c>
      <c r="R155">
        <v>0</v>
      </c>
      <c r="S155" t="s">
        <v>8</v>
      </c>
      <c r="T155" t="s">
        <v>9</v>
      </c>
      <c r="U155" t="s">
        <v>10</v>
      </c>
      <c r="V155" t="s">
        <v>11</v>
      </c>
      <c r="X155">
        <v>693144</v>
      </c>
      <c r="Y155" t="s">
        <v>242</v>
      </c>
      <c r="Z155" t="s">
        <v>243</v>
      </c>
      <c r="AA155" t="s">
        <v>14</v>
      </c>
      <c r="AB155">
        <v>3649</v>
      </c>
      <c r="AC155" t="s">
        <v>15</v>
      </c>
      <c r="AD155" t="s">
        <v>241</v>
      </c>
      <c r="AK155" t="s">
        <v>16</v>
      </c>
      <c r="AP155" t="s">
        <v>706</v>
      </c>
      <c r="AQ155" t="s">
        <v>707</v>
      </c>
      <c r="AS155" t="s">
        <v>19</v>
      </c>
      <c r="AT155" t="s">
        <v>228</v>
      </c>
      <c r="AU155" t="s">
        <v>229</v>
      </c>
    </row>
    <row r="156" spans="1:47" x14ac:dyDescent="0.35">
      <c r="A156" t="s">
        <v>960</v>
      </c>
      <c r="B156" s="1">
        <v>44579.924398148149</v>
      </c>
      <c r="C156" s="1">
        <v>44334.648414351854</v>
      </c>
      <c r="D156">
        <v>29438377</v>
      </c>
      <c r="E156">
        <v>14778065254</v>
      </c>
      <c r="F156">
        <v>29438377</v>
      </c>
      <c r="G156">
        <v>502</v>
      </c>
      <c r="H156">
        <v>7726</v>
      </c>
      <c r="J156" t="s">
        <v>961</v>
      </c>
      <c r="K156" t="s">
        <v>962</v>
      </c>
      <c r="L156" t="s">
        <v>241</v>
      </c>
      <c r="M156" t="s">
        <v>4</v>
      </c>
      <c r="N156" t="s">
        <v>699</v>
      </c>
      <c r="O156" t="s">
        <v>700</v>
      </c>
      <c r="P156" t="s">
        <v>7</v>
      </c>
      <c r="Q156">
        <v>0</v>
      </c>
      <c r="R156">
        <v>0</v>
      </c>
      <c r="S156" t="s">
        <v>8</v>
      </c>
      <c r="T156" t="s">
        <v>701</v>
      </c>
      <c r="U156" t="s">
        <v>702</v>
      </c>
      <c r="V156" t="s">
        <v>703</v>
      </c>
      <c r="X156">
        <v>727683</v>
      </c>
      <c r="Y156" t="s">
        <v>963</v>
      </c>
      <c r="Z156" t="s">
        <v>964</v>
      </c>
      <c r="AA156" t="s">
        <v>14</v>
      </c>
      <c r="AB156">
        <v>3649</v>
      </c>
      <c r="AC156" t="s">
        <v>15</v>
      </c>
      <c r="AD156" t="s">
        <v>241</v>
      </c>
      <c r="AK156" t="s">
        <v>16</v>
      </c>
      <c r="AP156" t="s">
        <v>706</v>
      </c>
      <c r="AQ156" t="s">
        <v>707</v>
      </c>
      <c r="AS156" t="s">
        <v>19</v>
      </c>
      <c r="AT156" t="s">
        <v>1008</v>
      </c>
      <c r="AU156" t="s">
        <v>681</v>
      </c>
    </row>
    <row r="157" spans="1:47" x14ac:dyDescent="0.35">
      <c r="A157" t="s">
        <v>246</v>
      </c>
      <c r="B157" s="1">
        <v>44215.297743055555</v>
      </c>
      <c r="C157" s="1">
        <v>44215.289872685185</v>
      </c>
      <c r="D157">
        <v>32996289</v>
      </c>
      <c r="E157">
        <v>16564137078</v>
      </c>
      <c r="F157">
        <v>32996289</v>
      </c>
      <c r="G157">
        <v>502</v>
      </c>
      <c r="H157">
        <v>8659</v>
      </c>
      <c r="J157" t="s">
        <v>247</v>
      </c>
      <c r="K157" t="s">
        <v>248</v>
      </c>
      <c r="L157" t="s">
        <v>249</v>
      </c>
      <c r="M157" t="s">
        <v>4</v>
      </c>
      <c r="N157" t="s">
        <v>5</v>
      </c>
      <c r="O157" t="s">
        <v>6</v>
      </c>
      <c r="P157" t="s">
        <v>7</v>
      </c>
      <c r="Q157">
        <v>0</v>
      </c>
      <c r="R157">
        <v>0</v>
      </c>
      <c r="S157" t="s">
        <v>8</v>
      </c>
      <c r="T157" t="s">
        <v>9</v>
      </c>
      <c r="U157" t="s">
        <v>10</v>
      </c>
      <c r="V157" t="s">
        <v>11</v>
      </c>
      <c r="X157">
        <v>693144</v>
      </c>
      <c r="Y157" t="s">
        <v>250</v>
      </c>
      <c r="Z157" t="s">
        <v>251</v>
      </c>
      <c r="AA157" t="s">
        <v>14</v>
      </c>
      <c r="AB157">
        <v>3649</v>
      </c>
      <c r="AC157" t="s">
        <v>15</v>
      </c>
      <c r="AD157" t="s">
        <v>249</v>
      </c>
      <c r="AK157" t="s">
        <v>16</v>
      </c>
      <c r="AP157" t="s">
        <v>706</v>
      </c>
      <c r="AQ157" t="s">
        <v>707</v>
      </c>
      <c r="AS157" t="s">
        <v>19</v>
      </c>
      <c r="AT157" t="s">
        <v>1015</v>
      </c>
      <c r="AU157" t="s">
        <v>383</v>
      </c>
    </row>
    <row r="158" spans="1:47" x14ac:dyDescent="0.35">
      <c r="A158" t="s">
        <v>965</v>
      </c>
      <c r="B158" s="1">
        <v>44579.924398148149</v>
      </c>
      <c r="C158" s="1">
        <v>44334.6487037037</v>
      </c>
      <c r="D158">
        <v>32996289</v>
      </c>
      <c r="E158">
        <v>16564137078</v>
      </c>
      <c r="F158">
        <v>32996289</v>
      </c>
      <c r="G158">
        <v>502</v>
      </c>
      <c r="H158">
        <v>8659</v>
      </c>
      <c r="J158" t="s">
        <v>966</v>
      </c>
      <c r="K158" t="s">
        <v>967</v>
      </c>
      <c r="L158" t="s">
        <v>249</v>
      </c>
      <c r="M158" t="s">
        <v>4</v>
      </c>
      <c r="N158" t="s">
        <v>699</v>
      </c>
      <c r="O158" t="s">
        <v>700</v>
      </c>
      <c r="P158" t="s">
        <v>7</v>
      </c>
      <c r="Q158">
        <v>0</v>
      </c>
      <c r="R158">
        <v>0</v>
      </c>
      <c r="S158" t="s">
        <v>8</v>
      </c>
      <c r="T158" t="s">
        <v>701</v>
      </c>
      <c r="U158" t="s">
        <v>702</v>
      </c>
      <c r="V158" t="s">
        <v>703</v>
      </c>
      <c r="X158">
        <v>727683</v>
      </c>
      <c r="Y158" t="s">
        <v>968</v>
      </c>
      <c r="Z158" t="s">
        <v>969</v>
      </c>
      <c r="AA158" t="s">
        <v>14</v>
      </c>
      <c r="AB158">
        <v>3649</v>
      </c>
      <c r="AC158" t="s">
        <v>15</v>
      </c>
      <c r="AD158" t="s">
        <v>249</v>
      </c>
      <c r="AK158" t="s">
        <v>16</v>
      </c>
      <c r="AP158" t="s">
        <v>706</v>
      </c>
      <c r="AQ158" t="s">
        <v>707</v>
      </c>
      <c r="AS158" t="s">
        <v>19</v>
      </c>
      <c r="AT158" t="s">
        <v>1022</v>
      </c>
      <c r="AU158" t="s">
        <v>394</v>
      </c>
    </row>
    <row r="159" spans="1:47" x14ac:dyDescent="0.35">
      <c r="A159" t="s">
        <v>174</v>
      </c>
      <c r="B159" s="1">
        <v>44215.28496527778</v>
      </c>
      <c r="C159" s="1">
        <v>44215.281076388892</v>
      </c>
      <c r="D159">
        <v>13101684</v>
      </c>
      <c r="E159">
        <v>6577045368</v>
      </c>
      <c r="F159">
        <v>13101684</v>
      </c>
      <c r="G159">
        <v>502</v>
      </c>
      <c r="H159">
        <v>3354</v>
      </c>
      <c r="J159" t="s">
        <v>175</v>
      </c>
      <c r="K159" t="s">
        <v>176</v>
      </c>
      <c r="L159" t="s">
        <v>177</v>
      </c>
      <c r="M159" t="s">
        <v>4</v>
      </c>
      <c r="N159" t="s">
        <v>5</v>
      </c>
      <c r="O159" t="s">
        <v>6</v>
      </c>
      <c r="P159" t="s">
        <v>7</v>
      </c>
      <c r="Q159">
        <v>0</v>
      </c>
      <c r="R159">
        <v>0</v>
      </c>
      <c r="S159" t="s">
        <v>8</v>
      </c>
      <c r="T159" t="s">
        <v>9</v>
      </c>
      <c r="U159" t="s">
        <v>10</v>
      </c>
      <c r="V159" t="s">
        <v>11</v>
      </c>
      <c r="X159">
        <v>693144</v>
      </c>
      <c r="Y159" t="s">
        <v>178</v>
      </c>
      <c r="Z159" t="s">
        <v>179</v>
      </c>
      <c r="AA159" t="s">
        <v>14</v>
      </c>
      <c r="AB159">
        <v>3649</v>
      </c>
      <c r="AC159" t="s">
        <v>15</v>
      </c>
      <c r="AD159" t="s">
        <v>177</v>
      </c>
      <c r="AK159" t="s">
        <v>16</v>
      </c>
      <c r="AP159" t="s">
        <v>706</v>
      </c>
      <c r="AQ159" t="s">
        <v>707</v>
      </c>
      <c r="AS159" t="s">
        <v>19</v>
      </c>
      <c r="AT159" t="s">
        <v>1029</v>
      </c>
      <c r="AU159" t="s">
        <v>296</v>
      </c>
    </row>
    <row r="160" spans="1:47" x14ac:dyDescent="0.35">
      <c r="A160" t="s">
        <v>970</v>
      </c>
      <c r="B160" s="1">
        <v>44579.924398148149</v>
      </c>
      <c r="C160" s="1">
        <v>44334.614641203705</v>
      </c>
      <c r="D160">
        <v>13101684</v>
      </c>
      <c r="E160">
        <v>6577045368</v>
      </c>
      <c r="F160">
        <v>13101684</v>
      </c>
      <c r="G160">
        <v>502</v>
      </c>
      <c r="H160">
        <v>3354</v>
      </c>
      <c r="J160" t="s">
        <v>971</v>
      </c>
      <c r="K160" t="s">
        <v>972</v>
      </c>
      <c r="L160" t="s">
        <v>177</v>
      </c>
      <c r="M160" t="s">
        <v>4</v>
      </c>
      <c r="N160" t="s">
        <v>699</v>
      </c>
      <c r="O160" t="s">
        <v>700</v>
      </c>
      <c r="P160" t="s">
        <v>7</v>
      </c>
      <c r="Q160">
        <v>0</v>
      </c>
      <c r="R160">
        <v>0</v>
      </c>
      <c r="S160" t="s">
        <v>8</v>
      </c>
      <c r="T160" t="s">
        <v>701</v>
      </c>
      <c r="U160" t="s">
        <v>702</v>
      </c>
      <c r="V160" t="s">
        <v>703</v>
      </c>
      <c r="X160">
        <v>727683</v>
      </c>
      <c r="Y160" t="s">
        <v>973</v>
      </c>
      <c r="Z160" t="s">
        <v>974</v>
      </c>
      <c r="AA160" t="s">
        <v>14</v>
      </c>
      <c r="AB160">
        <v>3649</v>
      </c>
      <c r="AC160" t="s">
        <v>15</v>
      </c>
      <c r="AD160" t="s">
        <v>177</v>
      </c>
      <c r="AK160" t="s">
        <v>16</v>
      </c>
      <c r="AP160" t="s">
        <v>706</v>
      </c>
      <c r="AQ160" t="s">
        <v>707</v>
      </c>
      <c r="AS160" t="s">
        <v>19</v>
      </c>
      <c r="AT160" t="s">
        <v>1036</v>
      </c>
      <c r="AU160" t="s">
        <v>307</v>
      </c>
    </row>
    <row r="161" spans="1:47" x14ac:dyDescent="0.35">
      <c r="A161" t="s">
        <v>182</v>
      </c>
      <c r="B161" s="1">
        <v>44215.297743055555</v>
      </c>
      <c r="C161" s="1">
        <v>44215.291215277779</v>
      </c>
      <c r="D161">
        <v>27129355</v>
      </c>
      <c r="E161">
        <v>13618936210</v>
      </c>
      <c r="F161">
        <v>27129355</v>
      </c>
      <c r="G161">
        <v>502</v>
      </c>
      <c r="H161">
        <v>7138</v>
      </c>
      <c r="J161" t="s">
        <v>183</v>
      </c>
      <c r="K161" t="s">
        <v>184</v>
      </c>
      <c r="L161" t="s">
        <v>185</v>
      </c>
      <c r="M161" t="s">
        <v>4</v>
      </c>
      <c r="N161" t="s">
        <v>5</v>
      </c>
      <c r="O161" t="s">
        <v>6</v>
      </c>
      <c r="P161" t="s">
        <v>7</v>
      </c>
      <c r="Q161">
        <v>0</v>
      </c>
      <c r="R161">
        <v>0</v>
      </c>
      <c r="S161" t="s">
        <v>8</v>
      </c>
      <c r="T161" t="s">
        <v>9</v>
      </c>
      <c r="U161" t="s">
        <v>10</v>
      </c>
      <c r="V161" t="s">
        <v>11</v>
      </c>
      <c r="X161">
        <v>693144</v>
      </c>
      <c r="Y161" t="s">
        <v>186</v>
      </c>
      <c r="Z161" t="s">
        <v>187</v>
      </c>
      <c r="AA161" t="s">
        <v>14</v>
      </c>
      <c r="AB161">
        <v>3649</v>
      </c>
      <c r="AC161" t="s">
        <v>15</v>
      </c>
      <c r="AD161" t="s">
        <v>185</v>
      </c>
      <c r="AK161" t="s">
        <v>16</v>
      </c>
      <c r="AP161" t="s">
        <v>706</v>
      </c>
      <c r="AQ161" t="s">
        <v>707</v>
      </c>
      <c r="AS161" t="s">
        <v>19</v>
      </c>
      <c r="AT161" t="s">
        <v>1043</v>
      </c>
      <c r="AU161" t="s">
        <v>1044</v>
      </c>
    </row>
    <row r="162" spans="1:47" x14ac:dyDescent="0.35">
      <c r="A162" t="s">
        <v>919</v>
      </c>
      <c r="B162" s="1">
        <v>44579.924398148149</v>
      </c>
      <c r="C162" s="1">
        <v>44334.719571759262</v>
      </c>
      <c r="D162">
        <v>27129355</v>
      </c>
      <c r="E162">
        <v>13618936210</v>
      </c>
      <c r="F162">
        <v>27129355</v>
      </c>
      <c r="G162">
        <v>502</v>
      </c>
      <c r="H162">
        <v>7138</v>
      </c>
      <c r="J162" t="s">
        <v>920</v>
      </c>
      <c r="K162" t="s">
        <v>921</v>
      </c>
      <c r="L162" t="s">
        <v>185</v>
      </c>
      <c r="M162" t="s">
        <v>4</v>
      </c>
      <c r="N162" t="s">
        <v>699</v>
      </c>
      <c r="O162" t="s">
        <v>700</v>
      </c>
      <c r="P162" t="s">
        <v>7</v>
      </c>
      <c r="Q162">
        <v>0</v>
      </c>
      <c r="R162">
        <v>0</v>
      </c>
      <c r="S162" t="s">
        <v>8</v>
      </c>
      <c r="T162" t="s">
        <v>701</v>
      </c>
      <c r="U162" t="s">
        <v>702</v>
      </c>
      <c r="V162" t="s">
        <v>703</v>
      </c>
      <c r="X162">
        <v>727683</v>
      </c>
      <c r="Y162" t="s">
        <v>922</v>
      </c>
      <c r="Z162" t="s">
        <v>923</v>
      </c>
      <c r="AA162" t="s">
        <v>14</v>
      </c>
      <c r="AB162">
        <v>3649</v>
      </c>
      <c r="AC162" t="s">
        <v>15</v>
      </c>
      <c r="AD162" t="s">
        <v>185</v>
      </c>
      <c r="AK162" t="s">
        <v>16</v>
      </c>
      <c r="AP162" t="s">
        <v>706</v>
      </c>
      <c r="AQ162" t="s">
        <v>707</v>
      </c>
      <c r="AS162" t="s">
        <v>19</v>
      </c>
      <c r="AT162" t="s">
        <v>1051</v>
      </c>
      <c r="AU162" t="s">
        <v>1052</v>
      </c>
    </row>
    <row r="163" spans="1:47" x14ac:dyDescent="0.35">
      <c r="A163" t="s">
        <v>1562</v>
      </c>
      <c r="B163" s="1">
        <v>45064.856030092589</v>
      </c>
      <c r="C163" s="1">
        <v>45064.809374999997</v>
      </c>
      <c r="D163">
        <v>42426175</v>
      </c>
      <c r="E163">
        <v>12727852500</v>
      </c>
      <c r="F163">
        <v>42426175</v>
      </c>
      <c r="G163">
        <v>300</v>
      </c>
      <c r="H163">
        <v>4051</v>
      </c>
      <c r="J163" t="s">
        <v>1563</v>
      </c>
      <c r="K163" t="s">
        <v>1564</v>
      </c>
      <c r="L163" t="s">
        <v>1565</v>
      </c>
      <c r="M163" t="s">
        <v>4</v>
      </c>
      <c r="N163" t="s">
        <v>1268</v>
      </c>
      <c r="O163" t="s">
        <v>6</v>
      </c>
      <c r="P163" t="s">
        <v>7</v>
      </c>
      <c r="Q163">
        <v>0</v>
      </c>
      <c r="R163">
        <v>0</v>
      </c>
      <c r="S163" t="s">
        <v>8</v>
      </c>
      <c r="T163" t="s">
        <v>701</v>
      </c>
      <c r="U163" t="s">
        <v>1269</v>
      </c>
      <c r="V163" t="s">
        <v>1270</v>
      </c>
      <c r="X163">
        <v>970517</v>
      </c>
      <c r="Y163" t="s">
        <v>1566</v>
      </c>
      <c r="Z163" t="s">
        <v>1567</v>
      </c>
      <c r="AA163" t="s">
        <v>14</v>
      </c>
      <c r="AB163">
        <v>3649</v>
      </c>
      <c r="AC163" t="s">
        <v>15</v>
      </c>
      <c r="AD163" t="s">
        <v>1565</v>
      </c>
      <c r="AK163" t="s">
        <v>16</v>
      </c>
      <c r="AP163" t="s">
        <v>706</v>
      </c>
      <c r="AQ163" t="s">
        <v>707</v>
      </c>
      <c r="AS163" t="s">
        <v>19</v>
      </c>
      <c r="AT163" t="s">
        <v>1058</v>
      </c>
      <c r="AU163" t="s">
        <v>538</v>
      </c>
    </row>
    <row r="164" spans="1:47" x14ac:dyDescent="0.35">
      <c r="A164" t="s">
        <v>1570</v>
      </c>
      <c r="B164" s="1">
        <v>45064.856030092589</v>
      </c>
      <c r="C164" s="1">
        <v>45064.818703703706</v>
      </c>
      <c r="D164">
        <v>40903081</v>
      </c>
      <c r="E164">
        <v>12270924300</v>
      </c>
      <c r="F164">
        <v>40903081</v>
      </c>
      <c r="G164">
        <v>300</v>
      </c>
      <c r="H164">
        <v>3967</v>
      </c>
      <c r="J164" t="s">
        <v>1571</v>
      </c>
      <c r="K164" t="s">
        <v>1572</v>
      </c>
      <c r="L164" t="s">
        <v>1573</v>
      </c>
      <c r="M164" t="s">
        <v>4</v>
      </c>
      <c r="N164" t="s">
        <v>1268</v>
      </c>
      <c r="O164" t="s">
        <v>6</v>
      </c>
      <c r="P164" t="s">
        <v>7</v>
      </c>
      <c r="Q164">
        <v>0</v>
      </c>
      <c r="R164">
        <v>0</v>
      </c>
      <c r="S164" t="s">
        <v>8</v>
      </c>
      <c r="T164" t="s">
        <v>701</v>
      </c>
      <c r="U164" t="s">
        <v>1269</v>
      </c>
      <c r="V164" t="s">
        <v>1270</v>
      </c>
      <c r="X164">
        <v>970517</v>
      </c>
      <c r="Y164" t="s">
        <v>1574</v>
      </c>
      <c r="Z164" t="s">
        <v>1575</v>
      </c>
      <c r="AA164" t="s">
        <v>14</v>
      </c>
      <c r="AB164">
        <v>3649</v>
      </c>
      <c r="AC164" t="s">
        <v>15</v>
      </c>
      <c r="AD164" t="s">
        <v>1573</v>
      </c>
      <c r="AK164" t="s">
        <v>16</v>
      </c>
      <c r="AP164" t="s">
        <v>706</v>
      </c>
      <c r="AQ164" t="s">
        <v>707</v>
      </c>
      <c r="AS164" t="s">
        <v>19</v>
      </c>
      <c r="AT164" t="s">
        <v>1064</v>
      </c>
      <c r="AU164" t="s">
        <v>483</v>
      </c>
    </row>
    <row r="165" spans="1:47" x14ac:dyDescent="0.35">
      <c r="A165" t="s">
        <v>1578</v>
      </c>
      <c r="B165" s="1">
        <v>45064.856030092589</v>
      </c>
      <c r="C165" s="1">
        <v>45064.815925925926</v>
      </c>
      <c r="D165">
        <v>39515760</v>
      </c>
      <c r="E165">
        <v>11854728000</v>
      </c>
      <c r="F165">
        <v>39515760</v>
      </c>
      <c r="G165">
        <v>300</v>
      </c>
      <c r="H165">
        <v>3657</v>
      </c>
      <c r="J165" t="s">
        <v>1579</v>
      </c>
      <c r="K165" t="s">
        <v>1580</v>
      </c>
      <c r="L165" t="s">
        <v>1581</v>
      </c>
      <c r="M165" t="s">
        <v>4</v>
      </c>
      <c r="N165" t="s">
        <v>1268</v>
      </c>
      <c r="O165" t="s">
        <v>6</v>
      </c>
      <c r="P165" t="s">
        <v>7</v>
      </c>
      <c r="Q165">
        <v>0</v>
      </c>
      <c r="R165">
        <v>0</v>
      </c>
      <c r="S165" t="s">
        <v>8</v>
      </c>
      <c r="T165" t="s">
        <v>701</v>
      </c>
      <c r="U165" t="s">
        <v>1269</v>
      </c>
      <c r="V165" t="s">
        <v>1270</v>
      </c>
      <c r="X165">
        <v>970517</v>
      </c>
      <c r="Y165" t="s">
        <v>1582</v>
      </c>
      <c r="Z165" t="s">
        <v>1583</v>
      </c>
      <c r="AA165" t="s">
        <v>14</v>
      </c>
      <c r="AB165">
        <v>3649</v>
      </c>
      <c r="AC165" t="s">
        <v>15</v>
      </c>
      <c r="AD165" t="s">
        <v>1581</v>
      </c>
      <c r="AK165" t="s">
        <v>16</v>
      </c>
      <c r="AP165" t="s">
        <v>706</v>
      </c>
      <c r="AQ165" t="s">
        <v>707</v>
      </c>
      <c r="AS165" t="s">
        <v>19</v>
      </c>
      <c r="AT165" t="s">
        <v>1071</v>
      </c>
      <c r="AU165" t="s">
        <v>449</v>
      </c>
    </row>
    <row r="166" spans="1:47" x14ac:dyDescent="0.35">
      <c r="A166" t="s">
        <v>1507</v>
      </c>
      <c r="B166" s="1">
        <v>45064.856030092589</v>
      </c>
      <c r="C166" s="1">
        <v>45064.818229166667</v>
      </c>
      <c r="D166">
        <v>42407514</v>
      </c>
      <c r="E166">
        <v>12722254200</v>
      </c>
      <c r="F166">
        <v>42407514</v>
      </c>
      <c r="G166">
        <v>300</v>
      </c>
      <c r="H166">
        <v>4056</v>
      </c>
      <c r="J166" t="s">
        <v>1508</v>
      </c>
      <c r="K166" t="s">
        <v>1509</v>
      </c>
      <c r="L166" t="s">
        <v>1510</v>
      </c>
      <c r="M166" t="s">
        <v>4</v>
      </c>
      <c r="N166" t="s">
        <v>1268</v>
      </c>
      <c r="O166" t="s">
        <v>6</v>
      </c>
      <c r="P166" t="s">
        <v>7</v>
      </c>
      <c r="Q166">
        <v>0</v>
      </c>
      <c r="R166">
        <v>0</v>
      </c>
      <c r="S166" t="s">
        <v>8</v>
      </c>
      <c r="T166" t="s">
        <v>701</v>
      </c>
      <c r="U166" t="s">
        <v>1269</v>
      </c>
      <c r="V166" t="s">
        <v>1270</v>
      </c>
      <c r="X166">
        <v>970517</v>
      </c>
      <c r="Y166" t="s">
        <v>1511</v>
      </c>
      <c r="Z166" t="s">
        <v>1512</v>
      </c>
      <c r="AA166" t="s">
        <v>14</v>
      </c>
      <c r="AB166">
        <v>3649</v>
      </c>
      <c r="AC166" t="s">
        <v>15</v>
      </c>
      <c r="AD166" t="s">
        <v>1510</v>
      </c>
      <c r="AK166" t="s">
        <v>16</v>
      </c>
      <c r="AP166" t="s">
        <v>706</v>
      </c>
      <c r="AQ166" t="s">
        <v>707</v>
      </c>
      <c r="AS166" t="s">
        <v>19</v>
      </c>
      <c r="AT166" t="s">
        <v>1078</v>
      </c>
      <c r="AU166" t="s">
        <v>427</v>
      </c>
    </row>
    <row r="167" spans="1:47" x14ac:dyDescent="0.35">
      <c r="A167" t="s">
        <v>1515</v>
      </c>
      <c r="B167" s="1">
        <v>45064.856030092589</v>
      </c>
      <c r="C167" s="1">
        <v>45064.816736111112</v>
      </c>
      <c r="D167">
        <v>42574119</v>
      </c>
      <c r="E167">
        <v>12772235700</v>
      </c>
      <c r="F167">
        <v>42574119</v>
      </c>
      <c r="G167">
        <v>300</v>
      </c>
      <c r="H167">
        <v>4107</v>
      </c>
      <c r="J167" t="s">
        <v>1516</v>
      </c>
      <c r="K167" t="s">
        <v>1517</v>
      </c>
      <c r="L167" t="s">
        <v>1518</v>
      </c>
      <c r="M167" t="s">
        <v>4</v>
      </c>
      <c r="N167" t="s">
        <v>1268</v>
      </c>
      <c r="O167" t="s">
        <v>6</v>
      </c>
      <c r="P167" t="s">
        <v>7</v>
      </c>
      <c r="Q167">
        <v>0</v>
      </c>
      <c r="R167">
        <v>0</v>
      </c>
      <c r="S167" t="s">
        <v>8</v>
      </c>
      <c r="T167" t="s">
        <v>701</v>
      </c>
      <c r="U167" t="s">
        <v>1269</v>
      </c>
      <c r="V167" t="s">
        <v>1270</v>
      </c>
      <c r="X167">
        <v>970517</v>
      </c>
      <c r="Y167" t="s">
        <v>1519</v>
      </c>
      <c r="Z167" t="s">
        <v>1520</v>
      </c>
      <c r="AA167" t="s">
        <v>14</v>
      </c>
      <c r="AB167">
        <v>3649</v>
      </c>
      <c r="AC167" t="s">
        <v>15</v>
      </c>
      <c r="AD167" t="s">
        <v>1518</v>
      </c>
      <c r="AK167" t="s">
        <v>16</v>
      </c>
      <c r="AP167" t="s">
        <v>706</v>
      </c>
      <c r="AQ167" t="s">
        <v>707</v>
      </c>
      <c r="AS167" t="s">
        <v>19</v>
      </c>
      <c r="AT167" t="s">
        <v>1085</v>
      </c>
      <c r="AU167" t="s">
        <v>350</v>
      </c>
    </row>
    <row r="168" spans="1:47" x14ac:dyDescent="0.35">
      <c r="A168" t="s">
        <v>1523</v>
      </c>
      <c r="B168" s="1">
        <v>45064.856030092589</v>
      </c>
      <c r="C168" s="1">
        <v>45064.81354166667</v>
      </c>
      <c r="D168">
        <v>42166597</v>
      </c>
      <c r="E168">
        <v>12649979100</v>
      </c>
      <c r="F168">
        <v>42166597</v>
      </c>
      <c r="G168">
        <v>300</v>
      </c>
      <c r="H168">
        <v>4074</v>
      </c>
      <c r="J168" t="s">
        <v>1524</v>
      </c>
      <c r="K168" t="s">
        <v>1525</v>
      </c>
      <c r="L168" t="s">
        <v>1526</v>
      </c>
      <c r="M168" t="s">
        <v>4</v>
      </c>
      <c r="N168" t="s">
        <v>1268</v>
      </c>
      <c r="O168" t="s">
        <v>6</v>
      </c>
      <c r="P168" t="s">
        <v>7</v>
      </c>
      <c r="Q168">
        <v>0</v>
      </c>
      <c r="R168">
        <v>0</v>
      </c>
      <c r="S168" t="s">
        <v>8</v>
      </c>
      <c r="T168" t="s">
        <v>701</v>
      </c>
      <c r="U168" t="s">
        <v>1269</v>
      </c>
      <c r="V168" t="s">
        <v>1270</v>
      </c>
      <c r="X168">
        <v>970517</v>
      </c>
      <c r="Y168" t="s">
        <v>1527</v>
      </c>
      <c r="Z168" t="s">
        <v>1528</v>
      </c>
      <c r="AA168" t="s">
        <v>14</v>
      </c>
      <c r="AB168">
        <v>3649</v>
      </c>
      <c r="AC168" t="s">
        <v>15</v>
      </c>
      <c r="AD168" t="s">
        <v>1526</v>
      </c>
      <c r="AK168" t="s">
        <v>16</v>
      </c>
      <c r="AP168" t="s">
        <v>706</v>
      </c>
      <c r="AQ168" t="s">
        <v>707</v>
      </c>
      <c r="AS168" t="s">
        <v>19</v>
      </c>
      <c r="AT168" t="s">
        <v>1092</v>
      </c>
      <c r="AU168" t="s">
        <v>438</v>
      </c>
    </row>
    <row r="169" spans="1:47" x14ac:dyDescent="0.35">
      <c r="A169" t="s">
        <v>1531</v>
      </c>
      <c r="B169" s="1">
        <v>45064.856030092589</v>
      </c>
      <c r="C169" s="1">
        <v>45064.813425925924</v>
      </c>
      <c r="D169">
        <v>42369570</v>
      </c>
      <c r="E169">
        <v>12710871000</v>
      </c>
      <c r="F169">
        <v>42369570</v>
      </c>
      <c r="G169">
        <v>300</v>
      </c>
      <c r="H169">
        <v>3821</v>
      </c>
      <c r="J169" t="s">
        <v>1532</v>
      </c>
      <c r="K169" t="s">
        <v>1533</v>
      </c>
      <c r="L169" t="s">
        <v>1534</v>
      </c>
      <c r="M169" t="s">
        <v>4</v>
      </c>
      <c r="N169" t="s">
        <v>1268</v>
      </c>
      <c r="O169" t="s">
        <v>6</v>
      </c>
      <c r="P169" t="s">
        <v>7</v>
      </c>
      <c r="Q169">
        <v>0</v>
      </c>
      <c r="R169">
        <v>0</v>
      </c>
      <c r="S169" t="s">
        <v>8</v>
      </c>
      <c r="T169" t="s">
        <v>701</v>
      </c>
      <c r="U169" t="s">
        <v>1269</v>
      </c>
      <c r="V169" t="s">
        <v>1270</v>
      </c>
      <c r="X169">
        <v>970517</v>
      </c>
      <c r="Y169" t="s">
        <v>1535</v>
      </c>
      <c r="Z169" t="s">
        <v>1536</v>
      </c>
      <c r="AA169" t="s">
        <v>14</v>
      </c>
      <c r="AB169">
        <v>3649</v>
      </c>
      <c r="AC169" t="s">
        <v>15</v>
      </c>
      <c r="AD169" t="s">
        <v>1534</v>
      </c>
      <c r="AK169" t="s">
        <v>16</v>
      </c>
      <c r="AP169" t="s">
        <v>706</v>
      </c>
      <c r="AQ169" t="s">
        <v>707</v>
      </c>
      <c r="AS169" t="s">
        <v>19</v>
      </c>
      <c r="AT169" t="s">
        <v>1099</v>
      </c>
      <c r="AU169" t="s">
        <v>361</v>
      </c>
    </row>
    <row r="170" spans="1:47" x14ac:dyDescent="0.35">
      <c r="A170" t="s">
        <v>190</v>
      </c>
      <c r="B170" s="1">
        <v>44215.318136574075</v>
      </c>
      <c r="C170" s="1">
        <v>44215.298726851855</v>
      </c>
      <c r="D170">
        <v>30934555</v>
      </c>
      <c r="E170">
        <v>15529146610</v>
      </c>
      <c r="F170">
        <v>30934555</v>
      </c>
      <c r="G170">
        <v>502</v>
      </c>
      <c r="H170">
        <v>8065</v>
      </c>
      <c r="J170" t="s">
        <v>191</v>
      </c>
      <c r="K170" t="s">
        <v>192</v>
      </c>
      <c r="L170" t="s">
        <v>193</v>
      </c>
      <c r="M170" t="s">
        <v>4</v>
      </c>
      <c r="N170" t="s">
        <v>5</v>
      </c>
      <c r="O170" t="s">
        <v>6</v>
      </c>
      <c r="P170" t="s">
        <v>7</v>
      </c>
      <c r="Q170">
        <v>0</v>
      </c>
      <c r="R170">
        <v>0</v>
      </c>
      <c r="S170" t="s">
        <v>8</v>
      </c>
      <c r="T170" t="s">
        <v>9</v>
      </c>
      <c r="U170" t="s">
        <v>10</v>
      </c>
      <c r="V170" t="s">
        <v>11</v>
      </c>
      <c r="X170">
        <v>693144</v>
      </c>
      <c r="Y170" t="s">
        <v>194</v>
      </c>
      <c r="Z170" t="s">
        <v>195</v>
      </c>
      <c r="AA170" t="s">
        <v>14</v>
      </c>
      <c r="AB170">
        <v>3649</v>
      </c>
      <c r="AC170" t="s">
        <v>15</v>
      </c>
      <c r="AD170" t="s">
        <v>193</v>
      </c>
      <c r="AK170" t="s">
        <v>16</v>
      </c>
      <c r="AP170" t="s">
        <v>706</v>
      </c>
      <c r="AQ170" t="s">
        <v>707</v>
      </c>
      <c r="AS170" t="s">
        <v>19</v>
      </c>
      <c r="AT170" t="s">
        <v>1106</v>
      </c>
      <c r="AU170" t="s">
        <v>372</v>
      </c>
    </row>
    <row r="171" spans="1:47" x14ac:dyDescent="0.35">
      <c r="A171" t="s">
        <v>924</v>
      </c>
      <c r="B171" s="1">
        <v>44579.924398148149</v>
      </c>
      <c r="C171" s="1">
        <v>44334.739872685182</v>
      </c>
      <c r="D171">
        <v>30934555</v>
      </c>
      <c r="E171">
        <v>15529146610</v>
      </c>
      <c r="F171">
        <v>30934555</v>
      </c>
      <c r="G171">
        <v>502</v>
      </c>
      <c r="H171">
        <v>8065</v>
      </c>
      <c r="J171" t="s">
        <v>925</v>
      </c>
      <c r="K171" t="s">
        <v>926</v>
      </c>
      <c r="L171" t="s">
        <v>193</v>
      </c>
      <c r="M171" t="s">
        <v>4</v>
      </c>
      <c r="N171" t="s">
        <v>699</v>
      </c>
      <c r="O171" t="s">
        <v>700</v>
      </c>
      <c r="P171" t="s">
        <v>7</v>
      </c>
      <c r="Q171">
        <v>0</v>
      </c>
      <c r="R171">
        <v>0</v>
      </c>
      <c r="S171" t="s">
        <v>8</v>
      </c>
      <c r="T171" t="s">
        <v>701</v>
      </c>
      <c r="U171" t="s">
        <v>702</v>
      </c>
      <c r="V171" t="s">
        <v>703</v>
      </c>
      <c r="X171">
        <v>727683</v>
      </c>
      <c r="Y171" t="s">
        <v>927</v>
      </c>
      <c r="Z171" t="s">
        <v>928</v>
      </c>
      <c r="AA171" t="s">
        <v>14</v>
      </c>
      <c r="AB171">
        <v>3649</v>
      </c>
      <c r="AC171" t="s">
        <v>15</v>
      </c>
      <c r="AD171" t="s">
        <v>193</v>
      </c>
      <c r="AK171" t="s">
        <v>16</v>
      </c>
      <c r="AP171" t="s">
        <v>706</v>
      </c>
      <c r="AQ171" t="s">
        <v>707</v>
      </c>
      <c r="AS171" t="s">
        <v>19</v>
      </c>
      <c r="AT171" t="s">
        <v>1113</v>
      </c>
      <c r="AU171" t="s">
        <v>626</v>
      </c>
    </row>
    <row r="172" spans="1:47" x14ac:dyDescent="0.35">
      <c r="A172" t="s">
        <v>929</v>
      </c>
      <c r="B172" s="1">
        <v>44579.924398148149</v>
      </c>
      <c r="C172" s="1">
        <v>44332.990752314814</v>
      </c>
      <c r="D172">
        <v>16253995</v>
      </c>
      <c r="E172">
        <v>8159505490</v>
      </c>
      <c r="F172">
        <v>16253995</v>
      </c>
      <c r="G172">
        <v>502</v>
      </c>
      <c r="H172">
        <v>4721</v>
      </c>
      <c r="J172" t="s">
        <v>930</v>
      </c>
      <c r="K172" t="s">
        <v>931</v>
      </c>
      <c r="L172" t="s">
        <v>932</v>
      </c>
      <c r="M172" t="s">
        <v>4</v>
      </c>
      <c r="N172" t="s">
        <v>699</v>
      </c>
      <c r="O172" t="s">
        <v>700</v>
      </c>
      <c r="P172" t="s">
        <v>7</v>
      </c>
      <c r="Q172">
        <v>0</v>
      </c>
      <c r="R172">
        <v>0</v>
      </c>
      <c r="S172" t="s">
        <v>8</v>
      </c>
      <c r="T172" t="s">
        <v>701</v>
      </c>
      <c r="U172" t="s">
        <v>702</v>
      </c>
      <c r="V172" t="s">
        <v>703</v>
      </c>
      <c r="X172">
        <v>727683</v>
      </c>
      <c r="Y172" t="s">
        <v>933</v>
      </c>
      <c r="Z172" t="s">
        <v>934</v>
      </c>
      <c r="AA172" t="s">
        <v>14</v>
      </c>
      <c r="AB172">
        <v>3649</v>
      </c>
      <c r="AC172" t="s">
        <v>15</v>
      </c>
      <c r="AD172" t="s">
        <v>932</v>
      </c>
      <c r="AK172" t="s">
        <v>16</v>
      </c>
      <c r="AP172" t="s">
        <v>706</v>
      </c>
      <c r="AQ172" t="s">
        <v>707</v>
      </c>
      <c r="AS172" t="s">
        <v>19</v>
      </c>
      <c r="AT172" t="s">
        <v>20</v>
      </c>
      <c r="AU172" t="s">
        <v>21</v>
      </c>
    </row>
    <row r="173" spans="1:47" x14ac:dyDescent="0.35">
      <c r="A173" t="s">
        <v>935</v>
      </c>
      <c r="B173" s="1">
        <v>44579.924398148149</v>
      </c>
      <c r="C173" s="1">
        <v>44333.009467592594</v>
      </c>
      <c r="D173">
        <v>18935901</v>
      </c>
      <c r="E173">
        <v>9505822302</v>
      </c>
      <c r="F173">
        <v>18935901</v>
      </c>
      <c r="G173">
        <v>502</v>
      </c>
      <c r="H173">
        <v>5443</v>
      </c>
      <c r="J173" t="s">
        <v>936</v>
      </c>
      <c r="K173" t="s">
        <v>937</v>
      </c>
      <c r="L173" t="s">
        <v>938</v>
      </c>
      <c r="M173" t="s">
        <v>4</v>
      </c>
      <c r="N173" t="s">
        <v>699</v>
      </c>
      <c r="O173" t="s">
        <v>700</v>
      </c>
      <c r="P173" t="s">
        <v>7</v>
      </c>
      <c r="Q173">
        <v>0</v>
      </c>
      <c r="R173">
        <v>0</v>
      </c>
      <c r="S173" t="s">
        <v>8</v>
      </c>
      <c r="T173" t="s">
        <v>701</v>
      </c>
      <c r="U173" t="s">
        <v>702</v>
      </c>
      <c r="V173" t="s">
        <v>703</v>
      </c>
      <c r="X173">
        <v>727683</v>
      </c>
      <c r="Y173" t="s">
        <v>939</v>
      </c>
      <c r="Z173" t="s">
        <v>940</v>
      </c>
      <c r="AA173" t="s">
        <v>14</v>
      </c>
      <c r="AB173">
        <v>3649</v>
      </c>
      <c r="AC173" t="s">
        <v>15</v>
      </c>
      <c r="AD173" t="s">
        <v>938</v>
      </c>
      <c r="AK173" t="s">
        <v>16</v>
      </c>
      <c r="AP173" t="s">
        <v>706</v>
      </c>
      <c r="AQ173" t="s">
        <v>707</v>
      </c>
      <c r="AS173" t="s">
        <v>19</v>
      </c>
      <c r="AT173" t="s">
        <v>28</v>
      </c>
      <c r="AU173" t="s">
        <v>29</v>
      </c>
    </row>
    <row r="174" spans="1:47" x14ac:dyDescent="0.35">
      <c r="A174" t="s">
        <v>941</v>
      </c>
      <c r="B174" s="1">
        <v>44579.924398148149</v>
      </c>
      <c r="C174" s="1">
        <v>44332.994340277779</v>
      </c>
      <c r="D174">
        <v>25845745</v>
      </c>
      <c r="E174">
        <v>12974563990</v>
      </c>
      <c r="F174">
        <v>25845745</v>
      </c>
      <c r="G174">
        <v>502</v>
      </c>
      <c r="H174">
        <v>6795</v>
      </c>
      <c r="J174" t="s">
        <v>942</v>
      </c>
      <c r="K174" t="s">
        <v>943</v>
      </c>
      <c r="L174" t="s">
        <v>944</v>
      </c>
      <c r="M174" t="s">
        <v>4</v>
      </c>
      <c r="N174" t="s">
        <v>699</v>
      </c>
      <c r="O174" t="s">
        <v>700</v>
      </c>
      <c r="P174" t="s">
        <v>7</v>
      </c>
      <c r="Q174">
        <v>0</v>
      </c>
      <c r="R174">
        <v>0</v>
      </c>
      <c r="S174" t="s">
        <v>8</v>
      </c>
      <c r="T174" t="s">
        <v>701</v>
      </c>
      <c r="U174" t="s">
        <v>702</v>
      </c>
      <c r="V174" t="s">
        <v>703</v>
      </c>
      <c r="X174">
        <v>727683</v>
      </c>
      <c r="Y174" t="s">
        <v>945</v>
      </c>
      <c r="Z174" t="s">
        <v>946</v>
      </c>
      <c r="AA174" t="s">
        <v>14</v>
      </c>
      <c r="AB174">
        <v>3649</v>
      </c>
      <c r="AC174" t="s">
        <v>15</v>
      </c>
      <c r="AD174" t="s">
        <v>944</v>
      </c>
      <c r="AK174" t="s">
        <v>16</v>
      </c>
      <c r="AP174" t="s">
        <v>706</v>
      </c>
      <c r="AQ174" t="s">
        <v>707</v>
      </c>
      <c r="AS174" t="s">
        <v>19</v>
      </c>
      <c r="AT174" t="s">
        <v>36</v>
      </c>
      <c r="AU174" t="s">
        <v>37</v>
      </c>
    </row>
    <row r="175" spans="1:47" x14ac:dyDescent="0.35">
      <c r="A175" t="s">
        <v>889</v>
      </c>
      <c r="B175" s="1">
        <v>44579.924398148149</v>
      </c>
      <c r="C175" s="1">
        <v>44332.983194444445</v>
      </c>
      <c r="D175">
        <v>4180103</v>
      </c>
      <c r="E175">
        <v>2098411706</v>
      </c>
      <c r="F175">
        <v>4180103</v>
      </c>
      <c r="G175">
        <v>502</v>
      </c>
      <c r="H175">
        <v>1009</v>
      </c>
      <c r="J175" t="s">
        <v>890</v>
      </c>
      <c r="K175" t="s">
        <v>891</v>
      </c>
      <c r="L175" t="s">
        <v>892</v>
      </c>
      <c r="M175" t="s">
        <v>4</v>
      </c>
      <c r="N175" t="s">
        <v>699</v>
      </c>
      <c r="O175" t="s">
        <v>700</v>
      </c>
      <c r="P175" t="s">
        <v>7</v>
      </c>
      <c r="Q175">
        <v>0</v>
      </c>
      <c r="R175">
        <v>0</v>
      </c>
      <c r="S175" t="s">
        <v>8</v>
      </c>
      <c r="T175" t="s">
        <v>701</v>
      </c>
      <c r="U175" t="s">
        <v>702</v>
      </c>
      <c r="V175" t="s">
        <v>703</v>
      </c>
      <c r="X175">
        <v>727683</v>
      </c>
      <c r="Y175" t="s">
        <v>893</v>
      </c>
      <c r="Z175" t="s">
        <v>894</v>
      </c>
      <c r="AA175" t="s">
        <v>14</v>
      </c>
      <c r="AB175">
        <v>3649</v>
      </c>
      <c r="AC175" t="s">
        <v>15</v>
      </c>
      <c r="AD175" t="s">
        <v>892</v>
      </c>
      <c r="AK175" t="s">
        <v>16</v>
      </c>
      <c r="AP175" t="s">
        <v>706</v>
      </c>
      <c r="AQ175" t="s">
        <v>707</v>
      </c>
      <c r="AS175" t="s">
        <v>19</v>
      </c>
      <c r="AT175" t="s">
        <v>1136</v>
      </c>
      <c r="AU175" t="s">
        <v>416</v>
      </c>
    </row>
    <row r="176" spans="1:47" x14ac:dyDescent="0.35">
      <c r="A176" t="s">
        <v>897</v>
      </c>
      <c r="B176" s="1">
        <v>44579.924398148149</v>
      </c>
      <c r="C176" s="1">
        <v>44332.983923611115</v>
      </c>
      <c r="D176">
        <v>4789439</v>
      </c>
      <c r="E176">
        <v>2404298378</v>
      </c>
      <c r="F176">
        <v>4789439</v>
      </c>
      <c r="G176">
        <v>502</v>
      </c>
      <c r="H176">
        <v>1151</v>
      </c>
      <c r="J176" t="s">
        <v>898</v>
      </c>
      <c r="K176" t="s">
        <v>899</v>
      </c>
      <c r="L176" t="s">
        <v>900</v>
      </c>
      <c r="M176" t="s">
        <v>4</v>
      </c>
      <c r="N176" t="s">
        <v>699</v>
      </c>
      <c r="O176" t="s">
        <v>700</v>
      </c>
      <c r="P176" t="s">
        <v>7</v>
      </c>
      <c r="Q176">
        <v>0</v>
      </c>
      <c r="R176">
        <v>0</v>
      </c>
      <c r="S176" t="s">
        <v>8</v>
      </c>
      <c r="T176" t="s">
        <v>701</v>
      </c>
      <c r="U176" t="s">
        <v>702</v>
      </c>
      <c r="V176" t="s">
        <v>703</v>
      </c>
      <c r="X176">
        <v>727683</v>
      </c>
      <c r="Y176" t="s">
        <v>901</v>
      </c>
      <c r="Z176" t="s">
        <v>902</v>
      </c>
      <c r="AA176" t="s">
        <v>14</v>
      </c>
      <c r="AB176">
        <v>3649</v>
      </c>
      <c r="AC176" t="s">
        <v>15</v>
      </c>
      <c r="AD176" t="s">
        <v>900</v>
      </c>
      <c r="AK176" t="s">
        <v>16</v>
      </c>
      <c r="AP176" t="s">
        <v>706</v>
      </c>
      <c r="AQ176" t="s">
        <v>707</v>
      </c>
      <c r="AS176" t="s">
        <v>19</v>
      </c>
      <c r="AT176" t="s">
        <v>1142</v>
      </c>
      <c r="AU176" t="s">
        <v>604</v>
      </c>
    </row>
    <row r="177" spans="1:47" x14ac:dyDescent="0.35">
      <c r="A177" t="s">
        <v>1539</v>
      </c>
      <c r="B177" s="1">
        <v>45064.856030092589</v>
      </c>
      <c r="C177" s="1">
        <v>45064.817349537036</v>
      </c>
      <c r="D177">
        <v>39550919</v>
      </c>
      <c r="E177">
        <v>11865275700</v>
      </c>
      <c r="F177">
        <v>39550919</v>
      </c>
      <c r="G177">
        <v>300</v>
      </c>
      <c r="H177">
        <v>3630</v>
      </c>
      <c r="J177" t="s">
        <v>1540</v>
      </c>
      <c r="K177" t="s">
        <v>1541</v>
      </c>
      <c r="L177" t="s">
        <v>1542</v>
      </c>
      <c r="M177" t="s">
        <v>4</v>
      </c>
      <c r="N177" t="s">
        <v>1268</v>
      </c>
      <c r="O177" t="s">
        <v>6</v>
      </c>
      <c r="P177" t="s">
        <v>7</v>
      </c>
      <c r="Q177">
        <v>0</v>
      </c>
      <c r="R177">
        <v>0</v>
      </c>
      <c r="S177" t="s">
        <v>8</v>
      </c>
      <c r="T177" t="s">
        <v>701</v>
      </c>
      <c r="U177" t="s">
        <v>1269</v>
      </c>
      <c r="V177" t="s">
        <v>1270</v>
      </c>
      <c r="X177">
        <v>970517</v>
      </c>
      <c r="Y177" t="s">
        <v>1543</v>
      </c>
      <c r="Z177" t="s">
        <v>1544</v>
      </c>
      <c r="AA177" t="s">
        <v>14</v>
      </c>
      <c r="AB177">
        <v>3649</v>
      </c>
      <c r="AC177" t="s">
        <v>15</v>
      </c>
      <c r="AD177" t="s">
        <v>1542</v>
      </c>
      <c r="AK177" t="s">
        <v>16</v>
      </c>
      <c r="AP177" t="s">
        <v>706</v>
      </c>
      <c r="AQ177" t="s">
        <v>707</v>
      </c>
      <c r="AS177" t="s">
        <v>19</v>
      </c>
      <c r="AT177" t="s">
        <v>1148</v>
      </c>
      <c r="AU177" t="s">
        <v>615</v>
      </c>
    </row>
    <row r="178" spans="1:47" x14ac:dyDescent="0.35">
      <c r="A178" t="s">
        <v>322</v>
      </c>
      <c r="B178" s="1">
        <v>42060.758506944447</v>
      </c>
      <c r="C178" s="1">
        <v>42060.755590277775</v>
      </c>
      <c r="D178">
        <v>604136</v>
      </c>
      <c r="E178">
        <v>420588095</v>
      </c>
      <c r="F178">
        <v>0</v>
      </c>
      <c r="G178">
        <v>696</v>
      </c>
      <c r="H178">
        <v>1062</v>
      </c>
      <c r="J178" t="s">
        <v>323</v>
      </c>
      <c r="K178" t="s">
        <v>324</v>
      </c>
      <c r="L178" t="s">
        <v>325</v>
      </c>
      <c r="M178" t="s">
        <v>4</v>
      </c>
      <c r="N178" t="s">
        <v>326</v>
      </c>
      <c r="O178" t="s">
        <v>6</v>
      </c>
      <c r="P178" t="s">
        <v>327</v>
      </c>
      <c r="Q178">
        <v>0</v>
      </c>
      <c r="R178">
        <v>0</v>
      </c>
      <c r="S178" t="s">
        <v>328</v>
      </c>
      <c r="T178" t="s">
        <v>329</v>
      </c>
      <c r="U178" t="s">
        <v>275</v>
      </c>
      <c r="V178" t="s">
        <v>276</v>
      </c>
      <c r="W178">
        <v>2</v>
      </c>
      <c r="X178">
        <v>271489</v>
      </c>
      <c r="Y178" t="s">
        <v>330</v>
      </c>
      <c r="Z178" t="s">
        <v>331</v>
      </c>
      <c r="AA178" t="s">
        <v>14</v>
      </c>
      <c r="AB178">
        <v>3649</v>
      </c>
      <c r="AC178" t="s">
        <v>15</v>
      </c>
      <c r="AD178" t="s">
        <v>332</v>
      </c>
      <c r="AK178" t="s">
        <v>16</v>
      </c>
      <c r="AP178" t="s">
        <v>706</v>
      </c>
      <c r="AQ178" t="s">
        <v>707</v>
      </c>
      <c r="AS178" t="s">
        <v>19</v>
      </c>
      <c r="AT178" s="2" t="s">
        <v>1154</v>
      </c>
      <c r="AU178" t="s">
        <v>1155</v>
      </c>
    </row>
    <row r="179" spans="1:47" x14ac:dyDescent="0.35">
      <c r="A179" t="s">
        <v>335</v>
      </c>
      <c r="B179" s="1">
        <v>42060.759236111109</v>
      </c>
      <c r="C179" s="1">
        <v>42060.757372685184</v>
      </c>
      <c r="D179">
        <v>599257</v>
      </c>
      <c r="E179">
        <v>417663669</v>
      </c>
      <c r="F179">
        <v>0</v>
      </c>
      <c r="G179">
        <v>696</v>
      </c>
      <c r="H179">
        <v>1065</v>
      </c>
      <c r="J179" t="s">
        <v>336</v>
      </c>
      <c r="K179" t="s">
        <v>324</v>
      </c>
      <c r="L179" t="s">
        <v>325</v>
      </c>
      <c r="M179" t="s">
        <v>4</v>
      </c>
      <c r="N179" t="s">
        <v>326</v>
      </c>
      <c r="O179" t="s">
        <v>6</v>
      </c>
      <c r="P179" t="s">
        <v>327</v>
      </c>
      <c r="Q179">
        <v>0</v>
      </c>
      <c r="R179">
        <v>0</v>
      </c>
      <c r="S179" t="s">
        <v>328</v>
      </c>
      <c r="T179" t="s">
        <v>329</v>
      </c>
      <c r="U179" t="s">
        <v>275</v>
      </c>
      <c r="V179" t="s">
        <v>276</v>
      </c>
      <c r="W179">
        <v>2</v>
      </c>
      <c r="X179">
        <v>271489</v>
      </c>
      <c r="Y179" t="s">
        <v>330</v>
      </c>
      <c r="Z179" t="s">
        <v>331</v>
      </c>
      <c r="AA179" t="s">
        <v>14</v>
      </c>
      <c r="AB179">
        <v>3649</v>
      </c>
      <c r="AC179" t="s">
        <v>15</v>
      </c>
      <c r="AD179" t="s">
        <v>332</v>
      </c>
      <c r="AK179" t="s">
        <v>16</v>
      </c>
      <c r="AP179" t="s">
        <v>706</v>
      </c>
      <c r="AQ179" t="s">
        <v>707</v>
      </c>
      <c r="AS179" t="s">
        <v>19</v>
      </c>
      <c r="AT179" t="s">
        <v>1161</v>
      </c>
      <c r="AU179" t="s">
        <v>1162</v>
      </c>
    </row>
    <row r="180" spans="1:47" x14ac:dyDescent="0.35">
      <c r="A180" t="s">
        <v>339</v>
      </c>
      <c r="B180" s="1">
        <v>42060.717557870368</v>
      </c>
      <c r="C180" s="1">
        <v>42060.71565972222</v>
      </c>
      <c r="D180">
        <v>715736</v>
      </c>
      <c r="E180">
        <v>736368388</v>
      </c>
      <c r="F180">
        <v>0</v>
      </c>
      <c r="G180">
        <v>1028</v>
      </c>
      <c r="H180">
        <v>1600</v>
      </c>
      <c r="J180" t="s">
        <v>340</v>
      </c>
      <c r="K180" t="s">
        <v>324</v>
      </c>
      <c r="L180" t="s">
        <v>325</v>
      </c>
      <c r="M180" t="s">
        <v>4</v>
      </c>
      <c r="N180" t="s">
        <v>326</v>
      </c>
      <c r="O180" t="s">
        <v>6</v>
      </c>
      <c r="P180" t="s">
        <v>327</v>
      </c>
      <c r="Q180">
        <v>0</v>
      </c>
      <c r="R180">
        <v>0</v>
      </c>
      <c r="S180" t="s">
        <v>328</v>
      </c>
      <c r="T180" t="s">
        <v>329</v>
      </c>
      <c r="U180" t="s">
        <v>275</v>
      </c>
      <c r="V180" t="s">
        <v>276</v>
      </c>
      <c r="W180">
        <v>2</v>
      </c>
      <c r="X180">
        <v>271489</v>
      </c>
      <c r="Y180" t="s">
        <v>330</v>
      </c>
      <c r="Z180" t="s">
        <v>331</v>
      </c>
      <c r="AA180" t="s">
        <v>14</v>
      </c>
      <c r="AB180">
        <v>3649</v>
      </c>
      <c r="AC180" t="s">
        <v>15</v>
      </c>
      <c r="AD180" t="s">
        <v>332</v>
      </c>
      <c r="AK180" t="s">
        <v>16</v>
      </c>
      <c r="AP180" t="s">
        <v>706</v>
      </c>
      <c r="AQ180" t="s">
        <v>707</v>
      </c>
      <c r="AS180" t="s">
        <v>19</v>
      </c>
      <c r="AT180" t="s">
        <v>68</v>
      </c>
      <c r="AU180" t="s">
        <v>69</v>
      </c>
    </row>
    <row r="181" spans="1:47" x14ac:dyDescent="0.35">
      <c r="A181" t="s">
        <v>911</v>
      </c>
      <c r="B181" s="1">
        <v>44579.924398148149</v>
      </c>
      <c r="C181" s="1">
        <v>44332.985902777778</v>
      </c>
      <c r="D181">
        <v>8661305</v>
      </c>
      <c r="E181">
        <v>4347975110</v>
      </c>
      <c r="F181">
        <v>8661305</v>
      </c>
      <c r="G181">
        <v>502</v>
      </c>
      <c r="H181">
        <v>2232</v>
      </c>
      <c r="J181" t="s">
        <v>912</v>
      </c>
      <c r="K181" t="s">
        <v>913</v>
      </c>
      <c r="L181" t="s">
        <v>914</v>
      </c>
      <c r="M181" t="s">
        <v>4</v>
      </c>
      <c r="N181" t="s">
        <v>699</v>
      </c>
      <c r="O181" t="s">
        <v>700</v>
      </c>
      <c r="P181" t="s">
        <v>7</v>
      </c>
      <c r="Q181">
        <v>0</v>
      </c>
      <c r="R181">
        <v>0</v>
      </c>
      <c r="S181" t="s">
        <v>8</v>
      </c>
      <c r="T181" t="s">
        <v>701</v>
      </c>
      <c r="U181" t="s">
        <v>702</v>
      </c>
      <c r="V181" t="s">
        <v>703</v>
      </c>
      <c r="X181">
        <v>727683</v>
      </c>
      <c r="Y181" t="s">
        <v>915</v>
      </c>
      <c r="Z181" t="s">
        <v>916</v>
      </c>
      <c r="AA181" t="s">
        <v>14</v>
      </c>
      <c r="AB181">
        <v>3649</v>
      </c>
      <c r="AC181" t="s">
        <v>15</v>
      </c>
      <c r="AD181" t="s">
        <v>914</v>
      </c>
      <c r="AK181" t="s">
        <v>16</v>
      </c>
      <c r="AP181" t="s">
        <v>706</v>
      </c>
      <c r="AQ181" t="s">
        <v>707</v>
      </c>
      <c r="AS181" t="s">
        <v>19</v>
      </c>
      <c r="AT181" t="s">
        <v>260</v>
      </c>
      <c r="AU181" t="s">
        <v>261</v>
      </c>
    </row>
    <row r="182" spans="1:47" x14ac:dyDescent="0.35">
      <c r="A182" t="s">
        <v>905</v>
      </c>
      <c r="B182" s="1">
        <v>44579.924398148149</v>
      </c>
      <c r="C182" s="1">
        <v>44334.636793981481</v>
      </c>
      <c r="D182">
        <v>20939769</v>
      </c>
      <c r="E182">
        <v>10511764038</v>
      </c>
      <c r="F182">
        <v>20939769</v>
      </c>
      <c r="G182">
        <v>502</v>
      </c>
      <c r="H182">
        <v>5626</v>
      </c>
      <c r="J182" t="s">
        <v>906</v>
      </c>
      <c r="K182" t="s">
        <v>907</v>
      </c>
      <c r="L182" t="s">
        <v>908</v>
      </c>
      <c r="M182" t="s">
        <v>4</v>
      </c>
      <c r="N182" t="s">
        <v>699</v>
      </c>
      <c r="O182" t="s">
        <v>700</v>
      </c>
      <c r="P182" t="s">
        <v>7</v>
      </c>
      <c r="Q182">
        <v>0</v>
      </c>
      <c r="R182">
        <v>0</v>
      </c>
      <c r="S182" t="s">
        <v>8</v>
      </c>
      <c r="T182" t="s">
        <v>701</v>
      </c>
      <c r="U182" t="s">
        <v>702</v>
      </c>
      <c r="V182" t="s">
        <v>703</v>
      </c>
      <c r="X182">
        <v>727683</v>
      </c>
      <c r="Y182" t="s">
        <v>909</v>
      </c>
      <c r="Z182" t="s">
        <v>910</v>
      </c>
      <c r="AA182" t="s">
        <v>14</v>
      </c>
      <c r="AB182">
        <v>3649</v>
      </c>
      <c r="AC182" t="s">
        <v>15</v>
      </c>
      <c r="AD182" t="s">
        <v>908</v>
      </c>
      <c r="AK182" t="s">
        <v>16</v>
      </c>
      <c r="AP182" t="s">
        <v>706</v>
      </c>
      <c r="AQ182" t="s">
        <v>707</v>
      </c>
      <c r="AS182" t="s">
        <v>19</v>
      </c>
      <c r="AT182" t="s">
        <v>1179</v>
      </c>
      <c r="AU182" t="s">
        <v>505</v>
      </c>
    </row>
    <row r="183" spans="1:47" x14ac:dyDescent="0.35">
      <c r="A183" t="s">
        <v>198</v>
      </c>
      <c r="B183" s="1">
        <v>44215.284432870372</v>
      </c>
      <c r="C183" s="1">
        <v>44215.280462962961</v>
      </c>
      <c r="D183">
        <v>20939769</v>
      </c>
      <c r="E183">
        <v>10511764038</v>
      </c>
      <c r="F183">
        <v>20939769</v>
      </c>
      <c r="G183">
        <v>502</v>
      </c>
      <c r="H183">
        <v>5626</v>
      </c>
      <c r="J183" t="s">
        <v>199</v>
      </c>
      <c r="K183" t="s">
        <v>200</v>
      </c>
      <c r="L183" t="s">
        <v>201</v>
      </c>
      <c r="M183" t="s">
        <v>4</v>
      </c>
      <c r="N183" t="s">
        <v>5</v>
      </c>
      <c r="O183" t="s">
        <v>6</v>
      </c>
      <c r="P183" t="s">
        <v>7</v>
      </c>
      <c r="Q183">
        <v>0</v>
      </c>
      <c r="R183">
        <v>0</v>
      </c>
      <c r="S183" t="s">
        <v>8</v>
      </c>
      <c r="T183" t="s">
        <v>9</v>
      </c>
      <c r="U183" t="s">
        <v>10</v>
      </c>
      <c r="V183" t="s">
        <v>11</v>
      </c>
      <c r="X183">
        <v>693144</v>
      </c>
      <c r="Y183" t="s">
        <v>202</v>
      </c>
      <c r="Z183" t="s">
        <v>203</v>
      </c>
      <c r="AA183" t="s">
        <v>14</v>
      </c>
      <c r="AB183">
        <v>3649</v>
      </c>
      <c r="AC183" t="s">
        <v>15</v>
      </c>
      <c r="AD183" t="s">
        <v>201</v>
      </c>
      <c r="AK183" t="s">
        <v>16</v>
      </c>
      <c r="AP183" t="s">
        <v>706</v>
      </c>
      <c r="AQ183" t="s">
        <v>707</v>
      </c>
      <c r="AS183" t="s">
        <v>19</v>
      </c>
      <c r="AT183" t="s">
        <v>1185</v>
      </c>
      <c r="AU183" t="s">
        <v>648</v>
      </c>
    </row>
    <row r="184" spans="1:47" x14ac:dyDescent="0.35">
      <c r="A184" t="s">
        <v>1475</v>
      </c>
      <c r="B184" s="1">
        <v>45064.856030092589</v>
      </c>
      <c r="C184" s="1">
        <v>45064.820034722223</v>
      </c>
      <c r="D184">
        <v>41036322</v>
      </c>
      <c r="E184">
        <v>12310896600</v>
      </c>
      <c r="F184">
        <v>41036322</v>
      </c>
      <c r="G184">
        <v>300</v>
      </c>
      <c r="H184">
        <v>3956</v>
      </c>
      <c r="J184" t="s">
        <v>1476</v>
      </c>
      <c r="K184" t="s">
        <v>1477</v>
      </c>
      <c r="L184" t="s">
        <v>1478</v>
      </c>
      <c r="M184" t="s">
        <v>4</v>
      </c>
      <c r="N184" t="s">
        <v>1268</v>
      </c>
      <c r="O184" t="s">
        <v>6</v>
      </c>
      <c r="P184" t="s">
        <v>7</v>
      </c>
      <c r="Q184">
        <v>0</v>
      </c>
      <c r="R184">
        <v>0</v>
      </c>
      <c r="S184" t="s">
        <v>8</v>
      </c>
      <c r="T184" t="s">
        <v>701</v>
      </c>
      <c r="U184" t="s">
        <v>1269</v>
      </c>
      <c r="V184" t="s">
        <v>1270</v>
      </c>
      <c r="X184">
        <v>970517</v>
      </c>
      <c r="Y184" t="s">
        <v>1479</v>
      </c>
      <c r="Z184" t="s">
        <v>1480</v>
      </c>
      <c r="AA184" t="s">
        <v>14</v>
      </c>
      <c r="AB184">
        <v>3649</v>
      </c>
      <c r="AC184" t="s">
        <v>15</v>
      </c>
      <c r="AD184" t="s">
        <v>1478</v>
      </c>
      <c r="AK184" t="s">
        <v>16</v>
      </c>
      <c r="AP184" t="s">
        <v>706</v>
      </c>
      <c r="AQ184" t="s">
        <v>707</v>
      </c>
      <c r="AS184" t="s">
        <v>19</v>
      </c>
      <c r="AT184" t="s">
        <v>1191</v>
      </c>
      <c r="AU184" t="s">
        <v>659</v>
      </c>
    </row>
    <row r="185" spans="1:47" x14ac:dyDescent="0.35">
      <c r="A185" t="s">
        <v>1483</v>
      </c>
      <c r="B185" s="1">
        <v>45064.856030092589</v>
      </c>
      <c r="C185" s="1">
        <v>45064.819618055553</v>
      </c>
      <c r="D185">
        <v>40870463</v>
      </c>
      <c r="E185">
        <v>12261138900</v>
      </c>
      <c r="F185">
        <v>40870463</v>
      </c>
      <c r="G185">
        <v>300</v>
      </c>
      <c r="H185">
        <v>3941</v>
      </c>
      <c r="J185" t="s">
        <v>1484</v>
      </c>
      <c r="K185" t="s">
        <v>1485</v>
      </c>
      <c r="L185" t="s">
        <v>1486</v>
      </c>
      <c r="M185" t="s">
        <v>4</v>
      </c>
      <c r="N185" t="s">
        <v>1268</v>
      </c>
      <c r="O185" t="s">
        <v>6</v>
      </c>
      <c r="P185" t="s">
        <v>7</v>
      </c>
      <c r="Q185">
        <v>0</v>
      </c>
      <c r="R185">
        <v>0</v>
      </c>
      <c r="S185" t="s">
        <v>8</v>
      </c>
      <c r="T185" t="s">
        <v>701</v>
      </c>
      <c r="U185" t="s">
        <v>1269</v>
      </c>
      <c r="V185" t="s">
        <v>1270</v>
      </c>
      <c r="X185">
        <v>970517</v>
      </c>
      <c r="Y185" t="s">
        <v>1487</v>
      </c>
      <c r="Z185" t="s">
        <v>1488</v>
      </c>
      <c r="AA185" t="s">
        <v>14</v>
      </c>
      <c r="AB185">
        <v>3649</v>
      </c>
      <c r="AC185" t="s">
        <v>15</v>
      </c>
      <c r="AD185" t="s">
        <v>1486</v>
      </c>
      <c r="AK185" t="s">
        <v>16</v>
      </c>
      <c r="AP185" t="s">
        <v>706</v>
      </c>
      <c r="AQ185" t="s">
        <v>707</v>
      </c>
      <c r="AS185" t="s">
        <v>19</v>
      </c>
      <c r="AT185" t="s">
        <v>1197</v>
      </c>
      <c r="AU185" t="s">
        <v>670</v>
      </c>
    </row>
    <row r="186" spans="1:47" x14ac:dyDescent="0.35">
      <c r="A186" t="s">
        <v>1428</v>
      </c>
      <c r="B186" s="1">
        <v>45064.856030092589</v>
      </c>
      <c r="C186" s="1">
        <v>45064.817175925928</v>
      </c>
      <c r="D186">
        <v>41080693</v>
      </c>
      <c r="E186">
        <v>12324207900</v>
      </c>
      <c r="F186">
        <v>41080693</v>
      </c>
      <c r="G186">
        <v>300</v>
      </c>
      <c r="H186">
        <v>3943</v>
      </c>
      <c r="J186" t="s">
        <v>1429</v>
      </c>
      <c r="K186" t="s">
        <v>1430</v>
      </c>
      <c r="L186" t="s">
        <v>1431</v>
      </c>
      <c r="M186" t="s">
        <v>4</v>
      </c>
      <c r="N186" t="s">
        <v>1268</v>
      </c>
      <c r="O186" t="s">
        <v>6</v>
      </c>
      <c r="P186" t="s">
        <v>7</v>
      </c>
      <c r="Q186">
        <v>0</v>
      </c>
      <c r="R186">
        <v>0</v>
      </c>
      <c r="S186" t="s">
        <v>8</v>
      </c>
      <c r="T186" t="s">
        <v>701</v>
      </c>
      <c r="U186" t="s">
        <v>1269</v>
      </c>
      <c r="V186" t="s">
        <v>1270</v>
      </c>
      <c r="X186">
        <v>970517</v>
      </c>
      <c r="Y186" t="s">
        <v>1432</v>
      </c>
      <c r="Z186" t="s">
        <v>1433</v>
      </c>
      <c r="AA186" t="s">
        <v>14</v>
      </c>
      <c r="AB186">
        <v>3649</v>
      </c>
      <c r="AC186" t="s">
        <v>15</v>
      </c>
      <c r="AD186" t="s">
        <v>1431</v>
      </c>
      <c r="AK186" t="s">
        <v>16</v>
      </c>
      <c r="AP186" t="s">
        <v>706</v>
      </c>
      <c r="AQ186" t="s">
        <v>707</v>
      </c>
      <c r="AS186" t="s">
        <v>19</v>
      </c>
      <c r="AT186" t="s">
        <v>1203</v>
      </c>
      <c r="AU186" t="s">
        <v>494</v>
      </c>
    </row>
    <row r="187" spans="1:47" x14ac:dyDescent="0.35">
      <c r="A187" t="s">
        <v>1436</v>
      </c>
      <c r="B187" s="1">
        <v>45064.856030092589</v>
      </c>
      <c r="C187" s="1">
        <v>45064.823541666665</v>
      </c>
      <c r="D187">
        <v>41664147</v>
      </c>
      <c r="E187">
        <v>12499244100</v>
      </c>
      <c r="F187">
        <v>41664147</v>
      </c>
      <c r="G187">
        <v>300</v>
      </c>
      <c r="H187">
        <v>3757</v>
      </c>
      <c r="J187" t="s">
        <v>1437</v>
      </c>
      <c r="K187" t="s">
        <v>1438</v>
      </c>
      <c r="L187" t="s">
        <v>1439</v>
      </c>
      <c r="M187" t="s">
        <v>4</v>
      </c>
      <c r="N187" t="s">
        <v>1268</v>
      </c>
      <c r="O187" t="s">
        <v>6</v>
      </c>
      <c r="P187" t="s">
        <v>7</v>
      </c>
      <c r="Q187">
        <v>0</v>
      </c>
      <c r="R187">
        <v>0</v>
      </c>
      <c r="S187" t="s">
        <v>8</v>
      </c>
      <c r="T187" t="s">
        <v>701</v>
      </c>
      <c r="U187" t="s">
        <v>1269</v>
      </c>
      <c r="V187" t="s">
        <v>1270</v>
      </c>
      <c r="X187">
        <v>970517</v>
      </c>
      <c r="Y187" t="s">
        <v>1440</v>
      </c>
      <c r="Z187" t="s">
        <v>1441</v>
      </c>
      <c r="AA187" t="s">
        <v>14</v>
      </c>
      <c r="AB187">
        <v>3649</v>
      </c>
      <c r="AC187" t="s">
        <v>15</v>
      </c>
      <c r="AD187" t="s">
        <v>1439</v>
      </c>
      <c r="AK187" t="s">
        <v>16</v>
      </c>
      <c r="AP187" t="s">
        <v>706</v>
      </c>
      <c r="AQ187" t="s">
        <v>707</v>
      </c>
      <c r="AS187" t="s">
        <v>19</v>
      </c>
      <c r="AT187" t="s">
        <v>1209</v>
      </c>
      <c r="AU187" t="s">
        <v>405</v>
      </c>
    </row>
    <row r="188" spans="1:47" x14ac:dyDescent="0.35">
      <c r="A188" t="s">
        <v>1491</v>
      </c>
      <c r="B188" s="1">
        <v>45064.856030092589</v>
      </c>
      <c r="C188" s="1">
        <v>45064.814479166664</v>
      </c>
      <c r="D188">
        <v>39515876</v>
      </c>
      <c r="E188">
        <v>11854762800</v>
      </c>
      <c r="F188">
        <v>39515876</v>
      </c>
      <c r="G188">
        <v>300</v>
      </c>
      <c r="H188">
        <v>3640</v>
      </c>
      <c r="J188" t="s">
        <v>1492</v>
      </c>
      <c r="K188" t="s">
        <v>1493</v>
      </c>
      <c r="L188" t="s">
        <v>1494</v>
      </c>
      <c r="M188" t="s">
        <v>4</v>
      </c>
      <c r="N188" t="s">
        <v>1268</v>
      </c>
      <c r="O188" t="s">
        <v>6</v>
      </c>
      <c r="P188" t="s">
        <v>7</v>
      </c>
      <c r="Q188">
        <v>0</v>
      </c>
      <c r="R188">
        <v>0</v>
      </c>
      <c r="S188" t="s">
        <v>8</v>
      </c>
      <c r="T188" t="s">
        <v>701</v>
      </c>
      <c r="U188" t="s">
        <v>1269</v>
      </c>
      <c r="V188" t="s">
        <v>1270</v>
      </c>
      <c r="X188">
        <v>970517</v>
      </c>
      <c r="Y188" t="s">
        <v>1495</v>
      </c>
      <c r="Z188" t="s">
        <v>1496</v>
      </c>
      <c r="AA188" t="s">
        <v>14</v>
      </c>
      <c r="AB188">
        <v>3649</v>
      </c>
      <c r="AC188" t="s">
        <v>15</v>
      </c>
      <c r="AD188" t="s">
        <v>1494</v>
      </c>
      <c r="AK188" t="s">
        <v>16</v>
      </c>
      <c r="AP188" t="s">
        <v>706</v>
      </c>
      <c r="AQ188" t="s">
        <v>707</v>
      </c>
      <c r="AS188" t="s">
        <v>19</v>
      </c>
      <c r="AT188" t="s">
        <v>1215</v>
      </c>
      <c r="AU188" t="s">
        <v>549</v>
      </c>
    </row>
    <row r="189" spans="1:47" x14ac:dyDescent="0.35">
      <c r="A189" t="s">
        <v>1499</v>
      </c>
      <c r="B189" s="1">
        <v>45064.856030092589</v>
      </c>
      <c r="C189" s="1">
        <v>45064.816018518519</v>
      </c>
      <c r="D189">
        <v>37462741</v>
      </c>
      <c r="E189">
        <v>11238822300</v>
      </c>
      <c r="F189">
        <v>37462741</v>
      </c>
      <c r="G189">
        <v>300</v>
      </c>
      <c r="H189">
        <v>3362</v>
      </c>
      <c r="J189" t="s">
        <v>1500</v>
      </c>
      <c r="K189" t="s">
        <v>1501</v>
      </c>
      <c r="L189" t="s">
        <v>1502</v>
      </c>
      <c r="M189" t="s">
        <v>4</v>
      </c>
      <c r="N189" t="s">
        <v>1268</v>
      </c>
      <c r="O189" t="s">
        <v>6</v>
      </c>
      <c r="P189" t="s">
        <v>7</v>
      </c>
      <c r="Q189">
        <v>0</v>
      </c>
      <c r="R189">
        <v>0</v>
      </c>
      <c r="S189" t="s">
        <v>8</v>
      </c>
      <c r="T189" t="s">
        <v>701</v>
      </c>
      <c r="U189" t="s">
        <v>1269</v>
      </c>
      <c r="V189" t="s">
        <v>1270</v>
      </c>
      <c r="X189">
        <v>970517</v>
      </c>
      <c r="Y189" t="s">
        <v>1503</v>
      </c>
      <c r="Z189" t="s">
        <v>1504</v>
      </c>
      <c r="AA189" t="s">
        <v>14</v>
      </c>
      <c r="AB189">
        <v>3649</v>
      </c>
      <c r="AC189" t="s">
        <v>15</v>
      </c>
      <c r="AD189" t="s">
        <v>1502</v>
      </c>
      <c r="AK189" t="s">
        <v>16</v>
      </c>
      <c r="AP189" t="s">
        <v>706</v>
      </c>
      <c r="AQ189" t="s">
        <v>707</v>
      </c>
      <c r="AS189" t="s">
        <v>19</v>
      </c>
      <c r="AT189" t="s">
        <v>1221</v>
      </c>
      <c r="AU189" s="2" t="s">
        <v>1222</v>
      </c>
    </row>
    <row r="190" spans="1:47" x14ac:dyDescent="0.35">
      <c r="A190" t="s">
        <v>206</v>
      </c>
      <c r="B190" s="1">
        <v>44215.285833333335</v>
      </c>
      <c r="C190" s="1">
        <v>44215.281226851854</v>
      </c>
      <c r="D190">
        <v>18478097</v>
      </c>
      <c r="E190">
        <v>9276004694</v>
      </c>
      <c r="F190">
        <v>18478097</v>
      </c>
      <c r="G190">
        <v>502</v>
      </c>
      <c r="H190">
        <v>4997</v>
      </c>
      <c r="J190" t="s">
        <v>207</v>
      </c>
      <c r="K190" t="s">
        <v>208</v>
      </c>
      <c r="L190" t="s">
        <v>209</v>
      </c>
      <c r="M190" t="s">
        <v>4</v>
      </c>
      <c r="N190" t="s">
        <v>5</v>
      </c>
      <c r="O190" t="s">
        <v>6</v>
      </c>
      <c r="P190" t="s">
        <v>7</v>
      </c>
      <c r="Q190">
        <v>0</v>
      </c>
      <c r="R190">
        <v>0</v>
      </c>
      <c r="S190" t="s">
        <v>8</v>
      </c>
      <c r="T190" t="s">
        <v>9</v>
      </c>
      <c r="U190" t="s">
        <v>10</v>
      </c>
      <c r="V190" t="s">
        <v>11</v>
      </c>
      <c r="X190">
        <v>693144</v>
      </c>
      <c r="Y190" t="s">
        <v>210</v>
      </c>
      <c r="Z190" t="s">
        <v>211</v>
      </c>
      <c r="AA190" t="s">
        <v>14</v>
      </c>
      <c r="AB190">
        <v>3649</v>
      </c>
      <c r="AC190" t="s">
        <v>15</v>
      </c>
      <c r="AD190" t="s">
        <v>209</v>
      </c>
      <c r="AK190" t="s">
        <v>16</v>
      </c>
      <c r="AP190" t="s">
        <v>706</v>
      </c>
      <c r="AQ190" t="s">
        <v>707</v>
      </c>
      <c r="AS190" t="s">
        <v>19</v>
      </c>
      <c r="AT190" t="s">
        <v>1228</v>
      </c>
      <c r="AU190" t="s">
        <v>692</v>
      </c>
    </row>
    <row r="191" spans="1:47" x14ac:dyDescent="0.35">
      <c r="A191" t="s">
        <v>850</v>
      </c>
      <c r="B191" s="1">
        <v>44579.924398148149</v>
      </c>
      <c r="C191" s="1">
        <v>44334.628807870373</v>
      </c>
      <c r="D191">
        <v>18478097</v>
      </c>
      <c r="E191">
        <v>9276004694</v>
      </c>
      <c r="F191">
        <v>18478097</v>
      </c>
      <c r="G191">
        <v>502</v>
      </c>
      <c r="H191">
        <v>4997</v>
      </c>
      <c r="J191" t="s">
        <v>851</v>
      </c>
      <c r="K191" t="s">
        <v>852</v>
      </c>
      <c r="L191" t="s">
        <v>209</v>
      </c>
      <c r="M191" t="s">
        <v>4</v>
      </c>
      <c r="N191" t="s">
        <v>699</v>
      </c>
      <c r="O191" t="s">
        <v>700</v>
      </c>
      <c r="P191" t="s">
        <v>7</v>
      </c>
      <c r="Q191">
        <v>0</v>
      </c>
      <c r="R191">
        <v>0</v>
      </c>
      <c r="S191" t="s">
        <v>8</v>
      </c>
      <c r="T191" t="s">
        <v>701</v>
      </c>
      <c r="U191" t="s">
        <v>702</v>
      </c>
      <c r="V191" t="s">
        <v>703</v>
      </c>
      <c r="X191">
        <v>727683</v>
      </c>
      <c r="Y191" t="s">
        <v>853</v>
      </c>
      <c r="Z191" t="s">
        <v>854</v>
      </c>
      <c r="AA191" t="s">
        <v>14</v>
      </c>
      <c r="AB191">
        <v>3649</v>
      </c>
      <c r="AC191" t="s">
        <v>15</v>
      </c>
      <c r="AD191" t="s">
        <v>209</v>
      </c>
      <c r="AK191" t="s">
        <v>16</v>
      </c>
      <c r="AP191" t="s">
        <v>706</v>
      </c>
      <c r="AQ191" t="s">
        <v>707</v>
      </c>
      <c r="AS191" t="s">
        <v>19</v>
      </c>
      <c r="AT191" t="s">
        <v>1234</v>
      </c>
      <c r="AU191" t="s">
        <v>637</v>
      </c>
    </row>
    <row r="192" spans="1:47" x14ac:dyDescent="0.35">
      <c r="A192" t="s">
        <v>1444</v>
      </c>
      <c r="B192" s="1">
        <v>45064.856030092589</v>
      </c>
      <c r="C192" s="1">
        <v>45064.810810185183</v>
      </c>
      <c r="D192">
        <v>38184276</v>
      </c>
      <c r="E192">
        <v>11455282800</v>
      </c>
      <c r="F192">
        <v>38184276</v>
      </c>
      <c r="G192">
        <v>300</v>
      </c>
      <c r="H192">
        <v>3501</v>
      </c>
      <c r="J192" t="s">
        <v>1445</v>
      </c>
      <c r="K192" t="s">
        <v>1446</v>
      </c>
      <c r="L192" t="s">
        <v>1447</v>
      </c>
      <c r="M192" t="s">
        <v>4</v>
      </c>
      <c r="N192" t="s">
        <v>1268</v>
      </c>
      <c r="O192" t="s">
        <v>6</v>
      </c>
      <c r="P192" t="s">
        <v>7</v>
      </c>
      <c r="Q192">
        <v>0</v>
      </c>
      <c r="R192">
        <v>0</v>
      </c>
      <c r="S192" t="s">
        <v>8</v>
      </c>
      <c r="T192" t="s">
        <v>701</v>
      </c>
      <c r="U192" t="s">
        <v>1269</v>
      </c>
      <c r="V192" t="s">
        <v>1270</v>
      </c>
      <c r="X192">
        <v>970517</v>
      </c>
      <c r="Y192" t="s">
        <v>1448</v>
      </c>
      <c r="Z192" t="s">
        <v>1449</v>
      </c>
      <c r="AA192" t="s">
        <v>14</v>
      </c>
      <c r="AB192">
        <v>3649</v>
      </c>
      <c r="AC192" t="s">
        <v>15</v>
      </c>
      <c r="AD192" t="s">
        <v>1447</v>
      </c>
      <c r="AK192" t="s">
        <v>16</v>
      </c>
      <c r="AP192" t="s">
        <v>706</v>
      </c>
      <c r="AQ192" t="s">
        <v>707</v>
      </c>
      <c r="AS192" t="s">
        <v>19</v>
      </c>
      <c r="AT192" t="s">
        <v>1240</v>
      </c>
      <c r="AU192" t="s">
        <v>283</v>
      </c>
    </row>
    <row r="193" spans="1:47" x14ac:dyDescent="0.35">
      <c r="A193" t="s">
        <v>1452</v>
      </c>
      <c r="B193" s="1">
        <v>45064.856030092589</v>
      </c>
      <c r="C193" s="1">
        <v>45064.815555555557</v>
      </c>
      <c r="D193">
        <v>36788257</v>
      </c>
      <c r="E193">
        <v>11036477100</v>
      </c>
      <c r="F193">
        <v>36788257</v>
      </c>
      <c r="G193">
        <v>300</v>
      </c>
      <c r="H193">
        <v>3593</v>
      </c>
      <c r="J193" t="s">
        <v>1453</v>
      </c>
      <c r="K193" t="s">
        <v>1454</v>
      </c>
      <c r="L193" t="s">
        <v>1455</v>
      </c>
      <c r="M193" t="s">
        <v>4</v>
      </c>
      <c r="N193" t="s">
        <v>1268</v>
      </c>
      <c r="O193" t="s">
        <v>6</v>
      </c>
      <c r="P193" t="s">
        <v>7</v>
      </c>
      <c r="Q193">
        <v>0</v>
      </c>
      <c r="R193">
        <v>0</v>
      </c>
      <c r="S193" t="s">
        <v>8</v>
      </c>
      <c r="T193" t="s">
        <v>701</v>
      </c>
      <c r="U193" t="s">
        <v>1269</v>
      </c>
      <c r="V193" t="s">
        <v>1270</v>
      </c>
      <c r="X193">
        <v>970517</v>
      </c>
      <c r="Y193" t="s">
        <v>1456</v>
      </c>
      <c r="Z193" t="s">
        <v>1457</v>
      </c>
      <c r="AA193" t="s">
        <v>14</v>
      </c>
      <c r="AB193">
        <v>3649</v>
      </c>
      <c r="AC193" t="s">
        <v>15</v>
      </c>
      <c r="AD193" t="s">
        <v>1455</v>
      </c>
      <c r="AK193" t="s">
        <v>16</v>
      </c>
      <c r="AP193" t="s">
        <v>706</v>
      </c>
      <c r="AQ193" t="s">
        <v>707</v>
      </c>
      <c r="AS193" t="s">
        <v>19</v>
      </c>
      <c r="AT193" t="s">
        <v>1246</v>
      </c>
      <c r="AU193" t="s">
        <v>593</v>
      </c>
    </row>
    <row r="194" spans="1:47" x14ac:dyDescent="0.35">
      <c r="A194" t="s">
        <v>1460</v>
      </c>
      <c r="B194" s="1">
        <v>45064.856030092589</v>
      </c>
      <c r="C194" s="1">
        <v>45064.817118055558</v>
      </c>
      <c r="D194">
        <v>41814583</v>
      </c>
      <c r="E194">
        <v>12544374900</v>
      </c>
      <c r="F194">
        <v>41814583</v>
      </c>
      <c r="G194">
        <v>300</v>
      </c>
      <c r="H194">
        <v>3794</v>
      </c>
      <c r="J194" t="s">
        <v>1461</v>
      </c>
      <c r="K194" t="s">
        <v>1462</v>
      </c>
      <c r="L194" t="s">
        <v>1463</v>
      </c>
      <c r="M194" t="s">
        <v>4</v>
      </c>
      <c r="N194" t="s">
        <v>1268</v>
      </c>
      <c r="O194" t="s">
        <v>6</v>
      </c>
      <c r="P194" t="s">
        <v>7</v>
      </c>
      <c r="Q194">
        <v>0</v>
      </c>
      <c r="R194">
        <v>0</v>
      </c>
      <c r="S194" t="s">
        <v>8</v>
      </c>
      <c r="T194" t="s">
        <v>701</v>
      </c>
      <c r="U194" t="s">
        <v>1269</v>
      </c>
      <c r="V194" t="s">
        <v>1270</v>
      </c>
      <c r="X194">
        <v>970517</v>
      </c>
      <c r="Y194" t="s">
        <v>1464</v>
      </c>
      <c r="Z194" t="s">
        <v>1465</v>
      </c>
      <c r="AA194" t="s">
        <v>14</v>
      </c>
      <c r="AB194">
        <v>3649</v>
      </c>
      <c r="AC194" t="s">
        <v>15</v>
      </c>
      <c r="AD194" t="s">
        <v>1463</v>
      </c>
      <c r="AK194" t="s">
        <v>16</v>
      </c>
      <c r="AP194" t="s">
        <v>17</v>
      </c>
      <c r="AQ194" t="s">
        <v>1253</v>
      </c>
      <c r="AS194" t="s">
        <v>19</v>
      </c>
      <c r="AT194" t="s">
        <v>1254</v>
      </c>
      <c r="AU194" s="2" t="s">
        <v>1255</v>
      </c>
    </row>
    <row r="195" spans="1:47" x14ac:dyDescent="0.35">
      <c r="A195" t="s">
        <v>1396</v>
      </c>
      <c r="B195" s="1">
        <v>45064.856030092589</v>
      </c>
      <c r="C195" s="1">
        <v>45064.813009259262</v>
      </c>
      <c r="D195">
        <v>39040590</v>
      </c>
      <c r="E195">
        <v>11712177000</v>
      </c>
      <c r="F195">
        <v>39040590</v>
      </c>
      <c r="G195">
        <v>300</v>
      </c>
      <c r="H195">
        <v>3551</v>
      </c>
      <c r="J195" t="s">
        <v>1397</v>
      </c>
      <c r="K195" t="s">
        <v>1398</v>
      </c>
      <c r="L195" t="s">
        <v>1399</v>
      </c>
      <c r="M195" t="s">
        <v>4</v>
      </c>
      <c r="N195" t="s">
        <v>1268</v>
      </c>
      <c r="O195" t="s">
        <v>6</v>
      </c>
      <c r="P195" t="s">
        <v>7</v>
      </c>
      <c r="Q195">
        <v>0</v>
      </c>
      <c r="R195">
        <v>0</v>
      </c>
      <c r="S195" t="s">
        <v>8</v>
      </c>
      <c r="T195" t="s">
        <v>701</v>
      </c>
      <c r="U195" t="s">
        <v>1269</v>
      </c>
      <c r="V195" t="s">
        <v>1270</v>
      </c>
      <c r="X195">
        <v>970517</v>
      </c>
      <c r="Y195" t="s">
        <v>1400</v>
      </c>
      <c r="Z195" t="s">
        <v>1401</v>
      </c>
      <c r="AA195" t="s">
        <v>14</v>
      </c>
      <c r="AB195">
        <v>3649</v>
      </c>
      <c r="AC195" t="s">
        <v>15</v>
      </c>
      <c r="AD195" t="s">
        <v>1399</v>
      </c>
      <c r="AK195" t="s">
        <v>16</v>
      </c>
      <c r="AP195" t="s">
        <v>17</v>
      </c>
      <c r="AQ195" t="s">
        <v>1253</v>
      </c>
      <c r="AS195" t="s">
        <v>19</v>
      </c>
      <c r="AT195" t="s">
        <v>1262</v>
      </c>
      <c r="AU195" t="s">
        <v>1263</v>
      </c>
    </row>
    <row r="196" spans="1:47" x14ac:dyDescent="0.35">
      <c r="A196" t="s">
        <v>855</v>
      </c>
      <c r="B196" s="1">
        <v>44579.924398148149</v>
      </c>
      <c r="C196" s="1">
        <v>44334.600682870368</v>
      </c>
      <c r="D196">
        <v>22331101</v>
      </c>
      <c r="E196">
        <v>11210212702</v>
      </c>
      <c r="F196">
        <v>22331101</v>
      </c>
      <c r="G196">
        <v>502</v>
      </c>
      <c r="H196">
        <v>5995</v>
      </c>
      <c r="J196" t="s">
        <v>856</v>
      </c>
      <c r="K196" t="s">
        <v>857</v>
      </c>
      <c r="L196" t="s">
        <v>858</v>
      </c>
      <c r="M196" t="s">
        <v>4</v>
      </c>
      <c r="N196" t="s">
        <v>699</v>
      </c>
      <c r="O196" t="s">
        <v>700</v>
      </c>
      <c r="P196" t="s">
        <v>7</v>
      </c>
      <c r="Q196">
        <v>0</v>
      </c>
      <c r="R196">
        <v>0</v>
      </c>
      <c r="S196" t="s">
        <v>8</v>
      </c>
      <c r="T196" t="s">
        <v>701</v>
      </c>
      <c r="U196" t="s">
        <v>702</v>
      </c>
      <c r="V196" t="s">
        <v>703</v>
      </c>
      <c r="X196">
        <v>727683</v>
      </c>
      <c r="Y196" t="s">
        <v>859</v>
      </c>
      <c r="Z196" t="s">
        <v>860</v>
      </c>
      <c r="AA196" t="s">
        <v>14</v>
      </c>
      <c r="AB196">
        <v>3649</v>
      </c>
      <c r="AC196" t="s">
        <v>15</v>
      </c>
      <c r="AD196" t="s">
        <v>858</v>
      </c>
      <c r="AK196" t="s">
        <v>16</v>
      </c>
      <c r="AP196" t="s">
        <v>1273</v>
      </c>
      <c r="AQ196" t="s">
        <v>1274</v>
      </c>
      <c r="AS196" t="s">
        <v>19</v>
      </c>
      <c r="AT196" t="s">
        <v>1275</v>
      </c>
      <c r="AU196" t="s">
        <v>1276</v>
      </c>
    </row>
    <row r="197" spans="1:47" x14ac:dyDescent="0.35">
      <c r="A197" t="s">
        <v>142</v>
      </c>
      <c r="B197" s="1">
        <v>44215.288680555554</v>
      </c>
      <c r="C197" s="1">
        <v>44215.286238425928</v>
      </c>
      <c r="D197">
        <v>22331101</v>
      </c>
      <c r="E197">
        <v>11210212702</v>
      </c>
      <c r="F197">
        <v>22331101</v>
      </c>
      <c r="G197">
        <v>502</v>
      </c>
      <c r="H197">
        <v>5995</v>
      </c>
      <c r="J197" t="s">
        <v>143</v>
      </c>
      <c r="K197" t="s">
        <v>144</v>
      </c>
      <c r="L197" t="s">
        <v>145</v>
      </c>
      <c r="M197" t="s">
        <v>4</v>
      </c>
      <c r="N197" t="s">
        <v>5</v>
      </c>
      <c r="O197" t="s">
        <v>6</v>
      </c>
      <c r="P197" t="s">
        <v>7</v>
      </c>
      <c r="Q197">
        <v>0</v>
      </c>
      <c r="R197">
        <v>0</v>
      </c>
      <c r="S197" t="s">
        <v>8</v>
      </c>
      <c r="T197" t="s">
        <v>9</v>
      </c>
      <c r="U197" t="s">
        <v>10</v>
      </c>
      <c r="V197" t="s">
        <v>11</v>
      </c>
      <c r="X197">
        <v>693144</v>
      </c>
      <c r="Y197" t="s">
        <v>146</v>
      </c>
      <c r="Z197" t="s">
        <v>147</v>
      </c>
      <c r="AA197" t="s">
        <v>14</v>
      </c>
      <c r="AB197">
        <v>3649</v>
      </c>
      <c r="AC197" t="s">
        <v>15</v>
      </c>
      <c r="AD197" t="s">
        <v>145</v>
      </c>
      <c r="AK197" t="s">
        <v>16</v>
      </c>
      <c r="AP197" t="s">
        <v>1273</v>
      </c>
      <c r="AQ197" t="s">
        <v>1274</v>
      </c>
      <c r="AS197" t="s">
        <v>19</v>
      </c>
      <c r="AT197" t="s">
        <v>1283</v>
      </c>
      <c r="AU197" t="s">
        <v>1284</v>
      </c>
    </row>
    <row r="198" spans="1:47" x14ac:dyDescent="0.35">
      <c r="A198" t="s">
        <v>869</v>
      </c>
      <c r="B198" s="1">
        <v>44579.924398148149</v>
      </c>
      <c r="C198" s="1">
        <v>44334.640752314815</v>
      </c>
      <c r="D198">
        <v>20126258</v>
      </c>
      <c r="E198">
        <v>10103381516</v>
      </c>
      <c r="F198">
        <v>20126258</v>
      </c>
      <c r="G198">
        <v>502</v>
      </c>
      <c r="H198">
        <v>5450</v>
      </c>
      <c r="J198" t="s">
        <v>870</v>
      </c>
      <c r="K198" t="s">
        <v>871</v>
      </c>
      <c r="L198" t="s">
        <v>872</v>
      </c>
      <c r="M198" t="s">
        <v>4</v>
      </c>
      <c r="N198" t="s">
        <v>699</v>
      </c>
      <c r="O198" t="s">
        <v>700</v>
      </c>
      <c r="P198" t="s">
        <v>7</v>
      </c>
      <c r="Q198">
        <v>0</v>
      </c>
      <c r="R198">
        <v>0</v>
      </c>
      <c r="S198" t="s">
        <v>8</v>
      </c>
      <c r="T198" t="s">
        <v>701</v>
      </c>
      <c r="U198" t="s">
        <v>702</v>
      </c>
      <c r="V198" t="s">
        <v>703</v>
      </c>
      <c r="X198">
        <v>727683</v>
      </c>
      <c r="Y198" t="s">
        <v>873</v>
      </c>
      <c r="Z198" t="s">
        <v>874</v>
      </c>
      <c r="AA198" t="s">
        <v>14</v>
      </c>
      <c r="AB198">
        <v>3649</v>
      </c>
      <c r="AC198" t="s">
        <v>15</v>
      </c>
      <c r="AD198" t="s">
        <v>872</v>
      </c>
      <c r="AK198" t="s">
        <v>16</v>
      </c>
      <c r="AP198" t="s">
        <v>1273</v>
      </c>
      <c r="AQ198" t="s">
        <v>1274</v>
      </c>
      <c r="AS198" t="s">
        <v>19</v>
      </c>
      <c r="AT198" t="s">
        <v>1291</v>
      </c>
      <c r="AU198" t="s">
        <v>1292</v>
      </c>
    </row>
    <row r="199" spans="1:47" x14ac:dyDescent="0.35">
      <c r="A199" t="s">
        <v>875</v>
      </c>
      <c r="B199" s="1">
        <v>44579.924398148149</v>
      </c>
      <c r="C199" s="1">
        <v>44332.998483796298</v>
      </c>
      <c r="D199">
        <v>21268535</v>
      </c>
      <c r="E199">
        <v>10676804570</v>
      </c>
      <c r="F199">
        <v>21268535</v>
      </c>
      <c r="G199">
        <v>502</v>
      </c>
      <c r="H199">
        <v>6089</v>
      </c>
      <c r="J199" t="s">
        <v>876</v>
      </c>
      <c r="K199" t="s">
        <v>877</v>
      </c>
      <c r="L199" t="s">
        <v>878</v>
      </c>
      <c r="M199" t="s">
        <v>4</v>
      </c>
      <c r="N199" t="s">
        <v>699</v>
      </c>
      <c r="O199" t="s">
        <v>700</v>
      </c>
      <c r="P199" t="s">
        <v>7</v>
      </c>
      <c r="Q199">
        <v>0</v>
      </c>
      <c r="R199">
        <v>0</v>
      </c>
      <c r="S199" t="s">
        <v>8</v>
      </c>
      <c r="T199" t="s">
        <v>701</v>
      </c>
      <c r="U199" t="s">
        <v>702</v>
      </c>
      <c r="V199" t="s">
        <v>703</v>
      </c>
      <c r="X199">
        <v>727683</v>
      </c>
      <c r="Y199" t="s">
        <v>879</v>
      </c>
      <c r="Z199" t="s">
        <v>880</v>
      </c>
      <c r="AA199" t="s">
        <v>14</v>
      </c>
      <c r="AB199">
        <v>3649</v>
      </c>
      <c r="AC199" t="s">
        <v>15</v>
      </c>
      <c r="AD199" t="s">
        <v>878</v>
      </c>
      <c r="AK199" t="s">
        <v>16</v>
      </c>
      <c r="AP199" t="s">
        <v>1273</v>
      </c>
      <c r="AQ199" t="s">
        <v>1274</v>
      </c>
      <c r="AS199" t="s">
        <v>19</v>
      </c>
      <c r="AT199" t="s">
        <v>1299</v>
      </c>
      <c r="AU199" t="s">
        <v>1300</v>
      </c>
    </row>
    <row r="200" spans="1:47" x14ac:dyDescent="0.35">
      <c r="A200" t="s">
        <v>822</v>
      </c>
      <c r="B200" s="1">
        <v>44579.924398148149</v>
      </c>
      <c r="C200" s="1">
        <v>44332.985648148147</v>
      </c>
      <c r="D200">
        <v>9658578</v>
      </c>
      <c r="E200">
        <v>4848606156</v>
      </c>
      <c r="F200">
        <v>9658578</v>
      </c>
      <c r="G200">
        <v>502</v>
      </c>
      <c r="H200">
        <v>2476</v>
      </c>
      <c r="J200" t="s">
        <v>823</v>
      </c>
      <c r="K200" t="s">
        <v>824</v>
      </c>
      <c r="L200" t="s">
        <v>825</v>
      </c>
      <c r="M200" t="s">
        <v>4</v>
      </c>
      <c r="N200" t="s">
        <v>699</v>
      </c>
      <c r="O200" t="s">
        <v>700</v>
      </c>
      <c r="P200" t="s">
        <v>7</v>
      </c>
      <c r="Q200">
        <v>0</v>
      </c>
      <c r="R200">
        <v>0</v>
      </c>
      <c r="S200" t="s">
        <v>8</v>
      </c>
      <c r="T200" t="s">
        <v>701</v>
      </c>
      <c r="U200" t="s">
        <v>702</v>
      </c>
      <c r="V200" t="s">
        <v>703</v>
      </c>
      <c r="X200">
        <v>727683</v>
      </c>
      <c r="Y200" t="s">
        <v>826</v>
      </c>
      <c r="Z200" t="s">
        <v>827</v>
      </c>
      <c r="AA200" t="s">
        <v>14</v>
      </c>
      <c r="AB200">
        <v>3649</v>
      </c>
      <c r="AC200" t="s">
        <v>15</v>
      </c>
      <c r="AD200" t="s">
        <v>825</v>
      </c>
      <c r="AK200" t="s">
        <v>16</v>
      </c>
      <c r="AP200" t="s">
        <v>1273</v>
      </c>
      <c r="AQ200" t="s">
        <v>1274</v>
      </c>
      <c r="AS200" t="s">
        <v>19</v>
      </c>
      <c r="AT200" t="s">
        <v>1307</v>
      </c>
      <c r="AU200" t="s">
        <v>1308</v>
      </c>
    </row>
    <row r="201" spans="1:47" x14ac:dyDescent="0.35">
      <c r="A201" t="s">
        <v>150</v>
      </c>
      <c r="B201" s="1">
        <v>44215.287256944444</v>
      </c>
      <c r="C201" s="1">
        <v>44215.281134259261</v>
      </c>
      <c r="D201">
        <v>20126258</v>
      </c>
      <c r="E201">
        <v>10103381516</v>
      </c>
      <c r="F201">
        <v>20126258</v>
      </c>
      <c r="G201">
        <v>502</v>
      </c>
      <c r="H201">
        <v>5450</v>
      </c>
      <c r="J201" t="s">
        <v>151</v>
      </c>
      <c r="K201" t="s">
        <v>152</v>
      </c>
      <c r="L201" t="s">
        <v>153</v>
      </c>
      <c r="M201" t="s">
        <v>4</v>
      </c>
      <c r="N201" t="s">
        <v>5</v>
      </c>
      <c r="O201" t="s">
        <v>6</v>
      </c>
      <c r="P201" t="s">
        <v>7</v>
      </c>
      <c r="Q201">
        <v>0</v>
      </c>
      <c r="R201">
        <v>0</v>
      </c>
      <c r="S201" t="s">
        <v>8</v>
      </c>
      <c r="T201" t="s">
        <v>9</v>
      </c>
      <c r="U201" t="s">
        <v>10</v>
      </c>
      <c r="V201" t="s">
        <v>11</v>
      </c>
      <c r="X201">
        <v>693144</v>
      </c>
      <c r="Y201" t="s">
        <v>154</v>
      </c>
      <c r="Z201" t="s">
        <v>155</v>
      </c>
      <c r="AA201" t="s">
        <v>14</v>
      </c>
      <c r="AB201">
        <v>3649</v>
      </c>
      <c r="AC201" t="s">
        <v>15</v>
      </c>
      <c r="AD201" t="s">
        <v>153</v>
      </c>
      <c r="AK201" t="s">
        <v>16</v>
      </c>
      <c r="AP201" t="s">
        <v>1273</v>
      </c>
      <c r="AQ201" t="s">
        <v>1274</v>
      </c>
      <c r="AS201" t="s">
        <v>19</v>
      </c>
      <c r="AT201" s="2" t="s">
        <v>1315</v>
      </c>
      <c r="AU201" t="s">
        <v>1316</v>
      </c>
    </row>
    <row r="202" spans="1:47" x14ac:dyDescent="0.35">
      <c r="A202" t="s">
        <v>861</v>
      </c>
      <c r="B202" s="1">
        <v>44579.924398148149</v>
      </c>
      <c r="C202" s="1">
        <v>44332.98296296296</v>
      </c>
      <c r="D202">
        <v>4675314</v>
      </c>
      <c r="E202">
        <v>2177503814</v>
      </c>
      <c r="F202">
        <v>4000000</v>
      </c>
      <c r="G202">
        <v>465</v>
      </c>
      <c r="H202">
        <v>1034</v>
      </c>
      <c r="J202" t="s">
        <v>862</v>
      </c>
      <c r="K202" t="s">
        <v>863</v>
      </c>
      <c r="L202" t="s">
        <v>864</v>
      </c>
      <c r="M202" t="s">
        <v>4</v>
      </c>
      <c r="N202" t="s">
        <v>699</v>
      </c>
      <c r="O202" t="s">
        <v>700</v>
      </c>
      <c r="P202" t="s">
        <v>7</v>
      </c>
      <c r="Q202">
        <v>0</v>
      </c>
      <c r="R202">
        <v>0</v>
      </c>
      <c r="S202" t="s">
        <v>8</v>
      </c>
      <c r="T202" t="s">
        <v>701</v>
      </c>
      <c r="U202" t="s">
        <v>702</v>
      </c>
      <c r="V202" t="s">
        <v>703</v>
      </c>
      <c r="X202">
        <v>727683</v>
      </c>
      <c r="Y202" t="s">
        <v>865</v>
      </c>
      <c r="Z202" t="s">
        <v>866</v>
      </c>
      <c r="AA202" t="s">
        <v>14</v>
      </c>
      <c r="AB202">
        <v>3649</v>
      </c>
      <c r="AC202" t="s">
        <v>15</v>
      </c>
      <c r="AD202" t="s">
        <v>864</v>
      </c>
      <c r="AK202" t="s">
        <v>16</v>
      </c>
      <c r="AP202" t="s">
        <v>1273</v>
      </c>
      <c r="AQ202" t="s">
        <v>1274</v>
      </c>
      <c r="AS202" t="s">
        <v>19</v>
      </c>
      <c r="AT202" t="s">
        <v>1323</v>
      </c>
      <c r="AU202" t="s">
        <v>1324</v>
      </c>
    </row>
    <row r="203" spans="1:47" x14ac:dyDescent="0.35">
      <c r="A203" t="s">
        <v>830</v>
      </c>
      <c r="B203" s="1">
        <v>44579.924398148149</v>
      </c>
      <c r="C203" s="1">
        <v>44332.983506944445</v>
      </c>
      <c r="D203">
        <v>3979605</v>
      </c>
      <c r="E203">
        <v>1997761710</v>
      </c>
      <c r="F203">
        <v>3979605</v>
      </c>
      <c r="G203">
        <v>502</v>
      </c>
      <c r="H203">
        <v>964</v>
      </c>
      <c r="J203" t="s">
        <v>831</v>
      </c>
      <c r="K203" t="s">
        <v>832</v>
      </c>
      <c r="L203" t="s">
        <v>833</v>
      </c>
      <c r="M203" t="s">
        <v>4</v>
      </c>
      <c r="N203" t="s">
        <v>699</v>
      </c>
      <c r="O203" t="s">
        <v>700</v>
      </c>
      <c r="P203" t="s">
        <v>7</v>
      </c>
      <c r="Q203">
        <v>0</v>
      </c>
      <c r="R203">
        <v>0</v>
      </c>
      <c r="S203" t="s">
        <v>8</v>
      </c>
      <c r="T203" t="s">
        <v>701</v>
      </c>
      <c r="U203" t="s">
        <v>702</v>
      </c>
      <c r="V203" t="s">
        <v>703</v>
      </c>
      <c r="X203">
        <v>727683</v>
      </c>
      <c r="Y203" t="s">
        <v>834</v>
      </c>
      <c r="Z203" t="s">
        <v>835</v>
      </c>
      <c r="AA203" t="s">
        <v>14</v>
      </c>
      <c r="AB203">
        <v>3649</v>
      </c>
      <c r="AC203" t="s">
        <v>15</v>
      </c>
      <c r="AD203" t="s">
        <v>833</v>
      </c>
      <c r="AK203" t="s">
        <v>16</v>
      </c>
      <c r="AP203" t="s">
        <v>1273</v>
      </c>
      <c r="AQ203" t="s">
        <v>1274</v>
      </c>
      <c r="AS203" t="s">
        <v>19</v>
      </c>
      <c r="AT203" t="s">
        <v>1331</v>
      </c>
      <c r="AU203" t="s">
        <v>1332</v>
      </c>
    </row>
    <row r="204" spans="1:47" x14ac:dyDescent="0.35">
      <c r="A204" t="s">
        <v>1404</v>
      </c>
      <c r="B204" s="1">
        <v>45064.856030092589</v>
      </c>
      <c r="C204" s="1">
        <v>45064.831886574073</v>
      </c>
      <c r="D204">
        <v>41091691</v>
      </c>
      <c r="E204">
        <v>12327507300</v>
      </c>
      <c r="F204">
        <v>41091691</v>
      </c>
      <c r="G204">
        <v>300</v>
      </c>
      <c r="H204">
        <v>3804</v>
      </c>
      <c r="J204" t="s">
        <v>1405</v>
      </c>
      <c r="K204" t="s">
        <v>1406</v>
      </c>
      <c r="L204" t="s">
        <v>1407</v>
      </c>
      <c r="M204" t="s">
        <v>4</v>
      </c>
      <c r="N204" t="s">
        <v>1268</v>
      </c>
      <c r="O204" t="s">
        <v>6</v>
      </c>
      <c r="P204" t="s">
        <v>7</v>
      </c>
      <c r="Q204">
        <v>0</v>
      </c>
      <c r="R204">
        <v>0</v>
      </c>
      <c r="S204" t="s">
        <v>8</v>
      </c>
      <c r="T204" t="s">
        <v>701</v>
      </c>
      <c r="U204" t="s">
        <v>1269</v>
      </c>
      <c r="V204" t="s">
        <v>1270</v>
      </c>
      <c r="X204">
        <v>970517</v>
      </c>
      <c r="Y204" t="s">
        <v>1408</v>
      </c>
      <c r="Z204" t="s">
        <v>1409</v>
      </c>
      <c r="AA204" t="s">
        <v>14</v>
      </c>
      <c r="AB204">
        <v>3649</v>
      </c>
      <c r="AC204" t="s">
        <v>15</v>
      </c>
      <c r="AD204" t="s">
        <v>1407</v>
      </c>
      <c r="AK204" t="s">
        <v>16</v>
      </c>
      <c r="AP204" t="s">
        <v>1273</v>
      </c>
      <c r="AQ204" t="s">
        <v>1274</v>
      </c>
      <c r="AS204" t="s">
        <v>19</v>
      </c>
      <c r="AT204" t="s">
        <v>1339</v>
      </c>
      <c r="AU204" t="s">
        <v>1340</v>
      </c>
    </row>
    <row r="205" spans="1:47" x14ac:dyDescent="0.35">
      <c r="A205" t="s">
        <v>838</v>
      </c>
      <c r="B205" s="1">
        <v>44579.924398148149</v>
      </c>
      <c r="C205" s="1">
        <v>44334.708009259259</v>
      </c>
      <c r="D205">
        <v>29037235</v>
      </c>
      <c r="E205">
        <v>14576691970</v>
      </c>
      <c r="F205">
        <v>29037235</v>
      </c>
      <c r="G205">
        <v>502</v>
      </c>
      <c r="H205">
        <v>7582</v>
      </c>
      <c r="J205" t="s">
        <v>839</v>
      </c>
      <c r="K205" t="s">
        <v>840</v>
      </c>
      <c r="L205" t="s">
        <v>841</v>
      </c>
      <c r="M205" t="s">
        <v>4</v>
      </c>
      <c r="N205" t="s">
        <v>699</v>
      </c>
      <c r="O205" t="s">
        <v>700</v>
      </c>
      <c r="P205" t="s">
        <v>7</v>
      </c>
      <c r="Q205">
        <v>0</v>
      </c>
      <c r="R205">
        <v>0</v>
      </c>
      <c r="S205" t="s">
        <v>8</v>
      </c>
      <c r="T205" t="s">
        <v>701</v>
      </c>
      <c r="U205" t="s">
        <v>702</v>
      </c>
      <c r="V205" t="s">
        <v>703</v>
      </c>
      <c r="X205">
        <v>727683</v>
      </c>
      <c r="Y205" t="s">
        <v>842</v>
      </c>
      <c r="Z205" t="s">
        <v>843</v>
      </c>
      <c r="AA205" t="s">
        <v>14</v>
      </c>
      <c r="AB205">
        <v>3649</v>
      </c>
      <c r="AC205" t="s">
        <v>15</v>
      </c>
      <c r="AD205" t="s">
        <v>841</v>
      </c>
      <c r="AK205" t="s">
        <v>16</v>
      </c>
      <c r="AP205" t="s">
        <v>1273</v>
      </c>
      <c r="AQ205" t="s">
        <v>1274</v>
      </c>
      <c r="AS205" t="s">
        <v>19</v>
      </c>
      <c r="AT205" t="s">
        <v>1347</v>
      </c>
      <c r="AU205" t="s">
        <v>1348</v>
      </c>
    </row>
    <row r="206" spans="1:47" x14ac:dyDescent="0.35">
      <c r="A206" t="s">
        <v>844</v>
      </c>
      <c r="B206" s="1">
        <v>44579.924398148149</v>
      </c>
      <c r="C206" s="1">
        <v>44332.991863425923</v>
      </c>
      <c r="D206">
        <v>18528089</v>
      </c>
      <c r="E206">
        <v>9301100678</v>
      </c>
      <c r="F206">
        <v>18528089</v>
      </c>
      <c r="G206">
        <v>502</v>
      </c>
      <c r="H206">
        <v>5296</v>
      </c>
      <c r="J206" t="s">
        <v>845</v>
      </c>
      <c r="K206" t="s">
        <v>846</v>
      </c>
      <c r="L206" t="s">
        <v>847</v>
      </c>
      <c r="M206" t="s">
        <v>4</v>
      </c>
      <c r="N206" t="s">
        <v>699</v>
      </c>
      <c r="O206" t="s">
        <v>700</v>
      </c>
      <c r="P206" t="s">
        <v>7</v>
      </c>
      <c r="Q206">
        <v>0</v>
      </c>
      <c r="R206">
        <v>0</v>
      </c>
      <c r="S206" t="s">
        <v>8</v>
      </c>
      <c r="T206" t="s">
        <v>701</v>
      </c>
      <c r="U206" t="s">
        <v>702</v>
      </c>
      <c r="V206" t="s">
        <v>703</v>
      </c>
      <c r="X206">
        <v>727683</v>
      </c>
      <c r="Y206" t="s">
        <v>848</v>
      </c>
      <c r="Z206" t="s">
        <v>849</v>
      </c>
      <c r="AA206" t="s">
        <v>14</v>
      </c>
      <c r="AB206">
        <v>3649</v>
      </c>
      <c r="AC206" t="s">
        <v>15</v>
      </c>
      <c r="AD206" t="s">
        <v>847</v>
      </c>
      <c r="AK206" t="s">
        <v>16</v>
      </c>
      <c r="AP206" t="s">
        <v>1273</v>
      </c>
      <c r="AQ206" t="s">
        <v>1274</v>
      </c>
      <c r="AS206" t="s">
        <v>19</v>
      </c>
      <c r="AT206" t="s">
        <v>1355</v>
      </c>
      <c r="AU206" t="s">
        <v>1356</v>
      </c>
    </row>
    <row r="207" spans="1:47" x14ac:dyDescent="0.35">
      <c r="A207" t="s">
        <v>1247</v>
      </c>
      <c r="B207" s="1">
        <v>44579.924398148149</v>
      </c>
      <c r="C207" s="1">
        <v>44326.813136574077</v>
      </c>
      <c r="D207">
        <v>37084831</v>
      </c>
      <c r="E207">
        <v>9197038088</v>
      </c>
      <c r="F207">
        <v>37084831</v>
      </c>
      <c r="G207">
        <v>248</v>
      </c>
      <c r="H207">
        <v>5778</v>
      </c>
      <c r="J207" t="s">
        <v>1248</v>
      </c>
      <c r="K207" t="s">
        <v>1249</v>
      </c>
      <c r="L207" t="s">
        <v>1250</v>
      </c>
      <c r="M207" t="s">
        <v>4</v>
      </c>
      <c r="N207" t="s">
        <v>699</v>
      </c>
      <c r="O207" t="s">
        <v>700</v>
      </c>
      <c r="P207" t="s">
        <v>7</v>
      </c>
      <c r="Q207">
        <v>0</v>
      </c>
      <c r="R207">
        <v>0</v>
      </c>
      <c r="S207" t="s">
        <v>8</v>
      </c>
      <c r="T207" t="s">
        <v>701</v>
      </c>
      <c r="U207" t="s">
        <v>702</v>
      </c>
      <c r="V207" t="s">
        <v>703</v>
      </c>
      <c r="X207">
        <v>727683</v>
      </c>
      <c r="Y207" t="s">
        <v>1251</v>
      </c>
      <c r="Z207" t="s">
        <v>1252</v>
      </c>
      <c r="AA207" t="s">
        <v>14</v>
      </c>
      <c r="AB207">
        <v>3649</v>
      </c>
      <c r="AC207" t="s">
        <v>15</v>
      </c>
      <c r="AD207" t="s">
        <v>1250</v>
      </c>
      <c r="AK207" t="s">
        <v>16</v>
      </c>
      <c r="AP207" t="s">
        <v>1273</v>
      </c>
      <c r="AQ207" t="s">
        <v>1274</v>
      </c>
      <c r="AS207" t="s">
        <v>19</v>
      </c>
      <c r="AT207" t="s">
        <v>1363</v>
      </c>
      <c r="AU207" t="s">
        <v>1364</v>
      </c>
    </row>
    <row r="208" spans="1:47" x14ac:dyDescent="0.35">
      <c r="A208" t="s">
        <v>782</v>
      </c>
      <c r="B208" s="1">
        <v>44579.924398148149</v>
      </c>
      <c r="C208" s="1">
        <v>44332.990937499999</v>
      </c>
      <c r="D208">
        <v>16469011</v>
      </c>
      <c r="E208">
        <v>8267443522</v>
      </c>
      <c r="F208">
        <v>16469011</v>
      </c>
      <c r="G208">
        <v>502</v>
      </c>
      <c r="H208">
        <v>4712</v>
      </c>
      <c r="J208" t="s">
        <v>783</v>
      </c>
      <c r="K208" t="s">
        <v>784</v>
      </c>
      <c r="L208" t="s">
        <v>785</v>
      </c>
      <c r="M208" t="s">
        <v>4</v>
      </c>
      <c r="N208" t="s">
        <v>699</v>
      </c>
      <c r="O208" t="s">
        <v>700</v>
      </c>
      <c r="P208" t="s">
        <v>7</v>
      </c>
      <c r="Q208">
        <v>0</v>
      </c>
      <c r="R208">
        <v>0</v>
      </c>
      <c r="S208" t="s">
        <v>8</v>
      </c>
      <c r="T208" t="s">
        <v>701</v>
      </c>
      <c r="U208" t="s">
        <v>702</v>
      </c>
      <c r="V208" t="s">
        <v>703</v>
      </c>
      <c r="X208">
        <v>727683</v>
      </c>
      <c r="Y208" t="s">
        <v>786</v>
      </c>
      <c r="Z208" t="s">
        <v>787</v>
      </c>
      <c r="AA208" t="s">
        <v>14</v>
      </c>
      <c r="AB208">
        <v>3649</v>
      </c>
      <c r="AC208" t="s">
        <v>15</v>
      </c>
      <c r="AD208" t="s">
        <v>785</v>
      </c>
      <c r="AK208" t="s">
        <v>16</v>
      </c>
      <c r="AP208" t="s">
        <v>1273</v>
      </c>
      <c r="AQ208" t="s">
        <v>1274</v>
      </c>
      <c r="AS208" t="s">
        <v>19</v>
      </c>
      <c r="AT208" s="2" t="s">
        <v>1371</v>
      </c>
      <c r="AU208" t="s">
        <v>1372</v>
      </c>
    </row>
    <row r="209" spans="1:47" x14ac:dyDescent="0.35">
      <c r="A209" t="s">
        <v>1256</v>
      </c>
      <c r="B209" s="1">
        <v>44579.924398148149</v>
      </c>
      <c r="C209" s="1">
        <v>44330.244108796294</v>
      </c>
      <c r="D209">
        <v>154736671</v>
      </c>
      <c r="E209">
        <v>46421001300</v>
      </c>
      <c r="F209">
        <v>154736671</v>
      </c>
      <c r="G209">
        <v>300</v>
      </c>
      <c r="H209">
        <v>14129</v>
      </c>
      <c r="J209" t="s">
        <v>1257</v>
      </c>
      <c r="K209" t="s">
        <v>1258</v>
      </c>
      <c r="L209" t="s">
        <v>1259</v>
      </c>
      <c r="M209" t="s">
        <v>4</v>
      </c>
      <c r="N209" t="s">
        <v>699</v>
      </c>
      <c r="O209" t="s">
        <v>700</v>
      </c>
      <c r="P209" t="s">
        <v>7</v>
      </c>
      <c r="Q209">
        <v>0</v>
      </c>
      <c r="R209">
        <v>0</v>
      </c>
      <c r="S209" t="s">
        <v>8</v>
      </c>
      <c r="T209" t="s">
        <v>701</v>
      </c>
      <c r="U209" t="s">
        <v>702</v>
      </c>
      <c r="V209" t="s">
        <v>703</v>
      </c>
      <c r="X209">
        <v>727683</v>
      </c>
      <c r="Y209" t="s">
        <v>1260</v>
      </c>
      <c r="Z209" t="s">
        <v>1261</v>
      </c>
      <c r="AA209" t="s">
        <v>14</v>
      </c>
      <c r="AB209">
        <v>3649</v>
      </c>
      <c r="AC209" t="s">
        <v>15</v>
      </c>
      <c r="AD209" t="s">
        <v>1259</v>
      </c>
      <c r="AK209" t="s">
        <v>16</v>
      </c>
      <c r="AP209" t="s">
        <v>1273</v>
      </c>
      <c r="AQ209" t="s">
        <v>1274</v>
      </c>
      <c r="AS209" t="s">
        <v>19</v>
      </c>
      <c r="AT209" t="s">
        <v>1379</v>
      </c>
      <c r="AU209" t="s">
        <v>1380</v>
      </c>
    </row>
    <row r="210" spans="1:47" x14ac:dyDescent="0.35">
      <c r="A210" t="s">
        <v>790</v>
      </c>
      <c r="B210" s="1">
        <v>44579.924398148149</v>
      </c>
      <c r="C210" s="1">
        <v>44332.988946759258</v>
      </c>
      <c r="D210">
        <v>16517289</v>
      </c>
      <c r="E210">
        <v>8291679078</v>
      </c>
      <c r="F210">
        <v>16517289</v>
      </c>
      <c r="G210">
        <v>502</v>
      </c>
      <c r="H210">
        <v>4776</v>
      </c>
      <c r="J210" t="s">
        <v>791</v>
      </c>
      <c r="K210" t="s">
        <v>792</v>
      </c>
      <c r="L210" t="s">
        <v>793</v>
      </c>
      <c r="M210" t="s">
        <v>4</v>
      </c>
      <c r="N210" t="s">
        <v>699</v>
      </c>
      <c r="O210" t="s">
        <v>700</v>
      </c>
      <c r="P210" t="s">
        <v>7</v>
      </c>
      <c r="Q210">
        <v>0</v>
      </c>
      <c r="R210">
        <v>0</v>
      </c>
      <c r="S210" t="s">
        <v>8</v>
      </c>
      <c r="T210" t="s">
        <v>701</v>
      </c>
      <c r="U210" t="s">
        <v>702</v>
      </c>
      <c r="V210" t="s">
        <v>703</v>
      </c>
      <c r="X210">
        <v>727683</v>
      </c>
      <c r="Y210" t="s">
        <v>794</v>
      </c>
      <c r="Z210" t="s">
        <v>795</v>
      </c>
      <c r="AA210" t="s">
        <v>14</v>
      </c>
      <c r="AB210">
        <v>3649</v>
      </c>
      <c r="AC210" t="s">
        <v>15</v>
      </c>
      <c r="AD210" t="s">
        <v>793</v>
      </c>
      <c r="AK210" t="s">
        <v>16</v>
      </c>
      <c r="AP210" t="s">
        <v>1273</v>
      </c>
      <c r="AQ210" t="s">
        <v>1274</v>
      </c>
      <c r="AS210" t="s">
        <v>19</v>
      </c>
      <c r="AT210" t="s">
        <v>1387</v>
      </c>
      <c r="AU210" t="s">
        <v>1388</v>
      </c>
    </row>
    <row r="211" spans="1:47" x14ac:dyDescent="0.35">
      <c r="A211" t="s">
        <v>158</v>
      </c>
      <c r="B211" s="1">
        <v>44215.318136574075</v>
      </c>
      <c r="C211" s="1">
        <v>44215.304699074077</v>
      </c>
      <c r="D211">
        <v>29037235</v>
      </c>
      <c r="E211">
        <v>14576691970</v>
      </c>
      <c r="F211">
        <v>29037235</v>
      </c>
      <c r="G211">
        <v>502</v>
      </c>
      <c r="H211">
        <v>7582</v>
      </c>
      <c r="J211" t="s">
        <v>159</v>
      </c>
      <c r="K211" t="s">
        <v>160</v>
      </c>
      <c r="L211" t="s">
        <v>161</v>
      </c>
      <c r="M211" t="s">
        <v>4</v>
      </c>
      <c r="N211" t="s">
        <v>5</v>
      </c>
      <c r="O211" t="s">
        <v>6</v>
      </c>
      <c r="P211" t="s">
        <v>7</v>
      </c>
      <c r="Q211">
        <v>0</v>
      </c>
      <c r="R211">
        <v>0</v>
      </c>
      <c r="S211" t="s">
        <v>8</v>
      </c>
      <c r="T211" t="s">
        <v>9</v>
      </c>
      <c r="U211" t="s">
        <v>10</v>
      </c>
      <c r="V211" t="s">
        <v>11</v>
      </c>
      <c r="X211">
        <v>693144</v>
      </c>
      <c r="Y211" t="s">
        <v>162</v>
      </c>
      <c r="Z211" t="s">
        <v>163</v>
      </c>
      <c r="AA211" t="s">
        <v>14</v>
      </c>
      <c r="AB211">
        <v>3649</v>
      </c>
      <c r="AC211" t="s">
        <v>15</v>
      </c>
      <c r="AD211" t="s">
        <v>161</v>
      </c>
      <c r="AK211" t="s">
        <v>16</v>
      </c>
      <c r="AP211" t="s">
        <v>1273</v>
      </c>
      <c r="AQ211" t="s">
        <v>1274</v>
      </c>
      <c r="AS211" t="s">
        <v>19</v>
      </c>
      <c r="AT211" t="s">
        <v>1394</v>
      </c>
      <c r="AU211" t="s">
        <v>1395</v>
      </c>
    </row>
    <row r="212" spans="1:47" x14ac:dyDescent="0.35">
      <c r="A212" t="s">
        <v>1412</v>
      </c>
      <c r="B212" s="1">
        <v>45064.856030092589</v>
      </c>
      <c r="C212" s="1">
        <v>45064.818553240744</v>
      </c>
      <c r="D212">
        <v>42608444</v>
      </c>
      <c r="E212">
        <v>12782533200</v>
      </c>
      <c r="F212">
        <v>42608444</v>
      </c>
      <c r="G212">
        <v>300</v>
      </c>
      <c r="H212">
        <v>4100</v>
      </c>
      <c r="J212" t="s">
        <v>1413</v>
      </c>
      <c r="K212" t="s">
        <v>1414</v>
      </c>
      <c r="L212" t="s">
        <v>1415</v>
      </c>
      <c r="M212" t="s">
        <v>4</v>
      </c>
      <c r="N212" t="s">
        <v>1268</v>
      </c>
      <c r="O212" t="s">
        <v>6</v>
      </c>
      <c r="P212" t="s">
        <v>7</v>
      </c>
      <c r="Q212">
        <v>0</v>
      </c>
      <c r="R212">
        <v>0</v>
      </c>
      <c r="S212" t="s">
        <v>8</v>
      </c>
      <c r="T212" t="s">
        <v>701</v>
      </c>
      <c r="U212" t="s">
        <v>1269</v>
      </c>
      <c r="V212" t="s">
        <v>1270</v>
      </c>
      <c r="X212">
        <v>970517</v>
      </c>
      <c r="Y212" t="s">
        <v>1416</v>
      </c>
      <c r="Z212" t="s">
        <v>1417</v>
      </c>
      <c r="AA212" t="s">
        <v>14</v>
      </c>
      <c r="AB212">
        <v>3649</v>
      </c>
      <c r="AC212" t="s">
        <v>15</v>
      </c>
      <c r="AD212" t="s">
        <v>1415</v>
      </c>
      <c r="AK212" t="s">
        <v>16</v>
      </c>
      <c r="AP212" t="s">
        <v>1273</v>
      </c>
      <c r="AQ212" t="s">
        <v>1274</v>
      </c>
      <c r="AS212" t="s">
        <v>19</v>
      </c>
      <c r="AT212" t="s">
        <v>1402</v>
      </c>
      <c r="AU212" t="s">
        <v>1403</v>
      </c>
    </row>
    <row r="213" spans="1:47" x14ac:dyDescent="0.35">
      <c r="A213" t="s">
        <v>1420</v>
      </c>
      <c r="B213" s="1">
        <v>45064.856030092589</v>
      </c>
      <c r="C213" s="1">
        <v>45064.812175925923</v>
      </c>
      <c r="D213">
        <v>42727786</v>
      </c>
      <c r="E213">
        <v>12818335800</v>
      </c>
      <c r="F213">
        <v>42727786</v>
      </c>
      <c r="G213">
        <v>300</v>
      </c>
      <c r="H213">
        <v>4097</v>
      </c>
      <c r="J213" t="s">
        <v>1421</v>
      </c>
      <c r="K213" t="s">
        <v>1422</v>
      </c>
      <c r="L213" t="s">
        <v>1423</v>
      </c>
      <c r="M213" t="s">
        <v>4</v>
      </c>
      <c r="N213" t="s">
        <v>1268</v>
      </c>
      <c r="O213" t="s">
        <v>6</v>
      </c>
      <c r="P213" t="s">
        <v>7</v>
      </c>
      <c r="Q213">
        <v>0</v>
      </c>
      <c r="R213">
        <v>0</v>
      </c>
      <c r="S213" t="s">
        <v>8</v>
      </c>
      <c r="T213" t="s">
        <v>701</v>
      </c>
      <c r="U213" t="s">
        <v>1269</v>
      </c>
      <c r="V213" t="s">
        <v>1270</v>
      </c>
      <c r="X213">
        <v>970517</v>
      </c>
      <c r="Y213" t="s">
        <v>1424</v>
      </c>
      <c r="Z213" t="s">
        <v>1425</v>
      </c>
      <c r="AA213" t="s">
        <v>14</v>
      </c>
      <c r="AB213">
        <v>3649</v>
      </c>
      <c r="AC213" t="s">
        <v>15</v>
      </c>
      <c r="AD213" t="s">
        <v>1423</v>
      </c>
      <c r="AK213" t="s">
        <v>16</v>
      </c>
      <c r="AP213" t="s">
        <v>1273</v>
      </c>
      <c r="AQ213" t="s">
        <v>1274</v>
      </c>
      <c r="AS213" t="s">
        <v>19</v>
      </c>
      <c r="AT213" t="s">
        <v>1410</v>
      </c>
      <c r="AU213" t="s">
        <v>1411</v>
      </c>
    </row>
    <row r="214" spans="1:47" x14ac:dyDescent="0.35">
      <c r="A214" t="s">
        <v>1349</v>
      </c>
      <c r="B214" s="1">
        <v>45064.856030092589</v>
      </c>
      <c r="C214" s="1">
        <v>45064.814513888887</v>
      </c>
      <c r="D214">
        <v>40018781</v>
      </c>
      <c r="E214">
        <v>12005634300</v>
      </c>
      <c r="F214">
        <v>40018781</v>
      </c>
      <c r="G214">
        <v>300</v>
      </c>
      <c r="H214">
        <v>3651</v>
      </c>
      <c r="J214" t="s">
        <v>1350</v>
      </c>
      <c r="K214" t="s">
        <v>1351</v>
      </c>
      <c r="L214" t="s">
        <v>1352</v>
      </c>
      <c r="M214" t="s">
        <v>4</v>
      </c>
      <c r="N214" t="s">
        <v>1268</v>
      </c>
      <c r="O214" t="s">
        <v>6</v>
      </c>
      <c r="P214" t="s">
        <v>7</v>
      </c>
      <c r="Q214">
        <v>0</v>
      </c>
      <c r="R214">
        <v>0</v>
      </c>
      <c r="S214" t="s">
        <v>8</v>
      </c>
      <c r="T214" t="s">
        <v>701</v>
      </c>
      <c r="U214" t="s">
        <v>1269</v>
      </c>
      <c r="V214" t="s">
        <v>1270</v>
      </c>
      <c r="X214">
        <v>970517</v>
      </c>
      <c r="Y214" t="s">
        <v>1353</v>
      </c>
      <c r="Z214" t="s">
        <v>1354</v>
      </c>
      <c r="AA214" t="s">
        <v>14</v>
      </c>
      <c r="AB214">
        <v>3649</v>
      </c>
      <c r="AC214" t="s">
        <v>15</v>
      </c>
      <c r="AD214" t="s">
        <v>1352</v>
      </c>
      <c r="AK214" t="s">
        <v>16</v>
      </c>
      <c r="AP214" t="s">
        <v>1273</v>
      </c>
      <c r="AQ214" t="s">
        <v>1274</v>
      </c>
      <c r="AS214" t="s">
        <v>19</v>
      </c>
      <c r="AT214" t="s">
        <v>1418</v>
      </c>
      <c r="AU214" t="s">
        <v>1419</v>
      </c>
    </row>
    <row r="215" spans="1:47" x14ac:dyDescent="0.35">
      <c r="A215" t="s">
        <v>1357</v>
      </c>
      <c r="B215" s="1">
        <v>45064.856030092589</v>
      </c>
      <c r="C215" s="1">
        <v>45064.817673611113</v>
      </c>
      <c r="D215">
        <v>40551076</v>
      </c>
      <c r="E215">
        <v>12165322800</v>
      </c>
      <c r="F215">
        <v>40551076</v>
      </c>
      <c r="G215">
        <v>300</v>
      </c>
      <c r="H215">
        <v>3769</v>
      </c>
      <c r="J215" t="s">
        <v>1358</v>
      </c>
      <c r="K215" t="s">
        <v>1359</v>
      </c>
      <c r="L215" t="s">
        <v>1360</v>
      </c>
      <c r="M215" t="s">
        <v>4</v>
      </c>
      <c r="N215" t="s">
        <v>1268</v>
      </c>
      <c r="O215" t="s">
        <v>6</v>
      </c>
      <c r="P215" t="s">
        <v>7</v>
      </c>
      <c r="Q215">
        <v>0</v>
      </c>
      <c r="R215">
        <v>0</v>
      </c>
      <c r="S215" t="s">
        <v>8</v>
      </c>
      <c r="T215" t="s">
        <v>701</v>
      </c>
      <c r="U215" t="s">
        <v>1269</v>
      </c>
      <c r="V215" t="s">
        <v>1270</v>
      </c>
      <c r="X215">
        <v>970517</v>
      </c>
      <c r="Y215" t="s">
        <v>1361</v>
      </c>
      <c r="Z215" t="s">
        <v>1362</v>
      </c>
      <c r="AA215" t="s">
        <v>14</v>
      </c>
      <c r="AB215">
        <v>3649</v>
      </c>
      <c r="AC215" t="s">
        <v>15</v>
      </c>
      <c r="AD215" t="s">
        <v>1360</v>
      </c>
      <c r="AK215" t="s">
        <v>16</v>
      </c>
      <c r="AP215" t="s">
        <v>1273</v>
      </c>
      <c r="AQ215" t="s">
        <v>1274</v>
      </c>
      <c r="AS215" t="s">
        <v>19</v>
      </c>
      <c r="AT215" t="s">
        <v>1426</v>
      </c>
      <c r="AU215" t="s">
        <v>1427</v>
      </c>
    </row>
    <row r="216" spans="1:47" x14ac:dyDescent="0.35">
      <c r="A216" t="s">
        <v>1365</v>
      </c>
      <c r="B216" s="1">
        <v>45064.856030092589</v>
      </c>
      <c r="C216" s="1">
        <v>45064.813715277778</v>
      </c>
      <c r="D216">
        <v>39570264</v>
      </c>
      <c r="E216">
        <v>11871079200</v>
      </c>
      <c r="F216">
        <v>39570264</v>
      </c>
      <c r="G216">
        <v>300</v>
      </c>
      <c r="H216">
        <v>3676</v>
      </c>
      <c r="J216" t="s">
        <v>1366</v>
      </c>
      <c r="K216" t="s">
        <v>1367</v>
      </c>
      <c r="L216" t="s">
        <v>1368</v>
      </c>
      <c r="M216" t="s">
        <v>4</v>
      </c>
      <c r="N216" t="s">
        <v>1268</v>
      </c>
      <c r="O216" t="s">
        <v>6</v>
      </c>
      <c r="P216" t="s">
        <v>7</v>
      </c>
      <c r="Q216">
        <v>0</v>
      </c>
      <c r="R216">
        <v>0</v>
      </c>
      <c r="S216" t="s">
        <v>8</v>
      </c>
      <c r="T216" t="s">
        <v>701</v>
      </c>
      <c r="U216" t="s">
        <v>1269</v>
      </c>
      <c r="V216" t="s">
        <v>1270</v>
      </c>
      <c r="X216">
        <v>970517</v>
      </c>
      <c r="Y216" t="s">
        <v>1369</v>
      </c>
      <c r="Z216" t="s">
        <v>1370</v>
      </c>
      <c r="AA216" t="s">
        <v>14</v>
      </c>
      <c r="AB216">
        <v>3649</v>
      </c>
      <c r="AC216" t="s">
        <v>15</v>
      </c>
      <c r="AD216" t="s">
        <v>1368</v>
      </c>
      <c r="AK216" t="s">
        <v>16</v>
      </c>
      <c r="AP216" t="s">
        <v>1273</v>
      </c>
      <c r="AQ216" t="s">
        <v>1274</v>
      </c>
      <c r="AS216" t="s">
        <v>19</v>
      </c>
      <c r="AT216" t="s">
        <v>1434</v>
      </c>
      <c r="AU216" t="s">
        <v>1435</v>
      </c>
    </row>
    <row r="217" spans="1:47" x14ac:dyDescent="0.35">
      <c r="A217" t="s">
        <v>166</v>
      </c>
      <c r="B217" s="1">
        <v>44215.287256944444</v>
      </c>
      <c r="C217" s="1">
        <v>44215.280740740738</v>
      </c>
      <c r="D217">
        <v>22249264</v>
      </c>
      <c r="E217">
        <v>11169130528</v>
      </c>
      <c r="F217">
        <v>22249264</v>
      </c>
      <c r="G217">
        <v>502</v>
      </c>
      <c r="H217">
        <v>5955</v>
      </c>
      <c r="J217" t="s">
        <v>167</v>
      </c>
      <c r="K217" t="s">
        <v>168</v>
      </c>
      <c r="L217" t="s">
        <v>169</v>
      </c>
      <c r="M217" t="s">
        <v>4</v>
      </c>
      <c r="N217" t="s">
        <v>5</v>
      </c>
      <c r="O217" t="s">
        <v>6</v>
      </c>
      <c r="P217" t="s">
        <v>7</v>
      </c>
      <c r="Q217">
        <v>0</v>
      </c>
      <c r="R217">
        <v>0</v>
      </c>
      <c r="S217" t="s">
        <v>8</v>
      </c>
      <c r="T217" t="s">
        <v>9</v>
      </c>
      <c r="U217" t="s">
        <v>10</v>
      </c>
      <c r="V217" t="s">
        <v>11</v>
      </c>
      <c r="X217">
        <v>693144</v>
      </c>
      <c r="Y217" t="s">
        <v>170</v>
      </c>
      <c r="Z217" t="s">
        <v>171</v>
      </c>
      <c r="AA217" t="s">
        <v>14</v>
      </c>
      <c r="AB217">
        <v>3649</v>
      </c>
      <c r="AC217" t="s">
        <v>15</v>
      </c>
      <c r="AD217" t="s">
        <v>169</v>
      </c>
      <c r="AK217" t="s">
        <v>16</v>
      </c>
      <c r="AP217" t="s">
        <v>1273</v>
      </c>
      <c r="AQ217" t="s">
        <v>1274</v>
      </c>
      <c r="AS217" t="s">
        <v>19</v>
      </c>
      <c r="AT217" t="s">
        <v>1442</v>
      </c>
      <c r="AU217" t="s">
        <v>1443</v>
      </c>
    </row>
    <row r="218" spans="1:47" x14ac:dyDescent="0.35">
      <c r="A218" t="s">
        <v>809</v>
      </c>
      <c r="B218" s="1">
        <v>44579.924398148149</v>
      </c>
      <c r="C218" s="1">
        <v>44332.99790509259</v>
      </c>
      <c r="D218">
        <v>9532846</v>
      </c>
      <c r="E218">
        <v>4785488692</v>
      </c>
      <c r="F218">
        <v>9532846</v>
      </c>
      <c r="G218">
        <v>502</v>
      </c>
      <c r="H218">
        <v>2450</v>
      </c>
      <c r="J218" t="s">
        <v>810</v>
      </c>
      <c r="K218" t="s">
        <v>811</v>
      </c>
      <c r="L218" t="s">
        <v>169</v>
      </c>
      <c r="M218" t="s">
        <v>4</v>
      </c>
      <c r="N218" t="s">
        <v>699</v>
      </c>
      <c r="O218" t="s">
        <v>700</v>
      </c>
      <c r="P218" t="s">
        <v>7</v>
      </c>
      <c r="Q218">
        <v>0</v>
      </c>
      <c r="R218">
        <v>0</v>
      </c>
      <c r="S218" t="s">
        <v>8</v>
      </c>
      <c r="T218" t="s">
        <v>701</v>
      </c>
      <c r="U218" t="s">
        <v>702</v>
      </c>
      <c r="V218" t="s">
        <v>703</v>
      </c>
      <c r="X218">
        <v>727683</v>
      </c>
      <c r="Y218" t="s">
        <v>812</v>
      </c>
      <c r="Z218" t="s">
        <v>813</v>
      </c>
      <c r="AA218" t="s">
        <v>14</v>
      </c>
      <c r="AB218">
        <v>3649</v>
      </c>
      <c r="AC218" t="s">
        <v>15</v>
      </c>
      <c r="AD218" t="s">
        <v>169</v>
      </c>
      <c r="AK218" t="s">
        <v>16</v>
      </c>
      <c r="AP218" t="s">
        <v>1273</v>
      </c>
      <c r="AQ218" t="s">
        <v>1274</v>
      </c>
      <c r="AS218" t="s">
        <v>19</v>
      </c>
      <c r="AT218" t="s">
        <v>1450</v>
      </c>
      <c r="AU218" t="s">
        <v>1451</v>
      </c>
    </row>
    <row r="219" spans="1:47" x14ac:dyDescent="0.35">
      <c r="A219" t="s">
        <v>94</v>
      </c>
      <c r="B219" s="1">
        <v>44215.294212962966</v>
      </c>
      <c r="C219" s="1">
        <v>44215.291203703702</v>
      </c>
      <c r="D219">
        <v>23373280</v>
      </c>
      <c r="E219">
        <v>11733386560</v>
      </c>
      <c r="F219">
        <v>23373280</v>
      </c>
      <c r="G219">
        <v>502</v>
      </c>
      <c r="H219">
        <v>6173</v>
      </c>
      <c r="J219" t="s">
        <v>95</v>
      </c>
      <c r="K219" t="s">
        <v>96</v>
      </c>
      <c r="L219" t="s">
        <v>97</v>
      </c>
      <c r="M219" t="s">
        <v>4</v>
      </c>
      <c r="N219" t="s">
        <v>5</v>
      </c>
      <c r="O219" t="s">
        <v>6</v>
      </c>
      <c r="P219" t="s">
        <v>7</v>
      </c>
      <c r="Q219">
        <v>0</v>
      </c>
      <c r="R219">
        <v>0</v>
      </c>
      <c r="S219" t="s">
        <v>8</v>
      </c>
      <c r="T219" t="s">
        <v>9</v>
      </c>
      <c r="U219" t="s">
        <v>10</v>
      </c>
      <c r="V219" t="s">
        <v>11</v>
      </c>
      <c r="X219">
        <v>693144</v>
      </c>
      <c r="Y219" t="s">
        <v>98</v>
      </c>
      <c r="Z219" t="s">
        <v>99</v>
      </c>
      <c r="AA219" t="s">
        <v>14</v>
      </c>
      <c r="AB219">
        <v>3649</v>
      </c>
      <c r="AC219" t="s">
        <v>15</v>
      </c>
      <c r="AD219" t="s">
        <v>97</v>
      </c>
      <c r="AK219" t="s">
        <v>16</v>
      </c>
      <c r="AP219" t="s">
        <v>1273</v>
      </c>
      <c r="AQ219" t="s">
        <v>1274</v>
      </c>
      <c r="AS219" t="s">
        <v>19</v>
      </c>
      <c r="AT219" t="s">
        <v>1458</v>
      </c>
      <c r="AU219" t="s">
        <v>1459</v>
      </c>
    </row>
    <row r="220" spans="1:47" x14ac:dyDescent="0.35">
      <c r="A220" t="s">
        <v>798</v>
      </c>
      <c r="B220" s="1">
        <v>44579.924398148149</v>
      </c>
      <c r="C220" s="1">
        <v>44334.685416666667</v>
      </c>
      <c r="D220">
        <v>22249264</v>
      </c>
      <c r="E220">
        <v>11169130528</v>
      </c>
      <c r="F220">
        <v>22249264</v>
      </c>
      <c r="G220">
        <v>502</v>
      </c>
      <c r="H220">
        <v>5955</v>
      </c>
      <c r="J220" t="s">
        <v>799</v>
      </c>
      <c r="K220" t="s">
        <v>800</v>
      </c>
      <c r="L220" t="s">
        <v>97</v>
      </c>
      <c r="M220" t="s">
        <v>4</v>
      </c>
      <c r="N220" t="s">
        <v>699</v>
      </c>
      <c r="O220" t="s">
        <v>700</v>
      </c>
      <c r="P220" t="s">
        <v>7</v>
      </c>
      <c r="Q220">
        <v>0</v>
      </c>
      <c r="R220">
        <v>0</v>
      </c>
      <c r="S220" t="s">
        <v>8</v>
      </c>
      <c r="T220" t="s">
        <v>701</v>
      </c>
      <c r="U220" t="s">
        <v>702</v>
      </c>
      <c r="V220" t="s">
        <v>703</v>
      </c>
      <c r="X220">
        <v>727683</v>
      </c>
      <c r="Y220" t="s">
        <v>801</v>
      </c>
      <c r="Z220" t="s">
        <v>802</v>
      </c>
      <c r="AA220" t="s">
        <v>14</v>
      </c>
      <c r="AB220">
        <v>3649</v>
      </c>
      <c r="AC220" t="s">
        <v>15</v>
      </c>
      <c r="AD220" t="s">
        <v>97</v>
      </c>
      <c r="AK220" t="s">
        <v>16</v>
      </c>
      <c r="AP220" t="s">
        <v>1273</v>
      </c>
      <c r="AQ220" t="s">
        <v>1274</v>
      </c>
      <c r="AS220" t="s">
        <v>19</v>
      </c>
      <c r="AT220" t="s">
        <v>1466</v>
      </c>
      <c r="AU220" t="s">
        <v>1467</v>
      </c>
    </row>
    <row r="221" spans="1:47" x14ac:dyDescent="0.35">
      <c r="A221" t="s">
        <v>803</v>
      </c>
      <c r="B221" s="1">
        <v>44579.924398148149</v>
      </c>
      <c r="C221" s="1">
        <v>44334.676307870373</v>
      </c>
      <c r="D221">
        <v>23373280</v>
      </c>
      <c r="E221">
        <v>11733386560</v>
      </c>
      <c r="F221">
        <v>23373280</v>
      </c>
      <c r="G221">
        <v>502</v>
      </c>
      <c r="H221">
        <v>6173</v>
      </c>
      <c r="J221" t="s">
        <v>804</v>
      </c>
      <c r="K221" t="s">
        <v>805</v>
      </c>
      <c r="L221" t="s">
        <v>806</v>
      </c>
      <c r="M221" t="s">
        <v>4</v>
      </c>
      <c r="N221" t="s">
        <v>699</v>
      </c>
      <c r="O221" t="s">
        <v>700</v>
      </c>
      <c r="P221" t="s">
        <v>7</v>
      </c>
      <c r="Q221">
        <v>0</v>
      </c>
      <c r="R221">
        <v>0</v>
      </c>
      <c r="S221" t="s">
        <v>8</v>
      </c>
      <c r="T221" t="s">
        <v>701</v>
      </c>
      <c r="U221" t="s">
        <v>702</v>
      </c>
      <c r="V221" t="s">
        <v>703</v>
      </c>
      <c r="X221">
        <v>727683</v>
      </c>
      <c r="Y221" t="s">
        <v>807</v>
      </c>
      <c r="Z221" t="s">
        <v>808</v>
      </c>
      <c r="AA221" t="s">
        <v>14</v>
      </c>
      <c r="AB221">
        <v>3649</v>
      </c>
      <c r="AC221" t="s">
        <v>15</v>
      </c>
      <c r="AD221" t="s">
        <v>806</v>
      </c>
      <c r="AK221" t="s">
        <v>16</v>
      </c>
      <c r="AP221" t="s">
        <v>1273</v>
      </c>
      <c r="AQ221" t="s">
        <v>1274</v>
      </c>
      <c r="AS221" t="s">
        <v>19</v>
      </c>
      <c r="AT221" t="s">
        <v>1473</v>
      </c>
      <c r="AU221" t="s">
        <v>1474</v>
      </c>
    </row>
    <row r="222" spans="1:47" x14ac:dyDescent="0.35">
      <c r="A222" t="s">
        <v>102</v>
      </c>
      <c r="B222" s="1">
        <v>44215.318136574075</v>
      </c>
      <c r="C222" s="1">
        <v>44215.299988425926</v>
      </c>
      <c r="D222">
        <v>20463565</v>
      </c>
      <c r="E222">
        <v>10272709630</v>
      </c>
      <c r="F222">
        <v>20463565</v>
      </c>
      <c r="G222">
        <v>502</v>
      </c>
      <c r="H222">
        <v>5418</v>
      </c>
      <c r="J222" t="s">
        <v>103</v>
      </c>
      <c r="K222" t="s">
        <v>104</v>
      </c>
      <c r="L222" t="s">
        <v>105</v>
      </c>
      <c r="M222" t="s">
        <v>4</v>
      </c>
      <c r="N222" t="s">
        <v>5</v>
      </c>
      <c r="O222" t="s">
        <v>6</v>
      </c>
      <c r="P222" t="s">
        <v>7</v>
      </c>
      <c r="Q222">
        <v>0</v>
      </c>
      <c r="R222">
        <v>0</v>
      </c>
      <c r="S222" t="s">
        <v>8</v>
      </c>
      <c r="T222" t="s">
        <v>9</v>
      </c>
      <c r="U222" t="s">
        <v>10</v>
      </c>
      <c r="V222" t="s">
        <v>11</v>
      </c>
      <c r="X222">
        <v>693144</v>
      </c>
      <c r="Y222" t="s">
        <v>106</v>
      </c>
      <c r="Z222" t="s">
        <v>107</v>
      </c>
      <c r="AA222" t="s">
        <v>14</v>
      </c>
      <c r="AB222">
        <v>3649</v>
      </c>
      <c r="AC222" t="s">
        <v>15</v>
      </c>
      <c r="AD222" t="s">
        <v>105</v>
      </c>
      <c r="AK222" t="s">
        <v>16</v>
      </c>
      <c r="AP222" t="s">
        <v>1273</v>
      </c>
      <c r="AQ222" t="s">
        <v>1274</v>
      </c>
      <c r="AS222" t="s">
        <v>19</v>
      </c>
      <c r="AT222" t="s">
        <v>1481</v>
      </c>
      <c r="AU222" s="2" t="s">
        <v>1482</v>
      </c>
    </row>
    <row r="223" spans="1:47" x14ac:dyDescent="0.35">
      <c r="A223" t="s">
        <v>757</v>
      </c>
      <c r="B223" s="1">
        <v>44579.924398148149</v>
      </c>
      <c r="C223" s="1">
        <v>44334.698217592595</v>
      </c>
      <c r="D223">
        <v>20463565</v>
      </c>
      <c r="E223">
        <v>10272709630</v>
      </c>
      <c r="F223">
        <v>20463565</v>
      </c>
      <c r="G223">
        <v>502</v>
      </c>
      <c r="H223">
        <v>5418</v>
      </c>
      <c r="J223" t="s">
        <v>758</v>
      </c>
      <c r="K223" t="s">
        <v>759</v>
      </c>
      <c r="L223" t="s">
        <v>105</v>
      </c>
      <c r="M223" t="s">
        <v>4</v>
      </c>
      <c r="N223" t="s">
        <v>699</v>
      </c>
      <c r="O223" t="s">
        <v>700</v>
      </c>
      <c r="P223" t="s">
        <v>7</v>
      </c>
      <c r="Q223">
        <v>0</v>
      </c>
      <c r="R223">
        <v>0</v>
      </c>
      <c r="S223" t="s">
        <v>8</v>
      </c>
      <c r="T223" t="s">
        <v>701</v>
      </c>
      <c r="U223" t="s">
        <v>702</v>
      </c>
      <c r="V223" t="s">
        <v>703</v>
      </c>
      <c r="X223">
        <v>727683</v>
      </c>
      <c r="Y223" t="s">
        <v>760</v>
      </c>
      <c r="Z223" t="s">
        <v>761</v>
      </c>
      <c r="AA223" t="s">
        <v>14</v>
      </c>
      <c r="AB223">
        <v>3649</v>
      </c>
      <c r="AC223" t="s">
        <v>15</v>
      </c>
      <c r="AD223" t="s">
        <v>105</v>
      </c>
      <c r="AK223" t="s">
        <v>16</v>
      </c>
      <c r="AP223" t="s">
        <v>1273</v>
      </c>
      <c r="AQ223" t="s">
        <v>1274</v>
      </c>
      <c r="AS223" t="s">
        <v>19</v>
      </c>
      <c r="AT223" t="s">
        <v>1489</v>
      </c>
      <c r="AU223" t="s">
        <v>1490</v>
      </c>
    </row>
    <row r="224" spans="1:47" x14ac:dyDescent="0.35">
      <c r="A224" t="s">
        <v>110</v>
      </c>
      <c r="B224" s="1">
        <v>44215.281712962962</v>
      </c>
      <c r="C224" s="1">
        <v>44215.277175925927</v>
      </c>
      <c r="D224">
        <v>21735885</v>
      </c>
      <c r="E224">
        <v>10911414270</v>
      </c>
      <c r="F224">
        <v>21735885</v>
      </c>
      <c r="G224">
        <v>502</v>
      </c>
      <c r="H224">
        <v>5783</v>
      </c>
      <c r="J224" t="s">
        <v>111</v>
      </c>
      <c r="K224" t="s">
        <v>112</v>
      </c>
      <c r="L224" t="s">
        <v>113</v>
      </c>
      <c r="M224" t="s">
        <v>4</v>
      </c>
      <c r="N224" t="s">
        <v>5</v>
      </c>
      <c r="O224" t="s">
        <v>6</v>
      </c>
      <c r="P224" t="s">
        <v>7</v>
      </c>
      <c r="Q224">
        <v>0</v>
      </c>
      <c r="R224">
        <v>0</v>
      </c>
      <c r="S224" t="s">
        <v>8</v>
      </c>
      <c r="T224" t="s">
        <v>9</v>
      </c>
      <c r="U224" t="s">
        <v>10</v>
      </c>
      <c r="V224" t="s">
        <v>11</v>
      </c>
      <c r="X224">
        <v>693144</v>
      </c>
      <c r="Y224" t="s">
        <v>114</v>
      </c>
      <c r="Z224" t="s">
        <v>115</v>
      </c>
      <c r="AA224" t="s">
        <v>14</v>
      </c>
      <c r="AB224">
        <v>3649</v>
      </c>
      <c r="AC224" t="s">
        <v>15</v>
      </c>
      <c r="AD224" t="s">
        <v>113</v>
      </c>
      <c r="AK224" t="s">
        <v>16</v>
      </c>
      <c r="AP224" t="s">
        <v>1273</v>
      </c>
      <c r="AQ224" t="s">
        <v>1274</v>
      </c>
      <c r="AS224" t="s">
        <v>19</v>
      </c>
      <c r="AT224" t="s">
        <v>1497</v>
      </c>
      <c r="AU224" t="s">
        <v>1498</v>
      </c>
    </row>
    <row r="225" spans="1:47" x14ac:dyDescent="0.35">
      <c r="A225" t="s">
        <v>762</v>
      </c>
      <c r="B225" s="1">
        <v>44579.924398148149</v>
      </c>
      <c r="C225" s="1">
        <v>44334.668124999997</v>
      </c>
      <c r="D225">
        <v>21735885</v>
      </c>
      <c r="E225">
        <v>10911414270</v>
      </c>
      <c r="F225">
        <v>21735885</v>
      </c>
      <c r="G225">
        <v>502</v>
      </c>
      <c r="H225">
        <v>5783</v>
      </c>
      <c r="J225" t="s">
        <v>763</v>
      </c>
      <c r="K225" t="s">
        <v>764</v>
      </c>
      <c r="L225" t="s">
        <v>113</v>
      </c>
      <c r="M225" t="s">
        <v>4</v>
      </c>
      <c r="N225" t="s">
        <v>699</v>
      </c>
      <c r="O225" t="s">
        <v>700</v>
      </c>
      <c r="P225" t="s">
        <v>7</v>
      </c>
      <c r="Q225">
        <v>0</v>
      </c>
      <c r="R225">
        <v>0</v>
      </c>
      <c r="S225" t="s">
        <v>8</v>
      </c>
      <c r="T225" t="s">
        <v>701</v>
      </c>
      <c r="U225" t="s">
        <v>702</v>
      </c>
      <c r="V225" t="s">
        <v>703</v>
      </c>
      <c r="X225">
        <v>727683</v>
      </c>
      <c r="Y225" t="s">
        <v>765</v>
      </c>
      <c r="Z225" t="s">
        <v>766</v>
      </c>
      <c r="AA225" t="s">
        <v>14</v>
      </c>
      <c r="AB225">
        <v>3649</v>
      </c>
      <c r="AC225" t="s">
        <v>15</v>
      </c>
      <c r="AD225" t="s">
        <v>113</v>
      </c>
      <c r="AK225" t="s">
        <v>16</v>
      </c>
      <c r="AP225" t="s">
        <v>1273</v>
      </c>
      <c r="AQ225" t="s">
        <v>1274</v>
      </c>
      <c r="AS225" t="s">
        <v>19</v>
      </c>
      <c r="AT225" t="s">
        <v>1505</v>
      </c>
      <c r="AU225" t="s">
        <v>1506</v>
      </c>
    </row>
    <row r="226" spans="1:47" x14ac:dyDescent="0.35">
      <c r="A226" t="s">
        <v>1373</v>
      </c>
      <c r="B226" s="1">
        <v>45064.856030092589</v>
      </c>
      <c r="C226" s="1">
        <v>45064.819189814814</v>
      </c>
      <c r="D226">
        <v>44670868</v>
      </c>
      <c r="E226">
        <v>13401260400</v>
      </c>
      <c r="F226">
        <v>44670868</v>
      </c>
      <c r="G226">
        <v>300</v>
      </c>
      <c r="H226">
        <v>4167</v>
      </c>
      <c r="J226" t="s">
        <v>1374</v>
      </c>
      <c r="K226" t="s">
        <v>1375</v>
      </c>
      <c r="L226" t="s">
        <v>1376</v>
      </c>
      <c r="M226" t="s">
        <v>4</v>
      </c>
      <c r="N226" t="s">
        <v>1268</v>
      </c>
      <c r="O226" t="s">
        <v>6</v>
      </c>
      <c r="P226" t="s">
        <v>7</v>
      </c>
      <c r="Q226">
        <v>0</v>
      </c>
      <c r="R226">
        <v>0</v>
      </c>
      <c r="S226" t="s">
        <v>8</v>
      </c>
      <c r="T226" t="s">
        <v>701</v>
      </c>
      <c r="U226" t="s">
        <v>1269</v>
      </c>
      <c r="V226" t="s">
        <v>1270</v>
      </c>
      <c r="X226">
        <v>970517</v>
      </c>
      <c r="Y226" t="s">
        <v>1377</v>
      </c>
      <c r="Z226" t="s">
        <v>1378</v>
      </c>
      <c r="AA226" t="s">
        <v>14</v>
      </c>
      <c r="AB226">
        <v>3649</v>
      </c>
      <c r="AC226" t="s">
        <v>15</v>
      </c>
      <c r="AD226" t="s">
        <v>1376</v>
      </c>
      <c r="AK226" t="s">
        <v>16</v>
      </c>
      <c r="AP226" t="s">
        <v>1273</v>
      </c>
      <c r="AQ226" t="s">
        <v>1274</v>
      </c>
      <c r="AS226" t="s">
        <v>19</v>
      </c>
      <c r="AT226" t="s">
        <v>1513</v>
      </c>
      <c r="AU226" t="s">
        <v>1514</v>
      </c>
    </row>
    <row r="227" spans="1:47" x14ac:dyDescent="0.35">
      <c r="A227" t="s">
        <v>1309</v>
      </c>
      <c r="B227" s="1">
        <v>45064.856030092589</v>
      </c>
      <c r="C227" s="1">
        <v>45064.816712962966</v>
      </c>
      <c r="D227">
        <v>40018836</v>
      </c>
      <c r="E227">
        <v>12005650800</v>
      </c>
      <c r="F227">
        <v>40018836</v>
      </c>
      <c r="G227">
        <v>300</v>
      </c>
      <c r="H227">
        <v>3867</v>
      </c>
      <c r="J227" t="s">
        <v>1310</v>
      </c>
      <c r="K227" t="s">
        <v>1311</v>
      </c>
      <c r="L227" t="s">
        <v>1312</v>
      </c>
      <c r="M227" t="s">
        <v>4</v>
      </c>
      <c r="N227" t="s">
        <v>1268</v>
      </c>
      <c r="O227" t="s">
        <v>6</v>
      </c>
      <c r="P227" t="s">
        <v>7</v>
      </c>
      <c r="Q227">
        <v>0</v>
      </c>
      <c r="R227">
        <v>0</v>
      </c>
      <c r="S227" t="s">
        <v>8</v>
      </c>
      <c r="T227" t="s">
        <v>701</v>
      </c>
      <c r="U227" t="s">
        <v>1269</v>
      </c>
      <c r="V227" t="s">
        <v>1270</v>
      </c>
      <c r="X227">
        <v>970517</v>
      </c>
      <c r="Y227" t="s">
        <v>1313</v>
      </c>
      <c r="Z227" t="s">
        <v>1314</v>
      </c>
      <c r="AA227" t="s">
        <v>14</v>
      </c>
      <c r="AB227">
        <v>3649</v>
      </c>
      <c r="AC227" t="s">
        <v>15</v>
      </c>
      <c r="AD227" t="s">
        <v>1312</v>
      </c>
      <c r="AK227" t="s">
        <v>16</v>
      </c>
      <c r="AP227" t="s">
        <v>1273</v>
      </c>
      <c r="AQ227" t="s">
        <v>1274</v>
      </c>
      <c r="AS227" t="s">
        <v>19</v>
      </c>
      <c r="AT227" t="s">
        <v>1521</v>
      </c>
      <c r="AU227" t="s">
        <v>1522</v>
      </c>
    </row>
    <row r="228" spans="1:47" x14ac:dyDescent="0.35">
      <c r="A228" t="s">
        <v>1381</v>
      </c>
      <c r="B228" s="1">
        <v>45064.856030092589</v>
      </c>
      <c r="C228" s="1">
        <v>45064.814895833333</v>
      </c>
      <c r="D228">
        <v>41394440</v>
      </c>
      <c r="E228">
        <v>12418332000</v>
      </c>
      <c r="F228">
        <v>41394440</v>
      </c>
      <c r="G228">
        <v>300</v>
      </c>
      <c r="H228">
        <v>3978</v>
      </c>
      <c r="J228" t="s">
        <v>1382</v>
      </c>
      <c r="K228" t="s">
        <v>1383</v>
      </c>
      <c r="L228" t="s">
        <v>1384</v>
      </c>
      <c r="M228" t="s">
        <v>4</v>
      </c>
      <c r="N228" t="s">
        <v>1268</v>
      </c>
      <c r="O228" t="s">
        <v>6</v>
      </c>
      <c r="P228" t="s">
        <v>7</v>
      </c>
      <c r="Q228">
        <v>0</v>
      </c>
      <c r="R228">
        <v>0</v>
      </c>
      <c r="S228" t="s">
        <v>8</v>
      </c>
      <c r="T228" t="s">
        <v>701</v>
      </c>
      <c r="U228" t="s">
        <v>1269</v>
      </c>
      <c r="V228" t="s">
        <v>1270</v>
      </c>
      <c r="X228">
        <v>970517</v>
      </c>
      <c r="Y228" t="s">
        <v>1385</v>
      </c>
      <c r="Z228" t="s">
        <v>1386</v>
      </c>
      <c r="AA228" t="s">
        <v>14</v>
      </c>
      <c r="AB228">
        <v>3649</v>
      </c>
      <c r="AC228" t="s">
        <v>15</v>
      </c>
      <c r="AD228" t="s">
        <v>1384</v>
      </c>
      <c r="AK228" t="s">
        <v>16</v>
      </c>
      <c r="AP228" t="s">
        <v>1273</v>
      </c>
      <c r="AQ228" t="s">
        <v>1274</v>
      </c>
      <c r="AS228" t="s">
        <v>19</v>
      </c>
      <c r="AT228" t="s">
        <v>1529</v>
      </c>
      <c r="AU228" t="s">
        <v>1530</v>
      </c>
    </row>
    <row r="229" spans="1:47" x14ac:dyDescent="0.35">
      <c r="A229" t="s">
        <v>118</v>
      </c>
      <c r="B229" s="1">
        <v>44215.318136574075</v>
      </c>
      <c r="C229" s="1">
        <v>44215.308506944442</v>
      </c>
      <c r="D229">
        <v>28054726</v>
      </c>
      <c r="E229">
        <v>14083472452</v>
      </c>
      <c r="F229">
        <v>28054726</v>
      </c>
      <c r="G229">
        <v>502</v>
      </c>
      <c r="H229">
        <v>7484</v>
      </c>
      <c r="J229" t="s">
        <v>119</v>
      </c>
      <c r="K229" t="s">
        <v>120</v>
      </c>
      <c r="L229" t="s">
        <v>121</v>
      </c>
      <c r="M229" t="s">
        <v>4</v>
      </c>
      <c r="N229" t="s">
        <v>5</v>
      </c>
      <c r="O229" t="s">
        <v>6</v>
      </c>
      <c r="P229" t="s">
        <v>7</v>
      </c>
      <c r="Q229">
        <v>0</v>
      </c>
      <c r="R229">
        <v>0</v>
      </c>
      <c r="S229" t="s">
        <v>8</v>
      </c>
      <c r="T229" t="s">
        <v>9</v>
      </c>
      <c r="U229" t="s">
        <v>10</v>
      </c>
      <c r="V229" t="s">
        <v>11</v>
      </c>
      <c r="X229">
        <v>693144</v>
      </c>
      <c r="Y229" t="s">
        <v>122</v>
      </c>
      <c r="Z229" t="s">
        <v>123</v>
      </c>
      <c r="AA229" t="s">
        <v>14</v>
      </c>
      <c r="AB229">
        <v>3649</v>
      </c>
      <c r="AC229" t="s">
        <v>15</v>
      </c>
      <c r="AD229" t="s">
        <v>121</v>
      </c>
      <c r="AK229" t="s">
        <v>16</v>
      </c>
      <c r="AP229" t="s">
        <v>1273</v>
      </c>
      <c r="AQ229" t="s">
        <v>1274</v>
      </c>
      <c r="AS229" t="s">
        <v>19</v>
      </c>
      <c r="AT229" t="s">
        <v>1537</v>
      </c>
      <c r="AU229" t="s">
        <v>1538</v>
      </c>
    </row>
    <row r="230" spans="1:47" x14ac:dyDescent="0.35">
      <c r="A230" t="s">
        <v>767</v>
      </c>
      <c r="B230" s="1">
        <v>44579.924398148149</v>
      </c>
      <c r="C230" s="1">
        <v>44334.706076388888</v>
      </c>
      <c r="D230">
        <v>28054726</v>
      </c>
      <c r="E230">
        <v>14083472452</v>
      </c>
      <c r="F230">
        <v>28054726</v>
      </c>
      <c r="G230">
        <v>502</v>
      </c>
      <c r="H230">
        <v>7484</v>
      </c>
      <c r="J230" t="s">
        <v>768</v>
      </c>
      <c r="K230" t="s">
        <v>769</v>
      </c>
      <c r="L230" t="s">
        <v>121</v>
      </c>
      <c r="M230" t="s">
        <v>4</v>
      </c>
      <c r="N230" t="s">
        <v>699</v>
      </c>
      <c r="O230" t="s">
        <v>700</v>
      </c>
      <c r="P230" t="s">
        <v>7</v>
      </c>
      <c r="Q230">
        <v>0</v>
      </c>
      <c r="R230">
        <v>0</v>
      </c>
      <c r="S230" t="s">
        <v>8</v>
      </c>
      <c r="T230" t="s">
        <v>701</v>
      </c>
      <c r="U230" t="s">
        <v>702</v>
      </c>
      <c r="V230" t="s">
        <v>703</v>
      </c>
      <c r="X230">
        <v>727683</v>
      </c>
      <c r="Y230" t="s">
        <v>770</v>
      </c>
      <c r="Z230" t="s">
        <v>771</v>
      </c>
      <c r="AA230" t="s">
        <v>14</v>
      </c>
      <c r="AB230">
        <v>3649</v>
      </c>
      <c r="AC230" t="s">
        <v>15</v>
      </c>
      <c r="AD230" t="s">
        <v>121</v>
      </c>
      <c r="AK230" t="s">
        <v>16</v>
      </c>
      <c r="AP230" t="s">
        <v>1273</v>
      </c>
      <c r="AQ230" t="s">
        <v>1274</v>
      </c>
      <c r="AS230" t="s">
        <v>19</v>
      </c>
      <c r="AT230" t="s">
        <v>1545</v>
      </c>
      <c r="AU230" t="s">
        <v>1546</v>
      </c>
    </row>
    <row r="231" spans="1:47" x14ac:dyDescent="0.35">
      <c r="A231" t="s">
        <v>1325</v>
      </c>
      <c r="B231" s="1">
        <v>45064.856030092589</v>
      </c>
      <c r="C231" s="1">
        <v>45064.820451388892</v>
      </c>
      <c r="D231">
        <v>45244950</v>
      </c>
      <c r="E231">
        <v>13573485000</v>
      </c>
      <c r="F231">
        <v>45244950</v>
      </c>
      <c r="G231">
        <v>300</v>
      </c>
      <c r="H231">
        <v>4307</v>
      </c>
      <c r="J231" t="s">
        <v>1326</v>
      </c>
      <c r="K231" t="s">
        <v>1327</v>
      </c>
      <c r="L231" t="s">
        <v>1328</v>
      </c>
      <c r="M231" t="s">
        <v>4</v>
      </c>
      <c r="N231" t="s">
        <v>1268</v>
      </c>
      <c r="O231" t="s">
        <v>6</v>
      </c>
      <c r="P231" t="s">
        <v>7</v>
      </c>
      <c r="Q231">
        <v>0</v>
      </c>
      <c r="R231">
        <v>0</v>
      </c>
      <c r="S231" t="s">
        <v>8</v>
      </c>
      <c r="T231" t="s">
        <v>701</v>
      </c>
      <c r="U231" t="s">
        <v>1269</v>
      </c>
      <c r="V231" t="s">
        <v>1270</v>
      </c>
      <c r="X231">
        <v>970517</v>
      </c>
      <c r="Y231" t="s">
        <v>1329</v>
      </c>
      <c r="Z231" t="s">
        <v>1330</v>
      </c>
      <c r="AA231" t="s">
        <v>14</v>
      </c>
      <c r="AB231">
        <v>3649</v>
      </c>
      <c r="AC231" t="s">
        <v>15</v>
      </c>
      <c r="AD231" t="s">
        <v>1328</v>
      </c>
      <c r="AK231" t="s">
        <v>16</v>
      </c>
      <c r="AP231" t="s">
        <v>1273</v>
      </c>
      <c r="AQ231" t="s">
        <v>1274</v>
      </c>
      <c r="AS231" t="s">
        <v>19</v>
      </c>
      <c r="AT231" t="s">
        <v>1552</v>
      </c>
      <c r="AU231" t="s">
        <v>1553</v>
      </c>
    </row>
    <row r="232" spans="1:47" x14ac:dyDescent="0.35">
      <c r="A232" t="s">
        <v>126</v>
      </c>
      <c r="B232" s="1">
        <v>44215.318136574075</v>
      </c>
      <c r="C232" s="1">
        <v>44215.293587962966</v>
      </c>
      <c r="D232">
        <v>21741207</v>
      </c>
      <c r="E232">
        <v>10914085914</v>
      </c>
      <c r="F232">
        <v>21741207</v>
      </c>
      <c r="G232">
        <v>502</v>
      </c>
      <c r="H232">
        <v>5742</v>
      </c>
      <c r="J232" t="s">
        <v>127</v>
      </c>
      <c r="K232" t="s">
        <v>128</v>
      </c>
      <c r="L232" t="s">
        <v>129</v>
      </c>
      <c r="M232" t="s">
        <v>4</v>
      </c>
      <c r="N232" t="s">
        <v>5</v>
      </c>
      <c r="O232" t="s">
        <v>6</v>
      </c>
      <c r="P232" t="s">
        <v>7</v>
      </c>
      <c r="Q232">
        <v>0</v>
      </c>
      <c r="R232">
        <v>0</v>
      </c>
      <c r="S232" t="s">
        <v>8</v>
      </c>
      <c r="T232" t="s">
        <v>9</v>
      </c>
      <c r="U232" t="s">
        <v>10</v>
      </c>
      <c r="V232" t="s">
        <v>11</v>
      </c>
      <c r="X232">
        <v>693144</v>
      </c>
      <c r="Y232" t="s">
        <v>130</v>
      </c>
      <c r="Z232" t="s">
        <v>131</v>
      </c>
      <c r="AA232" t="s">
        <v>14</v>
      </c>
      <c r="AB232">
        <v>3649</v>
      </c>
      <c r="AC232" t="s">
        <v>15</v>
      </c>
      <c r="AD232" t="s">
        <v>129</v>
      </c>
      <c r="AK232" t="s">
        <v>16</v>
      </c>
      <c r="AP232" t="s">
        <v>1273</v>
      </c>
      <c r="AQ232" t="s">
        <v>1274</v>
      </c>
      <c r="AS232" t="s">
        <v>19</v>
      </c>
      <c r="AT232" s="2" t="s">
        <v>1560</v>
      </c>
      <c r="AU232" t="s">
        <v>1561</v>
      </c>
    </row>
    <row r="233" spans="1:47" x14ac:dyDescent="0.35">
      <c r="A233" t="s">
        <v>772</v>
      </c>
      <c r="B233" s="1">
        <v>44579.924398148149</v>
      </c>
      <c r="C233" s="1">
        <v>44334.697118055556</v>
      </c>
      <c r="D233">
        <v>21741207</v>
      </c>
      <c r="E233">
        <v>10914085914</v>
      </c>
      <c r="F233">
        <v>21741207</v>
      </c>
      <c r="G233">
        <v>502</v>
      </c>
      <c r="H233">
        <v>5742</v>
      </c>
      <c r="J233" t="s">
        <v>773</v>
      </c>
      <c r="K233" t="s">
        <v>774</v>
      </c>
      <c r="L233" t="s">
        <v>129</v>
      </c>
      <c r="M233" t="s">
        <v>4</v>
      </c>
      <c r="N233" t="s">
        <v>699</v>
      </c>
      <c r="O233" t="s">
        <v>700</v>
      </c>
      <c r="P233" t="s">
        <v>7</v>
      </c>
      <c r="Q233">
        <v>0</v>
      </c>
      <c r="R233">
        <v>0</v>
      </c>
      <c r="S233" t="s">
        <v>8</v>
      </c>
      <c r="T233" t="s">
        <v>701</v>
      </c>
      <c r="U233" t="s">
        <v>702</v>
      </c>
      <c r="V233" t="s">
        <v>703</v>
      </c>
      <c r="X233">
        <v>727683</v>
      </c>
      <c r="Y233" t="s">
        <v>775</v>
      </c>
      <c r="Z233" t="s">
        <v>776</v>
      </c>
      <c r="AA233" t="s">
        <v>14</v>
      </c>
      <c r="AB233">
        <v>3649</v>
      </c>
      <c r="AC233" t="s">
        <v>15</v>
      </c>
      <c r="AD233" t="s">
        <v>129</v>
      </c>
      <c r="AK233" t="s">
        <v>16</v>
      </c>
      <c r="AP233" t="s">
        <v>1273</v>
      </c>
      <c r="AQ233" t="s">
        <v>1274</v>
      </c>
      <c r="AS233" t="s">
        <v>19</v>
      </c>
      <c r="AT233" t="s">
        <v>1568</v>
      </c>
      <c r="AU233" t="s">
        <v>1569</v>
      </c>
    </row>
    <row r="234" spans="1:47" x14ac:dyDescent="0.35">
      <c r="A234" t="s">
        <v>1317</v>
      </c>
      <c r="B234" s="1">
        <v>45064.856030092589</v>
      </c>
      <c r="C234" s="1">
        <v>45064.808472222219</v>
      </c>
      <c r="D234">
        <v>38033717</v>
      </c>
      <c r="E234">
        <v>11410115100</v>
      </c>
      <c r="F234">
        <v>38033717</v>
      </c>
      <c r="G234">
        <v>300</v>
      </c>
      <c r="H234">
        <v>3442</v>
      </c>
      <c r="J234" t="s">
        <v>1318</v>
      </c>
      <c r="K234" t="s">
        <v>1319</v>
      </c>
      <c r="L234" t="s">
        <v>1320</v>
      </c>
      <c r="M234" t="s">
        <v>4</v>
      </c>
      <c r="N234" t="s">
        <v>1268</v>
      </c>
      <c r="O234" t="s">
        <v>6</v>
      </c>
      <c r="P234" t="s">
        <v>7</v>
      </c>
      <c r="Q234">
        <v>0</v>
      </c>
      <c r="R234">
        <v>0</v>
      </c>
      <c r="S234" t="s">
        <v>8</v>
      </c>
      <c r="T234" t="s">
        <v>701</v>
      </c>
      <c r="U234" t="s">
        <v>1269</v>
      </c>
      <c r="V234" t="s">
        <v>1270</v>
      </c>
      <c r="X234">
        <v>970517</v>
      </c>
      <c r="Y234" t="s">
        <v>1321</v>
      </c>
      <c r="Z234" t="s">
        <v>1322</v>
      </c>
      <c r="AA234" t="s">
        <v>14</v>
      </c>
      <c r="AB234">
        <v>3649</v>
      </c>
      <c r="AC234" t="s">
        <v>15</v>
      </c>
      <c r="AD234" t="s">
        <v>1320</v>
      </c>
      <c r="AK234" t="s">
        <v>16</v>
      </c>
      <c r="AP234" t="s">
        <v>1273</v>
      </c>
      <c r="AQ234" t="s">
        <v>1274</v>
      </c>
      <c r="AS234" t="s">
        <v>19</v>
      </c>
      <c r="AT234" t="s">
        <v>1576</v>
      </c>
      <c r="AU234" t="s">
        <v>1577</v>
      </c>
    </row>
    <row r="235" spans="1:47" x14ac:dyDescent="0.35">
      <c r="A235" t="s">
        <v>70</v>
      </c>
      <c r="B235" s="1">
        <v>44215.287256944444</v>
      </c>
      <c r="C235" s="1">
        <v>44215.283773148149</v>
      </c>
      <c r="D235">
        <v>22296800</v>
      </c>
      <c r="E235">
        <v>11192993600</v>
      </c>
      <c r="F235">
        <v>22296800</v>
      </c>
      <c r="G235">
        <v>502</v>
      </c>
      <c r="H235">
        <v>5957</v>
      </c>
      <c r="J235" t="s">
        <v>71</v>
      </c>
      <c r="K235" t="s">
        <v>72</v>
      </c>
      <c r="L235" t="s">
        <v>73</v>
      </c>
      <c r="M235" t="s">
        <v>4</v>
      </c>
      <c r="N235" t="s">
        <v>5</v>
      </c>
      <c r="O235" t="s">
        <v>6</v>
      </c>
      <c r="P235" t="s">
        <v>7</v>
      </c>
      <c r="Q235">
        <v>0</v>
      </c>
      <c r="R235">
        <v>0</v>
      </c>
      <c r="S235" t="s">
        <v>8</v>
      </c>
      <c r="T235" t="s">
        <v>9</v>
      </c>
      <c r="U235" t="s">
        <v>10</v>
      </c>
      <c r="V235" t="s">
        <v>11</v>
      </c>
      <c r="X235">
        <v>693144</v>
      </c>
      <c r="Y235" t="s">
        <v>74</v>
      </c>
      <c r="Z235" t="s">
        <v>75</v>
      </c>
      <c r="AA235" t="s">
        <v>14</v>
      </c>
      <c r="AB235">
        <v>3649</v>
      </c>
      <c r="AC235" t="s">
        <v>15</v>
      </c>
      <c r="AD235" t="s">
        <v>73</v>
      </c>
      <c r="AK235" t="s">
        <v>16</v>
      </c>
      <c r="AP235" t="s">
        <v>1273</v>
      </c>
      <c r="AQ235" t="s">
        <v>1274</v>
      </c>
      <c r="AS235" t="s">
        <v>19</v>
      </c>
      <c r="AT235" t="s">
        <v>1584</v>
      </c>
      <c r="AU235" t="s">
        <v>1585</v>
      </c>
    </row>
    <row r="236" spans="1:47" x14ac:dyDescent="0.35">
      <c r="A236" t="s">
        <v>777</v>
      </c>
      <c r="B236" s="1">
        <v>44579.924398148149</v>
      </c>
      <c r="C236" s="1">
        <v>44334.694675925923</v>
      </c>
      <c r="D236">
        <v>22296800</v>
      </c>
      <c r="E236">
        <v>11192993600</v>
      </c>
      <c r="F236">
        <v>22296800</v>
      </c>
      <c r="G236">
        <v>502</v>
      </c>
      <c r="H236">
        <v>5957</v>
      </c>
      <c r="J236" t="s">
        <v>778</v>
      </c>
      <c r="K236" t="s">
        <v>779</v>
      </c>
      <c r="L236" t="s">
        <v>73</v>
      </c>
      <c r="M236" t="s">
        <v>4</v>
      </c>
      <c r="N236" t="s">
        <v>699</v>
      </c>
      <c r="O236" t="s">
        <v>700</v>
      </c>
      <c r="P236" t="s">
        <v>7</v>
      </c>
      <c r="Q236">
        <v>0</v>
      </c>
      <c r="R236">
        <v>0</v>
      </c>
      <c r="S236" t="s">
        <v>8</v>
      </c>
      <c r="T236" t="s">
        <v>701</v>
      </c>
      <c r="U236" t="s">
        <v>702</v>
      </c>
      <c r="V236" t="s">
        <v>703</v>
      </c>
      <c r="X236">
        <v>727683</v>
      </c>
      <c r="Y236" t="s">
        <v>780</v>
      </c>
      <c r="Z236" t="s">
        <v>781</v>
      </c>
      <c r="AA236" t="s">
        <v>14</v>
      </c>
      <c r="AB236">
        <v>3649</v>
      </c>
      <c r="AC236" t="s">
        <v>15</v>
      </c>
      <c r="AD236" t="s">
        <v>73</v>
      </c>
      <c r="AK236" t="s">
        <v>16</v>
      </c>
      <c r="AP236" t="s">
        <v>1273</v>
      </c>
      <c r="AQ236" t="s">
        <v>1274</v>
      </c>
      <c r="AS236" t="s">
        <v>19</v>
      </c>
      <c r="AT236" t="s">
        <v>1592</v>
      </c>
      <c r="AU236" t="s">
        <v>1593</v>
      </c>
    </row>
    <row r="237" spans="1:47" x14ac:dyDescent="0.35">
      <c r="A237" t="s">
        <v>741</v>
      </c>
      <c r="B237" s="1">
        <v>44579.924398148149</v>
      </c>
      <c r="C237" s="1">
        <v>44332.992546296293</v>
      </c>
      <c r="D237">
        <v>17281602</v>
      </c>
      <c r="E237">
        <v>8675364204</v>
      </c>
      <c r="F237">
        <v>17281602</v>
      </c>
      <c r="G237">
        <v>502</v>
      </c>
      <c r="H237">
        <v>4918</v>
      </c>
      <c r="J237" t="s">
        <v>742</v>
      </c>
      <c r="K237" t="s">
        <v>743</v>
      </c>
      <c r="L237" t="s">
        <v>744</v>
      </c>
      <c r="M237" t="s">
        <v>4</v>
      </c>
      <c r="N237" t="s">
        <v>699</v>
      </c>
      <c r="O237" t="s">
        <v>700</v>
      </c>
      <c r="P237" t="s">
        <v>7</v>
      </c>
      <c r="Q237">
        <v>0</v>
      </c>
      <c r="R237">
        <v>0</v>
      </c>
      <c r="S237" t="s">
        <v>8</v>
      </c>
      <c r="T237" t="s">
        <v>701</v>
      </c>
      <c r="U237" t="s">
        <v>702</v>
      </c>
      <c r="V237" t="s">
        <v>703</v>
      </c>
      <c r="X237">
        <v>727683</v>
      </c>
      <c r="Y237" t="s">
        <v>745</v>
      </c>
      <c r="Z237" t="s">
        <v>746</v>
      </c>
      <c r="AA237" t="s">
        <v>14</v>
      </c>
      <c r="AB237">
        <v>3649</v>
      </c>
      <c r="AC237" t="s">
        <v>15</v>
      </c>
      <c r="AD237" t="s">
        <v>744</v>
      </c>
      <c r="AK237" t="s">
        <v>16</v>
      </c>
      <c r="AP237" t="s">
        <v>1273</v>
      </c>
      <c r="AQ237" t="s">
        <v>1274</v>
      </c>
      <c r="AS237" t="s">
        <v>19</v>
      </c>
      <c r="AT237" t="s">
        <v>1600</v>
      </c>
      <c r="AU237" t="s">
        <v>1601</v>
      </c>
    </row>
    <row r="238" spans="1:47" x14ac:dyDescent="0.35">
      <c r="A238" t="s">
        <v>749</v>
      </c>
      <c r="B238" s="1">
        <v>44579.924398148149</v>
      </c>
      <c r="C238" s="1">
        <v>44332.99695601852</v>
      </c>
      <c r="D238">
        <v>22308210</v>
      </c>
      <c r="E238">
        <v>11198721420</v>
      </c>
      <c r="F238">
        <v>22308210</v>
      </c>
      <c r="G238">
        <v>502</v>
      </c>
      <c r="H238">
        <v>6354</v>
      </c>
      <c r="J238" t="s">
        <v>750</v>
      </c>
      <c r="K238" t="s">
        <v>751</v>
      </c>
      <c r="L238" t="s">
        <v>752</v>
      </c>
      <c r="M238" t="s">
        <v>4</v>
      </c>
      <c r="N238" t="s">
        <v>699</v>
      </c>
      <c r="O238" t="s">
        <v>700</v>
      </c>
      <c r="P238" t="s">
        <v>7</v>
      </c>
      <c r="Q238">
        <v>0</v>
      </c>
      <c r="R238">
        <v>0</v>
      </c>
      <c r="S238" t="s">
        <v>8</v>
      </c>
      <c r="T238" t="s">
        <v>701</v>
      </c>
      <c r="U238" t="s">
        <v>702</v>
      </c>
      <c r="V238" t="s">
        <v>703</v>
      </c>
      <c r="X238">
        <v>727683</v>
      </c>
      <c r="Y238" t="s">
        <v>753</v>
      </c>
      <c r="Z238" t="s">
        <v>754</v>
      </c>
      <c r="AA238" t="s">
        <v>14</v>
      </c>
      <c r="AB238">
        <v>3649</v>
      </c>
      <c r="AC238" t="s">
        <v>15</v>
      </c>
      <c r="AD238" t="s">
        <v>752</v>
      </c>
      <c r="AK238" t="s">
        <v>16</v>
      </c>
      <c r="AP238" t="s">
        <v>1273</v>
      </c>
      <c r="AQ238" t="s">
        <v>1274</v>
      </c>
      <c r="AS238" t="s">
        <v>19</v>
      </c>
      <c r="AT238" t="s">
        <v>1608</v>
      </c>
      <c r="AU238" t="s">
        <v>1609</v>
      </c>
    </row>
    <row r="239" spans="1:47" x14ac:dyDescent="0.35">
      <c r="A239" t="s">
        <v>709</v>
      </c>
      <c r="B239" s="1">
        <v>44579.924398148149</v>
      </c>
      <c r="C239" s="1">
        <v>44334.671527777777</v>
      </c>
      <c r="D239">
        <v>20902356</v>
      </c>
      <c r="E239">
        <v>10492982712</v>
      </c>
      <c r="F239">
        <v>20902356</v>
      </c>
      <c r="G239">
        <v>502</v>
      </c>
      <c r="H239">
        <v>5647</v>
      </c>
      <c r="J239" t="s">
        <v>710</v>
      </c>
      <c r="K239" t="s">
        <v>711</v>
      </c>
      <c r="L239" t="s">
        <v>712</v>
      </c>
      <c r="M239" t="s">
        <v>4</v>
      </c>
      <c r="N239" t="s">
        <v>699</v>
      </c>
      <c r="O239" t="s">
        <v>700</v>
      </c>
      <c r="P239" t="s">
        <v>7</v>
      </c>
      <c r="Q239">
        <v>0</v>
      </c>
      <c r="R239">
        <v>0</v>
      </c>
      <c r="S239" t="s">
        <v>8</v>
      </c>
      <c r="T239" t="s">
        <v>701</v>
      </c>
      <c r="U239" t="s">
        <v>702</v>
      </c>
      <c r="V239" t="s">
        <v>703</v>
      </c>
      <c r="X239">
        <v>727683</v>
      </c>
      <c r="Y239" t="s">
        <v>713</v>
      </c>
      <c r="Z239" t="s">
        <v>714</v>
      </c>
      <c r="AA239" t="s">
        <v>14</v>
      </c>
      <c r="AB239">
        <v>3649</v>
      </c>
      <c r="AC239" t="s">
        <v>15</v>
      </c>
      <c r="AD239" t="s">
        <v>712</v>
      </c>
      <c r="AK239" t="s">
        <v>16</v>
      </c>
      <c r="AP239" t="s">
        <v>1273</v>
      </c>
      <c r="AQ239" t="s">
        <v>1274</v>
      </c>
      <c r="AS239" t="s">
        <v>19</v>
      </c>
      <c r="AT239" t="s">
        <v>1616</v>
      </c>
      <c r="AU239" t="s">
        <v>1617</v>
      </c>
    </row>
    <row r="240" spans="1:47" x14ac:dyDescent="0.35">
      <c r="A240" t="s">
        <v>715</v>
      </c>
      <c r="B240" s="1">
        <v>44579.924398148149</v>
      </c>
      <c r="C240" s="1">
        <v>44334.672627314816</v>
      </c>
      <c r="D240">
        <v>21924827</v>
      </c>
      <c r="E240">
        <v>11006263154</v>
      </c>
      <c r="F240">
        <v>21924827</v>
      </c>
      <c r="G240">
        <v>502</v>
      </c>
      <c r="H240">
        <v>5894</v>
      </c>
      <c r="J240" t="s">
        <v>716</v>
      </c>
      <c r="K240" t="s">
        <v>717</v>
      </c>
      <c r="L240" t="s">
        <v>718</v>
      </c>
      <c r="M240" t="s">
        <v>4</v>
      </c>
      <c r="N240" t="s">
        <v>699</v>
      </c>
      <c r="O240" t="s">
        <v>700</v>
      </c>
      <c r="P240" t="s">
        <v>7</v>
      </c>
      <c r="Q240">
        <v>0</v>
      </c>
      <c r="R240">
        <v>0</v>
      </c>
      <c r="S240" t="s">
        <v>8</v>
      </c>
      <c r="T240" t="s">
        <v>701</v>
      </c>
      <c r="U240" t="s">
        <v>702</v>
      </c>
      <c r="V240" t="s">
        <v>703</v>
      </c>
      <c r="X240">
        <v>727683</v>
      </c>
      <c r="Y240" t="s">
        <v>719</v>
      </c>
      <c r="Z240" t="s">
        <v>720</v>
      </c>
      <c r="AA240" t="s">
        <v>14</v>
      </c>
      <c r="AB240">
        <v>3649</v>
      </c>
      <c r="AC240" t="s">
        <v>15</v>
      </c>
      <c r="AD240" t="s">
        <v>718</v>
      </c>
      <c r="AK240" t="s">
        <v>16</v>
      </c>
      <c r="AP240" t="s">
        <v>1273</v>
      </c>
      <c r="AQ240" t="s">
        <v>1274</v>
      </c>
      <c r="AS240" t="s">
        <v>19</v>
      </c>
      <c r="AT240" t="s">
        <v>1624</v>
      </c>
      <c r="AU240" t="s">
        <v>1625</v>
      </c>
    </row>
    <row r="241" spans="1:47" x14ac:dyDescent="0.35">
      <c r="A241" t="s">
        <v>78</v>
      </c>
      <c r="B241" s="1">
        <v>44215.287256944444</v>
      </c>
      <c r="C241" s="1">
        <v>44215.28398148148</v>
      </c>
      <c r="D241">
        <v>21924827</v>
      </c>
      <c r="E241">
        <v>11006263154</v>
      </c>
      <c r="F241">
        <v>21924827</v>
      </c>
      <c r="G241">
        <v>502</v>
      </c>
      <c r="H241">
        <v>5894</v>
      </c>
      <c r="J241" t="s">
        <v>79</v>
      </c>
      <c r="K241" t="s">
        <v>80</v>
      </c>
      <c r="L241" t="s">
        <v>81</v>
      </c>
      <c r="M241" t="s">
        <v>4</v>
      </c>
      <c r="N241" t="s">
        <v>5</v>
      </c>
      <c r="O241" t="s">
        <v>6</v>
      </c>
      <c r="P241" t="s">
        <v>7</v>
      </c>
      <c r="Q241">
        <v>0</v>
      </c>
      <c r="R241">
        <v>0</v>
      </c>
      <c r="S241" t="s">
        <v>8</v>
      </c>
      <c r="T241" t="s">
        <v>9</v>
      </c>
      <c r="U241" t="s">
        <v>10</v>
      </c>
      <c r="V241" t="s">
        <v>11</v>
      </c>
      <c r="X241">
        <v>693144</v>
      </c>
      <c r="Y241" t="s">
        <v>82</v>
      </c>
      <c r="Z241" t="s">
        <v>83</v>
      </c>
      <c r="AA241" t="s">
        <v>14</v>
      </c>
      <c r="AB241">
        <v>3649</v>
      </c>
      <c r="AC241" t="s">
        <v>15</v>
      </c>
      <c r="AD241" t="s">
        <v>81</v>
      </c>
      <c r="AK241" t="s">
        <v>16</v>
      </c>
      <c r="AP241" t="s">
        <v>1273</v>
      </c>
      <c r="AQ241" t="s">
        <v>1274</v>
      </c>
      <c r="AS241" t="s">
        <v>19</v>
      </c>
      <c r="AT241" t="s">
        <v>1631</v>
      </c>
      <c r="AU241" t="s">
        <v>1632</v>
      </c>
    </row>
    <row r="242" spans="1:47" x14ac:dyDescent="0.35">
      <c r="A242" t="s">
        <v>727</v>
      </c>
      <c r="B242" s="1">
        <v>44579.924398148149</v>
      </c>
      <c r="C242" s="1">
        <v>44332.990833333337</v>
      </c>
      <c r="D242">
        <v>18288544</v>
      </c>
      <c r="E242">
        <v>9180849088</v>
      </c>
      <c r="F242">
        <v>18288544</v>
      </c>
      <c r="G242">
        <v>502</v>
      </c>
      <c r="H242">
        <v>5263</v>
      </c>
      <c r="J242" t="s">
        <v>728</v>
      </c>
      <c r="K242" t="s">
        <v>729</v>
      </c>
      <c r="L242" t="s">
        <v>81</v>
      </c>
      <c r="M242" t="s">
        <v>4</v>
      </c>
      <c r="N242" t="s">
        <v>699</v>
      </c>
      <c r="O242" t="s">
        <v>700</v>
      </c>
      <c r="P242" t="s">
        <v>7</v>
      </c>
      <c r="Q242">
        <v>0</v>
      </c>
      <c r="R242">
        <v>0</v>
      </c>
      <c r="S242" t="s">
        <v>8</v>
      </c>
      <c r="T242" t="s">
        <v>701</v>
      </c>
      <c r="U242" t="s">
        <v>702</v>
      </c>
      <c r="V242" t="s">
        <v>703</v>
      </c>
      <c r="X242">
        <v>727683</v>
      </c>
      <c r="Y242" t="s">
        <v>730</v>
      </c>
      <c r="Z242" t="s">
        <v>731</v>
      </c>
      <c r="AA242" t="s">
        <v>14</v>
      </c>
      <c r="AB242">
        <v>3649</v>
      </c>
      <c r="AC242" t="s">
        <v>15</v>
      </c>
      <c r="AD242" t="s">
        <v>81</v>
      </c>
      <c r="AK242" t="s">
        <v>16</v>
      </c>
      <c r="AP242" t="s">
        <v>1273</v>
      </c>
      <c r="AQ242" t="s">
        <v>1274</v>
      </c>
      <c r="AS242" t="s">
        <v>19</v>
      </c>
      <c r="AT242" t="s">
        <v>1638</v>
      </c>
      <c r="AU242" t="s">
        <v>1639</v>
      </c>
    </row>
    <row r="243" spans="1:47" x14ac:dyDescent="0.35">
      <c r="A243" t="s">
        <v>86</v>
      </c>
      <c r="B243" s="1">
        <v>44215.284432870372</v>
      </c>
      <c r="C243" s="1">
        <v>44215.281875000001</v>
      </c>
      <c r="D243">
        <v>20902356</v>
      </c>
      <c r="E243">
        <v>10492982712</v>
      </c>
      <c r="F243">
        <v>20902356</v>
      </c>
      <c r="G243">
        <v>502</v>
      </c>
      <c r="H243">
        <v>5647</v>
      </c>
      <c r="J243" t="s">
        <v>87</v>
      </c>
      <c r="K243" t="s">
        <v>88</v>
      </c>
      <c r="L243" t="s">
        <v>89</v>
      </c>
      <c r="M243" t="s">
        <v>4</v>
      </c>
      <c r="N243" t="s">
        <v>5</v>
      </c>
      <c r="O243" t="s">
        <v>6</v>
      </c>
      <c r="P243" t="s">
        <v>7</v>
      </c>
      <c r="Q243">
        <v>0</v>
      </c>
      <c r="R243">
        <v>0</v>
      </c>
      <c r="S243" t="s">
        <v>8</v>
      </c>
      <c r="T243" t="s">
        <v>9</v>
      </c>
      <c r="U243" t="s">
        <v>10</v>
      </c>
      <c r="V243" t="s">
        <v>11</v>
      </c>
      <c r="X243">
        <v>693144</v>
      </c>
      <c r="Y243" t="s">
        <v>90</v>
      </c>
      <c r="Z243" t="s">
        <v>91</v>
      </c>
      <c r="AA243" t="s">
        <v>14</v>
      </c>
      <c r="AB243">
        <v>3649</v>
      </c>
      <c r="AC243" t="s">
        <v>15</v>
      </c>
      <c r="AD243" t="s">
        <v>89</v>
      </c>
      <c r="AK243" t="s">
        <v>16</v>
      </c>
      <c r="AP243" t="s">
        <v>1273</v>
      </c>
      <c r="AQ243" t="s">
        <v>1274</v>
      </c>
      <c r="AS243" t="s">
        <v>19</v>
      </c>
      <c r="AT243" t="s">
        <v>1646</v>
      </c>
      <c r="AU243" t="s">
        <v>1647</v>
      </c>
    </row>
    <row r="244" spans="1:47" x14ac:dyDescent="0.35">
      <c r="A244" t="s">
        <v>734</v>
      </c>
      <c r="B244" s="1">
        <v>44579.924398148149</v>
      </c>
      <c r="C244" s="1">
        <v>44332.993715277778</v>
      </c>
      <c r="D244">
        <v>20152509</v>
      </c>
      <c r="E244">
        <v>10116559518</v>
      </c>
      <c r="F244">
        <v>20152509</v>
      </c>
      <c r="G244">
        <v>502</v>
      </c>
      <c r="H244">
        <v>5764</v>
      </c>
      <c r="J244" t="s">
        <v>735</v>
      </c>
      <c r="K244" t="s">
        <v>736</v>
      </c>
      <c r="L244" t="s">
        <v>89</v>
      </c>
      <c r="M244" t="s">
        <v>4</v>
      </c>
      <c r="N244" t="s">
        <v>699</v>
      </c>
      <c r="O244" t="s">
        <v>700</v>
      </c>
      <c r="P244" t="s">
        <v>7</v>
      </c>
      <c r="Q244">
        <v>0</v>
      </c>
      <c r="R244">
        <v>0</v>
      </c>
      <c r="S244" t="s">
        <v>8</v>
      </c>
      <c r="T244" t="s">
        <v>701</v>
      </c>
      <c r="U244" t="s">
        <v>702</v>
      </c>
      <c r="V244" t="s">
        <v>703</v>
      </c>
      <c r="X244">
        <v>727683</v>
      </c>
      <c r="Y244" t="s">
        <v>737</v>
      </c>
      <c r="Z244" t="s">
        <v>738</v>
      </c>
      <c r="AA244" t="s">
        <v>14</v>
      </c>
      <c r="AB244">
        <v>3649</v>
      </c>
      <c r="AC244" t="s">
        <v>15</v>
      </c>
      <c r="AD244" t="s">
        <v>89</v>
      </c>
      <c r="AK244" t="s">
        <v>16</v>
      </c>
      <c r="AP244" t="s">
        <v>1273</v>
      </c>
      <c r="AQ244" t="s">
        <v>1274</v>
      </c>
      <c r="AS244" t="s">
        <v>19</v>
      </c>
      <c r="AT244" t="s">
        <v>1654</v>
      </c>
      <c r="AU244" t="s">
        <v>1655</v>
      </c>
    </row>
    <row r="245" spans="1:47" x14ac:dyDescent="0.35">
      <c r="A245" t="s">
        <v>1333</v>
      </c>
      <c r="B245" s="1">
        <v>45064.856030092589</v>
      </c>
      <c r="C245" s="1">
        <v>45064.835219907407</v>
      </c>
      <c r="D245">
        <v>39524010</v>
      </c>
      <c r="E245">
        <v>11857203000</v>
      </c>
      <c r="F245">
        <v>39524010</v>
      </c>
      <c r="G245">
        <v>300</v>
      </c>
      <c r="H245">
        <v>3657</v>
      </c>
      <c r="J245" t="s">
        <v>1334</v>
      </c>
      <c r="K245" t="s">
        <v>1335</v>
      </c>
      <c r="L245" t="s">
        <v>1336</v>
      </c>
      <c r="M245" t="s">
        <v>4</v>
      </c>
      <c r="N245" t="s">
        <v>1268</v>
      </c>
      <c r="O245" t="s">
        <v>6</v>
      </c>
      <c r="P245" t="s">
        <v>7</v>
      </c>
      <c r="Q245">
        <v>0</v>
      </c>
      <c r="R245">
        <v>0</v>
      </c>
      <c r="S245" t="s">
        <v>8</v>
      </c>
      <c r="T245" t="s">
        <v>701</v>
      </c>
      <c r="U245" t="s">
        <v>1269</v>
      </c>
      <c r="V245" t="s">
        <v>1270</v>
      </c>
      <c r="X245">
        <v>970517</v>
      </c>
      <c r="Y245" t="s">
        <v>1337</v>
      </c>
      <c r="Z245" t="s">
        <v>1338</v>
      </c>
      <c r="AA245" t="s">
        <v>14</v>
      </c>
      <c r="AB245">
        <v>3649</v>
      </c>
      <c r="AC245" t="s">
        <v>15</v>
      </c>
      <c r="AD245" t="s">
        <v>1336</v>
      </c>
      <c r="AK245" t="s">
        <v>16</v>
      </c>
      <c r="AP245" t="s">
        <v>1273</v>
      </c>
      <c r="AQ245" t="s">
        <v>1274</v>
      </c>
      <c r="AS245" t="s">
        <v>19</v>
      </c>
      <c r="AT245" t="s">
        <v>1662</v>
      </c>
      <c r="AU245" t="s">
        <v>1663</v>
      </c>
    </row>
    <row r="246" spans="1:47" x14ac:dyDescent="0.35">
      <c r="A246" t="s">
        <v>1341</v>
      </c>
      <c r="B246" s="1">
        <v>45064.856030092589</v>
      </c>
      <c r="C246" s="1">
        <v>45064.818055555559</v>
      </c>
      <c r="D246">
        <v>40796527</v>
      </c>
      <c r="E246">
        <v>12238958100</v>
      </c>
      <c r="F246">
        <v>40796527</v>
      </c>
      <c r="G246">
        <v>300</v>
      </c>
      <c r="H246">
        <v>3746</v>
      </c>
      <c r="J246" t="s">
        <v>1342</v>
      </c>
      <c r="K246" t="s">
        <v>1343</v>
      </c>
      <c r="L246" t="s">
        <v>1344</v>
      </c>
      <c r="M246" t="s">
        <v>4</v>
      </c>
      <c r="N246" t="s">
        <v>1268</v>
      </c>
      <c r="O246" t="s">
        <v>6</v>
      </c>
      <c r="P246" t="s">
        <v>7</v>
      </c>
      <c r="Q246">
        <v>0</v>
      </c>
      <c r="R246">
        <v>0</v>
      </c>
      <c r="S246" t="s">
        <v>8</v>
      </c>
      <c r="T246" t="s">
        <v>701</v>
      </c>
      <c r="U246" t="s">
        <v>1269</v>
      </c>
      <c r="V246" t="s">
        <v>1270</v>
      </c>
      <c r="X246">
        <v>970517</v>
      </c>
      <c r="Y246" t="s">
        <v>1345</v>
      </c>
      <c r="Z246" t="s">
        <v>1346</v>
      </c>
      <c r="AA246" t="s">
        <v>14</v>
      </c>
      <c r="AB246">
        <v>3649</v>
      </c>
      <c r="AC246" t="s">
        <v>15</v>
      </c>
      <c r="AD246" t="s">
        <v>1344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bdd577-87e5-408b-82ee-b778416b7e33">
      <Terms xmlns="http://schemas.microsoft.com/office/infopath/2007/PartnerControls"/>
    </lcf76f155ced4ddcb4097134ff3c332f>
    <TaxCatchAll xmlns="312aad96-96f5-469b-aa89-ed1395b471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EEA7378D4F9D4D971E372262DEEEF3" ma:contentTypeVersion="18" ma:contentTypeDescription="Create a new document." ma:contentTypeScope="" ma:versionID="f2706c894104d0f6c0f0e43ae247914a">
  <xsd:schema xmlns:xsd="http://www.w3.org/2001/XMLSchema" xmlns:xs="http://www.w3.org/2001/XMLSchema" xmlns:p="http://schemas.microsoft.com/office/2006/metadata/properties" xmlns:ns2="59bdd577-87e5-408b-82ee-b778416b7e33" xmlns:ns3="312aad96-96f5-469b-aa89-ed1395b471aa" targetNamespace="http://schemas.microsoft.com/office/2006/metadata/properties" ma:root="true" ma:fieldsID="0f8d303bca06c7c8e692b5b5fda65fe5" ns2:_="" ns3:_="">
    <xsd:import namespace="59bdd577-87e5-408b-82ee-b778416b7e33"/>
    <xsd:import namespace="312aad96-96f5-469b-aa89-ed1395b471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dd577-87e5-408b-82ee-b778416b7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aad96-96f5-469b-aa89-ed1395b471a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796af01-c0f3-413d-892c-452962a86614}" ma:internalName="TaxCatchAll" ma:showField="CatchAllData" ma:web="312aad96-96f5-469b-aa89-ed1395b471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0970B-15D0-4D28-A11A-B3D19084FF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1702B-9A13-44FA-9915-21789B20A23C}">
  <ds:schemaRefs>
    <ds:schemaRef ds:uri="http://schemas.microsoft.com/office/2006/metadata/properties"/>
    <ds:schemaRef ds:uri="http://schemas.microsoft.com/office/infopath/2007/PartnerControls"/>
    <ds:schemaRef ds:uri="59bdd577-87e5-408b-82ee-b778416b7e33"/>
    <ds:schemaRef ds:uri="312aad96-96f5-469b-aa89-ed1395b471aa"/>
  </ds:schemaRefs>
</ds:datastoreItem>
</file>

<file path=customXml/itemProps3.xml><?xml version="1.0" encoding="utf-8"?>
<ds:datastoreItem xmlns:ds="http://schemas.openxmlformats.org/officeDocument/2006/customXml" ds:itemID="{D4C68250-F4B0-4B81-BF93-7D25D8C4D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dd577-87e5-408b-82ee-b778416b7e33"/>
    <ds:schemaRef ds:uri="312aad96-96f5-469b-aa89-ed1395b471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Cpapaya_PRJNA970517_sra_wgs</vt:lpstr>
      <vt:lpstr>Cpapaya_PRJNA271489_sra_wgs</vt:lpstr>
      <vt:lpstr>Cpapaya_PRJNA727683_sra_wgs</vt:lpstr>
      <vt:lpstr>Cpapaya_PRJNA693144_sra_wgs</vt:lpstr>
      <vt:lpstr>Cpapaya_All_SRA_WGS_runinfo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Leela Manoharan</dc:creator>
  <cp:lastModifiedBy>Leela Manoharan</cp:lastModifiedBy>
  <dcterms:created xsi:type="dcterms:W3CDTF">2025-10-08T12:17:50Z</dcterms:created>
  <dcterms:modified xsi:type="dcterms:W3CDTF">2025-10-09T22:12:22Z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0x01010045EEA7378D4F9D4D971E372262DEEEF3</vt:lpwstr>
  </property>
</Properties>
</file>